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yafrni\Desktop\"/>
    </mc:Choice>
  </mc:AlternateContent>
  <bookViews>
    <workbookView xWindow="0" yWindow="0" windowWidth="23040" windowHeight="9012" tabRatio="826"/>
  </bookViews>
  <sheets>
    <sheet name="feuil1" sheetId="14" r:id="rId1"/>
    <sheet name="BILANS" sheetId="13" r:id="rId2"/>
    <sheet name="BROUILLON_EQUIP" sheetId="7" state="hidden" r:id="rId3"/>
    <sheet name="BROUILLON_INSTRUM" sheetId="11" state="hidden" r:id="rId4"/>
    <sheet name="Travaux Non planifiés" sheetId="12" state="hidden" r:id="rId5"/>
  </sheets>
  <externalReferences>
    <externalReference r:id="rId6"/>
    <externalReference r:id="rId7"/>
  </externalReferences>
  <definedNames>
    <definedName name="_xlnm._FilterDatabase" localSheetId="2" hidden="1">BROUILLON_EQUIP!$O$1:$O$1352</definedName>
    <definedName name="_xlnm._FilterDatabase" localSheetId="3" hidden="1">BROUILLON_INSTRUM!$M$1:$S$317</definedName>
    <definedName name="Appareil">[1]Noms!$B$2:$B$48</definedName>
    <definedName name="Couleurs">#REF!</definedName>
    <definedName name="Date">BILANS!$I$1</definedName>
    <definedName name="Date2">BILANS!$I$1</definedName>
    <definedName name="Jalons">#REF!</definedName>
    <definedName name="Métier">[2]Liste_FI!$I$6:$I$27</definedName>
    <definedName name="P">feuil1!#REF!</definedName>
    <definedName name="Prevu">BILANS!$E$2</definedName>
    <definedName name="Reel">BILANS!$I$2</definedName>
    <definedName name="Travaux">[1]Noms!$C$2:$C$26</definedName>
    <definedName name="ZONE">[1]Noms!$E$2:$E$6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65" i="13" l="1"/>
  <c r="EX361" i="13"/>
  <c r="EU361" i="13"/>
  <c r="ER361" i="13"/>
  <c r="EO361" i="13"/>
  <c r="EL361" i="13"/>
  <c r="EI361" i="13"/>
  <c r="EF361" i="13"/>
  <c r="EC361" i="13"/>
  <c r="DZ361" i="13"/>
  <c r="DW361" i="13"/>
  <c r="DT361" i="13"/>
  <c r="DQ361" i="13"/>
  <c r="DN361" i="13"/>
  <c r="DK361" i="13"/>
  <c r="DH361" i="13"/>
  <c r="DE361" i="13"/>
  <c r="DB361" i="13"/>
  <c r="CY361" i="13"/>
  <c r="CV361" i="13"/>
  <c r="CS361" i="13"/>
  <c r="CP361" i="13"/>
  <c r="CM361" i="13"/>
  <c r="CJ361" i="13"/>
  <c r="CG361" i="13"/>
  <c r="CD361" i="13"/>
  <c r="CA361" i="13"/>
  <c r="BX361" i="13"/>
  <c r="BU361" i="13"/>
  <c r="BR361" i="13"/>
  <c r="BO361" i="13"/>
  <c r="BL361" i="13"/>
  <c r="BI361" i="13"/>
  <c r="BF361" i="13"/>
  <c r="BC361" i="13"/>
  <c r="AZ361" i="13"/>
  <c r="AW361" i="13"/>
  <c r="AT361" i="13"/>
  <c r="AQ361" i="13"/>
  <c r="AN361" i="13"/>
  <c r="AK361" i="13"/>
  <c r="AH361" i="13"/>
  <c r="AE361" i="13"/>
  <c r="AB361" i="13"/>
  <c r="Y361" i="13"/>
  <c r="V361" i="13"/>
  <c r="S361" i="13"/>
  <c r="P361" i="13"/>
  <c r="M361" i="13"/>
  <c r="M362" i="13" s="1"/>
  <c r="J361" i="13"/>
  <c r="J357" i="13"/>
  <c r="EX353" i="13"/>
  <c r="EU353" i="13"/>
  <c r="ER353" i="13"/>
  <c r="EO353" i="13"/>
  <c r="EL353" i="13"/>
  <c r="EI353" i="13"/>
  <c r="EF353" i="13"/>
  <c r="EC353" i="13"/>
  <c r="DZ353" i="13"/>
  <c r="DW353" i="13"/>
  <c r="DT353" i="13"/>
  <c r="DQ353" i="13"/>
  <c r="DN353" i="13"/>
  <c r="DK353" i="13"/>
  <c r="DH353" i="13"/>
  <c r="DE353" i="13"/>
  <c r="DB353" i="13"/>
  <c r="CY353" i="13"/>
  <c r="CV353" i="13"/>
  <c r="CS353" i="13"/>
  <c r="CP353" i="13"/>
  <c r="CM353" i="13"/>
  <c r="CJ353" i="13"/>
  <c r="CG353" i="13"/>
  <c r="CD353" i="13"/>
  <c r="CA353" i="13"/>
  <c r="BX353" i="13"/>
  <c r="BU353" i="13"/>
  <c r="BR353" i="13"/>
  <c r="BO353" i="13"/>
  <c r="BL353" i="13"/>
  <c r="BI353" i="13"/>
  <c r="BF353" i="13"/>
  <c r="BC353" i="13"/>
  <c r="AZ353" i="13"/>
  <c r="AW353" i="13"/>
  <c r="AT353" i="13"/>
  <c r="AQ353" i="13"/>
  <c r="AN353" i="13"/>
  <c r="AK353" i="13"/>
  <c r="AH353" i="13"/>
  <c r="AE353" i="13"/>
  <c r="AB353" i="13"/>
  <c r="Y353" i="13"/>
  <c r="V353" i="13"/>
  <c r="S353" i="13"/>
  <c r="P353" i="13"/>
  <c r="M353" i="13"/>
  <c r="M354" i="13" s="1"/>
  <c r="M357" i="13" s="1"/>
  <c r="J353" i="13"/>
  <c r="M349" i="13"/>
  <c r="J349" i="13"/>
  <c r="EX345" i="13"/>
  <c r="EU345" i="13"/>
  <c r="ER345" i="13"/>
  <c r="EO345" i="13"/>
  <c r="EL345" i="13"/>
  <c r="EI345" i="13"/>
  <c r="EF345" i="13"/>
  <c r="EC345" i="13"/>
  <c r="DZ345" i="13"/>
  <c r="DW345" i="13"/>
  <c r="DT345" i="13"/>
  <c r="DQ345" i="13"/>
  <c r="DN345" i="13"/>
  <c r="DK345" i="13"/>
  <c r="DH345" i="13"/>
  <c r="DE345" i="13"/>
  <c r="DB345" i="13"/>
  <c r="CY345" i="13"/>
  <c r="CV345" i="13"/>
  <c r="CS345" i="13"/>
  <c r="CP345" i="13"/>
  <c r="CM345" i="13"/>
  <c r="CJ345" i="13"/>
  <c r="CG345" i="13"/>
  <c r="CD345" i="13"/>
  <c r="CA345" i="13"/>
  <c r="BX345" i="13"/>
  <c r="BU345" i="13"/>
  <c r="BR345" i="13"/>
  <c r="BO345" i="13"/>
  <c r="BL345" i="13"/>
  <c r="BI345" i="13"/>
  <c r="BF345" i="13"/>
  <c r="BC345" i="13"/>
  <c r="AZ345" i="13"/>
  <c r="AW345" i="13"/>
  <c r="AT345" i="13"/>
  <c r="AQ345" i="13"/>
  <c r="AN345" i="13"/>
  <c r="AK345" i="13"/>
  <c r="AH345" i="13"/>
  <c r="AE345" i="13"/>
  <c r="AB345" i="13"/>
  <c r="Y345" i="13"/>
  <c r="V345" i="13"/>
  <c r="S345" i="13"/>
  <c r="P345" i="13"/>
  <c r="M345" i="13"/>
  <c r="M346" i="13" s="1"/>
  <c r="J345" i="13"/>
  <c r="J341" i="13"/>
  <c r="EX337" i="13"/>
  <c r="EU337" i="13"/>
  <c r="ER337" i="13"/>
  <c r="EO337" i="13"/>
  <c r="EL337" i="13"/>
  <c r="EI337" i="13"/>
  <c r="EF337" i="13"/>
  <c r="EC337" i="13"/>
  <c r="DZ337" i="13"/>
  <c r="DW337" i="13"/>
  <c r="DT337" i="13"/>
  <c r="DQ337" i="13"/>
  <c r="DN337" i="13"/>
  <c r="DK337" i="13"/>
  <c r="DH337" i="13"/>
  <c r="DE337" i="13"/>
  <c r="DB337" i="13"/>
  <c r="CY337" i="13"/>
  <c r="CV337" i="13"/>
  <c r="CS337" i="13"/>
  <c r="CP337" i="13"/>
  <c r="CM337" i="13"/>
  <c r="CJ337" i="13"/>
  <c r="CG337" i="13"/>
  <c r="CD337" i="13"/>
  <c r="CA337" i="13"/>
  <c r="BX337" i="13"/>
  <c r="BU337" i="13"/>
  <c r="BR337" i="13"/>
  <c r="BO337" i="13"/>
  <c r="BL337" i="13"/>
  <c r="BI337" i="13"/>
  <c r="BF337" i="13"/>
  <c r="BC337" i="13"/>
  <c r="AZ337" i="13"/>
  <c r="AW337" i="13"/>
  <c r="AT337" i="13"/>
  <c r="AQ337" i="13"/>
  <c r="AN337" i="13"/>
  <c r="AK337" i="13"/>
  <c r="AH337" i="13"/>
  <c r="AE337" i="13"/>
  <c r="AB337" i="13"/>
  <c r="Y337" i="13"/>
  <c r="V337" i="13"/>
  <c r="S337" i="13"/>
  <c r="P337" i="13"/>
  <c r="M337" i="13"/>
  <c r="M338" i="13" s="1"/>
  <c r="J337" i="13"/>
  <c r="J333" i="13"/>
  <c r="EX329" i="13"/>
  <c r="EU329" i="13"/>
  <c r="ER329" i="13"/>
  <c r="EO329" i="13"/>
  <c r="EL329" i="13"/>
  <c r="EI329" i="13"/>
  <c r="EF329" i="13"/>
  <c r="EC329" i="13"/>
  <c r="DZ329" i="13"/>
  <c r="DW329" i="13"/>
  <c r="DT329" i="13"/>
  <c r="DQ329" i="13"/>
  <c r="DN329" i="13"/>
  <c r="DK329" i="13"/>
  <c r="DH329" i="13"/>
  <c r="DE329" i="13"/>
  <c r="DB329" i="13"/>
  <c r="CY329" i="13"/>
  <c r="CV329" i="13"/>
  <c r="CS329" i="13"/>
  <c r="CP329" i="13"/>
  <c r="CM329" i="13"/>
  <c r="CJ329" i="13"/>
  <c r="CG329" i="13"/>
  <c r="CD329" i="13"/>
  <c r="CA329" i="13"/>
  <c r="BX329" i="13"/>
  <c r="BU329" i="13"/>
  <c r="BR329" i="13"/>
  <c r="BO329" i="13"/>
  <c r="BL329" i="13"/>
  <c r="BI329" i="13"/>
  <c r="BF329" i="13"/>
  <c r="BC329" i="13"/>
  <c r="AZ329" i="13"/>
  <c r="AW329" i="13"/>
  <c r="AT329" i="13"/>
  <c r="AQ329" i="13"/>
  <c r="AN329" i="13"/>
  <c r="AK329" i="13"/>
  <c r="AH329" i="13"/>
  <c r="AE329" i="13"/>
  <c r="AB329" i="13"/>
  <c r="Y329" i="13"/>
  <c r="V329" i="13"/>
  <c r="S329" i="13"/>
  <c r="P329" i="13"/>
  <c r="M329" i="13"/>
  <c r="M330" i="13" s="1"/>
  <c r="J329" i="13"/>
  <c r="J325" i="13"/>
  <c r="EX321" i="13"/>
  <c r="EU321" i="13"/>
  <c r="ER321" i="13"/>
  <c r="EO321" i="13"/>
  <c r="EL321" i="13"/>
  <c r="EI321" i="13"/>
  <c r="EF321" i="13"/>
  <c r="EC321" i="13"/>
  <c r="DZ321" i="13"/>
  <c r="DW321" i="13"/>
  <c r="DT321" i="13"/>
  <c r="DQ321" i="13"/>
  <c r="DN321" i="13"/>
  <c r="DK321" i="13"/>
  <c r="DH321" i="13"/>
  <c r="DE321" i="13"/>
  <c r="DB321" i="13"/>
  <c r="CY321" i="13"/>
  <c r="CV321" i="13"/>
  <c r="CS321" i="13"/>
  <c r="CP321" i="13"/>
  <c r="CM321" i="13"/>
  <c r="CJ321" i="13"/>
  <c r="CG321" i="13"/>
  <c r="CD321" i="13"/>
  <c r="CA321" i="13"/>
  <c r="BX321" i="13"/>
  <c r="BU321" i="13"/>
  <c r="BR321" i="13"/>
  <c r="BO321" i="13"/>
  <c r="BL321" i="13"/>
  <c r="BI321" i="13"/>
  <c r="BF321" i="13"/>
  <c r="BC321" i="13"/>
  <c r="AZ321" i="13"/>
  <c r="AW321" i="13"/>
  <c r="AT321" i="13"/>
  <c r="AQ321" i="13"/>
  <c r="AN321" i="13"/>
  <c r="AK321" i="13"/>
  <c r="AH321" i="13"/>
  <c r="AE321" i="13"/>
  <c r="AB321" i="13"/>
  <c r="Y321" i="13"/>
  <c r="V321" i="13"/>
  <c r="S321" i="13"/>
  <c r="P321" i="13"/>
  <c r="M321" i="13"/>
  <c r="M322" i="13" s="1"/>
  <c r="J321" i="13"/>
  <c r="J317" i="13"/>
  <c r="EX313" i="13"/>
  <c r="EU313" i="13"/>
  <c r="ER313" i="13"/>
  <c r="EO313" i="13"/>
  <c r="EL313" i="13"/>
  <c r="EI313" i="13"/>
  <c r="EF313" i="13"/>
  <c r="EC313" i="13"/>
  <c r="DZ313" i="13"/>
  <c r="DW313" i="13"/>
  <c r="DT313" i="13"/>
  <c r="DQ313" i="13"/>
  <c r="DN313" i="13"/>
  <c r="DK313" i="13"/>
  <c r="DH313" i="13"/>
  <c r="DE313" i="13"/>
  <c r="DB313" i="13"/>
  <c r="CY313" i="13"/>
  <c r="CV313" i="13"/>
  <c r="CS313" i="13"/>
  <c r="CP313" i="13"/>
  <c r="CM313" i="13"/>
  <c r="CJ313" i="13"/>
  <c r="CG313" i="13"/>
  <c r="CD313" i="13"/>
  <c r="CA313" i="13"/>
  <c r="BX313" i="13"/>
  <c r="BU313" i="13"/>
  <c r="BR313" i="13"/>
  <c r="BO313" i="13"/>
  <c r="BL313" i="13"/>
  <c r="BI313" i="13"/>
  <c r="BF313" i="13"/>
  <c r="BC313" i="13"/>
  <c r="AZ313" i="13"/>
  <c r="AW313" i="13"/>
  <c r="AT313" i="13"/>
  <c r="AQ313" i="13"/>
  <c r="AN313" i="13"/>
  <c r="AK313" i="13"/>
  <c r="AH313" i="13"/>
  <c r="AE313" i="13"/>
  <c r="AB313" i="13"/>
  <c r="Y313" i="13"/>
  <c r="V313" i="13"/>
  <c r="S313" i="13"/>
  <c r="P313" i="13"/>
  <c r="M313" i="13"/>
  <c r="M314" i="13" s="1"/>
  <c r="J313" i="13"/>
  <c r="J309" i="13"/>
  <c r="EX305" i="13"/>
  <c r="EU305" i="13"/>
  <c r="ER305" i="13"/>
  <c r="EO305" i="13"/>
  <c r="EL305" i="13"/>
  <c r="EI305" i="13"/>
  <c r="EF305" i="13"/>
  <c r="EC305" i="13"/>
  <c r="DZ305" i="13"/>
  <c r="DW305" i="13"/>
  <c r="DT305" i="13"/>
  <c r="DQ305" i="13"/>
  <c r="DN305" i="13"/>
  <c r="DK305" i="13"/>
  <c r="DH305" i="13"/>
  <c r="DE305" i="13"/>
  <c r="DB305" i="13"/>
  <c r="CY305" i="13"/>
  <c r="CV305" i="13"/>
  <c r="CS305" i="13"/>
  <c r="CP305" i="13"/>
  <c r="CM305" i="13"/>
  <c r="CJ305" i="13"/>
  <c r="CG305" i="13"/>
  <c r="CD305" i="13"/>
  <c r="CA305" i="13"/>
  <c r="BX305" i="13"/>
  <c r="BU305" i="13"/>
  <c r="BR305" i="13"/>
  <c r="BO305" i="13"/>
  <c r="BL305" i="13"/>
  <c r="BI305" i="13"/>
  <c r="BF305" i="13"/>
  <c r="BC305" i="13"/>
  <c r="AZ305" i="13"/>
  <c r="AW305" i="13"/>
  <c r="AT305" i="13"/>
  <c r="AQ305" i="13"/>
  <c r="AN305" i="13"/>
  <c r="AK305" i="13"/>
  <c r="AH305" i="13"/>
  <c r="AE305" i="13"/>
  <c r="AB305" i="13"/>
  <c r="Y305" i="13"/>
  <c r="V305" i="13"/>
  <c r="S305" i="13"/>
  <c r="P305" i="13"/>
  <c r="M305" i="13"/>
  <c r="M306" i="13" s="1"/>
  <c r="M309" i="13" s="1"/>
  <c r="J305" i="13"/>
  <c r="J301" i="13"/>
  <c r="EX297" i="13"/>
  <c r="EU297" i="13"/>
  <c r="ER297" i="13"/>
  <c r="EO297" i="13"/>
  <c r="EL297" i="13"/>
  <c r="EI297" i="13"/>
  <c r="EF297" i="13"/>
  <c r="EC297" i="13"/>
  <c r="DZ297" i="13"/>
  <c r="DW297" i="13"/>
  <c r="DT297" i="13"/>
  <c r="DQ297" i="13"/>
  <c r="DN297" i="13"/>
  <c r="DK297" i="13"/>
  <c r="DH297" i="13"/>
  <c r="DE297" i="13"/>
  <c r="DB297" i="13"/>
  <c r="CY297" i="13"/>
  <c r="CV297" i="13"/>
  <c r="CS297" i="13"/>
  <c r="CP297" i="13"/>
  <c r="CM297" i="13"/>
  <c r="CJ297" i="13"/>
  <c r="CG297" i="13"/>
  <c r="CD297" i="13"/>
  <c r="CA297" i="13"/>
  <c r="BX297" i="13"/>
  <c r="BU297" i="13"/>
  <c r="BR297" i="13"/>
  <c r="BO297" i="13"/>
  <c r="BL297" i="13"/>
  <c r="BI297" i="13"/>
  <c r="BF297" i="13"/>
  <c r="BC297" i="13"/>
  <c r="AZ297" i="13"/>
  <c r="AW297" i="13"/>
  <c r="AT297" i="13"/>
  <c r="AQ297" i="13"/>
  <c r="AN297" i="13"/>
  <c r="AK297" i="13"/>
  <c r="AH297" i="13"/>
  <c r="AE297" i="13"/>
  <c r="AB297" i="13"/>
  <c r="Y297" i="13"/>
  <c r="V297" i="13"/>
  <c r="S297" i="13"/>
  <c r="P297" i="13"/>
  <c r="M297" i="13"/>
  <c r="M298" i="13" s="1"/>
  <c r="J297" i="13"/>
  <c r="J293" i="13"/>
  <c r="EX289" i="13"/>
  <c r="EU289" i="13"/>
  <c r="ER289" i="13"/>
  <c r="EO289" i="13"/>
  <c r="EL289" i="13"/>
  <c r="EI289" i="13"/>
  <c r="EF289" i="13"/>
  <c r="EC289" i="13"/>
  <c r="DZ289" i="13"/>
  <c r="DW289" i="13"/>
  <c r="DT289" i="13"/>
  <c r="DQ289" i="13"/>
  <c r="DN289" i="13"/>
  <c r="DK289" i="13"/>
  <c r="DH289" i="13"/>
  <c r="DE289" i="13"/>
  <c r="DB289" i="13"/>
  <c r="CY289" i="13"/>
  <c r="CV289" i="13"/>
  <c r="CS289" i="13"/>
  <c r="CP289" i="13"/>
  <c r="CM289" i="13"/>
  <c r="CJ289" i="13"/>
  <c r="CG289" i="13"/>
  <c r="CD289" i="13"/>
  <c r="CA289" i="13"/>
  <c r="BX289" i="13"/>
  <c r="BU289" i="13"/>
  <c r="BR289" i="13"/>
  <c r="BO289" i="13"/>
  <c r="BL289" i="13"/>
  <c r="BI289" i="13"/>
  <c r="BF289" i="13"/>
  <c r="BC289" i="13"/>
  <c r="AZ289" i="13"/>
  <c r="AW289" i="13"/>
  <c r="AT289" i="13"/>
  <c r="AQ289" i="13"/>
  <c r="AN289" i="13"/>
  <c r="AK289" i="13"/>
  <c r="AH289" i="13"/>
  <c r="AE289" i="13"/>
  <c r="AB289" i="13"/>
  <c r="Y289" i="13"/>
  <c r="V289" i="13"/>
  <c r="S289" i="13"/>
  <c r="P289" i="13"/>
  <c r="M289" i="13"/>
  <c r="M290" i="13" s="1"/>
  <c r="P290" i="13" s="1"/>
  <c r="J289" i="13"/>
  <c r="J285" i="13"/>
  <c r="EX281" i="13"/>
  <c r="EU281" i="13"/>
  <c r="ER281" i="13"/>
  <c r="EO281" i="13"/>
  <c r="EL281" i="13"/>
  <c r="EI281" i="13"/>
  <c r="EF281" i="13"/>
  <c r="EC281" i="13"/>
  <c r="DZ281" i="13"/>
  <c r="DW281" i="13"/>
  <c r="DT281" i="13"/>
  <c r="DQ281" i="13"/>
  <c r="DN281" i="13"/>
  <c r="DK281" i="13"/>
  <c r="DH281" i="13"/>
  <c r="DE281" i="13"/>
  <c r="DB281" i="13"/>
  <c r="CY281" i="13"/>
  <c r="CV281" i="13"/>
  <c r="CS281" i="13"/>
  <c r="CP281" i="13"/>
  <c r="CM281" i="13"/>
  <c r="CJ281" i="13"/>
  <c r="CG281" i="13"/>
  <c r="CD281" i="13"/>
  <c r="CA281" i="13"/>
  <c r="BX281" i="13"/>
  <c r="BU281" i="13"/>
  <c r="BR281" i="13"/>
  <c r="BO281" i="13"/>
  <c r="BL281" i="13"/>
  <c r="BI281" i="13"/>
  <c r="BF281" i="13"/>
  <c r="BC281" i="13"/>
  <c r="AZ281" i="13"/>
  <c r="AW281" i="13"/>
  <c r="AT281" i="13"/>
  <c r="AQ281" i="13"/>
  <c r="AN281" i="13"/>
  <c r="AK281" i="13"/>
  <c r="AH281" i="13"/>
  <c r="AE281" i="13"/>
  <c r="AB281" i="13"/>
  <c r="Y281" i="13"/>
  <c r="V281" i="13"/>
  <c r="S281" i="13"/>
  <c r="P281" i="13"/>
  <c r="M281" i="13"/>
  <c r="M282" i="13" s="1"/>
  <c r="J281" i="13"/>
  <c r="J277" i="13"/>
  <c r="EX273" i="13"/>
  <c r="EU273" i="13"/>
  <c r="ER273" i="13"/>
  <c r="EO273" i="13"/>
  <c r="EL273" i="13"/>
  <c r="EI273" i="13"/>
  <c r="EF273" i="13"/>
  <c r="EC273" i="13"/>
  <c r="DZ273" i="13"/>
  <c r="DW273" i="13"/>
  <c r="DT273" i="13"/>
  <c r="DQ273" i="13"/>
  <c r="DN273" i="13"/>
  <c r="DK273" i="13"/>
  <c r="DH273" i="13"/>
  <c r="DE273" i="13"/>
  <c r="DB273" i="13"/>
  <c r="CY273" i="13"/>
  <c r="CV273" i="13"/>
  <c r="CS273" i="13"/>
  <c r="CP273" i="13"/>
  <c r="CM273" i="13"/>
  <c r="CJ273" i="13"/>
  <c r="CG273" i="13"/>
  <c r="CD273" i="13"/>
  <c r="CA273" i="13"/>
  <c r="BX273" i="13"/>
  <c r="BU273" i="13"/>
  <c r="BR273" i="13"/>
  <c r="BO273" i="13"/>
  <c r="BL273" i="13"/>
  <c r="BI273" i="13"/>
  <c r="BF273" i="13"/>
  <c r="BC273" i="13"/>
  <c r="AZ273" i="13"/>
  <c r="AW273" i="13"/>
  <c r="AT273" i="13"/>
  <c r="AQ273" i="13"/>
  <c r="AN273" i="13"/>
  <c r="AK273" i="13"/>
  <c r="AH273" i="13"/>
  <c r="AE273" i="13"/>
  <c r="AB273" i="13"/>
  <c r="Y273" i="13"/>
  <c r="V273" i="13"/>
  <c r="S273" i="13"/>
  <c r="P273" i="13"/>
  <c r="M273" i="13"/>
  <c r="M274" i="13" s="1"/>
  <c r="J273" i="13"/>
  <c r="L269" i="13"/>
  <c r="EZ265" i="13"/>
  <c r="EY265" i="13"/>
  <c r="EX265" i="13"/>
  <c r="EW265" i="13"/>
  <c r="EV265" i="13"/>
  <c r="EU265" i="13"/>
  <c r="ET265" i="13"/>
  <c r="ES265" i="13"/>
  <c r="ER265" i="13"/>
  <c r="EQ265" i="13"/>
  <c r="EP265" i="13"/>
  <c r="EO265" i="13"/>
  <c r="EN265" i="13"/>
  <c r="EM265" i="13"/>
  <c r="EL265" i="13"/>
  <c r="EK265" i="13"/>
  <c r="EJ265" i="13"/>
  <c r="EI265" i="13"/>
  <c r="EH265" i="13"/>
  <c r="EG265" i="13"/>
  <c r="EF265" i="13"/>
  <c r="EE265" i="13"/>
  <c r="ED265" i="13"/>
  <c r="EC265" i="13"/>
  <c r="EB265" i="13"/>
  <c r="EA265" i="13"/>
  <c r="DZ265" i="13"/>
  <c r="DY265" i="13"/>
  <c r="DX265" i="13"/>
  <c r="DW265" i="13"/>
  <c r="DV265" i="13"/>
  <c r="DU265" i="13"/>
  <c r="DT265" i="13"/>
  <c r="DS265" i="13"/>
  <c r="DR265" i="13"/>
  <c r="DQ265" i="13"/>
  <c r="DP265" i="13"/>
  <c r="DO265" i="13"/>
  <c r="DN265" i="13"/>
  <c r="DM265" i="13"/>
  <c r="DL265" i="13"/>
  <c r="DK265" i="13"/>
  <c r="DJ265" i="13"/>
  <c r="DI265" i="13"/>
  <c r="DH265" i="13"/>
  <c r="DG265" i="13"/>
  <c r="DF265" i="13"/>
  <c r="DE265" i="13"/>
  <c r="DD265" i="13"/>
  <c r="DC265" i="13"/>
  <c r="DB265" i="13"/>
  <c r="DA265" i="13"/>
  <c r="CZ265" i="13"/>
  <c r="CY265" i="13"/>
  <c r="CX265" i="13"/>
  <c r="CW265" i="13"/>
  <c r="CV265" i="13"/>
  <c r="CU265" i="13"/>
  <c r="CT265" i="13"/>
  <c r="CS265" i="13"/>
  <c r="CR265" i="13"/>
  <c r="CQ265" i="13"/>
  <c r="CP265" i="13"/>
  <c r="CO265" i="13"/>
  <c r="CN265" i="13"/>
  <c r="CM265" i="13"/>
  <c r="CL265" i="13"/>
  <c r="CK265" i="13"/>
  <c r="CJ265" i="13"/>
  <c r="CI265" i="13"/>
  <c r="CH265" i="13"/>
  <c r="CG265" i="13"/>
  <c r="CF265" i="13"/>
  <c r="CE265" i="13"/>
  <c r="CD265" i="13"/>
  <c r="CC265" i="13"/>
  <c r="CB265" i="13"/>
  <c r="CA265" i="13"/>
  <c r="BZ265" i="13"/>
  <c r="BY265" i="13"/>
  <c r="BX265" i="13"/>
  <c r="BW265" i="13"/>
  <c r="BV265" i="13"/>
  <c r="BU265" i="13"/>
  <c r="BT265" i="13"/>
  <c r="BS265" i="13"/>
  <c r="BR265" i="13"/>
  <c r="BQ265" i="13"/>
  <c r="BP265" i="13"/>
  <c r="BO265" i="13"/>
  <c r="BN265" i="13"/>
  <c r="BM265" i="13"/>
  <c r="BL265" i="13"/>
  <c r="BK265" i="13"/>
  <c r="BJ265" i="13"/>
  <c r="BI265" i="13"/>
  <c r="BH265" i="13"/>
  <c r="BG265" i="13"/>
  <c r="BF265" i="13"/>
  <c r="BE265" i="13"/>
  <c r="BD265" i="13"/>
  <c r="BC265" i="13"/>
  <c r="BB265" i="13"/>
  <c r="BA265" i="13"/>
  <c r="AZ265" i="13"/>
  <c r="AY265" i="13"/>
  <c r="AX265" i="13"/>
  <c r="AW265" i="13"/>
  <c r="AV265" i="13"/>
  <c r="AU265" i="13"/>
  <c r="AT265" i="13"/>
  <c r="AS265" i="13"/>
  <c r="AR265" i="13"/>
  <c r="AQ265" i="13"/>
  <c r="AP265" i="13"/>
  <c r="AO265" i="13"/>
  <c r="AN265" i="13"/>
  <c r="AM265" i="13"/>
  <c r="AL265" i="13"/>
  <c r="AK265" i="13"/>
  <c r="AJ265" i="13"/>
  <c r="AI265" i="13"/>
  <c r="AH265" i="13"/>
  <c r="AG265" i="13"/>
  <c r="AF265" i="13"/>
  <c r="AE265" i="13"/>
  <c r="AD265" i="13"/>
  <c r="AC265" i="13"/>
  <c r="AB265" i="13"/>
  <c r="AA265" i="13"/>
  <c r="Z265" i="13"/>
  <c r="Y265" i="13"/>
  <c r="X265" i="13"/>
  <c r="W265" i="13"/>
  <c r="V265" i="13"/>
  <c r="U265" i="13"/>
  <c r="T265" i="13"/>
  <c r="S265" i="13"/>
  <c r="R265" i="13"/>
  <c r="Q265" i="13"/>
  <c r="P265" i="13"/>
  <c r="O265" i="13"/>
  <c r="N265" i="13"/>
  <c r="M265" i="13"/>
  <c r="O266" i="13" s="1"/>
  <c r="O269" i="13" s="1"/>
  <c r="L265" i="13"/>
  <c r="K265" i="13"/>
  <c r="J265" i="13"/>
  <c r="J210" i="13"/>
  <c r="EX206" i="13"/>
  <c r="EU206" i="13"/>
  <c r="ER206" i="13"/>
  <c r="EO206" i="13"/>
  <c r="EL206" i="13"/>
  <c r="EI206" i="13"/>
  <c r="EF206" i="13"/>
  <c r="EC206" i="13"/>
  <c r="DZ206" i="13"/>
  <c r="DW206" i="13"/>
  <c r="DT206" i="13"/>
  <c r="DQ206" i="13"/>
  <c r="DN206" i="13"/>
  <c r="DK206" i="13"/>
  <c r="DH206" i="13"/>
  <c r="DE206" i="13"/>
  <c r="DB206" i="13"/>
  <c r="CY206" i="13"/>
  <c r="CV206" i="13"/>
  <c r="CS206" i="13"/>
  <c r="CP206" i="13"/>
  <c r="CM206" i="13"/>
  <c r="CJ206" i="13"/>
  <c r="CG206" i="13"/>
  <c r="CD206" i="13"/>
  <c r="CA206" i="13"/>
  <c r="BX206" i="13"/>
  <c r="BU206" i="13"/>
  <c r="BR206" i="13"/>
  <c r="BO206" i="13"/>
  <c r="BL206" i="13"/>
  <c r="BI206" i="13"/>
  <c r="BF206" i="13"/>
  <c r="BC206" i="13"/>
  <c r="AZ206" i="13"/>
  <c r="AW206" i="13"/>
  <c r="AT206" i="13"/>
  <c r="AQ206" i="13"/>
  <c r="AN206" i="13"/>
  <c r="AK206" i="13"/>
  <c r="AH206" i="13"/>
  <c r="AE206" i="13"/>
  <c r="AB206" i="13"/>
  <c r="Y206" i="13"/>
  <c r="V206" i="13"/>
  <c r="S206" i="13"/>
  <c r="P206" i="13"/>
  <c r="M206" i="13"/>
  <c r="M207" i="13" s="1"/>
  <c r="J206" i="13"/>
  <c r="J202" i="13"/>
  <c r="EX198" i="13"/>
  <c r="EU198" i="13"/>
  <c r="ER198" i="13"/>
  <c r="EO198" i="13"/>
  <c r="EL198" i="13"/>
  <c r="EI198" i="13"/>
  <c r="EF198" i="13"/>
  <c r="EC198" i="13"/>
  <c r="DZ198" i="13"/>
  <c r="DW198" i="13"/>
  <c r="DT198" i="13"/>
  <c r="DQ198" i="13"/>
  <c r="DN198" i="13"/>
  <c r="DK198" i="13"/>
  <c r="DH198" i="13"/>
  <c r="DE198" i="13"/>
  <c r="DB198" i="13"/>
  <c r="CY198" i="13"/>
  <c r="CV198" i="13"/>
  <c r="CS198" i="13"/>
  <c r="CP198" i="13"/>
  <c r="CM198" i="13"/>
  <c r="CJ198" i="13"/>
  <c r="CG198" i="13"/>
  <c r="CD198" i="13"/>
  <c r="CA198" i="13"/>
  <c r="BX198" i="13"/>
  <c r="BU198" i="13"/>
  <c r="BR198" i="13"/>
  <c r="BO198" i="13"/>
  <c r="BL198" i="13"/>
  <c r="BI198" i="13"/>
  <c r="BF198" i="13"/>
  <c r="BC198" i="13"/>
  <c r="AZ198" i="13"/>
  <c r="AW198" i="13"/>
  <c r="AT198" i="13"/>
  <c r="AQ198" i="13"/>
  <c r="AN198" i="13"/>
  <c r="AK198" i="13"/>
  <c r="AH198" i="13"/>
  <c r="AE198" i="13"/>
  <c r="AB198" i="13"/>
  <c r="Y198" i="13"/>
  <c r="V198" i="13"/>
  <c r="S198" i="13"/>
  <c r="P198" i="13"/>
  <c r="M198" i="13"/>
  <c r="M199" i="13" s="1"/>
  <c r="J198" i="13"/>
  <c r="J194" i="13"/>
  <c r="EX190" i="13"/>
  <c r="EU190" i="13"/>
  <c r="ER190" i="13"/>
  <c r="EO190" i="13"/>
  <c r="EL190" i="13"/>
  <c r="EI190" i="13"/>
  <c r="EF190" i="13"/>
  <c r="EC190" i="13"/>
  <c r="DZ190" i="13"/>
  <c r="DW190" i="13"/>
  <c r="DT190" i="13"/>
  <c r="DQ190" i="13"/>
  <c r="DN190" i="13"/>
  <c r="DK190" i="13"/>
  <c r="DH190" i="13"/>
  <c r="DE190" i="13"/>
  <c r="DB190" i="13"/>
  <c r="CY190" i="13"/>
  <c r="CV190" i="13"/>
  <c r="CS190" i="13"/>
  <c r="CP190" i="13"/>
  <c r="CM190" i="13"/>
  <c r="CJ190" i="13"/>
  <c r="CG190" i="13"/>
  <c r="CD190" i="13"/>
  <c r="CA190" i="13"/>
  <c r="BX190" i="13"/>
  <c r="BU190" i="13"/>
  <c r="BR190" i="13"/>
  <c r="BO190" i="13"/>
  <c r="BL190" i="13"/>
  <c r="BI190" i="13"/>
  <c r="BF190" i="13"/>
  <c r="BC190" i="13"/>
  <c r="AZ190" i="13"/>
  <c r="AW190" i="13"/>
  <c r="AT190" i="13"/>
  <c r="AQ190" i="13"/>
  <c r="AN190" i="13"/>
  <c r="AK190" i="13"/>
  <c r="AH190" i="13"/>
  <c r="AE190" i="13"/>
  <c r="AB190" i="13"/>
  <c r="Y190" i="13"/>
  <c r="V190" i="13"/>
  <c r="S190" i="13"/>
  <c r="P190" i="13"/>
  <c r="M190" i="13"/>
  <c r="M191" i="13" s="1"/>
  <c r="J190" i="13"/>
  <c r="J186" i="13"/>
  <c r="EX182" i="13"/>
  <c r="EU182" i="13"/>
  <c r="ER182" i="13"/>
  <c r="EO182" i="13"/>
  <c r="EL182" i="13"/>
  <c r="EI182" i="13"/>
  <c r="EF182" i="13"/>
  <c r="EC182" i="13"/>
  <c r="DZ182" i="13"/>
  <c r="DW182" i="13"/>
  <c r="DT182" i="13"/>
  <c r="DQ182" i="13"/>
  <c r="DN182" i="13"/>
  <c r="DK182" i="13"/>
  <c r="DH182" i="13"/>
  <c r="DE182" i="13"/>
  <c r="DB182" i="13"/>
  <c r="CY182" i="13"/>
  <c r="CV182" i="13"/>
  <c r="CS182" i="13"/>
  <c r="CP182" i="13"/>
  <c r="CM182" i="13"/>
  <c r="CJ182" i="13"/>
  <c r="CG182" i="13"/>
  <c r="CD182" i="13"/>
  <c r="CA182" i="13"/>
  <c r="BX182" i="13"/>
  <c r="BU182" i="13"/>
  <c r="BR182" i="13"/>
  <c r="BO182" i="13"/>
  <c r="BL182" i="13"/>
  <c r="BI182" i="13"/>
  <c r="BF182" i="13"/>
  <c r="BC182" i="13"/>
  <c r="AZ182" i="13"/>
  <c r="AW182" i="13"/>
  <c r="AT182" i="13"/>
  <c r="AQ182" i="13"/>
  <c r="AN182" i="13"/>
  <c r="AK182" i="13"/>
  <c r="AH182" i="13"/>
  <c r="AE182" i="13"/>
  <c r="AB182" i="13"/>
  <c r="Y182" i="13"/>
  <c r="V182" i="13"/>
  <c r="S182" i="13"/>
  <c r="P182" i="13"/>
  <c r="M182" i="13"/>
  <c r="M183" i="13" s="1"/>
  <c r="J182" i="13"/>
  <c r="L178" i="13"/>
  <c r="EZ174" i="13"/>
  <c r="EY174" i="13"/>
  <c r="EX174" i="13"/>
  <c r="EW174" i="13"/>
  <c r="EV174" i="13"/>
  <c r="EU174" i="13"/>
  <c r="ET174" i="13"/>
  <c r="ES174" i="13"/>
  <c r="ER174" i="13"/>
  <c r="EQ174" i="13"/>
  <c r="EP174" i="13"/>
  <c r="EO174" i="13"/>
  <c r="EN174" i="13"/>
  <c r="EM174" i="13"/>
  <c r="EL174" i="13"/>
  <c r="EK174" i="13"/>
  <c r="EJ174" i="13"/>
  <c r="EI174" i="13"/>
  <c r="EH174" i="13"/>
  <c r="EG174" i="13"/>
  <c r="EF174" i="13"/>
  <c r="EE174" i="13"/>
  <c r="ED174" i="13"/>
  <c r="EC174" i="13"/>
  <c r="EB174" i="13"/>
  <c r="EA174" i="13"/>
  <c r="DZ174" i="13"/>
  <c r="DY174" i="13"/>
  <c r="DX174" i="13"/>
  <c r="DW174" i="13"/>
  <c r="DV174" i="13"/>
  <c r="DU174" i="13"/>
  <c r="DT174" i="13"/>
  <c r="DS174" i="13"/>
  <c r="DR174" i="13"/>
  <c r="DQ174" i="13"/>
  <c r="DP174" i="13"/>
  <c r="DO174" i="13"/>
  <c r="DN174" i="13"/>
  <c r="DM174" i="13"/>
  <c r="DL174" i="13"/>
  <c r="DK174" i="13"/>
  <c r="DJ174" i="13"/>
  <c r="DI174" i="13"/>
  <c r="DH174" i="13"/>
  <c r="DG174" i="13"/>
  <c r="DF174" i="13"/>
  <c r="DE174" i="13"/>
  <c r="DD174" i="13"/>
  <c r="DC174" i="13"/>
  <c r="DB174" i="13"/>
  <c r="DA174" i="13"/>
  <c r="CZ174" i="13"/>
  <c r="CY174" i="13"/>
  <c r="CX174" i="13"/>
  <c r="CW174" i="13"/>
  <c r="CV174" i="13"/>
  <c r="CU174" i="13"/>
  <c r="CT174" i="13"/>
  <c r="CS174" i="13"/>
  <c r="CR174" i="13"/>
  <c r="CQ174" i="13"/>
  <c r="CP174" i="13"/>
  <c r="CO174" i="13"/>
  <c r="CN174" i="13"/>
  <c r="CM174" i="13"/>
  <c r="CL174" i="13"/>
  <c r="CK174" i="13"/>
  <c r="CJ174" i="13"/>
  <c r="CI174" i="13"/>
  <c r="CH174" i="13"/>
  <c r="CG174" i="13"/>
  <c r="CF174" i="13"/>
  <c r="CE174" i="13"/>
  <c r="CD174" i="13"/>
  <c r="CC174" i="13"/>
  <c r="CB174" i="13"/>
  <c r="CA174" i="13"/>
  <c r="BZ174" i="13"/>
  <c r="BY174" i="13"/>
  <c r="BX174" i="13"/>
  <c r="BW174" i="13"/>
  <c r="BV174" i="13"/>
  <c r="BU174" i="13"/>
  <c r="BT174" i="13"/>
  <c r="BS174" i="13"/>
  <c r="BR174" i="13"/>
  <c r="BQ174" i="13"/>
  <c r="BP174" i="13"/>
  <c r="BO174" i="13"/>
  <c r="BN174" i="13"/>
  <c r="BM174" i="13"/>
  <c r="BL174" i="13"/>
  <c r="BK174" i="13"/>
  <c r="BJ174" i="13"/>
  <c r="BI174" i="13"/>
  <c r="BH174" i="13"/>
  <c r="BG174" i="13"/>
  <c r="BF174" i="13"/>
  <c r="BE174" i="13"/>
  <c r="BD174" i="13"/>
  <c r="BC174" i="13"/>
  <c r="BB174" i="13"/>
  <c r="BA174" i="13"/>
  <c r="AZ174" i="13"/>
  <c r="AY174" i="13"/>
  <c r="AX174" i="13"/>
  <c r="AW174" i="13"/>
  <c r="AV174" i="13"/>
  <c r="AU174" i="13"/>
  <c r="AT174" i="13"/>
  <c r="AS174" i="13"/>
  <c r="AR174" i="13"/>
  <c r="AQ174" i="13"/>
  <c r="AP174" i="13"/>
  <c r="AO174" i="13"/>
  <c r="AN174" i="13"/>
  <c r="AM174" i="13"/>
  <c r="AL174" i="13"/>
  <c r="AK174" i="13"/>
  <c r="AJ174" i="13"/>
  <c r="AI174" i="13"/>
  <c r="AH174" i="13"/>
  <c r="AG174" i="13"/>
  <c r="AF174" i="13"/>
  <c r="AE174" i="13"/>
  <c r="AD174" i="13"/>
  <c r="AC174" i="13"/>
  <c r="AB174" i="13"/>
  <c r="AA174" i="13"/>
  <c r="Z174" i="13"/>
  <c r="Y174" i="13"/>
  <c r="X174" i="13"/>
  <c r="W174" i="13"/>
  <c r="V174" i="13"/>
  <c r="U174" i="13"/>
  <c r="T174" i="13"/>
  <c r="S174" i="13"/>
  <c r="R174" i="13"/>
  <c r="Q174" i="13"/>
  <c r="P174" i="13"/>
  <c r="O174" i="13"/>
  <c r="N174" i="13"/>
  <c r="M174" i="13"/>
  <c r="O175" i="13" s="1"/>
  <c r="L174" i="13"/>
  <c r="K174" i="13"/>
  <c r="J174" i="13"/>
  <c r="M277" i="13" l="1"/>
  <c r="P274" i="13"/>
  <c r="M285" i="13"/>
  <c r="P282" i="13"/>
  <c r="R266" i="13"/>
  <c r="S290" i="13"/>
  <c r="P293" i="13"/>
  <c r="M301" i="13"/>
  <c r="P298" i="13"/>
  <c r="P306" i="13"/>
  <c r="M333" i="13"/>
  <c r="P330" i="13"/>
  <c r="P322" i="13"/>
  <c r="M325" i="13"/>
  <c r="M317" i="13"/>
  <c r="P314" i="13"/>
  <c r="P354" i="13"/>
  <c r="M365" i="13"/>
  <c r="P362" i="13"/>
  <c r="M293" i="13"/>
  <c r="P346" i="13"/>
  <c r="M341" i="13"/>
  <c r="P338" i="13"/>
  <c r="M194" i="13"/>
  <c r="P191" i="13"/>
  <c r="M210" i="13"/>
  <c r="P207" i="13"/>
  <c r="P199" i="13"/>
  <c r="M202" i="13"/>
  <c r="M186" i="13"/>
  <c r="P183" i="13"/>
  <c r="O178" i="13"/>
  <c r="R175" i="13"/>
  <c r="P110" i="13"/>
  <c r="S110" i="13" s="1"/>
  <c r="M54" i="13"/>
  <c r="M125" i="13"/>
  <c r="M126" i="13" s="1"/>
  <c r="P125" i="13"/>
  <c r="S125" i="13"/>
  <c r="V125" i="13"/>
  <c r="Y125" i="13"/>
  <c r="AB125" i="13"/>
  <c r="AE125" i="13"/>
  <c r="AH125" i="13"/>
  <c r="AK125" i="13"/>
  <c r="AN125" i="13"/>
  <c r="AQ125" i="13"/>
  <c r="AT125" i="13"/>
  <c r="AW125" i="13"/>
  <c r="AZ125" i="13"/>
  <c r="BC125" i="13"/>
  <c r="BF125" i="13"/>
  <c r="BI125" i="13"/>
  <c r="BL125" i="13"/>
  <c r="BO125" i="13"/>
  <c r="BR125" i="13"/>
  <c r="BU125" i="13"/>
  <c r="BX125" i="13"/>
  <c r="CA125" i="13"/>
  <c r="CD125" i="13"/>
  <c r="CG125" i="13"/>
  <c r="CJ125" i="13"/>
  <c r="CM125" i="13"/>
  <c r="CP125" i="13"/>
  <c r="CS125" i="13"/>
  <c r="CV125" i="13"/>
  <c r="CY125" i="13"/>
  <c r="DB125" i="13"/>
  <c r="DE125" i="13"/>
  <c r="DH125" i="13"/>
  <c r="DK125" i="13"/>
  <c r="DN125" i="13"/>
  <c r="DQ125" i="13"/>
  <c r="DT125" i="13"/>
  <c r="DW125" i="13"/>
  <c r="DZ125" i="13"/>
  <c r="EC125" i="13"/>
  <c r="EF125" i="13"/>
  <c r="EI125" i="13"/>
  <c r="EL125" i="13"/>
  <c r="EO125" i="13"/>
  <c r="ER125" i="13"/>
  <c r="EU125" i="13"/>
  <c r="EX125" i="13"/>
  <c r="J125" i="13"/>
  <c r="M117" i="13"/>
  <c r="M118" i="13" s="1"/>
  <c r="P117" i="13"/>
  <c r="S117" i="13"/>
  <c r="V117" i="13"/>
  <c r="Y117" i="13"/>
  <c r="AB117" i="13"/>
  <c r="AE117" i="13"/>
  <c r="AH117" i="13"/>
  <c r="AK117" i="13"/>
  <c r="AN117" i="13"/>
  <c r="AQ117" i="13"/>
  <c r="AT117" i="13"/>
  <c r="AW117" i="13"/>
  <c r="AZ117" i="13"/>
  <c r="BC117" i="13"/>
  <c r="BF117" i="13"/>
  <c r="BI117" i="13"/>
  <c r="BL117" i="13"/>
  <c r="BO117" i="13"/>
  <c r="BR117" i="13"/>
  <c r="BU117" i="13"/>
  <c r="BX117" i="13"/>
  <c r="CA117" i="13"/>
  <c r="CD117" i="13"/>
  <c r="CG117" i="13"/>
  <c r="CJ117" i="13"/>
  <c r="CM117" i="13"/>
  <c r="CP117" i="13"/>
  <c r="CS117" i="13"/>
  <c r="CV117" i="13"/>
  <c r="CY117" i="13"/>
  <c r="DB117" i="13"/>
  <c r="DE117" i="13"/>
  <c r="DH117" i="13"/>
  <c r="DK117" i="13"/>
  <c r="DN117" i="13"/>
  <c r="DQ117" i="13"/>
  <c r="DT117" i="13"/>
  <c r="DW117" i="13"/>
  <c r="DZ117" i="13"/>
  <c r="EC117" i="13"/>
  <c r="EF117" i="13"/>
  <c r="EI117" i="13"/>
  <c r="EL117" i="13"/>
  <c r="EO117" i="13"/>
  <c r="ER117" i="13"/>
  <c r="EU117" i="13"/>
  <c r="EX117" i="13"/>
  <c r="J117" i="13"/>
  <c r="M109" i="13"/>
  <c r="M110" i="13" s="1"/>
  <c r="P109" i="13"/>
  <c r="S109" i="13"/>
  <c r="V109" i="13"/>
  <c r="Y109" i="13"/>
  <c r="AB109" i="13"/>
  <c r="AE109" i="13"/>
  <c r="AH109" i="13"/>
  <c r="AK109" i="13"/>
  <c r="AN109" i="13"/>
  <c r="AQ109" i="13"/>
  <c r="AT109" i="13"/>
  <c r="AW109" i="13"/>
  <c r="AZ109" i="13"/>
  <c r="BC109" i="13"/>
  <c r="BF109" i="13"/>
  <c r="BI109" i="13"/>
  <c r="BL109" i="13"/>
  <c r="BO109" i="13"/>
  <c r="BR109" i="13"/>
  <c r="BU109" i="13"/>
  <c r="BX109" i="13"/>
  <c r="CA109" i="13"/>
  <c r="CD109" i="13"/>
  <c r="CG109" i="13"/>
  <c r="CJ109" i="13"/>
  <c r="CM109" i="13"/>
  <c r="CP109" i="13"/>
  <c r="CS109" i="13"/>
  <c r="CV109" i="13"/>
  <c r="CY109" i="13"/>
  <c r="DB109" i="13"/>
  <c r="DE109" i="13"/>
  <c r="DH109" i="13"/>
  <c r="DK109" i="13"/>
  <c r="DN109" i="13"/>
  <c r="DQ109" i="13"/>
  <c r="DT109" i="13"/>
  <c r="DW109" i="13"/>
  <c r="DZ109" i="13"/>
  <c r="EC109" i="13"/>
  <c r="EF109" i="13"/>
  <c r="EI109" i="13"/>
  <c r="EL109" i="13"/>
  <c r="EO109" i="13"/>
  <c r="ER109" i="13"/>
  <c r="EU109" i="13"/>
  <c r="EX109" i="13"/>
  <c r="J109" i="13"/>
  <c r="M101" i="13"/>
  <c r="M102" i="13" s="1"/>
  <c r="P101" i="13"/>
  <c r="S101" i="13"/>
  <c r="V101" i="13"/>
  <c r="Y101" i="13"/>
  <c r="AB101" i="13"/>
  <c r="AE101" i="13"/>
  <c r="AH101" i="13"/>
  <c r="AK101" i="13"/>
  <c r="AN101" i="13"/>
  <c r="AQ101" i="13"/>
  <c r="AT101" i="13"/>
  <c r="AW101" i="13"/>
  <c r="AZ101" i="13"/>
  <c r="BC101" i="13"/>
  <c r="BF101" i="13"/>
  <c r="BI101" i="13"/>
  <c r="BL101" i="13"/>
  <c r="BO101" i="13"/>
  <c r="BR101" i="13"/>
  <c r="BU101" i="13"/>
  <c r="BX101" i="13"/>
  <c r="CA101" i="13"/>
  <c r="CD101" i="13"/>
  <c r="CG101" i="13"/>
  <c r="CJ101" i="13"/>
  <c r="CM101" i="13"/>
  <c r="CP101" i="13"/>
  <c r="CS101" i="13"/>
  <c r="CV101" i="13"/>
  <c r="CY101" i="13"/>
  <c r="DB101" i="13"/>
  <c r="DE101" i="13"/>
  <c r="DH101" i="13"/>
  <c r="DK101" i="13"/>
  <c r="DN101" i="13"/>
  <c r="DQ101" i="13"/>
  <c r="DT101" i="13"/>
  <c r="DW101" i="13"/>
  <c r="DZ101" i="13"/>
  <c r="EC101" i="13"/>
  <c r="EF101" i="13"/>
  <c r="EI101" i="13"/>
  <c r="EL101" i="13"/>
  <c r="EO101" i="13"/>
  <c r="ER101" i="13"/>
  <c r="EU101" i="13"/>
  <c r="EX101" i="13"/>
  <c r="J101" i="13"/>
  <c r="M93" i="13"/>
  <c r="M94" i="13" s="1"/>
  <c r="P93" i="13"/>
  <c r="S93" i="13"/>
  <c r="V93" i="13"/>
  <c r="Y93" i="13"/>
  <c r="AB93" i="13"/>
  <c r="AE93" i="13"/>
  <c r="AH93" i="13"/>
  <c r="AK93" i="13"/>
  <c r="AN93" i="13"/>
  <c r="AQ93" i="13"/>
  <c r="AT93" i="13"/>
  <c r="AW93" i="13"/>
  <c r="AZ93" i="13"/>
  <c r="BC93" i="13"/>
  <c r="BF93" i="13"/>
  <c r="BI93" i="13"/>
  <c r="BL93" i="13"/>
  <c r="BO93" i="13"/>
  <c r="BR93" i="13"/>
  <c r="BU93" i="13"/>
  <c r="BX93" i="13"/>
  <c r="CA93" i="13"/>
  <c r="CD93" i="13"/>
  <c r="CG93" i="13"/>
  <c r="CJ93" i="13"/>
  <c r="CM93" i="13"/>
  <c r="CP93" i="13"/>
  <c r="CS93" i="13"/>
  <c r="CV93" i="13"/>
  <c r="CY93" i="13"/>
  <c r="DB93" i="13"/>
  <c r="DE93" i="13"/>
  <c r="DH93" i="13"/>
  <c r="DK93" i="13"/>
  <c r="DN93" i="13"/>
  <c r="DQ93" i="13"/>
  <c r="DT93" i="13"/>
  <c r="DW93" i="13"/>
  <c r="DZ93" i="13"/>
  <c r="EC93" i="13"/>
  <c r="EF93" i="13"/>
  <c r="EI93" i="13"/>
  <c r="EL93" i="13"/>
  <c r="EO93" i="13"/>
  <c r="ER93" i="13"/>
  <c r="EU93" i="13"/>
  <c r="EX93" i="13"/>
  <c r="J93" i="13"/>
  <c r="M85" i="13"/>
  <c r="M86" i="13" s="1"/>
  <c r="P85" i="13"/>
  <c r="S85" i="13"/>
  <c r="V85" i="13"/>
  <c r="Y85" i="13"/>
  <c r="AB85" i="13"/>
  <c r="AE85" i="13"/>
  <c r="AH85" i="13"/>
  <c r="AK85" i="13"/>
  <c r="AN85" i="13"/>
  <c r="AQ85" i="13"/>
  <c r="AT85" i="13"/>
  <c r="AW85" i="13"/>
  <c r="AZ85" i="13"/>
  <c r="BC85" i="13"/>
  <c r="BF85" i="13"/>
  <c r="BI85" i="13"/>
  <c r="BL85" i="13"/>
  <c r="BO85" i="13"/>
  <c r="BR85" i="13"/>
  <c r="BU85" i="13"/>
  <c r="BX85" i="13"/>
  <c r="CA85" i="13"/>
  <c r="CD85" i="13"/>
  <c r="CG85" i="13"/>
  <c r="CJ85" i="13"/>
  <c r="CM85" i="13"/>
  <c r="CP85" i="13"/>
  <c r="CS85" i="13"/>
  <c r="CV85" i="13"/>
  <c r="CY85" i="13"/>
  <c r="DB85" i="13"/>
  <c r="DE85" i="13"/>
  <c r="DH85" i="13"/>
  <c r="DK85" i="13"/>
  <c r="DN85" i="13"/>
  <c r="DQ85" i="13"/>
  <c r="DT85" i="13"/>
  <c r="DW85" i="13"/>
  <c r="DZ85" i="13"/>
  <c r="EC85" i="13"/>
  <c r="EF85" i="13"/>
  <c r="EI85" i="13"/>
  <c r="EL85" i="13"/>
  <c r="EO85" i="13"/>
  <c r="ER85" i="13"/>
  <c r="EU85" i="13"/>
  <c r="EX85" i="13"/>
  <c r="J85" i="13"/>
  <c r="M77" i="13"/>
  <c r="M78" i="13" s="1"/>
  <c r="P77" i="13"/>
  <c r="S77" i="13"/>
  <c r="V77" i="13"/>
  <c r="Y77" i="13"/>
  <c r="AB77" i="13"/>
  <c r="AE77" i="13"/>
  <c r="AH77" i="13"/>
  <c r="AK77" i="13"/>
  <c r="AN77" i="13"/>
  <c r="AQ77" i="13"/>
  <c r="AT77" i="13"/>
  <c r="AW77" i="13"/>
  <c r="AZ77" i="13"/>
  <c r="BC77" i="13"/>
  <c r="BF77" i="13"/>
  <c r="BI77" i="13"/>
  <c r="BL77" i="13"/>
  <c r="BO77" i="13"/>
  <c r="BR77" i="13"/>
  <c r="BU77" i="13"/>
  <c r="BX77" i="13"/>
  <c r="CA77" i="13"/>
  <c r="CD77" i="13"/>
  <c r="CG77" i="13"/>
  <c r="CJ77" i="13"/>
  <c r="CM77" i="13"/>
  <c r="CP77" i="13"/>
  <c r="CS77" i="13"/>
  <c r="CV77" i="13"/>
  <c r="CY77" i="13"/>
  <c r="DB77" i="13"/>
  <c r="DE77" i="13"/>
  <c r="DH77" i="13"/>
  <c r="DK77" i="13"/>
  <c r="DN77" i="13"/>
  <c r="DQ77" i="13"/>
  <c r="DT77" i="13"/>
  <c r="DW77" i="13"/>
  <c r="DZ77" i="13"/>
  <c r="EC77" i="13"/>
  <c r="EF77" i="13"/>
  <c r="EI77" i="13"/>
  <c r="EL77" i="13"/>
  <c r="EO77" i="13"/>
  <c r="ER77" i="13"/>
  <c r="EU77" i="13"/>
  <c r="EX77" i="13"/>
  <c r="J77" i="13"/>
  <c r="M69" i="13"/>
  <c r="M70" i="13" s="1"/>
  <c r="P70" i="13" s="1"/>
  <c r="P69" i="13"/>
  <c r="S69" i="13"/>
  <c r="V69" i="13"/>
  <c r="Y69" i="13"/>
  <c r="AB69" i="13"/>
  <c r="AE69" i="13"/>
  <c r="AH69" i="13"/>
  <c r="AK69" i="13"/>
  <c r="AN69" i="13"/>
  <c r="AQ69" i="13"/>
  <c r="AT69" i="13"/>
  <c r="AW69" i="13"/>
  <c r="AZ69" i="13"/>
  <c r="BC69" i="13"/>
  <c r="BF69" i="13"/>
  <c r="BI69" i="13"/>
  <c r="BL69" i="13"/>
  <c r="BO69" i="13"/>
  <c r="BR69" i="13"/>
  <c r="BU69" i="13"/>
  <c r="BX69" i="13"/>
  <c r="CA69" i="13"/>
  <c r="CD69" i="13"/>
  <c r="CG69" i="13"/>
  <c r="CJ69" i="13"/>
  <c r="CM69" i="13"/>
  <c r="CP69" i="13"/>
  <c r="CS69" i="13"/>
  <c r="CV69" i="13"/>
  <c r="CY69" i="13"/>
  <c r="DB69" i="13"/>
  <c r="DE69" i="13"/>
  <c r="DH69" i="13"/>
  <c r="DK69" i="13"/>
  <c r="DN69" i="13"/>
  <c r="DQ69" i="13"/>
  <c r="DT69" i="13"/>
  <c r="DW69" i="13"/>
  <c r="DZ69" i="13"/>
  <c r="EC69" i="13"/>
  <c r="EF69" i="13"/>
  <c r="EI69" i="13"/>
  <c r="EL69" i="13"/>
  <c r="EO69" i="13"/>
  <c r="ER69" i="13"/>
  <c r="EU69" i="13"/>
  <c r="EX69" i="13"/>
  <c r="J69" i="13"/>
  <c r="M61" i="13"/>
  <c r="M62" i="13" s="1"/>
  <c r="P61" i="13"/>
  <c r="S61" i="13"/>
  <c r="V61" i="13"/>
  <c r="Y61" i="13"/>
  <c r="AB61" i="13"/>
  <c r="AE61" i="13"/>
  <c r="AH61" i="13"/>
  <c r="AK61" i="13"/>
  <c r="AN61" i="13"/>
  <c r="AQ61" i="13"/>
  <c r="AT61" i="13"/>
  <c r="AW61" i="13"/>
  <c r="AZ61" i="13"/>
  <c r="BC61" i="13"/>
  <c r="BF61" i="13"/>
  <c r="BI61" i="13"/>
  <c r="BL61" i="13"/>
  <c r="BO61" i="13"/>
  <c r="BR61" i="13"/>
  <c r="BU61" i="13"/>
  <c r="BX61" i="13"/>
  <c r="CA61" i="13"/>
  <c r="CD61" i="13"/>
  <c r="CG61" i="13"/>
  <c r="CJ61" i="13"/>
  <c r="CM61" i="13"/>
  <c r="CP61" i="13"/>
  <c r="CS61" i="13"/>
  <c r="CV61" i="13"/>
  <c r="CY61" i="13"/>
  <c r="DB61" i="13"/>
  <c r="DE61" i="13"/>
  <c r="DH61" i="13"/>
  <c r="DK61" i="13"/>
  <c r="DN61" i="13"/>
  <c r="DQ61" i="13"/>
  <c r="DT61" i="13"/>
  <c r="DW61" i="13"/>
  <c r="DZ61" i="13"/>
  <c r="EC61" i="13"/>
  <c r="EF61" i="13"/>
  <c r="EI61" i="13"/>
  <c r="EL61" i="13"/>
  <c r="EO61" i="13"/>
  <c r="ER61" i="13"/>
  <c r="EU61" i="13"/>
  <c r="EX61" i="13"/>
  <c r="J61" i="13"/>
  <c r="M53" i="13"/>
  <c r="P53" i="13"/>
  <c r="S53" i="13"/>
  <c r="V53" i="13"/>
  <c r="Y53" i="13"/>
  <c r="AB53" i="13"/>
  <c r="AE53" i="13"/>
  <c r="AH53" i="13"/>
  <c r="AK53" i="13"/>
  <c r="AN53" i="13"/>
  <c r="AQ53" i="13"/>
  <c r="AT53" i="13"/>
  <c r="AW53" i="13"/>
  <c r="AZ53" i="13"/>
  <c r="BC53" i="13"/>
  <c r="BF53" i="13"/>
  <c r="BI53" i="13"/>
  <c r="BL53" i="13"/>
  <c r="BO53" i="13"/>
  <c r="BR53" i="13"/>
  <c r="BU53" i="13"/>
  <c r="BX53" i="13"/>
  <c r="CA53" i="13"/>
  <c r="CD53" i="13"/>
  <c r="CG53" i="13"/>
  <c r="CJ53" i="13"/>
  <c r="CM53" i="13"/>
  <c r="CP53" i="13"/>
  <c r="CS53" i="13"/>
  <c r="CV53" i="13"/>
  <c r="CY53" i="13"/>
  <c r="DB53" i="13"/>
  <c r="DE53" i="13"/>
  <c r="DH53" i="13"/>
  <c r="DK53" i="13"/>
  <c r="DN53" i="13"/>
  <c r="DQ53" i="13"/>
  <c r="DT53" i="13"/>
  <c r="DW53" i="13"/>
  <c r="DZ53" i="13"/>
  <c r="EC53" i="13"/>
  <c r="EF53" i="13"/>
  <c r="EI53" i="13"/>
  <c r="EL53" i="13"/>
  <c r="EO53" i="13"/>
  <c r="ER53" i="13"/>
  <c r="EU53" i="13"/>
  <c r="EX53" i="13"/>
  <c r="J53" i="13"/>
  <c r="M45" i="13"/>
  <c r="M46" i="13" s="1"/>
  <c r="P45" i="13"/>
  <c r="S45" i="13"/>
  <c r="V45" i="13"/>
  <c r="Y45" i="13"/>
  <c r="AB45" i="13"/>
  <c r="AE45" i="13"/>
  <c r="AH45" i="13"/>
  <c r="AK45" i="13"/>
  <c r="AN45" i="13"/>
  <c r="AQ45" i="13"/>
  <c r="AT45" i="13"/>
  <c r="AW45" i="13"/>
  <c r="AZ45" i="13"/>
  <c r="BC45" i="13"/>
  <c r="BF45" i="13"/>
  <c r="BI45" i="13"/>
  <c r="BL45" i="13"/>
  <c r="BO45" i="13"/>
  <c r="BR45" i="13"/>
  <c r="BU45" i="13"/>
  <c r="BX45" i="13"/>
  <c r="CA45" i="13"/>
  <c r="CD45" i="13"/>
  <c r="CG45" i="13"/>
  <c r="CJ45" i="13"/>
  <c r="CM45" i="13"/>
  <c r="CP45" i="13"/>
  <c r="CS45" i="13"/>
  <c r="CV45" i="13"/>
  <c r="CY45" i="13"/>
  <c r="DB45" i="13"/>
  <c r="DE45" i="13"/>
  <c r="DH45" i="13"/>
  <c r="DK45" i="13"/>
  <c r="DN45" i="13"/>
  <c r="DQ45" i="13"/>
  <c r="DT45" i="13"/>
  <c r="DW45" i="13"/>
  <c r="DZ45" i="13"/>
  <c r="EC45" i="13"/>
  <c r="EF45" i="13"/>
  <c r="EI45" i="13"/>
  <c r="EL45" i="13"/>
  <c r="EO45" i="13"/>
  <c r="ER45" i="13"/>
  <c r="EU45" i="13"/>
  <c r="EX45" i="13"/>
  <c r="J45" i="13"/>
  <c r="S298" i="13" l="1"/>
  <c r="P301" i="13"/>
  <c r="P341" i="13"/>
  <c r="S338" i="13"/>
  <c r="S314" i="13"/>
  <c r="P317" i="13"/>
  <c r="S293" i="13"/>
  <c r="V290" i="13"/>
  <c r="U266" i="13"/>
  <c r="R269" i="13"/>
  <c r="P333" i="13"/>
  <c r="S330" i="13"/>
  <c r="P285" i="13"/>
  <c r="S282" i="13"/>
  <c r="S354" i="13"/>
  <c r="P357" i="13"/>
  <c r="P349" i="13"/>
  <c r="S346" i="13"/>
  <c r="P365" i="13"/>
  <c r="S362" i="13"/>
  <c r="P325" i="13"/>
  <c r="S322" i="13"/>
  <c r="P309" i="13"/>
  <c r="S306" i="13"/>
  <c r="S274" i="13"/>
  <c r="P277" i="13"/>
  <c r="P202" i="13"/>
  <c r="S199" i="13"/>
  <c r="P210" i="13"/>
  <c r="S207" i="13"/>
  <c r="P194" i="13"/>
  <c r="S191" i="13"/>
  <c r="P186" i="13"/>
  <c r="S183" i="13"/>
  <c r="R178" i="13"/>
  <c r="U175" i="13"/>
  <c r="P86" i="13"/>
  <c r="P62" i="13"/>
  <c r="S70" i="13"/>
  <c r="P94" i="13"/>
  <c r="P102" i="13"/>
  <c r="P46" i="13"/>
  <c r="V110" i="13"/>
  <c r="P78" i="13"/>
  <c r="P54" i="13"/>
  <c r="P118" i="13"/>
  <c r="P126" i="13"/>
  <c r="S37" i="13"/>
  <c r="V37" i="13"/>
  <c r="Y37" i="13"/>
  <c r="AB37" i="13"/>
  <c r="AE37" i="13"/>
  <c r="AH37" i="13"/>
  <c r="AK37" i="13"/>
  <c r="AN37" i="13"/>
  <c r="AQ37" i="13"/>
  <c r="AT37" i="13"/>
  <c r="AW37" i="13"/>
  <c r="AZ37" i="13"/>
  <c r="BC37" i="13"/>
  <c r="BF37" i="13"/>
  <c r="BI37" i="13"/>
  <c r="BL37" i="13"/>
  <c r="BO37" i="13"/>
  <c r="BR37" i="13"/>
  <c r="BU37" i="13"/>
  <c r="BX37" i="13"/>
  <c r="CA37" i="13"/>
  <c r="CD37" i="13"/>
  <c r="CG37" i="13"/>
  <c r="CJ37" i="13"/>
  <c r="CM37" i="13"/>
  <c r="CP37" i="13"/>
  <c r="CS37" i="13"/>
  <c r="CV37" i="13"/>
  <c r="CY37" i="13"/>
  <c r="DB37" i="13"/>
  <c r="DE37" i="13"/>
  <c r="DH37" i="13"/>
  <c r="DK37" i="13"/>
  <c r="DN37" i="13"/>
  <c r="DQ37" i="13"/>
  <c r="DT37" i="13"/>
  <c r="DW37" i="13"/>
  <c r="DZ37" i="13"/>
  <c r="EC37" i="13"/>
  <c r="EF37" i="13"/>
  <c r="EI37" i="13"/>
  <c r="EL37" i="13"/>
  <c r="EO37" i="13"/>
  <c r="ER37" i="13"/>
  <c r="EU37" i="13"/>
  <c r="EX37" i="13"/>
  <c r="P37" i="13"/>
  <c r="M37" i="13"/>
  <c r="M38" i="13" s="1"/>
  <c r="J37" i="13"/>
  <c r="K29" i="13"/>
  <c r="L29" i="13"/>
  <c r="S309" i="13" l="1"/>
  <c r="V306" i="13"/>
  <c r="S357" i="13"/>
  <c r="V354" i="13"/>
  <c r="Y290" i="13"/>
  <c r="V293" i="13"/>
  <c r="S285" i="13"/>
  <c r="V282" i="13"/>
  <c r="S325" i="13"/>
  <c r="V322" i="13"/>
  <c r="V314" i="13"/>
  <c r="S317" i="13"/>
  <c r="S365" i="13"/>
  <c r="V362" i="13"/>
  <c r="S333" i="13"/>
  <c r="V330" i="13"/>
  <c r="S341" i="13"/>
  <c r="V338" i="13"/>
  <c r="V346" i="13"/>
  <c r="S349" i="13"/>
  <c r="S277" i="13"/>
  <c r="V274" i="13"/>
  <c r="U269" i="13"/>
  <c r="X266" i="13"/>
  <c r="V298" i="13"/>
  <c r="S301" i="13"/>
  <c r="S210" i="13"/>
  <c r="V207" i="13"/>
  <c r="S194" i="13"/>
  <c r="V191" i="13"/>
  <c r="V199" i="13"/>
  <c r="S202" i="13"/>
  <c r="S186" i="13"/>
  <c r="V183" i="13"/>
  <c r="U178" i="13"/>
  <c r="X175" i="13"/>
  <c r="S94" i="13"/>
  <c r="P38" i="13"/>
  <c r="S78" i="13"/>
  <c r="Y110" i="13"/>
  <c r="S118" i="13"/>
  <c r="V70" i="13"/>
  <c r="S46" i="13"/>
  <c r="S62" i="13"/>
  <c r="S126" i="13"/>
  <c r="S54" i="13"/>
  <c r="S102" i="13"/>
  <c r="S86" i="13"/>
  <c r="AA266" i="13" l="1"/>
  <c r="X269" i="13"/>
  <c r="V333" i="13"/>
  <c r="Y330" i="13"/>
  <c r="V285" i="13"/>
  <c r="Y282" i="13"/>
  <c r="V277" i="13"/>
  <c r="Y274" i="13"/>
  <c r="V365" i="13"/>
  <c r="Y362" i="13"/>
  <c r="Y293" i="13"/>
  <c r="AB290" i="13"/>
  <c r="V357" i="13"/>
  <c r="Y354" i="13"/>
  <c r="V349" i="13"/>
  <c r="Y346" i="13"/>
  <c r="V317" i="13"/>
  <c r="Y314" i="13"/>
  <c r="Y298" i="13"/>
  <c r="V301" i="13"/>
  <c r="V341" i="13"/>
  <c r="Y338" i="13"/>
  <c r="V325" i="13"/>
  <c r="Y322" i="13"/>
  <c r="V309" i="13"/>
  <c r="Y306" i="13"/>
  <c r="V202" i="13"/>
  <c r="Y199" i="13"/>
  <c r="V194" i="13"/>
  <c r="Y191" i="13"/>
  <c r="V210" i="13"/>
  <c r="Y207" i="13"/>
  <c r="V186" i="13"/>
  <c r="Y183" i="13"/>
  <c r="X178" i="13"/>
  <c r="AA175" i="13"/>
  <c r="V86" i="13"/>
  <c r="V62" i="13"/>
  <c r="AB110" i="13"/>
  <c r="V46" i="13"/>
  <c r="V78" i="13"/>
  <c r="V102" i="13"/>
  <c r="S38" i="13"/>
  <c r="V54" i="13"/>
  <c r="Y70" i="13"/>
  <c r="V126" i="13"/>
  <c r="V118" i="13"/>
  <c r="V94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AT29" i="13"/>
  <c r="AU29" i="13"/>
  <c r="AV29" i="13"/>
  <c r="AW29" i="13"/>
  <c r="AX29" i="13"/>
  <c r="AY29" i="13"/>
  <c r="AZ29" i="13"/>
  <c r="BA29" i="13"/>
  <c r="BB29" i="13"/>
  <c r="BC29" i="13"/>
  <c r="BD29" i="13"/>
  <c r="BE29" i="13"/>
  <c r="BF29" i="13"/>
  <c r="BG29" i="13"/>
  <c r="BH29" i="13"/>
  <c r="BI29" i="13"/>
  <c r="BJ29" i="13"/>
  <c r="BK29" i="13"/>
  <c r="BL29" i="13"/>
  <c r="BM29" i="13"/>
  <c r="BN29" i="13"/>
  <c r="BO29" i="13"/>
  <c r="BP29" i="13"/>
  <c r="BQ29" i="13"/>
  <c r="BR29" i="13"/>
  <c r="BS29" i="13"/>
  <c r="BT29" i="13"/>
  <c r="BU29" i="13"/>
  <c r="BV29" i="13"/>
  <c r="BW29" i="13"/>
  <c r="BX29" i="13"/>
  <c r="BY29" i="13"/>
  <c r="BZ29" i="13"/>
  <c r="CA29" i="13"/>
  <c r="CB29" i="13"/>
  <c r="CC29" i="13"/>
  <c r="CD29" i="13"/>
  <c r="CE29" i="13"/>
  <c r="CF29" i="13"/>
  <c r="CG29" i="13"/>
  <c r="CH29" i="13"/>
  <c r="CI29" i="13"/>
  <c r="CJ29" i="13"/>
  <c r="CK29" i="13"/>
  <c r="CL29" i="13"/>
  <c r="CM29" i="13"/>
  <c r="CN29" i="13"/>
  <c r="CO29" i="13"/>
  <c r="CP29" i="13"/>
  <c r="CQ29" i="13"/>
  <c r="CR29" i="13"/>
  <c r="CS29" i="13"/>
  <c r="CT29" i="13"/>
  <c r="CU29" i="13"/>
  <c r="CV29" i="13"/>
  <c r="CW29" i="13"/>
  <c r="CX29" i="13"/>
  <c r="CY29" i="13"/>
  <c r="CZ29" i="13"/>
  <c r="DA29" i="13"/>
  <c r="DB29" i="13"/>
  <c r="DC29" i="13"/>
  <c r="DD29" i="13"/>
  <c r="DE29" i="13"/>
  <c r="DF29" i="13"/>
  <c r="DG29" i="13"/>
  <c r="DH29" i="13"/>
  <c r="DI29" i="13"/>
  <c r="DJ29" i="13"/>
  <c r="DK29" i="13"/>
  <c r="DL29" i="13"/>
  <c r="DM29" i="13"/>
  <c r="DN29" i="13"/>
  <c r="DO29" i="13"/>
  <c r="DP29" i="13"/>
  <c r="DQ29" i="13"/>
  <c r="DR29" i="13"/>
  <c r="DS29" i="13"/>
  <c r="DT29" i="13"/>
  <c r="DU29" i="13"/>
  <c r="DV29" i="13"/>
  <c r="DW29" i="13"/>
  <c r="DX29" i="13"/>
  <c r="DY29" i="13"/>
  <c r="DZ29" i="13"/>
  <c r="EA29" i="13"/>
  <c r="EB29" i="13"/>
  <c r="EC29" i="13"/>
  <c r="ED29" i="13"/>
  <c r="EE29" i="13"/>
  <c r="EF29" i="13"/>
  <c r="EG29" i="13"/>
  <c r="EH29" i="13"/>
  <c r="EI29" i="13"/>
  <c r="EJ29" i="13"/>
  <c r="EK29" i="13"/>
  <c r="EL29" i="13"/>
  <c r="EM29" i="13"/>
  <c r="EN29" i="13"/>
  <c r="EO29" i="13"/>
  <c r="EP29" i="13"/>
  <c r="EQ29" i="13"/>
  <c r="ER29" i="13"/>
  <c r="ES29" i="13"/>
  <c r="ET29" i="13"/>
  <c r="EU29" i="13"/>
  <c r="EV29" i="13"/>
  <c r="EW29" i="13"/>
  <c r="EX29" i="13"/>
  <c r="EY29" i="13"/>
  <c r="EZ29" i="13"/>
  <c r="M29" i="13"/>
  <c r="N29" i="13"/>
  <c r="O29" i="13"/>
  <c r="P29" i="13"/>
  <c r="Q29" i="13"/>
  <c r="J29" i="13"/>
  <c r="Y277" i="13" l="1"/>
  <c r="AB274" i="13"/>
  <c r="Y357" i="13"/>
  <c r="AB354" i="13"/>
  <c r="Y285" i="13"/>
  <c r="AB282" i="13"/>
  <c r="Y349" i="13"/>
  <c r="AB346" i="13"/>
  <c r="AB338" i="13"/>
  <c r="Y341" i="13"/>
  <c r="AE290" i="13"/>
  <c r="AB293" i="13"/>
  <c r="AB330" i="13"/>
  <c r="Y333" i="13"/>
  <c r="Y301" i="13"/>
  <c r="AB298" i="13"/>
  <c r="Y325" i="13"/>
  <c r="AB322" i="13"/>
  <c r="AB306" i="13"/>
  <c r="Y309" i="13"/>
  <c r="Y317" i="13"/>
  <c r="AB314" i="13"/>
  <c r="Y365" i="13"/>
  <c r="AB362" i="13"/>
  <c r="AD266" i="13"/>
  <c r="AA269" i="13"/>
  <c r="Y202" i="13"/>
  <c r="AB199" i="13"/>
  <c r="Y210" i="13"/>
  <c r="AB207" i="13"/>
  <c r="Y194" i="13"/>
  <c r="AB191" i="13"/>
  <c r="Y186" i="13"/>
  <c r="AB183" i="13"/>
  <c r="AA178" i="13"/>
  <c r="AD175" i="13"/>
  <c r="Y54" i="13"/>
  <c r="Y46" i="13"/>
  <c r="AB70" i="13"/>
  <c r="V38" i="13"/>
  <c r="Y94" i="13"/>
  <c r="Y118" i="13"/>
  <c r="AE110" i="13"/>
  <c r="Y126" i="13"/>
  <c r="Y102" i="13"/>
  <c r="Y62" i="13"/>
  <c r="Y78" i="13"/>
  <c r="Y86" i="13"/>
  <c r="O30" i="13"/>
  <c r="AB349" i="13" l="1"/>
  <c r="AE346" i="13"/>
  <c r="AB365" i="13"/>
  <c r="AE362" i="13"/>
  <c r="AB301" i="13"/>
  <c r="AE298" i="13"/>
  <c r="AB317" i="13"/>
  <c r="AE314" i="13"/>
  <c r="AE282" i="13"/>
  <c r="AB285" i="13"/>
  <c r="AB357" i="13"/>
  <c r="AE354" i="13"/>
  <c r="AB333" i="13"/>
  <c r="AE330" i="13"/>
  <c r="AE306" i="13"/>
  <c r="AB309" i="13"/>
  <c r="AE293" i="13"/>
  <c r="AH290" i="13"/>
  <c r="AB325" i="13"/>
  <c r="AE322" i="13"/>
  <c r="AB277" i="13"/>
  <c r="AE274" i="13"/>
  <c r="AD269" i="13"/>
  <c r="AG266" i="13"/>
  <c r="AB341" i="13"/>
  <c r="AE338" i="13"/>
  <c r="AB194" i="13"/>
  <c r="AE191" i="13"/>
  <c r="AB210" i="13"/>
  <c r="AE207" i="13"/>
  <c r="AB202" i="13"/>
  <c r="AE199" i="13"/>
  <c r="AB186" i="13"/>
  <c r="AE183" i="13"/>
  <c r="AD178" i="13"/>
  <c r="AG175" i="13"/>
  <c r="AB86" i="13"/>
  <c r="AB126" i="13"/>
  <c r="Y38" i="13"/>
  <c r="AB78" i="13"/>
  <c r="AH110" i="13"/>
  <c r="AE70" i="13"/>
  <c r="AB62" i="13"/>
  <c r="AB118" i="13"/>
  <c r="AB46" i="13"/>
  <c r="R30" i="13"/>
  <c r="AB102" i="13"/>
  <c r="AB94" i="13"/>
  <c r="AB54" i="13"/>
  <c r="U30" i="13"/>
  <c r="E893" i="11"/>
  <c r="C893" i="11"/>
  <c r="E892" i="11"/>
  <c r="C892" i="11"/>
  <c r="H891" i="11"/>
  <c r="F891" i="11"/>
  <c r="E891" i="11"/>
  <c r="C891" i="11"/>
  <c r="E890" i="11"/>
  <c r="C890" i="11"/>
  <c r="E889" i="11"/>
  <c r="C889" i="11"/>
  <c r="H888" i="11"/>
  <c r="F888" i="11"/>
  <c r="E888" i="11"/>
  <c r="C888" i="11"/>
  <c r="E887" i="11"/>
  <c r="C887" i="11"/>
  <c r="E886" i="11"/>
  <c r="C886" i="11"/>
  <c r="H885" i="11"/>
  <c r="F885" i="11"/>
  <c r="E885" i="11"/>
  <c r="C885" i="11"/>
  <c r="E884" i="11"/>
  <c r="C884" i="11"/>
  <c r="E883" i="11"/>
  <c r="C883" i="11"/>
  <c r="H882" i="11"/>
  <c r="F882" i="11"/>
  <c r="E882" i="11"/>
  <c r="C882" i="11"/>
  <c r="E881" i="11"/>
  <c r="C881" i="11"/>
  <c r="E880" i="11"/>
  <c r="C880" i="11"/>
  <c r="H879" i="11"/>
  <c r="F879" i="11"/>
  <c r="E879" i="11"/>
  <c r="C879" i="11"/>
  <c r="E878" i="11"/>
  <c r="C878" i="11"/>
  <c r="E877" i="11"/>
  <c r="C877" i="11"/>
  <c r="H876" i="11"/>
  <c r="F876" i="11"/>
  <c r="E876" i="11"/>
  <c r="C876" i="11"/>
  <c r="E875" i="11"/>
  <c r="C875" i="11"/>
  <c r="E874" i="11"/>
  <c r="C874" i="11"/>
  <c r="H873" i="11"/>
  <c r="F873" i="11"/>
  <c r="E873" i="11"/>
  <c r="C873" i="11"/>
  <c r="E872" i="11"/>
  <c r="C872" i="11"/>
  <c r="E871" i="11"/>
  <c r="C871" i="11"/>
  <c r="H870" i="11"/>
  <c r="F870" i="11"/>
  <c r="E870" i="11"/>
  <c r="C870" i="11"/>
  <c r="E869" i="11"/>
  <c r="C869" i="11"/>
  <c r="E868" i="11"/>
  <c r="C868" i="11"/>
  <c r="H867" i="11"/>
  <c r="F867" i="11"/>
  <c r="E867" i="11"/>
  <c r="C867" i="11"/>
  <c r="E866" i="11"/>
  <c r="C866" i="11"/>
  <c r="E865" i="11"/>
  <c r="C865" i="11"/>
  <c r="H864" i="11"/>
  <c r="F864" i="11"/>
  <c r="E864" i="11"/>
  <c r="C864" i="11"/>
  <c r="E863" i="11"/>
  <c r="C863" i="11"/>
  <c r="E862" i="11"/>
  <c r="C862" i="11"/>
  <c r="H861" i="11"/>
  <c r="F861" i="11"/>
  <c r="E861" i="11"/>
  <c r="C861" i="11"/>
  <c r="E860" i="11"/>
  <c r="C860" i="11"/>
  <c r="E859" i="11"/>
  <c r="C859" i="11"/>
  <c r="H858" i="11"/>
  <c r="F858" i="11"/>
  <c r="E858" i="11"/>
  <c r="C858" i="11"/>
  <c r="E857" i="11"/>
  <c r="C857" i="11"/>
  <c r="E856" i="11"/>
  <c r="C856" i="11"/>
  <c r="H855" i="11"/>
  <c r="F855" i="11"/>
  <c r="E855" i="11"/>
  <c r="C855" i="11"/>
  <c r="E854" i="11"/>
  <c r="C854" i="11"/>
  <c r="E853" i="11"/>
  <c r="C853" i="11"/>
  <c r="H852" i="11"/>
  <c r="F852" i="11"/>
  <c r="E852" i="11"/>
  <c r="C852" i="11"/>
  <c r="E851" i="11"/>
  <c r="C851" i="11"/>
  <c r="E850" i="11"/>
  <c r="C850" i="11"/>
  <c r="H849" i="11"/>
  <c r="F849" i="11"/>
  <c r="E849" i="11"/>
  <c r="C849" i="11"/>
  <c r="E848" i="11"/>
  <c r="C848" i="11"/>
  <c r="E847" i="11"/>
  <c r="C847" i="11"/>
  <c r="H846" i="11"/>
  <c r="F846" i="11"/>
  <c r="E846" i="11"/>
  <c r="C846" i="11"/>
  <c r="E845" i="11"/>
  <c r="C845" i="11"/>
  <c r="E844" i="11"/>
  <c r="C844" i="11"/>
  <c r="H843" i="11"/>
  <c r="F843" i="11"/>
  <c r="E843" i="11"/>
  <c r="C843" i="11"/>
  <c r="E842" i="11"/>
  <c r="C842" i="11"/>
  <c r="E841" i="11"/>
  <c r="C841" i="11"/>
  <c r="H840" i="11"/>
  <c r="F840" i="11"/>
  <c r="E840" i="11"/>
  <c r="C840" i="11"/>
  <c r="E839" i="11"/>
  <c r="C839" i="11"/>
  <c r="E838" i="11"/>
  <c r="C838" i="11"/>
  <c r="H837" i="11"/>
  <c r="F837" i="11"/>
  <c r="E837" i="11"/>
  <c r="C837" i="11"/>
  <c r="E836" i="11"/>
  <c r="C836" i="11"/>
  <c r="E835" i="11"/>
  <c r="C835" i="11"/>
  <c r="H834" i="11"/>
  <c r="F834" i="11"/>
  <c r="E834" i="11"/>
  <c r="C834" i="11"/>
  <c r="E833" i="11"/>
  <c r="C833" i="11"/>
  <c r="E832" i="11"/>
  <c r="C832" i="11"/>
  <c r="H831" i="11"/>
  <c r="F831" i="11"/>
  <c r="E831" i="11"/>
  <c r="C831" i="11"/>
  <c r="E830" i="11"/>
  <c r="C830" i="11"/>
  <c r="E829" i="11"/>
  <c r="C829" i="11"/>
  <c r="H828" i="11"/>
  <c r="F828" i="11"/>
  <c r="E828" i="11"/>
  <c r="C828" i="11"/>
  <c r="E827" i="11"/>
  <c r="C827" i="11"/>
  <c r="E826" i="11"/>
  <c r="C826" i="11"/>
  <c r="H825" i="11"/>
  <c r="F825" i="11"/>
  <c r="E825" i="11"/>
  <c r="C825" i="11"/>
  <c r="E824" i="11"/>
  <c r="C824" i="11"/>
  <c r="E823" i="11"/>
  <c r="C823" i="11"/>
  <c r="H822" i="11"/>
  <c r="F822" i="11"/>
  <c r="E822" i="11"/>
  <c r="C822" i="11"/>
  <c r="E821" i="11"/>
  <c r="C821" i="11"/>
  <c r="E820" i="11"/>
  <c r="C820" i="11"/>
  <c r="H819" i="11"/>
  <c r="F819" i="11"/>
  <c r="E819" i="11"/>
  <c r="C819" i="11"/>
  <c r="E818" i="11"/>
  <c r="C818" i="11"/>
  <c r="E817" i="11"/>
  <c r="C817" i="11"/>
  <c r="H816" i="11"/>
  <c r="F816" i="11"/>
  <c r="E816" i="11"/>
  <c r="C816" i="11"/>
  <c r="E815" i="11"/>
  <c r="C815" i="11"/>
  <c r="E814" i="11"/>
  <c r="C814" i="11"/>
  <c r="H813" i="11"/>
  <c r="F813" i="11"/>
  <c r="E813" i="11"/>
  <c r="C813" i="11"/>
  <c r="E812" i="11"/>
  <c r="C812" i="11"/>
  <c r="E811" i="11"/>
  <c r="C811" i="11"/>
  <c r="H810" i="11"/>
  <c r="F810" i="11"/>
  <c r="E810" i="11"/>
  <c r="C810" i="11"/>
  <c r="E809" i="11"/>
  <c r="C809" i="11"/>
  <c r="E808" i="11"/>
  <c r="C808" i="11"/>
  <c r="H807" i="11"/>
  <c r="F807" i="11"/>
  <c r="E807" i="11"/>
  <c r="C807" i="11"/>
  <c r="E806" i="11"/>
  <c r="C806" i="11"/>
  <c r="E805" i="11"/>
  <c r="C805" i="11"/>
  <c r="H804" i="11"/>
  <c r="F804" i="11"/>
  <c r="E804" i="11"/>
  <c r="C804" i="11"/>
  <c r="E803" i="11"/>
  <c r="C803" i="11"/>
  <c r="E802" i="11"/>
  <c r="C802" i="11"/>
  <c r="H801" i="11"/>
  <c r="F801" i="11"/>
  <c r="E801" i="11"/>
  <c r="C801" i="11"/>
  <c r="E800" i="11"/>
  <c r="C800" i="11"/>
  <c r="E799" i="11"/>
  <c r="C799" i="11"/>
  <c r="H798" i="11"/>
  <c r="F798" i="11"/>
  <c r="E798" i="11"/>
  <c r="C798" i="11"/>
  <c r="E797" i="11"/>
  <c r="C797" i="11"/>
  <c r="E796" i="11"/>
  <c r="C796" i="11"/>
  <c r="H795" i="11"/>
  <c r="F795" i="11"/>
  <c r="E795" i="11"/>
  <c r="C795" i="11"/>
  <c r="E794" i="11"/>
  <c r="C794" i="11"/>
  <c r="E793" i="11"/>
  <c r="C793" i="11"/>
  <c r="H792" i="11"/>
  <c r="F792" i="11"/>
  <c r="E792" i="11"/>
  <c r="C792" i="11"/>
  <c r="E791" i="11"/>
  <c r="C791" i="11"/>
  <c r="E790" i="11"/>
  <c r="C790" i="11"/>
  <c r="H789" i="11"/>
  <c r="F789" i="11"/>
  <c r="E789" i="11"/>
  <c r="C789" i="11"/>
  <c r="E788" i="11"/>
  <c r="C788" i="11"/>
  <c r="E787" i="11"/>
  <c r="C787" i="11"/>
  <c r="H786" i="11"/>
  <c r="F786" i="11"/>
  <c r="E786" i="11"/>
  <c r="C786" i="11"/>
  <c r="E785" i="11"/>
  <c r="C785" i="11"/>
  <c r="E784" i="11"/>
  <c r="C784" i="11"/>
  <c r="H783" i="11"/>
  <c r="F783" i="11"/>
  <c r="E783" i="11"/>
  <c r="C783" i="11"/>
  <c r="E782" i="11"/>
  <c r="C782" i="11"/>
  <c r="E781" i="11"/>
  <c r="C781" i="11"/>
  <c r="H780" i="11"/>
  <c r="F780" i="11"/>
  <c r="E780" i="11"/>
  <c r="C780" i="11"/>
  <c r="E779" i="11"/>
  <c r="C779" i="11"/>
  <c r="E778" i="11"/>
  <c r="C778" i="11"/>
  <c r="H777" i="11"/>
  <c r="F777" i="11"/>
  <c r="E777" i="11"/>
  <c r="C777" i="11"/>
  <c r="E776" i="11"/>
  <c r="C776" i="11"/>
  <c r="E775" i="11"/>
  <c r="C775" i="11"/>
  <c r="H774" i="11"/>
  <c r="F774" i="11"/>
  <c r="E774" i="11"/>
  <c r="C774" i="11"/>
  <c r="E773" i="11"/>
  <c r="C773" i="11"/>
  <c r="E772" i="11"/>
  <c r="C772" i="11"/>
  <c r="H771" i="11"/>
  <c r="F771" i="11"/>
  <c r="E771" i="11"/>
  <c r="C771" i="11"/>
  <c r="E770" i="11"/>
  <c r="C770" i="11"/>
  <c r="E769" i="11"/>
  <c r="C769" i="11"/>
  <c r="H768" i="11"/>
  <c r="F768" i="11"/>
  <c r="E768" i="11"/>
  <c r="C768" i="11"/>
  <c r="E767" i="11"/>
  <c r="C767" i="11"/>
  <c r="E766" i="11"/>
  <c r="C766" i="11"/>
  <c r="H765" i="11"/>
  <c r="F765" i="11"/>
  <c r="E765" i="11"/>
  <c r="C765" i="11"/>
  <c r="E764" i="11"/>
  <c r="C764" i="11"/>
  <c r="E763" i="11"/>
  <c r="C763" i="11"/>
  <c r="H762" i="11"/>
  <c r="F762" i="11"/>
  <c r="E762" i="11"/>
  <c r="C762" i="11"/>
  <c r="E761" i="11"/>
  <c r="C761" i="11"/>
  <c r="E760" i="11"/>
  <c r="C760" i="11"/>
  <c r="H759" i="11"/>
  <c r="F759" i="11"/>
  <c r="E759" i="11"/>
  <c r="C759" i="11"/>
  <c r="E758" i="11"/>
  <c r="C758" i="11"/>
  <c r="E757" i="11"/>
  <c r="C757" i="11"/>
  <c r="H756" i="11"/>
  <c r="F756" i="11"/>
  <c r="E756" i="11"/>
  <c r="C756" i="11"/>
  <c r="E755" i="11"/>
  <c r="C755" i="11"/>
  <c r="E754" i="11"/>
  <c r="C754" i="11"/>
  <c r="H753" i="11"/>
  <c r="F753" i="11"/>
  <c r="E753" i="11"/>
  <c r="C753" i="11"/>
  <c r="E752" i="11"/>
  <c r="C752" i="11"/>
  <c r="E751" i="11"/>
  <c r="C751" i="11"/>
  <c r="H750" i="11"/>
  <c r="F750" i="11"/>
  <c r="E750" i="11"/>
  <c r="C750" i="11"/>
  <c r="E749" i="11"/>
  <c r="C749" i="11"/>
  <c r="E748" i="11"/>
  <c r="C748" i="11"/>
  <c r="H747" i="11"/>
  <c r="F747" i="11"/>
  <c r="E747" i="11"/>
  <c r="C747" i="11"/>
  <c r="E746" i="11"/>
  <c r="C746" i="11"/>
  <c r="E745" i="11"/>
  <c r="C745" i="11"/>
  <c r="H744" i="11"/>
  <c r="F744" i="11"/>
  <c r="E744" i="11"/>
  <c r="C744" i="11"/>
  <c r="E743" i="11"/>
  <c r="C743" i="11"/>
  <c r="E742" i="11"/>
  <c r="C742" i="11"/>
  <c r="H741" i="11"/>
  <c r="F741" i="11"/>
  <c r="E741" i="11"/>
  <c r="C741" i="11"/>
  <c r="E740" i="11"/>
  <c r="C740" i="11"/>
  <c r="E739" i="11"/>
  <c r="C739" i="11"/>
  <c r="H738" i="11"/>
  <c r="F738" i="11"/>
  <c r="E738" i="11"/>
  <c r="C738" i="11"/>
  <c r="E737" i="11"/>
  <c r="C737" i="11"/>
  <c r="E736" i="11"/>
  <c r="C736" i="11"/>
  <c r="H735" i="11"/>
  <c r="F735" i="11"/>
  <c r="E735" i="11"/>
  <c r="C735" i="11"/>
  <c r="E734" i="11"/>
  <c r="C734" i="11"/>
  <c r="E733" i="11"/>
  <c r="C733" i="11"/>
  <c r="H732" i="11"/>
  <c r="F732" i="11"/>
  <c r="E732" i="11"/>
  <c r="C732" i="11"/>
  <c r="E731" i="11"/>
  <c r="C731" i="11"/>
  <c r="E730" i="11"/>
  <c r="C730" i="11"/>
  <c r="H729" i="11"/>
  <c r="F729" i="11"/>
  <c r="E729" i="11"/>
  <c r="C729" i="11"/>
  <c r="E728" i="11"/>
  <c r="C728" i="11"/>
  <c r="E727" i="11"/>
  <c r="C727" i="11"/>
  <c r="H726" i="11"/>
  <c r="F726" i="11"/>
  <c r="E726" i="11"/>
  <c r="C726" i="11"/>
  <c r="E725" i="11"/>
  <c r="C725" i="11"/>
  <c r="E724" i="11"/>
  <c r="C724" i="11"/>
  <c r="H723" i="11"/>
  <c r="F723" i="11"/>
  <c r="E723" i="11"/>
  <c r="C723" i="11"/>
  <c r="E722" i="11"/>
  <c r="C722" i="11"/>
  <c r="E721" i="11"/>
  <c r="C721" i="11"/>
  <c r="H720" i="11"/>
  <c r="F720" i="11"/>
  <c r="E720" i="11"/>
  <c r="C720" i="11"/>
  <c r="E719" i="11"/>
  <c r="C719" i="11"/>
  <c r="E718" i="11"/>
  <c r="C718" i="11"/>
  <c r="H717" i="11"/>
  <c r="F717" i="11"/>
  <c r="E717" i="11"/>
  <c r="C717" i="11"/>
  <c r="E716" i="11"/>
  <c r="C716" i="11"/>
  <c r="E715" i="11"/>
  <c r="C715" i="11"/>
  <c r="H714" i="11"/>
  <c r="F714" i="11"/>
  <c r="E714" i="11"/>
  <c r="C714" i="11"/>
  <c r="E713" i="11"/>
  <c r="C713" i="11"/>
  <c r="E712" i="11"/>
  <c r="C712" i="11"/>
  <c r="H711" i="11"/>
  <c r="F711" i="11"/>
  <c r="E711" i="11"/>
  <c r="C711" i="11"/>
  <c r="E710" i="11"/>
  <c r="C710" i="11"/>
  <c r="E709" i="11"/>
  <c r="C709" i="11"/>
  <c r="H708" i="11"/>
  <c r="F708" i="11"/>
  <c r="E708" i="11"/>
  <c r="C708" i="11"/>
  <c r="E707" i="11"/>
  <c r="C707" i="11"/>
  <c r="E706" i="11"/>
  <c r="C706" i="11"/>
  <c r="H705" i="11"/>
  <c r="F705" i="11"/>
  <c r="E705" i="11"/>
  <c r="C705" i="11"/>
  <c r="E704" i="11"/>
  <c r="C704" i="11"/>
  <c r="E703" i="11"/>
  <c r="C703" i="11"/>
  <c r="H702" i="11"/>
  <c r="F702" i="11"/>
  <c r="E702" i="11"/>
  <c r="C702" i="11"/>
  <c r="E701" i="11"/>
  <c r="C701" i="11"/>
  <c r="E700" i="11"/>
  <c r="C700" i="11"/>
  <c r="H699" i="11"/>
  <c r="F699" i="11"/>
  <c r="E699" i="11"/>
  <c r="C699" i="11"/>
  <c r="E698" i="11"/>
  <c r="C698" i="11"/>
  <c r="E697" i="11"/>
  <c r="C697" i="11"/>
  <c r="H696" i="11"/>
  <c r="F696" i="11"/>
  <c r="E696" i="11"/>
  <c r="C696" i="11"/>
  <c r="E695" i="11"/>
  <c r="C695" i="11"/>
  <c r="E694" i="11"/>
  <c r="C694" i="11"/>
  <c r="H693" i="11"/>
  <c r="F693" i="11"/>
  <c r="E693" i="11"/>
  <c r="C693" i="11"/>
  <c r="E692" i="11"/>
  <c r="C692" i="11"/>
  <c r="E691" i="11"/>
  <c r="C691" i="11"/>
  <c r="H690" i="11"/>
  <c r="F690" i="11"/>
  <c r="E690" i="11"/>
  <c r="C690" i="11"/>
  <c r="E689" i="11"/>
  <c r="C689" i="11"/>
  <c r="E688" i="11"/>
  <c r="C688" i="11"/>
  <c r="H687" i="11"/>
  <c r="F687" i="11"/>
  <c r="E687" i="11"/>
  <c r="C687" i="11"/>
  <c r="E686" i="11"/>
  <c r="C686" i="11"/>
  <c r="E685" i="11"/>
  <c r="C685" i="11"/>
  <c r="H684" i="11"/>
  <c r="F684" i="11"/>
  <c r="E684" i="11"/>
  <c r="C684" i="11"/>
  <c r="E683" i="11"/>
  <c r="C683" i="11"/>
  <c r="E682" i="11"/>
  <c r="C682" i="11"/>
  <c r="H681" i="11"/>
  <c r="F681" i="11"/>
  <c r="E681" i="11"/>
  <c r="C681" i="11"/>
  <c r="E680" i="11"/>
  <c r="C680" i="11"/>
  <c r="E679" i="11"/>
  <c r="C679" i="11"/>
  <c r="H678" i="11"/>
  <c r="F678" i="11"/>
  <c r="E678" i="11"/>
  <c r="C678" i="11"/>
  <c r="E677" i="11"/>
  <c r="C677" i="11"/>
  <c r="E676" i="11"/>
  <c r="C676" i="11"/>
  <c r="H675" i="11"/>
  <c r="F675" i="11"/>
  <c r="E675" i="11"/>
  <c r="C675" i="11"/>
  <c r="E674" i="11"/>
  <c r="C674" i="11"/>
  <c r="E673" i="11"/>
  <c r="C673" i="11"/>
  <c r="H672" i="11"/>
  <c r="F672" i="11"/>
  <c r="E672" i="11"/>
  <c r="C672" i="11"/>
  <c r="E671" i="11"/>
  <c r="C671" i="11"/>
  <c r="E670" i="11"/>
  <c r="C670" i="11"/>
  <c r="H669" i="11"/>
  <c r="F669" i="11"/>
  <c r="E669" i="11"/>
  <c r="C669" i="11"/>
  <c r="E668" i="11"/>
  <c r="C668" i="11"/>
  <c r="E667" i="11"/>
  <c r="C667" i="11"/>
  <c r="H666" i="11"/>
  <c r="F666" i="11"/>
  <c r="E666" i="11"/>
  <c r="C666" i="11"/>
  <c r="E665" i="11"/>
  <c r="C665" i="11"/>
  <c r="E664" i="11"/>
  <c r="C664" i="11"/>
  <c r="H663" i="11"/>
  <c r="F663" i="11"/>
  <c r="E663" i="11"/>
  <c r="C663" i="11"/>
  <c r="E662" i="11"/>
  <c r="C662" i="11"/>
  <c r="E661" i="11"/>
  <c r="C661" i="11"/>
  <c r="H660" i="11"/>
  <c r="F660" i="11"/>
  <c r="E660" i="11"/>
  <c r="C660" i="11"/>
  <c r="E659" i="11"/>
  <c r="C659" i="11"/>
  <c r="E658" i="11"/>
  <c r="C658" i="11"/>
  <c r="H657" i="11"/>
  <c r="F657" i="11"/>
  <c r="E657" i="11"/>
  <c r="C657" i="11"/>
  <c r="E656" i="11"/>
  <c r="C656" i="11"/>
  <c r="E655" i="11"/>
  <c r="C655" i="11"/>
  <c r="H654" i="11"/>
  <c r="F654" i="11"/>
  <c r="E654" i="11"/>
  <c r="C654" i="11"/>
  <c r="E653" i="11"/>
  <c r="C653" i="11"/>
  <c r="E652" i="11"/>
  <c r="C652" i="11"/>
  <c r="H651" i="11"/>
  <c r="F651" i="11"/>
  <c r="E651" i="11"/>
  <c r="C651" i="11"/>
  <c r="E650" i="11"/>
  <c r="C650" i="11"/>
  <c r="E649" i="11"/>
  <c r="C649" i="11"/>
  <c r="H648" i="11"/>
  <c r="F648" i="11"/>
  <c r="E648" i="11"/>
  <c r="C648" i="11"/>
  <c r="E647" i="11"/>
  <c r="C647" i="11"/>
  <c r="E646" i="11"/>
  <c r="C646" i="11"/>
  <c r="H645" i="11"/>
  <c r="F645" i="11"/>
  <c r="E645" i="11"/>
  <c r="C645" i="11"/>
  <c r="E644" i="11"/>
  <c r="C644" i="11"/>
  <c r="E643" i="11"/>
  <c r="C643" i="11"/>
  <c r="H642" i="11"/>
  <c r="F642" i="11"/>
  <c r="E642" i="11"/>
  <c r="C642" i="11"/>
  <c r="E641" i="11"/>
  <c r="C641" i="11"/>
  <c r="E640" i="11"/>
  <c r="C640" i="11"/>
  <c r="H639" i="11"/>
  <c r="F639" i="11"/>
  <c r="E639" i="11"/>
  <c r="C639" i="11"/>
  <c r="E638" i="11"/>
  <c r="C638" i="11"/>
  <c r="E637" i="11"/>
  <c r="C637" i="11"/>
  <c r="H636" i="11"/>
  <c r="F636" i="11"/>
  <c r="E636" i="11"/>
  <c r="C636" i="11"/>
  <c r="E635" i="11"/>
  <c r="C635" i="11"/>
  <c r="E634" i="11"/>
  <c r="C634" i="11"/>
  <c r="H633" i="11"/>
  <c r="F633" i="11"/>
  <c r="E633" i="11"/>
  <c r="C633" i="11"/>
  <c r="E632" i="11"/>
  <c r="C632" i="11"/>
  <c r="E631" i="11"/>
  <c r="C631" i="11"/>
  <c r="H630" i="11"/>
  <c r="F630" i="11"/>
  <c r="E630" i="11"/>
  <c r="C630" i="11"/>
  <c r="E629" i="11"/>
  <c r="C629" i="11"/>
  <c r="E628" i="11"/>
  <c r="C628" i="11"/>
  <c r="H627" i="11"/>
  <c r="F627" i="11"/>
  <c r="E627" i="11"/>
  <c r="C627" i="11"/>
  <c r="E626" i="11"/>
  <c r="C626" i="11"/>
  <c r="E625" i="11"/>
  <c r="C625" i="11"/>
  <c r="H624" i="11"/>
  <c r="F624" i="11"/>
  <c r="E624" i="11"/>
  <c r="C624" i="11"/>
  <c r="E623" i="11"/>
  <c r="C623" i="11"/>
  <c r="E622" i="11"/>
  <c r="C622" i="11"/>
  <c r="H621" i="11"/>
  <c r="F621" i="11"/>
  <c r="E621" i="11"/>
  <c r="C621" i="11"/>
  <c r="E620" i="11"/>
  <c r="C620" i="11"/>
  <c r="E619" i="11"/>
  <c r="C619" i="11"/>
  <c r="H618" i="11"/>
  <c r="F618" i="11"/>
  <c r="E618" i="11"/>
  <c r="C618" i="11"/>
  <c r="E617" i="11"/>
  <c r="C617" i="11"/>
  <c r="E616" i="11"/>
  <c r="C616" i="11"/>
  <c r="H615" i="11"/>
  <c r="F615" i="11"/>
  <c r="E615" i="11"/>
  <c r="C615" i="11"/>
  <c r="E614" i="11"/>
  <c r="C614" i="11"/>
  <c r="E613" i="11"/>
  <c r="C613" i="11"/>
  <c r="H612" i="11"/>
  <c r="F612" i="11"/>
  <c r="E612" i="11"/>
  <c r="C612" i="11"/>
  <c r="E611" i="11"/>
  <c r="C611" i="11"/>
  <c r="E610" i="11"/>
  <c r="C610" i="11"/>
  <c r="H609" i="11"/>
  <c r="F609" i="11"/>
  <c r="E609" i="11"/>
  <c r="C609" i="11"/>
  <c r="E608" i="11"/>
  <c r="C608" i="11"/>
  <c r="E607" i="11"/>
  <c r="C607" i="11"/>
  <c r="H606" i="11"/>
  <c r="F606" i="11"/>
  <c r="E606" i="11"/>
  <c r="C606" i="11"/>
  <c r="E605" i="11"/>
  <c r="C605" i="11"/>
  <c r="E604" i="11"/>
  <c r="C604" i="11"/>
  <c r="H603" i="11"/>
  <c r="F603" i="11"/>
  <c r="E603" i="11"/>
  <c r="C603" i="11"/>
  <c r="E602" i="11"/>
  <c r="C602" i="11"/>
  <c r="E601" i="11"/>
  <c r="C601" i="11"/>
  <c r="H600" i="11"/>
  <c r="F600" i="11"/>
  <c r="E600" i="11"/>
  <c r="C600" i="11"/>
  <c r="E599" i="11"/>
  <c r="C599" i="11"/>
  <c r="E598" i="11"/>
  <c r="C598" i="11"/>
  <c r="H597" i="11"/>
  <c r="F597" i="11"/>
  <c r="E597" i="11"/>
  <c r="C597" i="11"/>
  <c r="E596" i="11"/>
  <c r="C596" i="11"/>
  <c r="E595" i="11"/>
  <c r="C595" i="11"/>
  <c r="H594" i="11"/>
  <c r="F594" i="11"/>
  <c r="E594" i="11"/>
  <c r="C594" i="11"/>
  <c r="E593" i="11"/>
  <c r="C593" i="11"/>
  <c r="E592" i="11"/>
  <c r="C592" i="11"/>
  <c r="H591" i="11"/>
  <c r="F591" i="11"/>
  <c r="E591" i="11"/>
  <c r="C591" i="11"/>
  <c r="E590" i="11"/>
  <c r="C590" i="11"/>
  <c r="E589" i="11"/>
  <c r="C589" i="11"/>
  <c r="H588" i="11"/>
  <c r="F588" i="11"/>
  <c r="E588" i="11"/>
  <c r="C588" i="11"/>
  <c r="E587" i="11"/>
  <c r="C587" i="11"/>
  <c r="E586" i="11"/>
  <c r="C586" i="11"/>
  <c r="H585" i="11"/>
  <c r="F585" i="11"/>
  <c r="E585" i="11"/>
  <c r="C585" i="11"/>
  <c r="E584" i="11"/>
  <c r="C584" i="11"/>
  <c r="E583" i="11"/>
  <c r="C583" i="11"/>
  <c r="H582" i="11"/>
  <c r="F582" i="11"/>
  <c r="E582" i="11"/>
  <c r="C582" i="11"/>
  <c r="E581" i="11"/>
  <c r="C581" i="11"/>
  <c r="E580" i="11"/>
  <c r="C580" i="11"/>
  <c r="H579" i="11"/>
  <c r="F579" i="11"/>
  <c r="E579" i="11"/>
  <c r="C579" i="11"/>
  <c r="E578" i="11"/>
  <c r="C578" i="11"/>
  <c r="E577" i="11"/>
  <c r="C577" i="11"/>
  <c r="H576" i="11"/>
  <c r="F576" i="11"/>
  <c r="E576" i="11"/>
  <c r="C576" i="11"/>
  <c r="E575" i="11"/>
  <c r="C575" i="11"/>
  <c r="E574" i="11"/>
  <c r="C574" i="11"/>
  <c r="H573" i="11"/>
  <c r="F573" i="11"/>
  <c r="E573" i="11"/>
  <c r="C573" i="11"/>
  <c r="E572" i="11"/>
  <c r="C572" i="11"/>
  <c r="E571" i="11"/>
  <c r="C571" i="11"/>
  <c r="H570" i="11"/>
  <c r="F570" i="11"/>
  <c r="E570" i="11"/>
  <c r="C570" i="11"/>
  <c r="E569" i="11"/>
  <c r="C569" i="11"/>
  <c r="E568" i="11"/>
  <c r="C568" i="11"/>
  <c r="H567" i="11"/>
  <c r="F567" i="11"/>
  <c r="E567" i="11"/>
  <c r="C567" i="11"/>
  <c r="E566" i="11"/>
  <c r="C566" i="11"/>
  <c r="E565" i="11"/>
  <c r="C565" i="11"/>
  <c r="H564" i="11"/>
  <c r="F564" i="11"/>
  <c r="E564" i="11"/>
  <c r="C564" i="11"/>
  <c r="E563" i="11"/>
  <c r="C563" i="11"/>
  <c r="E562" i="11"/>
  <c r="C562" i="11"/>
  <c r="H561" i="11"/>
  <c r="F561" i="11"/>
  <c r="E561" i="11"/>
  <c r="C561" i="11"/>
  <c r="E560" i="11"/>
  <c r="C560" i="11"/>
  <c r="E559" i="11"/>
  <c r="C559" i="11"/>
  <c r="H558" i="11"/>
  <c r="F558" i="11"/>
  <c r="E558" i="11"/>
  <c r="C558" i="11"/>
  <c r="E557" i="11"/>
  <c r="C557" i="11"/>
  <c r="E556" i="11"/>
  <c r="C556" i="11"/>
  <c r="H555" i="11"/>
  <c r="F555" i="11"/>
  <c r="E555" i="11"/>
  <c r="C555" i="11"/>
  <c r="E554" i="11"/>
  <c r="C554" i="11"/>
  <c r="E553" i="11"/>
  <c r="C553" i="11"/>
  <c r="H552" i="11"/>
  <c r="F552" i="11"/>
  <c r="E552" i="11"/>
  <c r="C552" i="11"/>
  <c r="E551" i="11"/>
  <c r="C551" i="11"/>
  <c r="E550" i="11"/>
  <c r="C550" i="11"/>
  <c r="H549" i="11"/>
  <c r="F549" i="11"/>
  <c r="E549" i="11"/>
  <c r="C549" i="11"/>
  <c r="E548" i="11"/>
  <c r="C548" i="11"/>
  <c r="E547" i="11"/>
  <c r="C547" i="11"/>
  <c r="H546" i="11"/>
  <c r="F546" i="11"/>
  <c r="E546" i="11"/>
  <c r="C546" i="11"/>
  <c r="E545" i="11"/>
  <c r="C545" i="11"/>
  <c r="E544" i="11"/>
  <c r="C544" i="11"/>
  <c r="H543" i="11"/>
  <c r="F543" i="11"/>
  <c r="E543" i="11"/>
  <c r="C543" i="11"/>
  <c r="E542" i="11"/>
  <c r="C542" i="11"/>
  <c r="E541" i="11"/>
  <c r="C541" i="11"/>
  <c r="H540" i="11"/>
  <c r="F540" i="11"/>
  <c r="E540" i="11"/>
  <c r="C540" i="11"/>
  <c r="E539" i="11"/>
  <c r="C539" i="11"/>
  <c r="E538" i="11"/>
  <c r="C538" i="11"/>
  <c r="H537" i="11"/>
  <c r="F537" i="11"/>
  <c r="E537" i="11"/>
  <c r="C537" i="11"/>
  <c r="E536" i="11"/>
  <c r="C536" i="11"/>
  <c r="E535" i="11"/>
  <c r="C535" i="11"/>
  <c r="H534" i="11"/>
  <c r="F534" i="11"/>
  <c r="E534" i="11"/>
  <c r="C534" i="11"/>
  <c r="E533" i="11"/>
  <c r="C533" i="11"/>
  <c r="E532" i="11"/>
  <c r="C532" i="11"/>
  <c r="H531" i="11"/>
  <c r="F531" i="11"/>
  <c r="E531" i="11"/>
  <c r="C531" i="11"/>
  <c r="E530" i="11"/>
  <c r="C530" i="11"/>
  <c r="E529" i="11"/>
  <c r="C529" i="11"/>
  <c r="H528" i="11"/>
  <c r="F528" i="11"/>
  <c r="E528" i="11"/>
  <c r="C528" i="11"/>
  <c r="E527" i="11"/>
  <c r="C527" i="11"/>
  <c r="E526" i="11"/>
  <c r="C526" i="11"/>
  <c r="H525" i="11"/>
  <c r="F525" i="11"/>
  <c r="E525" i="11"/>
  <c r="C525" i="11"/>
  <c r="E524" i="11"/>
  <c r="C524" i="11"/>
  <c r="E523" i="11"/>
  <c r="C523" i="11"/>
  <c r="H522" i="11"/>
  <c r="F522" i="11"/>
  <c r="E522" i="11"/>
  <c r="C522" i="11"/>
  <c r="E521" i="11"/>
  <c r="C521" i="11"/>
  <c r="E520" i="11"/>
  <c r="C520" i="11"/>
  <c r="H519" i="11"/>
  <c r="F519" i="11"/>
  <c r="E519" i="11"/>
  <c r="C519" i="11"/>
  <c r="E518" i="11"/>
  <c r="C518" i="11"/>
  <c r="E517" i="11"/>
  <c r="C517" i="11"/>
  <c r="H516" i="11"/>
  <c r="F516" i="11"/>
  <c r="E516" i="11"/>
  <c r="C516" i="11"/>
  <c r="E515" i="11"/>
  <c r="C515" i="11"/>
  <c r="E514" i="11"/>
  <c r="C514" i="11"/>
  <c r="H513" i="11"/>
  <c r="F513" i="11"/>
  <c r="E513" i="11"/>
  <c r="C513" i="11"/>
  <c r="E512" i="11"/>
  <c r="C512" i="11"/>
  <c r="E511" i="11"/>
  <c r="C511" i="11"/>
  <c r="H510" i="11"/>
  <c r="F510" i="11"/>
  <c r="E510" i="11"/>
  <c r="C510" i="11"/>
  <c r="E509" i="11"/>
  <c r="C509" i="11"/>
  <c r="E508" i="11"/>
  <c r="C508" i="11"/>
  <c r="H507" i="11"/>
  <c r="F507" i="11"/>
  <c r="E507" i="11"/>
  <c r="C507" i="11"/>
  <c r="E506" i="11"/>
  <c r="C506" i="11"/>
  <c r="E505" i="11"/>
  <c r="C505" i="11"/>
  <c r="H504" i="11"/>
  <c r="F504" i="11"/>
  <c r="E504" i="11"/>
  <c r="C504" i="11"/>
  <c r="E503" i="11"/>
  <c r="C503" i="11"/>
  <c r="E502" i="11"/>
  <c r="C502" i="11"/>
  <c r="H501" i="11"/>
  <c r="F501" i="11"/>
  <c r="E501" i="11"/>
  <c r="C501" i="11"/>
  <c r="E500" i="11"/>
  <c r="C500" i="11"/>
  <c r="E499" i="11"/>
  <c r="C499" i="11"/>
  <c r="H498" i="11"/>
  <c r="F498" i="11"/>
  <c r="E498" i="11"/>
  <c r="C498" i="11"/>
  <c r="E497" i="11"/>
  <c r="C497" i="11"/>
  <c r="E496" i="11"/>
  <c r="C496" i="11"/>
  <c r="H495" i="11"/>
  <c r="F495" i="11"/>
  <c r="E495" i="11"/>
  <c r="C495" i="11"/>
  <c r="E494" i="11"/>
  <c r="C494" i="11"/>
  <c r="E493" i="11"/>
  <c r="C493" i="11"/>
  <c r="H492" i="11"/>
  <c r="F492" i="11"/>
  <c r="E492" i="11"/>
  <c r="C492" i="11"/>
  <c r="E491" i="11"/>
  <c r="C491" i="11"/>
  <c r="E490" i="11"/>
  <c r="C490" i="11"/>
  <c r="H489" i="11"/>
  <c r="F489" i="11"/>
  <c r="E489" i="11"/>
  <c r="C489" i="11"/>
  <c r="E488" i="11"/>
  <c r="C488" i="11"/>
  <c r="E487" i="11"/>
  <c r="C487" i="11"/>
  <c r="H486" i="11"/>
  <c r="F486" i="11"/>
  <c r="E486" i="11"/>
  <c r="C486" i="11"/>
  <c r="E485" i="11"/>
  <c r="C485" i="11"/>
  <c r="E484" i="11"/>
  <c r="C484" i="11"/>
  <c r="H483" i="11"/>
  <c r="F483" i="11"/>
  <c r="E483" i="11"/>
  <c r="C483" i="11"/>
  <c r="E482" i="11"/>
  <c r="C482" i="11"/>
  <c r="E481" i="11"/>
  <c r="C481" i="11"/>
  <c r="H480" i="11"/>
  <c r="F480" i="11"/>
  <c r="E480" i="11"/>
  <c r="C480" i="11"/>
  <c r="E479" i="11"/>
  <c r="C479" i="11"/>
  <c r="E478" i="11"/>
  <c r="C478" i="11"/>
  <c r="H477" i="11"/>
  <c r="F477" i="11"/>
  <c r="E477" i="11"/>
  <c r="C477" i="11"/>
  <c r="E476" i="11"/>
  <c r="C476" i="11"/>
  <c r="E475" i="11"/>
  <c r="C475" i="11"/>
  <c r="H474" i="11"/>
  <c r="F474" i="11"/>
  <c r="E474" i="11"/>
  <c r="C474" i="11"/>
  <c r="E473" i="11"/>
  <c r="C473" i="11"/>
  <c r="E472" i="11"/>
  <c r="C472" i="11"/>
  <c r="H471" i="11"/>
  <c r="F471" i="11"/>
  <c r="E471" i="11"/>
  <c r="C471" i="11"/>
  <c r="E470" i="11"/>
  <c r="C470" i="11"/>
  <c r="E469" i="11"/>
  <c r="C469" i="11"/>
  <c r="H468" i="11"/>
  <c r="F468" i="11"/>
  <c r="E468" i="11"/>
  <c r="C468" i="11"/>
  <c r="E467" i="11"/>
  <c r="C467" i="11"/>
  <c r="E466" i="11"/>
  <c r="C466" i="11"/>
  <c r="H465" i="11"/>
  <c r="F465" i="11"/>
  <c r="E465" i="11"/>
  <c r="C465" i="11"/>
  <c r="E464" i="11"/>
  <c r="C464" i="11"/>
  <c r="E463" i="11"/>
  <c r="C463" i="11"/>
  <c r="H462" i="11"/>
  <c r="F462" i="11"/>
  <c r="E462" i="11"/>
  <c r="C462" i="11"/>
  <c r="E461" i="11"/>
  <c r="C461" i="11"/>
  <c r="E460" i="11"/>
  <c r="C460" i="11"/>
  <c r="H459" i="11"/>
  <c r="F459" i="11"/>
  <c r="E459" i="11"/>
  <c r="C459" i="11"/>
  <c r="E458" i="11"/>
  <c r="C458" i="11"/>
  <c r="E457" i="11"/>
  <c r="C457" i="11"/>
  <c r="H456" i="11"/>
  <c r="F456" i="11"/>
  <c r="E456" i="11"/>
  <c r="C456" i="11"/>
  <c r="E455" i="11"/>
  <c r="C455" i="11"/>
  <c r="E454" i="11"/>
  <c r="C454" i="11"/>
  <c r="H453" i="11"/>
  <c r="F453" i="11"/>
  <c r="E453" i="11"/>
  <c r="C453" i="11"/>
  <c r="E452" i="11"/>
  <c r="C452" i="11"/>
  <c r="E451" i="11"/>
  <c r="C451" i="11"/>
  <c r="H450" i="11"/>
  <c r="F450" i="11"/>
  <c r="E450" i="11"/>
  <c r="C450" i="11"/>
  <c r="E449" i="11"/>
  <c r="C449" i="11"/>
  <c r="E448" i="11"/>
  <c r="C448" i="11"/>
  <c r="H447" i="11"/>
  <c r="F447" i="11"/>
  <c r="E447" i="11"/>
  <c r="C447" i="11"/>
  <c r="E446" i="11"/>
  <c r="C446" i="11"/>
  <c r="E445" i="11"/>
  <c r="C445" i="11"/>
  <c r="H444" i="11"/>
  <c r="F444" i="11"/>
  <c r="E444" i="11"/>
  <c r="C444" i="11"/>
  <c r="E443" i="11"/>
  <c r="C443" i="11"/>
  <c r="E442" i="11"/>
  <c r="C442" i="11"/>
  <c r="H441" i="11"/>
  <c r="F441" i="11"/>
  <c r="E441" i="11"/>
  <c r="C441" i="11"/>
  <c r="E440" i="11"/>
  <c r="C440" i="11"/>
  <c r="E439" i="11"/>
  <c r="C439" i="11"/>
  <c r="H438" i="11"/>
  <c r="F438" i="11"/>
  <c r="E438" i="11"/>
  <c r="C438" i="11"/>
  <c r="E437" i="11"/>
  <c r="C437" i="11"/>
  <c r="E436" i="11"/>
  <c r="C436" i="11"/>
  <c r="H435" i="11"/>
  <c r="F435" i="11"/>
  <c r="E435" i="11"/>
  <c r="C435" i="11"/>
  <c r="E434" i="11"/>
  <c r="C434" i="11"/>
  <c r="E433" i="11"/>
  <c r="C433" i="11"/>
  <c r="H432" i="11"/>
  <c r="F432" i="11"/>
  <c r="E432" i="11"/>
  <c r="C432" i="11"/>
  <c r="E431" i="11"/>
  <c r="C431" i="11"/>
  <c r="E430" i="11"/>
  <c r="C430" i="11"/>
  <c r="H429" i="11"/>
  <c r="F429" i="11"/>
  <c r="E429" i="11"/>
  <c r="C429" i="11"/>
  <c r="E428" i="11"/>
  <c r="C428" i="11"/>
  <c r="E427" i="11"/>
  <c r="C427" i="11"/>
  <c r="H426" i="11"/>
  <c r="F426" i="11"/>
  <c r="E426" i="11"/>
  <c r="C426" i="11"/>
  <c r="E425" i="11"/>
  <c r="C425" i="11"/>
  <c r="E424" i="11"/>
  <c r="C424" i="11"/>
  <c r="H423" i="11"/>
  <c r="F423" i="11"/>
  <c r="E423" i="11"/>
  <c r="C423" i="11"/>
  <c r="E422" i="11"/>
  <c r="C422" i="11"/>
  <c r="E421" i="11"/>
  <c r="C421" i="11"/>
  <c r="H420" i="11"/>
  <c r="F420" i="11"/>
  <c r="E420" i="11"/>
  <c r="C420" i="11"/>
  <c r="E419" i="11"/>
  <c r="C419" i="11"/>
  <c r="E418" i="11"/>
  <c r="C418" i="11"/>
  <c r="H417" i="11"/>
  <c r="F417" i="11"/>
  <c r="E417" i="11"/>
  <c r="C417" i="11"/>
  <c r="E416" i="11"/>
  <c r="C416" i="11"/>
  <c r="E415" i="11"/>
  <c r="C415" i="11"/>
  <c r="H414" i="11"/>
  <c r="F414" i="11"/>
  <c r="E414" i="11"/>
  <c r="C414" i="11"/>
  <c r="E413" i="11"/>
  <c r="C413" i="11"/>
  <c r="E412" i="11"/>
  <c r="C412" i="11"/>
  <c r="H411" i="11"/>
  <c r="F411" i="11"/>
  <c r="E411" i="11"/>
  <c r="C411" i="11"/>
  <c r="E410" i="11"/>
  <c r="C410" i="11"/>
  <c r="E409" i="11"/>
  <c r="C409" i="11"/>
  <c r="H408" i="11"/>
  <c r="F408" i="11"/>
  <c r="E408" i="11"/>
  <c r="C408" i="11"/>
  <c r="E407" i="11"/>
  <c r="C407" i="11"/>
  <c r="E406" i="11"/>
  <c r="C406" i="11"/>
  <c r="H405" i="11"/>
  <c r="F405" i="11"/>
  <c r="E405" i="11"/>
  <c r="C405" i="11"/>
  <c r="E404" i="11"/>
  <c r="C404" i="11"/>
  <c r="E403" i="11"/>
  <c r="C403" i="11"/>
  <c r="H402" i="11"/>
  <c r="F402" i="11"/>
  <c r="E402" i="11"/>
  <c r="C402" i="11"/>
  <c r="E401" i="11"/>
  <c r="C401" i="11"/>
  <c r="E400" i="11"/>
  <c r="C400" i="11"/>
  <c r="H399" i="11"/>
  <c r="F399" i="11"/>
  <c r="E399" i="11"/>
  <c r="C399" i="11"/>
  <c r="E398" i="11"/>
  <c r="C398" i="11"/>
  <c r="E397" i="11"/>
  <c r="C397" i="11"/>
  <c r="H396" i="11"/>
  <c r="F396" i="11"/>
  <c r="E396" i="11"/>
  <c r="C396" i="11"/>
  <c r="E395" i="11"/>
  <c r="C395" i="11"/>
  <c r="E394" i="11"/>
  <c r="C394" i="11"/>
  <c r="H393" i="11"/>
  <c r="F393" i="11"/>
  <c r="E393" i="11"/>
  <c r="C393" i="11"/>
  <c r="E392" i="11"/>
  <c r="C392" i="11"/>
  <c r="E391" i="11"/>
  <c r="C391" i="11"/>
  <c r="H390" i="11"/>
  <c r="F390" i="11"/>
  <c r="E390" i="11"/>
  <c r="C390" i="11"/>
  <c r="E389" i="11"/>
  <c r="C389" i="11"/>
  <c r="E388" i="11"/>
  <c r="C388" i="11"/>
  <c r="H387" i="11"/>
  <c r="F387" i="11"/>
  <c r="E387" i="11"/>
  <c r="C387" i="11"/>
  <c r="E386" i="11"/>
  <c r="C386" i="11"/>
  <c r="E385" i="11"/>
  <c r="C385" i="11"/>
  <c r="H384" i="11"/>
  <c r="F384" i="11"/>
  <c r="E384" i="11"/>
  <c r="C384" i="11"/>
  <c r="E383" i="11"/>
  <c r="C383" i="11"/>
  <c r="E382" i="11"/>
  <c r="C382" i="11"/>
  <c r="H381" i="11"/>
  <c r="F381" i="11"/>
  <c r="E381" i="11"/>
  <c r="C381" i="11"/>
  <c r="E380" i="11"/>
  <c r="C380" i="11"/>
  <c r="E379" i="11"/>
  <c r="C379" i="11"/>
  <c r="H378" i="11"/>
  <c r="F378" i="11"/>
  <c r="E378" i="11"/>
  <c r="C378" i="11"/>
  <c r="E377" i="11"/>
  <c r="C377" i="11"/>
  <c r="E376" i="11"/>
  <c r="C376" i="11"/>
  <c r="H375" i="11"/>
  <c r="F375" i="11"/>
  <c r="E375" i="11"/>
  <c r="C375" i="11"/>
  <c r="E374" i="11"/>
  <c r="C374" i="11"/>
  <c r="E373" i="11"/>
  <c r="C373" i="11"/>
  <c r="H372" i="11"/>
  <c r="F372" i="11"/>
  <c r="E372" i="11"/>
  <c r="C372" i="11"/>
  <c r="E371" i="11"/>
  <c r="C371" i="11"/>
  <c r="E370" i="11"/>
  <c r="C370" i="11"/>
  <c r="H369" i="11"/>
  <c r="F369" i="11"/>
  <c r="E369" i="11"/>
  <c r="C369" i="11"/>
  <c r="E368" i="11"/>
  <c r="C368" i="11"/>
  <c r="E367" i="11"/>
  <c r="C367" i="11"/>
  <c r="H366" i="11"/>
  <c r="F366" i="11"/>
  <c r="E366" i="11"/>
  <c r="C366" i="11"/>
  <c r="E365" i="11"/>
  <c r="C365" i="11"/>
  <c r="E364" i="11"/>
  <c r="C364" i="11"/>
  <c r="H363" i="11"/>
  <c r="F363" i="11"/>
  <c r="E363" i="11"/>
  <c r="C363" i="11"/>
  <c r="E362" i="11"/>
  <c r="C362" i="11"/>
  <c r="E361" i="11"/>
  <c r="C361" i="11"/>
  <c r="H360" i="11"/>
  <c r="F360" i="11"/>
  <c r="E360" i="11"/>
  <c r="C360" i="11"/>
  <c r="E359" i="11"/>
  <c r="C359" i="11"/>
  <c r="E358" i="11"/>
  <c r="C358" i="11"/>
  <c r="H357" i="11"/>
  <c r="F357" i="11"/>
  <c r="E357" i="11"/>
  <c r="C357" i="11"/>
  <c r="E356" i="11"/>
  <c r="C356" i="11"/>
  <c r="E355" i="11"/>
  <c r="C355" i="11"/>
  <c r="H354" i="11"/>
  <c r="F354" i="11"/>
  <c r="E354" i="11"/>
  <c r="C354" i="11"/>
  <c r="E353" i="11"/>
  <c r="C353" i="11"/>
  <c r="E352" i="11"/>
  <c r="C352" i="11"/>
  <c r="H351" i="11"/>
  <c r="F351" i="11"/>
  <c r="E351" i="11"/>
  <c r="C351" i="11"/>
  <c r="E350" i="11"/>
  <c r="C350" i="11"/>
  <c r="E349" i="11"/>
  <c r="C349" i="11"/>
  <c r="H348" i="11"/>
  <c r="F348" i="11"/>
  <c r="E348" i="11"/>
  <c r="C348" i="11"/>
  <c r="E347" i="11"/>
  <c r="C347" i="11"/>
  <c r="E346" i="11"/>
  <c r="C346" i="11"/>
  <c r="H345" i="11"/>
  <c r="F345" i="11"/>
  <c r="E345" i="11"/>
  <c r="C345" i="11"/>
  <c r="E344" i="11"/>
  <c r="C344" i="11"/>
  <c r="E343" i="11"/>
  <c r="C343" i="11"/>
  <c r="H342" i="11"/>
  <c r="F342" i="11"/>
  <c r="E342" i="11"/>
  <c r="C342" i="11"/>
  <c r="E341" i="11"/>
  <c r="C341" i="11"/>
  <c r="E340" i="11"/>
  <c r="C340" i="11"/>
  <c r="H339" i="11"/>
  <c r="F339" i="11"/>
  <c r="E339" i="11"/>
  <c r="C339" i="11"/>
  <c r="E338" i="11"/>
  <c r="C338" i="11"/>
  <c r="E337" i="11"/>
  <c r="C337" i="11"/>
  <c r="H336" i="11"/>
  <c r="F336" i="11"/>
  <c r="E336" i="11"/>
  <c r="C336" i="11"/>
  <c r="E335" i="11"/>
  <c r="C335" i="11"/>
  <c r="E334" i="11"/>
  <c r="C334" i="11"/>
  <c r="H333" i="11"/>
  <c r="F333" i="11"/>
  <c r="E333" i="11"/>
  <c r="C333" i="11"/>
  <c r="E332" i="11"/>
  <c r="C332" i="11"/>
  <c r="E331" i="11"/>
  <c r="C331" i="11"/>
  <c r="H330" i="11"/>
  <c r="F330" i="11"/>
  <c r="E330" i="11"/>
  <c r="C330" i="11"/>
  <c r="E329" i="11"/>
  <c r="C329" i="11"/>
  <c r="E328" i="11"/>
  <c r="C328" i="11"/>
  <c r="H327" i="11"/>
  <c r="F327" i="11"/>
  <c r="E327" i="11"/>
  <c r="C327" i="11"/>
  <c r="E326" i="11"/>
  <c r="C326" i="11"/>
  <c r="E325" i="11"/>
  <c r="C325" i="11"/>
  <c r="H324" i="11"/>
  <c r="F324" i="11"/>
  <c r="E324" i="11"/>
  <c r="C324" i="11"/>
  <c r="E323" i="11"/>
  <c r="C323" i="11"/>
  <c r="E322" i="11"/>
  <c r="C322" i="11"/>
  <c r="H321" i="11"/>
  <c r="F321" i="11"/>
  <c r="E321" i="11"/>
  <c r="C321" i="11"/>
  <c r="E320" i="11"/>
  <c r="C320" i="11"/>
  <c r="E319" i="11"/>
  <c r="C319" i="11"/>
  <c r="H318" i="11"/>
  <c r="F318" i="11"/>
  <c r="E318" i="11"/>
  <c r="C318" i="11"/>
  <c r="E317" i="11"/>
  <c r="C317" i="11"/>
  <c r="E316" i="11"/>
  <c r="C316" i="11"/>
  <c r="H315" i="11"/>
  <c r="F315" i="11"/>
  <c r="E315" i="11"/>
  <c r="C315" i="11"/>
  <c r="E314" i="11"/>
  <c r="C314" i="11"/>
  <c r="E313" i="11"/>
  <c r="C313" i="11"/>
  <c r="H312" i="11"/>
  <c r="F312" i="11"/>
  <c r="E312" i="11"/>
  <c r="C312" i="11"/>
  <c r="E311" i="11"/>
  <c r="C311" i="11"/>
  <c r="E310" i="11"/>
  <c r="C310" i="11"/>
  <c r="H309" i="11"/>
  <c r="F309" i="11"/>
  <c r="E309" i="11"/>
  <c r="C309" i="11"/>
  <c r="E308" i="11"/>
  <c r="C308" i="11"/>
  <c r="E307" i="11"/>
  <c r="C307" i="11"/>
  <c r="H306" i="11"/>
  <c r="F306" i="11"/>
  <c r="E306" i="11"/>
  <c r="C306" i="11"/>
  <c r="E305" i="11"/>
  <c r="C305" i="11"/>
  <c r="E304" i="11"/>
  <c r="C304" i="11"/>
  <c r="H303" i="11"/>
  <c r="F303" i="11"/>
  <c r="E303" i="11"/>
  <c r="C303" i="11"/>
  <c r="E302" i="11"/>
  <c r="C302" i="11"/>
  <c r="E301" i="11"/>
  <c r="C301" i="11"/>
  <c r="H300" i="11"/>
  <c r="F300" i="11"/>
  <c r="E300" i="11"/>
  <c r="C300" i="11"/>
  <c r="E299" i="11"/>
  <c r="C299" i="11"/>
  <c r="E298" i="11"/>
  <c r="C298" i="11"/>
  <c r="H297" i="11"/>
  <c r="F297" i="11"/>
  <c r="E297" i="11"/>
  <c r="C297" i="11"/>
  <c r="E296" i="11"/>
  <c r="C296" i="11"/>
  <c r="E295" i="11"/>
  <c r="C295" i="11"/>
  <c r="H294" i="11"/>
  <c r="F294" i="11"/>
  <c r="E294" i="11"/>
  <c r="C294" i="11"/>
  <c r="E293" i="11"/>
  <c r="C293" i="11"/>
  <c r="E292" i="11"/>
  <c r="C292" i="11"/>
  <c r="H291" i="11"/>
  <c r="F291" i="11"/>
  <c r="E291" i="11"/>
  <c r="C291" i="11"/>
  <c r="E290" i="11"/>
  <c r="C290" i="11"/>
  <c r="E289" i="11"/>
  <c r="C289" i="11"/>
  <c r="H288" i="11"/>
  <c r="F288" i="11"/>
  <c r="E288" i="11"/>
  <c r="C288" i="11"/>
  <c r="E287" i="11"/>
  <c r="C287" i="11"/>
  <c r="E286" i="11"/>
  <c r="C286" i="11"/>
  <c r="H285" i="11"/>
  <c r="F285" i="11"/>
  <c r="E285" i="11"/>
  <c r="C285" i="11"/>
  <c r="E284" i="11"/>
  <c r="C284" i="11"/>
  <c r="E283" i="11"/>
  <c r="C283" i="11"/>
  <c r="H282" i="11"/>
  <c r="F282" i="11"/>
  <c r="E282" i="11"/>
  <c r="C282" i="11"/>
  <c r="E281" i="11"/>
  <c r="C281" i="11"/>
  <c r="E280" i="11"/>
  <c r="C280" i="11"/>
  <c r="H279" i="11"/>
  <c r="F279" i="11"/>
  <c r="E279" i="11"/>
  <c r="C279" i="11"/>
  <c r="E278" i="11"/>
  <c r="C278" i="11"/>
  <c r="E277" i="11"/>
  <c r="C277" i="11"/>
  <c r="H276" i="11"/>
  <c r="F276" i="11"/>
  <c r="E276" i="11"/>
  <c r="C276" i="11"/>
  <c r="E275" i="11"/>
  <c r="C275" i="11"/>
  <c r="E274" i="11"/>
  <c r="C274" i="11"/>
  <c r="H273" i="11"/>
  <c r="F273" i="11"/>
  <c r="E273" i="11"/>
  <c r="C273" i="11"/>
  <c r="E272" i="11"/>
  <c r="C272" i="11"/>
  <c r="E271" i="11"/>
  <c r="C271" i="11"/>
  <c r="H270" i="11"/>
  <c r="F270" i="11"/>
  <c r="E270" i="11"/>
  <c r="C270" i="11"/>
  <c r="E269" i="11"/>
  <c r="C269" i="11"/>
  <c r="E268" i="11"/>
  <c r="C268" i="11"/>
  <c r="H267" i="11"/>
  <c r="F267" i="11"/>
  <c r="E267" i="11"/>
  <c r="C267" i="11"/>
  <c r="E266" i="11"/>
  <c r="C266" i="11"/>
  <c r="E265" i="11"/>
  <c r="C265" i="11"/>
  <c r="H264" i="11"/>
  <c r="F264" i="11"/>
  <c r="E264" i="11"/>
  <c r="C264" i="11"/>
  <c r="E263" i="11"/>
  <c r="C263" i="11"/>
  <c r="E262" i="11"/>
  <c r="C262" i="11"/>
  <c r="H261" i="11"/>
  <c r="F261" i="11"/>
  <c r="E261" i="11"/>
  <c r="C261" i="11"/>
  <c r="E260" i="11"/>
  <c r="C260" i="11"/>
  <c r="E259" i="11"/>
  <c r="C259" i="11"/>
  <c r="H258" i="11"/>
  <c r="F258" i="11"/>
  <c r="E258" i="11"/>
  <c r="C258" i="11"/>
  <c r="E257" i="11"/>
  <c r="C257" i="11"/>
  <c r="E256" i="11"/>
  <c r="C256" i="11"/>
  <c r="H255" i="11"/>
  <c r="F255" i="11"/>
  <c r="E255" i="11"/>
  <c r="C255" i="11"/>
  <c r="E254" i="11"/>
  <c r="C254" i="11"/>
  <c r="E253" i="11"/>
  <c r="C253" i="11"/>
  <c r="H252" i="11"/>
  <c r="F252" i="11"/>
  <c r="E252" i="11"/>
  <c r="C252" i="11"/>
  <c r="E251" i="11"/>
  <c r="C251" i="11"/>
  <c r="E250" i="11"/>
  <c r="C250" i="11"/>
  <c r="H249" i="11"/>
  <c r="F249" i="11"/>
  <c r="E249" i="11"/>
  <c r="C249" i="11"/>
  <c r="E248" i="11"/>
  <c r="C248" i="11"/>
  <c r="E247" i="11"/>
  <c r="C247" i="11"/>
  <c r="H246" i="11"/>
  <c r="F246" i="11"/>
  <c r="E246" i="11"/>
  <c r="C246" i="11"/>
  <c r="E245" i="11"/>
  <c r="C245" i="11"/>
  <c r="E244" i="11"/>
  <c r="C244" i="11"/>
  <c r="H243" i="11"/>
  <c r="F243" i="11"/>
  <c r="E243" i="11"/>
  <c r="C243" i="11"/>
  <c r="E242" i="11"/>
  <c r="C242" i="11"/>
  <c r="E241" i="11"/>
  <c r="C241" i="11"/>
  <c r="H240" i="11"/>
  <c r="F240" i="11"/>
  <c r="E240" i="11"/>
  <c r="C240" i="11"/>
  <c r="E239" i="11"/>
  <c r="C239" i="11"/>
  <c r="E238" i="11"/>
  <c r="C238" i="11"/>
  <c r="H237" i="11"/>
  <c r="F237" i="11"/>
  <c r="E237" i="11"/>
  <c r="C237" i="11"/>
  <c r="E236" i="11"/>
  <c r="C236" i="11"/>
  <c r="E235" i="11"/>
  <c r="C235" i="11"/>
  <c r="H234" i="11"/>
  <c r="F234" i="11"/>
  <c r="E234" i="11"/>
  <c r="C234" i="11"/>
  <c r="E233" i="11"/>
  <c r="C233" i="11"/>
  <c r="E232" i="11"/>
  <c r="C232" i="11"/>
  <c r="H231" i="11"/>
  <c r="F231" i="11"/>
  <c r="E231" i="11"/>
  <c r="C231" i="11"/>
  <c r="E230" i="11"/>
  <c r="C230" i="11"/>
  <c r="E229" i="11"/>
  <c r="C229" i="11"/>
  <c r="H228" i="11"/>
  <c r="F228" i="11"/>
  <c r="E228" i="11"/>
  <c r="C228" i="11"/>
  <c r="E227" i="11"/>
  <c r="C227" i="11"/>
  <c r="E226" i="11"/>
  <c r="C226" i="11"/>
  <c r="H225" i="11"/>
  <c r="F225" i="11"/>
  <c r="E225" i="11"/>
  <c r="C225" i="11"/>
  <c r="E224" i="11"/>
  <c r="C224" i="11"/>
  <c r="E223" i="11"/>
  <c r="C223" i="11"/>
  <c r="H222" i="11"/>
  <c r="F222" i="11"/>
  <c r="E222" i="11"/>
  <c r="C222" i="11"/>
  <c r="E221" i="11"/>
  <c r="C221" i="11"/>
  <c r="E220" i="11"/>
  <c r="C220" i="11"/>
  <c r="H219" i="11"/>
  <c r="F219" i="11"/>
  <c r="E219" i="11"/>
  <c r="C219" i="11"/>
  <c r="E218" i="11"/>
  <c r="C218" i="11"/>
  <c r="E217" i="11"/>
  <c r="C217" i="11"/>
  <c r="H216" i="11"/>
  <c r="F216" i="11"/>
  <c r="E216" i="11"/>
  <c r="C216" i="11"/>
  <c r="E215" i="11"/>
  <c r="C215" i="11"/>
  <c r="E214" i="11"/>
  <c r="C214" i="11"/>
  <c r="H213" i="11"/>
  <c r="F213" i="11"/>
  <c r="E213" i="11"/>
  <c r="C213" i="11"/>
  <c r="E212" i="11"/>
  <c r="C212" i="11"/>
  <c r="E211" i="11"/>
  <c r="C211" i="11"/>
  <c r="H210" i="11"/>
  <c r="F210" i="11"/>
  <c r="E210" i="11"/>
  <c r="C210" i="11"/>
  <c r="E209" i="11"/>
  <c r="C209" i="11"/>
  <c r="E208" i="11"/>
  <c r="C208" i="11"/>
  <c r="H207" i="11"/>
  <c r="F207" i="11"/>
  <c r="E207" i="11"/>
  <c r="C207" i="11"/>
  <c r="E206" i="11"/>
  <c r="C206" i="11"/>
  <c r="E205" i="11"/>
  <c r="C205" i="11"/>
  <c r="H204" i="11"/>
  <c r="F204" i="11"/>
  <c r="E204" i="11"/>
  <c r="C204" i="11"/>
  <c r="E203" i="11"/>
  <c r="C203" i="11"/>
  <c r="E202" i="11"/>
  <c r="C202" i="11"/>
  <c r="H201" i="11"/>
  <c r="F201" i="11"/>
  <c r="E201" i="11"/>
  <c r="C201" i="11"/>
  <c r="E200" i="11"/>
  <c r="C200" i="11"/>
  <c r="E199" i="11"/>
  <c r="C199" i="11"/>
  <c r="H198" i="11"/>
  <c r="F198" i="11"/>
  <c r="E198" i="11"/>
  <c r="C198" i="11"/>
  <c r="E197" i="11"/>
  <c r="C197" i="11"/>
  <c r="E196" i="11"/>
  <c r="C196" i="11"/>
  <c r="H195" i="11"/>
  <c r="F195" i="11"/>
  <c r="E195" i="11"/>
  <c r="C195" i="11"/>
  <c r="E194" i="11"/>
  <c r="C194" i="11"/>
  <c r="E193" i="11"/>
  <c r="C193" i="11"/>
  <c r="H192" i="11"/>
  <c r="F192" i="11"/>
  <c r="E192" i="11"/>
  <c r="C192" i="11"/>
  <c r="E191" i="11"/>
  <c r="C191" i="11"/>
  <c r="E190" i="11"/>
  <c r="C190" i="11"/>
  <c r="H189" i="11"/>
  <c r="F189" i="11"/>
  <c r="E189" i="11"/>
  <c r="C189" i="11"/>
  <c r="E188" i="11"/>
  <c r="C188" i="11"/>
  <c r="E187" i="11"/>
  <c r="C187" i="11"/>
  <c r="H186" i="11"/>
  <c r="F186" i="11"/>
  <c r="E186" i="11"/>
  <c r="C186" i="11"/>
  <c r="E185" i="11"/>
  <c r="C185" i="11"/>
  <c r="E184" i="11"/>
  <c r="C184" i="11"/>
  <c r="H183" i="11"/>
  <c r="F183" i="11"/>
  <c r="E183" i="11"/>
  <c r="C183" i="11"/>
  <c r="E182" i="11"/>
  <c r="C182" i="11"/>
  <c r="E181" i="11"/>
  <c r="C181" i="11"/>
  <c r="H180" i="11"/>
  <c r="F180" i="11"/>
  <c r="E180" i="11"/>
  <c r="C180" i="11"/>
  <c r="E179" i="11"/>
  <c r="C179" i="11"/>
  <c r="E178" i="11"/>
  <c r="C178" i="11"/>
  <c r="H177" i="11"/>
  <c r="F177" i="11"/>
  <c r="E177" i="11"/>
  <c r="C177" i="11"/>
  <c r="E176" i="11"/>
  <c r="C176" i="11"/>
  <c r="E175" i="11"/>
  <c r="C175" i="11"/>
  <c r="H174" i="11"/>
  <c r="F174" i="11"/>
  <c r="E174" i="11"/>
  <c r="C174" i="11"/>
  <c r="E173" i="11"/>
  <c r="C173" i="11"/>
  <c r="E172" i="11"/>
  <c r="C172" i="11"/>
  <c r="H171" i="11"/>
  <c r="F171" i="11"/>
  <c r="E171" i="11"/>
  <c r="C171" i="11"/>
  <c r="E170" i="11"/>
  <c r="C170" i="11"/>
  <c r="E169" i="11"/>
  <c r="C169" i="11"/>
  <c r="H168" i="11"/>
  <c r="F168" i="11"/>
  <c r="E168" i="11"/>
  <c r="C168" i="11"/>
  <c r="E167" i="11"/>
  <c r="C167" i="11"/>
  <c r="E166" i="11"/>
  <c r="C166" i="11"/>
  <c r="H165" i="11"/>
  <c r="F165" i="11"/>
  <c r="E165" i="11"/>
  <c r="C165" i="11"/>
  <c r="E164" i="11"/>
  <c r="C164" i="11"/>
  <c r="E163" i="11"/>
  <c r="C163" i="11"/>
  <c r="H162" i="11"/>
  <c r="F162" i="11"/>
  <c r="E162" i="11"/>
  <c r="C162" i="11"/>
  <c r="E161" i="11"/>
  <c r="C161" i="11"/>
  <c r="E160" i="11"/>
  <c r="C160" i="11"/>
  <c r="H159" i="11"/>
  <c r="F159" i="11"/>
  <c r="E159" i="11"/>
  <c r="C159" i="11"/>
  <c r="E158" i="11"/>
  <c r="C158" i="11"/>
  <c r="E157" i="11"/>
  <c r="C157" i="11"/>
  <c r="H156" i="11"/>
  <c r="F156" i="11"/>
  <c r="E156" i="11"/>
  <c r="C156" i="11"/>
  <c r="E155" i="11"/>
  <c r="C155" i="11"/>
  <c r="E154" i="11"/>
  <c r="C154" i="11"/>
  <c r="H153" i="11"/>
  <c r="F153" i="11"/>
  <c r="E153" i="11"/>
  <c r="C153" i="11"/>
  <c r="E152" i="11"/>
  <c r="C152" i="11"/>
  <c r="E151" i="11"/>
  <c r="C151" i="11"/>
  <c r="H150" i="11"/>
  <c r="F150" i="11"/>
  <c r="E150" i="11"/>
  <c r="C150" i="11"/>
  <c r="E149" i="11"/>
  <c r="C149" i="11"/>
  <c r="E148" i="11"/>
  <c r="C148" i="11"/>
  <c r="H147" i="11"/>
  <c r="F147" i="11"/>
  <c r="E147" i="11"/>
  <c r="C147" i="11"/>
  <c r="E146" i="11"/>
  <c r="C146" i="11"/>
  <c r="E145" i="11"/>
  <c r="C145" i="11"/>
  <c r="H144" i="11"/>
  <c r="F144" i="11"/>
  <c r="E144" i="11"/>
  <c r="C144" i="11"/>
  <c r="E143" i="11"/>
  <c r="C143" i="11"/>
  <c r="E142" i="11"/>
  <c r="C142" i="11"/>
  <c r="H141" i="11"/>
  <c r="F141" i="11"/>
  <c r="E141" i="11"/>
  <c r="C141" i="11"/>
  <c r="E140" i="11"/>
  <c r="C140" i="11"/>
  <c r="E139" i="11"/>
  <c r="C139" i="11"/>
  <c r="H138" i="11"/>
  <c r="F138" i="11"/>
  <c r="E138" i="11"/>
  <c r="C138" i="11"/>
  <c r="E137" i="11"/>
  <c r="C137" i="11"/>
  <c r="E136" i="11"/>
  <c r="C136" i="11"/>
  <c r="H135" i="11"/>
  <c r="F135" i="11"/>
  <c r="E135" i="11"/>
  <c r="C135" i="11"/>
  <c r="E134" i="11"/>
  <c r="C134" i="11"/>
  <c r="E133" i="11"/>
  <c r="C133" i="11"/>
  <c r="H132" i="11"/>
  <c r="F132" i="11"/>
  <c r="E132" i="11"/>
  <c r="C132" i="11"/>
  <c r="E131" i="11"/>
  <c r="C131" i="11"/>
  <c r="E130" i="11"/>
  <c r="C130" i="11"/>
  <c r="H129" i="11"/>
  <c r="F129" i="11"/>
  <c r="E129" i="11"/>
  <c r="C129" i="11"/>
  <c r="E128" i="11"/>
  <c r="C128" i="11"/>
  <c r="E127" i="11"/>
  <c r="C127" i="11"/>
  <c r="H126" i="11"/>
  <c r="F126" i="11"/>
  <c r="E126" i="11"/>
  <c r="C126" i="11"/>
  <c r="E125" i="11"/>
  <c r="C125" i="11"/>
  <c r="E124" i="11"/>
  <c r="C124" i="11"/>
  <c r="H123" i="11"/>
  <c r="F123" i="11"/>
  <c r="E123" i="11"/>
  <c r="C123" i="11"/>
  <c r="E122" i="11"/>
  <c r="C122" i="11"/>
  <c r="E121" i="11"/>
  <c r="C121" i="11"/>
  <c r="H120" i="11"/>
  <c r="F120" i="11"/>
  <c r="E120" i="11"/>
  <c r="C120" i="11"/>
  <c r="E119" i="11"/>
  <c r="C119" i="11"/>
  <c r="E118" i="11"/>
  <c r="C118" i="11"/>
  <c r="H117" i="11"/>
  <c r="F117" i="11"/>
  <c r="E117" i="11"/>
  <c r="C117" i="11"/>
  <c r="E116" i="11"/>
  <c r="C116" i="11"/>
  <c r="E115" i="11"/>
  <c r="C115" i="11"/>
  <c r="H114" i="11"/>
  <c r="F114" i="11"/>
  <c r="E114" i="11"/>
  <c r="C114" i="11"/>
  <c r="E113" i="11"/>
  <c r="C113" i="11"/>
  <c r="E112" i="11"/>
  <c r="C112" i="11"/>
  <c r="H111" i="11"/>
  <c r="F111" i="11"/>
  <c r="E111" i="11"/>
  <c r="C111" i="11"/>
  <c r="E110" i="11"/>
  <c r="C110" i="11"/>
  <c r="E109" i="11"/>
  <c r="C109" i="11"/>
  <c r="H108" i="11"/>
  <c r="F108" i="11"/>
  <c r="E108" i="11"/>
  <c r="C108" i="11"/>
  <c r="E107" i="11"/>
  <c r="C107" i="11"/>
  <c r="E106" i="11"/>
  <c r="C106" i="11"/>
  <c r="H105" i="11"/>
  <c r="F105" i="11"/>
  <c r="E105" i="11"/>
  <c r="C105" i="11"/>
  <c r="E104" i="11"/>
  <c r="C104" i="11"/>
  <c r="E103" i="11"/>
  <c r="C103" i="11"/>
  <c r="H102" i="11"/>
  <c r="F102" i="11"/>
  <c r="E102" i="11"/>
  <c r="C102" i="11"/>
  <c r="E101" i="11"/>
  <c r="C101" i="11"/>
  <c r="E100" i="11"/>
  <c r="C100" i="11"/>
  <c r="H99" i="11"/>
  <c r="F99" i="11"/>
  <c r="E99" i="11"/>
  <c r="C99" i="11"/>
  <c r="E98" i="11"/>
  <c r="C98" i="11"/>
  <c r="E97" i="11"/>
  <c r="C97" i="11"/>
  <c r="H96" i="11"/>
  <c r="F96" i="11"/>
  <c r="E96" i="11"/>
  <c r="C96" i="11"/>
  <c r="E95" i="11"/>
  <c r="C95" i="11"/>
  <c r="E94" i="11"/>
  <c r="C94" i="11"/>
  <c r="H93" i="11"/>
  <c r="F93" i="11"/>
  <c r="E93" i="11"/>
  <c r="C93" i="11"/>
  <c r="E92" i="11"/>
  <c r="C92" i="11"/>
  <c r="E91" i="11"/>
  <c r="C91" i="11"/>
  <c r="H90" i="11"/>
  <c r="F90" i="11"/>
  <c r="E90" i="11"/>
  <c r="C90" i="11"/>
  <c r="E89" i="11"/>
  <c r="C89" i="11"/>
  <c r="E88" i="11"/>
  <c r="C88" i="11"/>
  <c r="H87" i="11"/>
  <c r="F87" i="11"/>
  <c r="E87" i="11"/>
  <c r="C87" i="11"/>
  <c r="E86" i="11"/>
  <c r="C86" i="11"/>
  <c r="E85" i="11"/>
  <c r="C85" i="11"/>
  <c r="H84" i="11"/>
  <c r="F84" i="11"/>
  <c r="E84" i="11"/>
  <c r="C84" i="11"/>
  <c r="E83" i="11"/>
  <c r="C83" i="11"/>
  <c r="E82" i="11"/>
  <c r="C82" i="11"/>
  <c r="H81" i="11"/>
  <c r="F81" i="11"/>
  <c r="E81" i="11"/>
  <c r="C81" i="11"/>
  <c r="E80" i="11"/>
  <c r="C80" i="11"/>
  <c r="E79" i="11"/>
  <c r="C79" i="11"/>
  <c r="H78" i="11"/>
  <c r="F78" i="11"/>
  <c r="E78" i="11"/>
  <c r="C78" i="11"/>
  <c r="E77" i="11"/>
  <c r="C77" i="11"/>
  <c r="E76" i="11"/>
  <c r="C76" i="11"/>
  <c r="H75" i="11"/>
  <c r="F75" i="11"/>
  <c r="E75" i="11"/>
  <c r="C75" i="11"/>
  <c r="E74" i="11"/>
  <c r="C74" i="11"/>
  <c r="E73" i="11"/>
  <c r="C73" i="11"/>
  <c r="H72" i="11"/>
  <c r="F72" i="11"/>
  <c r="E72" i="11"/>
  <c r="C72" i="11"/>
  <c r="E71" i="11"/>
  <c r="C71" i="11"/>
  <c r="E70" i="11"/>
  <c r="C70" i="11"/>
  <c r="H69" i="11"/>
  <c r="F69" i="11"/>
  <c r="E69" i="11"/>
  <c r="C69" i="11"/>
  <c r="E68" i="11"/>
  <c r="C68" i="11"/>
  <c r="E67" i="11"/>
  <c r="C67" i="11"/>
  <c r="H66" i="11"/>
  <c r="F66" i="11"/>
  <c r="E66" i="11"/>
  <c r="C66" i="11"/>
  <c r="E65" i="11"/>
  <c r="C65" i="11"/>
  <c r="E64" i="11"/>
  <c r="C64" i="11"/>
  <c r="H63" i="11"/>
  <c r="F63" i="11"/>
  <c r="E63" i="11"/>
  <c r="C63" i="11"/>
  <c r="E62" i="11"/>
  <c r="C62" i="11"/>
  <c r="E61" i="11"/>
  <c r="C61" i="11"/>
  <c r="H60" i="11"/>
  <c r="F60" i="11"/>
  <c r="E60" i="11"/>
  <c r="C60" i="11"/>
  <c r="E59" i="11"/>
  <c r="C59" i="11"/>
  <c r="E58" i="11"/>
  <c r="C58" i="11"/>
  <c r="H57" i="11"/>
  <c r="F57" i="11"/>
  <c r="E57" i="11"/>
  <c r="C57" i="11"/>
  <c r="E56" i="11"/>
  <c r="C56" i="11"/>
  <c r="E55" i="11"/>
  <c r="C55" i="11"/>
  <c r="H54" i="11"/>
  <c r="F54" i="11"/>
  <c r="E54" i="11"/>
  <c r="C54" i="11"/>
  <c r="E53" i="11"/>
  <c r="C53" i="11"/>
  <c r="E52" i="11"/>
  <c r="C52" i="11"/>
  <c r="H51" i="11"/>
  <c r="F51" i="11"/>
  <c r="E51" i="11"/>
  <c r="C51" i="11"/>
  <c r="E50" i="11"/>
  <c r="C50" i="11"/>
  <c r="E49" i="11"/>
  <c r="C49" i="11"/>
  <c r="H48" i="11"/>
  <c r="F48" i="11"/>
  <c r="E48" i="11"/>
  <c r="C48" i="11"/>
  <c r="E47" i="11"/>
  <c r="C47" i="11"/>
  <c r="E46" i="11"/>
  <c r="C46" i="11"/>
  <c r="H45" i="11"/>
  <c r="F45" i="11"/>
  <c r="E45" i="11"/>
  <c r="C45" i="11"/>
  <c r="E44" i="11"/>
  <c r="C44" i="11"/>
  <c r="E43" i="11"/>
  <c r="C43" i="11"/>
  <c r="H42" i="11"/>
  <c r="F42" i="11"/>
  <c r="E42" i="11"/>
  <c r="C42" i="11"/>
  <c r="E41" i="11"/>
  <c r="C41" i="11"/>
  <c r="E40" i="11"/>
  <c r="C40" i="11"/>
  <c r="H39" i="11"/>
  <c r="F39" i="11"/>
  <c r="E39" i="11"/>
  <c r="C39" i="11"/>
  <c r="E38" i="11"/>
  <c r="C38" i="11"/>
  <c r="E37" i="11"/>
  <c r="C37" i="11"/>
  <c r="H36" i="11"/>
  <c r="F36" i="11"/>
  <c r="E36" i="11"/>
  <c r="C36" i="11"/>
  <c r="E35" i="11"/>
  <c r="C35" i="11"/>
  <c r="E34" i="11"/>
  <c r="C34" i="11"/>
  <c r="H33" i="11"/>
  <c r="F33" i="11"/>
  <c r="E33" i="11"/>
  <c r="C33" i="11"/>
  <c r="E32" i="11"/>
  <c r="C32" i="11"/>
  <c r="E31" i="11"/>
  <c r="C31" i="11"/>
  <c r="H30" i="11"/>
  <c r="F30" i="11"/>
  <c r="E30" i="11"/>
  <c r="C30" i="11"/>
  <c r="E29" i="11"/>
  <c r="C29" i="11"/>
  <c r="E28" i="11"/>
  <c r="C28" i="11"/>
  <c r="H27" i="11"/>
  <c r="F27" i="11"/>
  <c r="E27" i="11"/>
  <c r="C27" i="11"/>
  <c r="E26" i="11"/>
  <c r="C26" i="11"/>
  <c r="E25" i="11"/>
  <c r="C25" i="11"/>
  <c r="H24" i="11"/>
  <c r="F24" i="11"/>
  <c r="E24" i="11"/>
  <c r="C24" i="11"/>
  <c r="E23" i="11"/>
  <c r="C23" i="11"/>
  <c r="E22" i="11"/>
  <c r="C22" i="11"/>
  <c r="H21" i="11"/>
  <c r="F21" i="11"/>
  <c r="E21" i="11"/>
  <c r="C21" i="11"/>
  <c r="E20" i="11"/>
  <c r="C20" i="11"/>
  <c r="E19" i="11"/>
  <c r="C19" i="11"/>
  <c r="H18" i="11"/>
  <c r="F18" i="11"/>
  <c r="E18" i="11"/>
  <c r="C18" i="11"/>
  <c r="E17" i="11"/>
  <c r="C17" i="11"/>
  <c r="E16" i="11"/>
  <c r="C16" i="11"/>
  <c r="H15" i="11"/>
  <c r="F15" i="11"/>
  <c r="E15" i="11"/>
  <c r="C15" i="11"/>
  <c r="E14" i="11"/>
  <c r="C14" i="11"/>
  <c r="E13" i="11"/>
  <c r="C13" i="11"/>
  <c r="H12" i="11"/>
  <c r="F12" i="11"/>
  <c r="E12" i="11"/>
  <c r="C12" i="11"/>
  <c r="E11" i="11"/>
  <c r="C11" i="11"/>
  <c r="E10" i="11"/>
  <c r="C10" i="11"/>
  <c r="H9" i="11"/>
  <c r="F9" i="11"/>
  <c r="E9" i="11"/>
  <c r="C9" i="11"/>
  <c r="E8" i="11"/>
  <c r="C8" i="11"/>
  <c r="E7" i="11"/>
  <c r="C7" i="11"/>
  <c r="H6" i="11"/>
  <c r="F6" i="11"/>
  <c r="E6" i="11"/>
  <c r="C6" i="11"/>
  <c r="E5" i="11"/>
  <c r="C5" i="11"/>
  <c r="E4" i="11"/>
  <c r="C4" i="11"/>
  <c r="H3" i="11"/>
  <c r="F3" i="11"/>
  <c r="E3" i="11"/>
  <c r="C3" i="11"/>
  <c r="T1350" i="7"/>
  <c r="O1350" i="7"/>
  <c r="T1347" i="7"/>
  <c r="O1347" i="7"/>
  <c r="T1344" i="7"/>
  <c r="O1344" i="7"/>
  <c r="T1341" i="7"/>
  <c r="O1341" i="7"/>
  <c r="T1338" i="7"/>
  <c r="O1338" i="7"/>
  <c r="T1335" i="7"/>
  <c r="O1335" i="7"/>
  <c r="T1332" i="7"/>
  <c r="O1332" i="7"/>
  <c r="T1329" i="7"/>
  <c r="O1329" i="7"/>
  <c r="T1326" i="7"/>
  <c r="O1326" i="7"/>
  <c r="T1323" i="7"/>
  <c r="O1323" i="7"/>
  <c r="T1320" i="7"/>
  <c r="O1320" i="7"/>
  <c r="T1317" i="7"/>
  <c r="O1317" i="7"/>
  <c r="T1314" i="7"/>
  <c r="S1314" i="7"/>
  <c r="O1314" i="7"/>
  <c r="T1311" i="7"/>
  <c r="S1311" i="7"/>
  <c r="O1311" i="7"/>
  <c r="T1308" i="7"/>
  <c r="S1308" i="7"/>
  <c r="O1308" i="7"/>
  <c r="T1305" i="7"/>
  <c r="S1305" i="7"/>
  <c r="O1305" i="7"/>
  <c r="T1302" i="7"/>
  <c r="S1302" i="7"/>
  <c r="O1302" i="7"/>
  <c r="T1299" i="7"/>
  <c r="S1299" i="7"/>
  <c r="O1299" i="7"/>
  <c r="T1296" i="7"/>
  <c r="S1296" i="7"/>
  <c r="O1296" i="7"/>
  <c r="T1293" i="7"/>
  <c r="S1293" i="7"/>
  <c r="O1293" i="7"/>
  <c r="T1290" i="7"/>
  <c r="S1290" i="7"/>
  <c r="O1290" i="7"/>
  <c r="T1287" i="7"/>
  <c r="S1287" i="7"/>
  <c r="O1287" i="7"/>
  <c r="T1284" i="7"/>
  <c r="S1284" i="7"/>
  <c r="O1284" i="7"/>
  <c r="T1281" i="7"/>
  <c r="S1281" i="7"/>
  <c r="O1281" i="7"/>
  <c r="T1278" i="7"/>
  <c r="S1278" i="7"/>
  <c r="P1278" i="7"/>
  <c r="O1278" i="7"/>
  <c r="T1275" i="7"/>
  <c r="S1275" i="7"/>
  <c r="P1275" i="7"/>
  <c r="O1275" i="7"/>
  <c r="T1272" i="7"/>
  <c r="S1272" i="7"/>
  <c r="P1272" i="7"/>
  <c r="O1272" i="7"/>
  <c r="T1269" i="7"/>
  <c r="S1269" i="7"/>
  <c r="P1269" i="7"/>
  <c r="O1269" i="7"/>
  <c r="T1266" i="7"/>
  <c r="S1266" i="7"/>
  <c r="P1266" i="7"/>
  <c r="O1266" i="7"/>
  <c r="T1263" i="7"/>
  <c r="S1263" i="7"/>
  <c r="P1263" i="7"/>
  <c r="O1263" i="7"/>
  <c r="T1260" i="7"/>
  <c r="S1260" i="7"/>
  <c r="P1260" i="7"/>
  <c r="O1260" i="7"/>
  <c r="T1257" i="7"/>
  <c r="S1257" i="7"/>
  <c r="P1257" i="7"/>
  <c r="O1257" i="7"/>
  <c r="T1254" i="7"/>
  <c r="S1254" i="7"/>
  <c r="P1254" i="7"/>
  <c r="O1254" i="7"/>
  <c r="T1251" i="7"/>
  <c r="S1251" i="7"/>
  <c r="P1251" i="7"/>
  <c r="O1251" i="7"/>
  <c r="T1248" i="7"/>
  <c r="S1248" i="7"/>
  <c r="P1248" i="7"/>
  <c r="O1248" i="7"/>
  <c r="T1245" i="7"/>
  <c r="S1245" i="7"/>
  <c r="P1245" i="7"/>
  <c r="O1245" i="7"/>
  <c r="T1242" i="7"/>
  <c r="S1242" i="7"/>
  <c r="P1242" i="7"/>
  <c r="O1242" i="7"/>
  <c r="T1239" i="7"/>
  <c r="S1239" i="7"/>
  <c r="Q1239" i="7"/>
  <c r="P1239" i="7"/>
  <c r="O1239" i="7"/>
  <c r="T1236" i="7"/>
  <c r="S1236" i="7"/>
  <c r="Q1236" i="7"/>
  <c r="P1236" i="7"/>
  <c r="O1236" i="7"/>
  <c r="T1233" i="7"/>
  <c r="S1233" i="7"/>
  <c r="Q1233" i="7"/>
  <c r="P1233" i="7"/>
  <c r="O1233" i="7"/>
  <c r="T1230" i="7"/>
  <c r="S1230" i="7"/>
  <c r="Q1230" i="7"/>
  <c r="P1230" i="7"/>
  <c r="O1230" i="7"/>
  <c r="T1227" i="7"/>
  <c r="S1227" i="7"/>
  <c r="Q1227" i="7"/>
  <c r="P1227" i="7"/>
  <c r="O1227" i="7"/>
  <c r="T1224" i="7"/>
  <c r="S1224" i="7"/>
  <c r="Q1224" i="7"/>
  <c r="P1224" i="7"/>
  <c r="O1224" i="7"/>
  <c r="T1221" i="7"/>
  <c r="S1221" i="7"/>
  <c r="Q1221" i="7"/>
  <c r="P1221" i="7"/>
  <c r="O1221" i="7"/>
  <c r="T1218" i="7"/>
  <c r="S1218" i="7"/>
  <c r="Q1218" i="7"/>
  <c r="P1218" i="7"/>
  <c r="O1218" i="7"/>
  <c r="T1215" i="7"/>
  <c r="S1215" i="7"/>
  <c r="Q1215" i="7"/>
  <c r="P1215" i="7"/>
  <c r="O1215" i="7"/>
  <c r="T1212" i="7"/>
  <c r="S1212" i="7"/>
  <c r="Q1212" i="7"/>
  <c r="P1212" i="7"/>
  <c r="O1212" i="7"/>
  <c r="T1209" i="7"/>
  <c r="S1209" i="7"/>
  <c r="Q1209" i="7"/>
  <c r="P1209" i="7"/>
  <c r="O1209" i="7"/>
  <c r="T1206" i="7"/>
  <c r="S1206" i="7"/>
  <c r="Q1206" i="7"/>
  <c r="P1206" i="7"/>
  <c r="O1206" i="7"/>
  <c r="T1203" i="7"/>
  <c r="S1203" i="7"/>
  <c r="Q1203" i="7"/>
  <c r="P1203" i="7"/>
  <c r="O1203" i="7"/>
  <c r="T1200" i="7"/>
  <c r="S1200" i="7"/>
  <c r="Q1200" i="7"/>
  <c r="P1200" i="7"/>
  <c r="O1200" i="7"/>
  <c r="T1197" i="7"/>
  <c r="S1197" i="7"/>
  <c r="Q1197" i="7"/>
  <c r="P1197" i="7"/>
  <c r="O1197" i="7"/>
  <c r="P1196" i="7"/>
  <c r="P1195" i="7"/>
  <c r="T1194" i="7"/>
  <c r="S1194" i="7"/>
  <c r="Q1194" i="7"/>
  <c r="P1194" i="7"/>
  <c r="O1194" i="7"/>
  <c r="P1193" i="7"/>
  <c r="P1192" i="7"/>
  <c r="T1191" i="7"/>
  <c r="S1191" i="7"/>
  <c r="Q1191" i="7"/>
  <c r="P1191" i="7"/>
  <c r="O1191" i="7"/>
  <c r="P1190" i="7"/>
  <c r="P1189" i="7"/>
  <c r="T1188" i="7"/>
  <c r="S1188" i="7"/>
  <c r="Q1188" i="7"/>
  <c r="P1188" i="7"/>
  <c r="O1188" i="7"/>
  <c r="P1187" i="7"/>
  <c r="P1186" i="7"/>
  <c r="T1185" i="7"/>
  <c r="S1185" i="7"/>
  <c r="Q1185" i="7"/>
  <c r="P1185" i="7"/>
  <c r="O1185" i="7"/>
  <c r="P1184" i="7"/>
  <c r="P1183" i="7"/>
  <c r="T1182" i="7"/>
  <c r="S1182" i="7"/>
  <c r="Q1182" i="7"/>
  <c r="P1182" i="7"/>
  <c r="O1182" i="7"/>
  <c r="P1181" i="7"/>
  <c r="P1180" i="7"/>
  <c r="T1179" i="7"/>
  <c r="S1179" i="7"/>
  <c r="Q1179" i="7"/>
  <c r="P1179" i="7"/>
  <c r="O1179" i="7"/>
  <c r="P1178" i="7"/>
  <c r="P1177" i="7"/>
  <c r="T1176" i="7"/>
  <c r="S1176" i="7"/>
  <c r="Q1176" i="7"/>
  <c r="P1176" i="7"/>
  <c r="O1176" i="7"/>
  <c r="P1175" i="7"/>
  <c r="O1175" i="7"/>
  <c r="P1174" i="7"/>
  <c r="O1174" i="7"/>
  <c r="T1173" i="7"/>
  <c r="S1173" i="7"/>
  <c r="Q1173" i="7"/>
  <c r="P1173" i="7"/>
  <c r="O1173" i="7"/>
  <c r="P1172" i="7"/>
  <c r="O1172" i="7"/>
  <c r="P1171" i="7"/>
  <c r="O1171" i="7"/>
  <c r="T1170" i="7"/>
  <c r="S1170" i="7"/>
  <c r="Q1170" i="7"/>
  <c r="P1170" i="7"/>
  <c r="O1170" i="7"/>
  <c r="Q1169" i="7"/>
  <c r="P1169" i="7"/>
  <c r="O1169" i="7"/>
  <c r="Q1168" i="7"/>
  <c r="P1168" i="7"/>
  <c r="O1168" i="7"/>
  <c r="T1167" i="7"/>
  <c r="S1167" i="7"/>
  <c r="Q1167" i="7"/>
  <c r="P1167" i="7"/>
  <c r="O1167" i="7"/>
  <c r="Q1166" i="7"/>
  <c r="P1166" i="7"/>
  <c r="O1166" i="7"/>
  <c r="Q1165" i="7"/>
  <c r="P1165" i="7"/>
  <c r="O1165" i="7"/>
  <c r="T1164" i="7"/>
  <c r="S1164" i="7"/>
  <c r="Q1164" i="7"/>
  <c r="P1164" i="7"/>
  <c r="O1164" i="7"/>
  <c r="Q1163" i="7"/>
  <c r="P1163" i="7"/>
  <c r="O1163" i="7"/>
  <c r="Q1162" i="7"/>
  <c r="P1162" i="7"/>
  <c r="O1162" i="7"/>
  <c r="T1161" i="7"/>
  <c r="S1161" i="7"/>
  <c r="Q1161" i="7"/>
  <c r="P1161" i="7"/>
  <c r="O1161" i="7"/>
  <c r="Q1160" i="7"/>
  <c r="P1160" i="7"/>
  <c r="O1160" i="7"/>
  <c r="Q1159" i="7"/>
  <c r="P1159" i="7"/>
  <c r="O1159" i="7"/>
  <c r="T1158" i="7"/>
  <c r="S1158" i="7"/>
  <c r="Q1158" i="7"/>
  <c r="P1158" i="7"/>
  <c r="O1158" i="7"/>
  <c r="Q1157" i="7"/>
  <c r="P1157" i="7"/>
  <c r="O1157" i="7"/>
  <c r="Q1156" i="7"/>
  <c r="P1156" i="7"/>
  <c r="O1156" i="7"/>
  <c r="T1155" i="7"/>
  <c r="S1155" i="7"/>
  <c r="Q1155" i="7"/>
  <c r="P1155" i="7"/>
  <c r="O1155" i="7"/>
  <c r="Q1154" i="7"/>
  <c r="P1154" i="7"/>
  <c r="O1154" i="7"/>
  <c r="Q1153" i="7"/>
  <c r="P1153" i="7"/>
  <c r="O1153" i="7"/>
  <c r="T1152" i="7"/>
  <c r="S1152" i="7"/>
  <c r="Q1152" i="7"/>
  <c r="P1152" i="7"/>
  <c r="O1152" i="7"/>
  <c r="Q1151" i="7"/>
  <c r="P1151" i="7"/>
  <c r="O1151" i="7"/>
  <c r="Q1150" i="7"/>
  <c r="P1150" i="7"/>
  <c r="O1150" i="7"/>
  <c r="T1149" i="7"/>
  <c r="S1149" i="7"/>
  <c r="Q1149" i="7"/>
  <c r="P1149" i="7"/>
  <c r="O1149" i="7"/>
  <c r="Q1148" i="7"/>
  <c r="P1148" i="7"/>
  <c r="O1148" i="7"/>
  <c r="Q1147" i="7"/>
  <c r="P1147" i="7"/>
  <c r="O1147" i="7"/>
  <c r="T1146" i="7"/>
  <c r="S1146" i="7"/>
  <c r="Q1146" i="7"/>
  <c r="P1146" i="7"/>
  <c r="O1146" i="7"/>
  <c r="Q1145" i="7"/>
  <c r="P1145" i="7"/>
  <c r="O1145" i="7"/>
  <c r="Q1144" i="7"/>
  <c r="P1144" i="7"/>
  <c r="O1144" i="7"/>
  <c r="T1143" i="7"/>
  <c r="S1143" i="7"/>
  <c r="Q1143" i="7"/>
  <c r="P1143" i="7"/>
  <c r="O1143" i="7"/>
  <c r="Q1142" i="7"/>
  <c r="P1142" i="7"/>
  <c r="O1142" i="7"/>
  <c r="Q1141" i="7"/>
  <c r="P1141" i="7"/>
  <c r="O1141" i="7"/>
  <c r="T1140" i="7"/>
  <c r="S1140" i="7"/>
  <c r="Q1140" i="7"/>
  <c r="P1140" i="7"/>
  <c r="O1140" i="7"/>
  <c r="Q1139" i="7"/>
  <c r="P1139" i="7"/>
  <c r="O1139" i="7"/>
  <c r="Q1138" i="7"/>
  <c r="P1138" i="7"/>
  <c r="O1138" i="7"/>
  <c r="T1137" i="7"/>
  <c r="S1137" i="7"/>
  <c r="Q1137" i="7"/>
  <c r="P1137" i="7"/>
  <c r="O1137" i="7"/>
  <c r="Q1136" i="7"/>
  <c r="P1136" i="7"/>
  <c r="O1136" i="7"/>
  <c r="Q1135" i="7"/>
  <c r="P1135" i="7"/>
  <c r="O1135" i="7"/>
  <c r="T1134" i="7"/>
  <c r="S1134" i="7"/>
  <c r="Q1134" i="7"/>
  <c r="P1134" i="7"/>
  <c r="O1134" i="7"/>
  <c r="Q1133" i="7"/>
  <c r="P1133" i="7"/>
  <c r="O1133" i="7"/>
  <c r="Q1132" i="7"/>
  <c r="P1132" i="7"/>
  <c r="O1132" i="7"/>
  <c r="T1131" i="7"/>
  <c r="S1131" i="7"/>
  <c r="Q1131" i="7"/>
  <c r="P1131" i="7"/>
  <c r="O1131" i="7"/>
  <c r="Q1130" i="7"/>
  <c r="P1130" i="7"/>
  <c r="O1130" i="7"/>
  <c r="Q1129" i="7"/>
  <c r="P1129" i="7"/>
  <c r="O1129" i="7"/>
  <c r="T1128" i="7"/>
  <c r="S1128" i="7"/>
  <c r="Q1128" i="7"/>
  <c r="P1128" i="7"/>
  <c r="O1128" i="7"/>
  <c r="Q1127" i="7"/>
  <c r="P1127" i="7"/>
  <c r="O1127" i="7"/>
  <c r="Q1126" i="7"/>
  <c r="P1126" i="7"/>
  <c r="O1126" i="7"/>
  <c r="T1125" i="7"/>
  <c r="S1125" i="7"/>
  <c r="Q1125" i="7"/>
  <c r="P1125" i="7"/>
  <c r="O1125" i="7"/>
  <c r="Q1124" i="7"/>
  <c r="P1124" i="7"/>
  <c r="O1124" i="7"/>
  <c r="Q1123" i="7"/>
  <c r="P1123" i="7"/>
  <c r="O1123" i="7"/>
  <c r="T1122" i="7"/>
  <c r="S1122" i="7"/>
  <c r="Q1122" i="7"/>
  <c r="P1122" i="7"/>
  <c r="O1122" i="7"/>
  <c r="Q1121" i="7"/>
  <c r="P1121" i="7"/>
  <c r="O1121" i="7"/>
  <c r="Q1120" i="7"/>
  <c r="P1120" i="7"/>
  <c r="O1120" i="7"/>
  <c r="T1119" i="7"/>
  <c r="S1119" i="7"/>
  <c r="Q1119" i="7"/>
  <c r="P1119" i="7"/>
  <c r="O1119" i="7"/>
  <c r="Q1118" i="7"/>
  <c r="P1118" i="7"/>
  <c r="O1118" i="7"/>
  <c r="Q1117" i="7"/>
  <c r="P1117" i="7"/>
  <c r="O1117" i="7"/>
  <c r="T1116" i="7"/>
  <c r="S1116" i="7"/>
  <c r="Q1116" i="7"/>
  <c r="P1116" i="7"/>
  <c r="O1116" i="7"/>
  <c r="Q1115" i="7"/>
  <c r="P1115" i="7"/>
  <c r="O1115" i="7"/>
  <c r="Q1114" i="7"/>
  <c r="P1114" i="7"/>
  <c r="O1114" i="7"/>
  <c r="T1113" i="7"/>
  <c r="S1113" i="7"/>
  <c r="Q1113" i="7"/>
  <c r="P1113" i="7"/>
  <c r="O1113" i="7"/>
  <c r="Q1112" i="7"/>
  <c r="P1112" i="7"/>
  <c r="O1112" i="7"/>
  <c r="Q1111" i="7"/>
  <c r="P1111" i="7"/>
  <c r="O1111" i="7"/>
  <c r="T1110" i="7"/>
  <c r="S1110" i="7"/>
  <c r="Q1110" i="7"/>
  <c r="P1110" i="7"/>
  <c r="O1110" i="7"/>
  <c r="Q1109" i="7"/>
  <c r="P1109" i="7"/>
  <c r="O1109" i="7"/>
  <c r="Q1108" i="7"/>
  <c r="P1108" i="7"/>
  <c r="O1108" i="7"/>
  <c r="T1107" i="7"/>
  <c r="S1107" i="7"/>
  <c r="Q1107" i="7"/>
  <c r="P1107" i="7"/>
  <c r="O1107" i="7"/>
  <c r="Q1106" i="7"/>
  <c r="P1106" i="7"/>
  <c r="O1106" i="7"/>
  <c r="Q1105" i="7"/>
  <c r="P1105" i="7"/>
  <c r="O1105" i="7"/>
  <c r="T1104" i="7"/>
  <c r="S1104" i="7"/>
  <c r="Q1104" i="7"/>
  <c r="P1104" i="7"/>
  <c r="O1104" i="7"/>
  <c r="Q1103" i="7"/>
  <c r="P1103" i="7"/>
  <c r="O1103" i="7"/>
  <c r="Q1102" i="7"/>
  <c r="P1102" i="7"/>
  <c r="O1102" i="7"/>
  <c r="T1101" i="7"/>
  <c r="S1101" i="7"/>
  <c r="Q1101" i="7"/>
  <c r="P1101" i="7"/>
  <c r="O1101" i="7"/>
  <c r="Q1100" i="7"/>
  <c r="P1100" i="7"/>
  <c r="O1100" i="7"/>
  <c r="Q1099" i="7"/>
  <c r="P1099" i="7"/>
  <c r="O1099" i="7"/>
  <c r="T1098" i="7"/>
  <c r="S1098" i="7"/>
  <c r="Q1098" i="7"/>
  <c r="P1098" i="7"/>
  <c r="O1098" i="7"/>
  <c r="Q1097" i="7"/>
  <c r="P1097" i="7"/>
  <c r="O1097" i="7"/>
  <c r="Q1096" i="7"/>
  <c r="P1096" i="7"/>
  <c r="O1096" i="7"/>
  <c r="T1095" i="7"/>
  <c r="S1095" i="7"/>
  <c r="Q1095" i="7"/>
  <c r="P1095" i="7"/>
  <c r="O1095" i="7"/>
  <c r="Q1094" i="7"/>
  <c r="P1094" i="7"/>
  <c r="O1094" i="7"/>
  <c r="Q1093" i="7"/>
  <c r="P1093" i="7"/>
  <c r="O1093" i="7"/>
  <c r="T1092" i="7"/>
  <c r="S1092" i="7"/>
  <c r="Q1092" i="7"/>
  <c r="P1092" i="7"/>
  <c r="O1092" i="7"/>
  <c r="Q1091" i="7"/>
  <c r="P1091" i="7"/>
  <c r="O1091" i="7"/>
  <c r="Q1090" i="7"/>
  <c r="P1090" i="7"/>
  <c r="O1090" i="7"/>
  <c r="T1089" i="7"/>
  <c r="S1089" i="7"/>
  <c r="Q1089" i="7"/>
  <c r="P1089" i="7"/>
  <c r="O1089" i="7"/>
  <c r="Q1088" i="7"/>
  <c r="P1088" i="7"/>
  <c r="O1088" i="7"/>
  <c r="Q1087" i="7"/>
  <c r="P1087" i="7"/>
  <c r="O1087" i="7"/>
  <c r="T1086" i="7"/>
  <c r="S1086" i="7"/>
  <c r="Q1086" i="7"/>
  <c r="P1086" i="7"/>
  <c r="O1086" i="7"/>
  <c r="Q1085" i="7"/>
  <c r="P1085" i="7"/>
  <c r="O1085" i="7"/>
  <c r="Q1084" i="7"/>
  <c r="P1084" i="7"/>
  <c r="O1084" i="7"/>
  <c r="T1083" i="7"/>
  <c r="S1083" i="7"/>
  <c r="Q1083" i="7"/>
  <c r="P1083" i="7"/>
  <c r="O1083" i="7"/>
  <c r="Q1082" i="7"/>
  <c r="P1082" i="7"/>
  <c r="O1082" i="7"/>
  <c r="Q1081" i="7"/>
  <c r="P1081" i="7"/>
  <c r="O1081" i="7"/>
  <c r="T1080" i="7"/>
  <c r="S1080" i="7"/>
  <c r="Q1080" i="7"/>
  <c r="P1080" i="7"/>
  <c r="O1080" i="7"/>
  <c r="Q1079" i="7"/>
  <c r="P1079" i="7"/>
  <c r="O1079" i="7"/>
  <c r="Q1078" i="7"/>
  <c r="P1078" i="7"/>
  <c r="O1078" i="7"/>
  <c r="T1077" i="7"/>
  <c r="S1077" i="7"/>
  <c r="Q1077" i="7"/>
  <c r="P1077" i="7"/>
  <c r="O1077" i="7"/>
  <c r="Q1076" i="7"/>
  <c r="P1076" i="7"/>
  <c r="O1076" i="7"/>
  <c r="Q1075" i="7"/>
  <c r="P1075" i="7"/>
  <c r="O1075" i="7"/>
  <c r="T1074" i="7"/>
  <c r="S1074" i="7"/>
  <c r="Q1074" i="7"/>
  <c r="P1074" i="7"/>
  <c r="O1074" i="7"/>
  <c r="Q1073" i="7"/>
  <c r="P1073" i="7"/>
  <c r="O1073" i="7"/>
  <c r="Q1072" i="7"/>
  <c r="P1072" i="7"/>
  <c r="O1072" i="7"/>
  <c r="T1071" i="7"/>
  <c r="S1071" i="7"/>
  <c r="Q1071" i="7"/>
  <c r="P1071" i="7"/>
  <c r="O1071" i="7"/>
  <c r="Q1070" i="7"/>
  <c r="P1070" i="7"/>
  <c r="O1070" i="7"/>
  <c r="Q1069" i="7"/>
  <c r="P1069" i="7"/>
  <c r="O1069" i="7"/>
  <c r="T1068" i="7"/>
  <c r="S1068" i="7"/>
  <c r="Q1068" i="7"/>
  <c r="P1068" i="7"/>
  <c r="O1068" i="7"/>
  <c r="Q1067" i="7"/>
  <c r="P1067" i="7"/>
  <c r="O1067" i="7"/>
  <c r="Q1066" i="7"/>
  <c r="P1066" i="7"/>
  <c r="O1066" i="7"/>
  <c r="T1065" i="7"/>
  <c r="S1065" i="7"/>
  <c r="Q1065" i="7"/>
  <c r="P1065" i="7"/>
  <c r="O1065" i="7"/>
  <c r="Q1064" i="7"/>
  <c r="P1064" i="7"/>
  <c r="O1064" i="7"/>
  <c r="Q1063" i="7"/>
  <c r="P1063" i="7"/>
  <c r="O1063" i="7"/>
  <c r="T1062" i="7"/>
  <c r="S1062" i="7"/>
  <c r="Q1062" i="7"/>
  <c r="P1062" i="7"/>
  <c r="O1062" i="7"/>
  <c r="Q1061" i="7"/>
  <c r="P1061" i="7"/>
  <c r="O1061" i="7"/>
  <c r="Q1060" i="7"/>
  <c r="P1060" i="7"/>
  <c r="O1060" i="7"/>
  <c r="U1059" i="7"/>
  <c r="T1059" i="7"/>
  <c r="S1059" i="7"/>
  <c r="Q1059" i="7"/>
  <c r="P1059" i="7"/>
  <c r="O1059" i="7"/>
  <c r="Q1058" i="7"/>
  <c r="P1058" i="7"/>
  <c r="O1058" i="7"/>
  <c r="Q1057" i="7"/>
  <c r="P1057" i="7"/>
  <c r="O1057" i="7"/>
  <c r="U1056" i="7"/>
  <c r="T1056" i="7"/>
  <c r="S1056" i="7"/>
  <c r="Q1056" i="7"/>
  <c r="P1056" i="7"/>
  <c r="O1056" i="7"/>
  <c r="Q1055" i="7"/>
  <c r="P1055" i="7"/>
  <c r="O1055" i="7"/>
  <c r="Q1054" i="7"/>
  <c r="P1054" i="7"/>
  <c r="O1054" i="7"/>
  <c r="U1053" i="7"/>
  <c r="T1053" i="7"/>
  <c r="S1053" i="7"/>
  <c r="Q1053" i="7"/>
  <c r="P1053" i="7"/>
  <c r="O1053" i="7"/>
  <c r="Q1052" i="7"/>
  <c r="P1052" i="7"/>
  <c r="O1052" i="7"/>
  <c r="Q1051" i="7"/>
  <c r="P1051" i="7"/>
  <c r="O1051" i="7"/>
  <c r="U1050" i="7"/>
  <c r="T1050" i="7"/>
  <c r="S1050" i="7"/>
  <c r="Q1050" i="7"/>
  <c r="P1050" i="7"/>
  <c r="O1050" i="7"/>
  <c r="Q1049" i="7"/>
  <c r="P1049" i="7"/>
  <c r="O1049" i="7"/>
  <c r="Q1048" i="7"/>
  <c r="P1048" i="7"/>
  <c r="O1048" i="7"/>
  <c r="T1047" i="7"/>
  <c r="S1047" i="7"/>
  <c r="Q1047" i="7"/>
  <c r="P1047" i="7"/>
  <c r="O1047" i="7"/>
  <c r="Q1046" i="7"/>
  <c r="P1046" i="7"/>
  <c r="O1046" i="7"/>
  <c r="Q1045" i="7"/>
  <c r="P1045" i="7"/>
  <c r="O1045" i="7"/>
  <c r="T1044" i="7"/>
  <c r="S1044" i="7"/>
  <c r="Q1044" i="7"/>
  <c r="P1044" i="7"/>
  <c r="O1044" i="7"/>
  <c r="Q1043" i="7"/>
  <c r="P1043" i="7"/>
  <c r="O1043" i="7"/>
  <c r="Q1042" i="7"/>
  <c r="P1042" i="7"/>
  <c r="O1042" i="7"/>
  <c r="T1041" i="7"/>
  <c r="S1041" i="7"/>
  <c r="Q1041" i="7"/>
  <c r="P1041" i="7"/>
  <c r="O1041" i="7"/>
  <c r="Q1040" i="7"/>
  <c r="P1040" i="7"/>
  <c r="O1040" i="7"/>
  <c r="Q1039" i="7"/>
  <c r="P1039" i="7"/>
  <c r="O1039" i="7"/>
  <c r="T1038" i="7"/>
  <c r="S1038" i="7"/>
  <c r="Q1038" i="7"/>
  <c r="P1038" i="7"/>
  <c r="O1038" i="7"/>
  <c r="Q1037" i="7"/>
  <c r="P1037" i="7"/>
  <c r="O1037" i="7"/>
  <c r="Q1036" i="7"/>
  <c r="P1036" i="7"/>
  <c r="O1036" i="7"/>
  <c r="T1035" i="7"/>
  <c r="S1035" i="7"/>
  <c r="Q1035" i="7"/>
  <c r="P1035" i="7"/>
  <c r="O1035" i="7"/>
  <c r="Q1034" i="7"/>
  <c r="P1034" i="7"/>
  <c r="O1034" i="7"/>
  <c r="Q1033" i="7"/>
  <c r="P1033" i="7"/>
  <c r="O1033" i="7"/>
  <c r="T1032" i="7"/>
  <c r="S1032" i="7"/>
  <c r="Q1032" i="7"/>
  <c r="P1032" i="7"/>
  <c r="O1032" i="7"/>
  <c r="Q1031" i="7"/>
  <c r="P1031" i="7"/>
  <c r="O1031" i="7"/>
  <c r="Q1030" i="7"/>
  <c r="P1030" i="7"/>
  <c r="O1030" i="7"/>
  <c r="T1029" i="7"/>
  <c r="S1029" i="7"/>
  <c r="Q1029" i="7"/>
  <c r="P1029" i="7"/>
  <c r="O1029" i="7"/>
  <c r="Q1028" i="7"/>
  <c r="P1028" i="7"/>
  <c r="O1028" i="7"/>
  <c r="Q1027" i="7"/>
  <c r="P1027" i="7"/>
  <c r="O1027" i="7"/>
  <c r="T1026" i="7"/>
  <c r="S1026" i="7"/>
  <c r="Q1026" i="7"/>
  <c r="P1026" i="7"/>
  <c r="O1026" i="7"/>
  <c r="Q1025" i="7"/>
  <c r="P1025" i="7"/>
  <c r="O1025" i="7"/>
  <c r="Q1024" i="7"/>
  <c r="P1024" i="7"/>
  <c r="O1024" i="7"/>
  <c r="T1023" i="7"/>
  <c r="S1023" i="7"/>
  <c r="Q1023" i="7"/>
  <c r="P1023" i="7"/>
  <c r="O1023" i="7"/>
  <c r="Q1022" i="7"/>
  <c r="P1022" i="7"/>
  <c r="O1022" i="7"/>
  <c r="Q1021" i="7"/>
  <c r="P1021" i="7"/>
  <c r="O1021" i="7"/>
  <c r="T1020" i="7"/>
  <c r="S1020" i="7"/>
  <c r="Q1020" i="7"/>
  <c r="P1020" i="7"/>
  <c r="O1020" i="7"/>
  <c r="Q1019" i="7"/>
  <c r="P1019" i="7"/>
  <c r="O1019" i="7"/>
  <c r="Q1018" i="7"/>
  <c r="P1018" i="7"/>
  <c r="O1018" i="7"/>
  <c r="T1017" i="7"/>
  <c r="S1017" i="7"/>
  <c r="Q1017" i="7"/>
  <c r="P1017" i="7"/>
  <c r="O1017" i="7"/>
  <c r="Q1016" i="7"/>
  <c r="P1016" i="7"/>
  <c r="O1016" i="7"/>
  <c r="Q1015" i="7"/>
  <c r="P1015" i="7"/>
  <c r="O1015" i="7"/>
  <c r="T1014" i="7"/>
  <c r="S1014" i="7"/>
  <c r="Q1014" i="7"/>
  <c r="P1014" i="7"/>
  <c r="O1014" i="7"/>
  <c r="Q1013" i="7"/>
  <c r="P1013" i="7"/>
  <c r="O1013" i="7"/>
  <c r="Q1012" i="7"/>
  <c r="P1012" i="7"/>
  <c r="O1012" i="7"/>
  <c r="T1011" i="7"/>
  <c r="S1011" i="7"/>
  <c r="Q1011" i="7"/>
  <c r="P1011" i="7"/>
  <c r="O1011" i="7"/>
  <c r="Q1010" i="7"/>
  <c r="P1010" i="7"/>
  <c r="O1010" i="7"/>
  <c r="Q1009" i="7"/>
  <c r="P1009" i="7"/>
  <c r="O1009" i="7"/>
  <c r="T1008" i="7"/>
  <c r="S1008" i="7"/>
  <c r="Q1008" i="7"/>
  <c r="P1008" i="7"/>
  <c r="O1008" i="7"/>
  <c r="Q1007" i="7"/>
  <c r="P1007" i="7"/>
  <c r="O1007" i="7"/>
  <c r="Q1006" i="7"/>
  <c r="P1006" i="7"/>
  <c r="O1006" i="7"/>
  <c r="T1005" i="7"/>
  <c r="S1005" i="7"/>
  <c r="Q1005" i="7"/>
  <c r="P1005" i="7"/>
  <c r="O1005" i="7"/>
  <c r="Q1004" i="7"/>
  <c r="P1004" i="7"/>
  <c r="O1004" i="7"/>
  <c r="Q1003" i="7"/>
  <c r="P1003" i="7"/>
  <c r="O1003" i="7"/>
  <c r="T1002" i="7"/>
  <c r="S1002" i="7"/>
  <c r="Q1002" i="7"/>
  <c r="P1002" i="7"/>
  <c r="O1002" i="7"/>
  <c r="Q1001" i="7"/>
  <c r="P1001" i="7"/>
  <c r="O1001" i="7"/>
  <c r="Q1000" i="7"/>
  <c r="P1000" i="7"/>
  <c r="O1000" i="7"/>
  <c r="T999" i="7"/>
  <c r="S999" i="7"/>
  <c r="Q999" i="7"/>
  <c r="P999" i="7"/>
  <c r="O999" i="7"/>
  <c r="Q998" i="7"/>
  <c r="P998" i="7"/>
  <c r="O998" i="7"/>
  <c r="Q997" i="7"/>
  <c r="P997" i="7"/>
  <c r="O997" i="7"/>
  <c r="T996" i="7"/>
  <c r="S996" i="7"/>
  <c r="Q996" i="7"/>
  <c r="P996" i="7"/>
  <c r="O996" i="7"/>
  <c r="Q995" i="7"/>
  <c r="P995" i="7"/>
  <c r="O995" i="7"/>
  <c r="Q994" i="7"/>
  <c r="P994" i="7"/>
  <c r="O994" i="7"/>
  <c r="T993" i="7"/>
  <c r="S993" i="7"/>
  <c r="Q993" i="7"/>
  <c r="P993" i="7"/>
  <c r="O993" i="7"/>
  <c r="Q992" i="7"/>
  <c r="P992" i="7"/>
  <c r="O992" i="7"/>
  <c r="Q991" i="7"/>
  <c r="P991" i="7"/>
  <c r="O991" i="7"/>
  <c r="T990" i="7"/>
  <c r="S990" i="7"/>
  <c r="Q990" i="7"/>
  <c r="P990" i="7"/>
  <c r="O990" i="7"/>
  <c r="Q989" i="7"/>
  <c r="P989" i="7"/>
  <c r="O989" i="7"/>
  <c r="Q988" i="7"/>
  <c r="P988" i="7"/>
  <c r="O988" i="7"/>
  <c r="T987" i="7"/>
  <c r="S987" i="7"/>
  <c r="Q987" i="7"/>
  <c r="P987" i="7"/>
  <c r="O987" i="7"/>
  <c r="Q986" i="7"/>
  <c r="P986" i="7"/>
  <c r="O986" i="7"/>
  <c r="Q985" i="7"/>
  <c r="P985" i="7"/>
  <c r="O985" i="7"/>
  <c r="T984" i="7"/>
  <c r="S984" i="7"/>
  <c r="Q984" i="7"/>
  <c r="P984" i="7"/>
  <c r="O984" i="7"/>
  <c r="Q983" i="7"/>
  <c r="P983" i="7"/>
  <c r="O983" i="7"/>
  <c r="Q982" i="7"/>
  <c r="P982" i="7"/>
  <c r="O982" i="7"/>
  <c r="T981" i="7"/>
  <c r="S981" i="7"/>
  <c r="Q981" i="7"/>
  <c r="P981" i="7"/>
  <c r="O981" i="7"/>
  <c r="Q980" i="7"/>
  <c r="P980" i="7"/>
  <c r="O980" i="7"/>
  <c r="Q979" i="7"/>
  <c r="P979" i="7"/>
  <c r="O979" i="7"/>
  <c r="T978" i="7"/>
  <c r="S978" i="7"/>
  <c r="Q978" i="7"/>
  <c r="P978" i="7"/>
  <c r="O978" i="7"/>
  <c r="Q977" i="7"/>
  <c r="P977" i="7"/>
  <c r="O977" i="7"/>
  <c r="Q976" i="7"/>
  <c r="P976" i="7"/>
  <c r="O976" i="7"/>
  <c r="T975" i="7"/>
  <c r="S975" i="7"/>
  <c r="Q975" i="7"/>
  <c r="P975" i="7"/>
  <c r="O975" i="7"/>
  <c r="Q974" i="7"/>
  <c r="P974" i="7"/>
  <c r="O974" i="7"/>
  <c r="Q973" i="7"/>
  <c r="P973" i="7"/>
  <c r="O973" i="7"/>
  <c r="T972" i="7"/>
  <c r="S972" i="7"/>
  <c r="Q972" i="7"/>
  <c r="P972" i="7"/>
  <c r="O972" i="7"/>
  <c r="Q971" i="7"/>
  <c r="P971" i="7"/>
  <c r="O971" i="7"/>
  <c r="Q970" i="7"/>
  <c r="P970" i="7"/>
  <c r="O970" i="7"/>
  <c r="T969" i="7"/>
  <c r="S969" i="7"/>
  <c r="Q969" i="7"/>
  <c r="P969" i="7"/>
  <c r="O969" i="7"/>
  <c r="Q968" i="7"/>
  <c r="P968" i="7"/>
  <c r="O968" i="7"/>
  <c r="Q967" i="7"/>
  <c r="P967" i="7"/>
  <c r="O967" i="7"/>
  <c r="T966" i="7"/>
  <c r="S966" i="7"/>
  <c r="Q966" i="7"/>
  <c r="P966" i="7"/>
  <c r="O966" i="7"/>
  <c r="Q965" i="7"/>
  <c r="P965" i="7"/>
  <c r="O965" i="7"/>
  <c r="Q964" i="7"/>
  <c r="P964" i="7"/>
  <c r="O964" i="7"/>
  <c r="T963" i="7"/>
  <c r="S963" i="7"/>
  <c r="Q963" i="7"/>
  <c r="P963" i="7"/>
  <c r="O963" i="7"/>
  <c r="Q962" i="7"/>
  <c r="P962" i="7"/>
  <c r="O962" i="7"/>
  <c r="Q961" i="7"/>
  <c r="P961" i="7"/>
  <c r="O961" i="7"/>
  <c r="T960" i="7"/>
  <c r="S960" i="7"/>
  <c r="Q960" i="7"/>
  <c r="P960" i="7"/>
  <c r="O960" i="7"/>
  <c r="Q959" i="7"/>
  <c r="P959" i="7"/>
  <c r="O959" i="7"/>
  <c r="Q958" i="7"/>
  <c r="P958" i="7"/>
  <c r="O958" i="7"/>
  <c r="T957" i="7"/>
  <c r="S957" i="7"/>
  <c r="Q957" i="7"/>
  <c r="P957" i="7"/>
  <c r="O957" i="7"/>
  <c r="Q956" i="7"/>
  <c r="P956" i="7"/>
  <c r="O956" i="7"/>
  <c r="Q955" i="7"/>
  <c r="P955" i="7"/>
  <c r="O955" i="7"/>
  <c r="T954" i="7"/>
  <c r="S954" i="7"/>
  <c r="Q954" i="7"/>
  <c r="P954" i="7"/>
  <c r="O954" i="7"/>
  <c r="Q953" i="7"/>
  <c r="P953" i="7"/>
  <c r="O953" i="7"/>
  <c r="Q952" i="7"/>
  <c r="P952" i="7"/>
  <c r="O952" i="7"/>
  <c r="T951" i="7"/>
  <c r="S951" i="7"/>
  <c r="Q951" i="7"/>
  <c r="P951" i="7"/>
  <c r="O951" i="7"/>
  <c r="Q950" i="7"/>
  <c r="P950" i="7"/>
  <c r="O950" i="7"/>
  <c r="Q949" i="7"/>
  <c r="P949" i="7"/>
  <c r="O949" i="7"/>
  <c r="T948" i="7"/>
  <c r="S948" i="7"/>
  <c r="Q948" i="7"/>
  <c r="P948" i="7"/>
  <c r="O948" i="7"/>
  <c r="Q947" i="7"/>
  <c r="P947" i="7"/>
  <c r="O947" i="7"/>
  <c r="Q946" i="7"/>
  <c r="P946" i="7"/>
  <c r="O946" i="7"/>
  <c r="T945" i="7"/>
  <c r="S945" i="7"/>
  <c r="Q945" i="7"/>
  <c r="P945" i="7"/>
  <c r="O945" i="7"/>
  <c r="Q944" i="7"/>
  <c r="P944" i="7"/>
  <c r="O944" i="7"/>
  <c r="Q943" i="7"/>
  <c r="P943" i="7"/>
  <c r="O943" i="7"/>
  <c r="T942" i="7"/>
  <c r="S942" i="7"/>
  <c r="Q942" i="7"/>
  <c r="P942" i="7"/>
  <c r="O942" i="7"/>
  <c r="Q941" i="7"/>
  <c r="P941" i="7"/>
  <c r="O941" i="7"/>
  <c r="Q940" i="7"/>
  <c r="P940" i="7"/>
  <c r="O940" i="7"/>
  <c r="T939" i="7"/>
  <c r="S939" i="7"/>
  <c r="Q939" i="7"/>
  <c r="P939" i="7"/>
  <c r="O939" i="7"/>
  <c r="Q938" i="7"/>
  <c r="P938" i="7"/>
  <c r="O938" i="7"/>
  <c r="Q937" i="7"/>
  <c r="P937" i="7"/>
  <c r="O937" i="7"/>
  <c r="T936" i="7"/>
  <c r="S936" i="7"/>
  <c r="Q936" i="7"/>
  <c r="P936" i="7"/>
  <c r="O936" i="7"/>
  <c r="Q935" i="7"/>
  <c r="P935" i="7"/>
  <c r="O935" i="7"/>
  <c r="Q934" i="7"/>
  <c r="P934" i="7"/>
  <c r="O934" i="7"/>
  <c r="T933" i="7"/>
  <c r="S933" i="7"/>
  <c r="Q933" i="7"/>
  <c r="P933" i="7"/>
  <c r="O933" i="7"/>
  <c r="Q932" i="7"/>
  <c r="P932" i="7"/>
  <c r="O932" i="7"/>
  <c r="Q931" i="7"/>
  <c r="P931" i="7"/>
  <c r="O931" i="7"/>
  <c r="T930" i="7"/>
  <c r="S930" i="7"/>
  <c r="Q930" i="7"/>
  <c r="P930" i="7"/>
  <c r="O930" i="7"/>
  <c r="Q929" i="7"/>
  <c r="P929" i="7"/>
  <c r="O929" i="7"/>
  <c r="Q928" i="7"/>
  <c r="P928" i="7"/>
  <c r="O928" i="7"/>
  <c r="U927" i="7"/>
  <c r="T927" i="7"/>
  <c r="S927" i="7"/>
  <c r="Q927" i="7"/>
  <c r="P927" i="7"/>
  <c r="O927" i="7"/>
  <c r="Q926" i="7"/>
  <c r="P926" i="7"/>
  <c r="O926" i="7"/>
  <c r="Q925" i="7"/>
  <c r="P925" i="7"/>
  <c r="O925" i="7"/>
  <c r="T924" i="7"/>
  <c r="S924" i="7"/>
  <c r="Q924" i="7"/>
  <c r="P924" i="7"/>
  <c r="O924" i="7"/>
  <c r="Q923" i="7"/>
  <c r="P923" i="7"/>
  <c r="O923" i="7"/>
  <c r="Q922" i="7"/>
  <c r="P922" i="7"/>
  <c r="O922" i="7"/>
  <c r="T921" i="7"/>
  <c r="S921" i="7"/>
  <c r="Q921" i="7"/>
  <c r="P921" i="7"/>
  <c r="O921" i="7"/>
  <c r="Q920" i="7"/>
  <c r="P920" i="7"/>
  <c r="O920" i="7"/>
  <c r="Q919" i="7"/>
  <c r="P919" i="7"/>
  <c r="O919" i="7"/>
  <c r="T918" i="7"/>
  <c r="S918" i="7"/>
  <c r="Q918" i="7"/>
  <c r="P918" i="7"/>
  <c r="O918" i="7"/>
  <c r="Q917" i="7"/>
  <c r="P917" i="7"/>
  <c r="O917" i="7"/>
  <c r="Q916" i="7"/>
  <c r="P916" i="7"/>
  <c r="O916" i="7"/>
  <c r="T915" i="7"/>
  <c r="S915" i="7"/>
  <c r="Q915" i="7"/>
  <c r="P915" i="7"/>
  <c r="O915" i="7"/>
  <c r="Q914" i="7"/>
  <c r="P914" i="7"/>
  <c r="O914" i="7"/>
  <c r="Q913" i="7"/>
  <c r="P913" i="7"/>
  <c r="O913" i="7"/>
  <c r="U912" i="7"/>
  <c r="T912" i="7"/>
  <c r="S912" i="7"/>
  <c r="Q912" i="7"/>
  <c r="P912" i="7"/>
  <c r="O912" i="7"/>
  <c r="Q911" i="7"/>
  <c r="P911" i="7"/>
  <c r="O911" i="7"/>
  <c r="Q910" i="7"/>
  <c r="P910" i="7"/>
  <c r="O910" i="7"/>
  <c r="U909" i="7"/>
  <c r="T909" i="7"/>
  <c r="S909" i="7"/>
  <c r="Q909" i="7"/>
  <c r="P909" i="7"/>
  <c r="O909" i="7"/>
  <c r="Q908" i="7"/>
  <c r="P908" i="7"/>
  <c r="O908" i="7"/>
  <c r="Q907" i="7"/>
  <c r="P907" i="7"/>
  <c r="O907" i="7"/>
  <c r="U906" i="7"/>
  <c r="T906" i="7"/>
  <c r="S906" i="7"/>
  <c r="Q906" i="7"/>
  <c r="P906" i="7"/>
  <c r="O906" i="7"/>
  <c r="Q905" i="7"/>
  <c r="P905" i="7"/>
  <c r="O905" i="7"/>
  <c r="Q904" i="7"/>
  <c r="P904" i="7"/>
  <c r="O904" i="7"/>
  <c r="U903" i="7"/>
  <c r="T903" i="7"/>
  <c r="S903" i="7"/>
  <c r="Q903" i="7"/>
  <c r="P903" i="7"/>
  <c r="O903" i="7"/>
  <c r="Q902" i="7"/>
  <c r="P902" i="7"/>
  <c r="O902" i="7"/>
  <c r="Q901" i="7"/>
  <c r="P901" i="7"/>
  <c r="O901" i="7"/>
  <c r="U900" i="7"/>
  <c r="T900" i="7"/>
  <c r="S900" i="7"/>
  <c r="Q900" i="7"/>
  <c r="P900" i="7"/>
  <c r="O900" i="7"/>
  <c r="Q899" i="7"/>
  <c r="P899" i="7"/>
  <c r="O899" i="7"/>
  <c r="Q898" i="7"/>
  <c r="P898" i="7"/>
  <c r="O898" i="7"/>
  <c r="U897" i="7"/>
  <c r="T897" i="7"/>
  <c r="S897" i="7"/>
  <c r="Q897" i="7"/>
  <c r="P897" i="7"/>
  <c r="O897" i="7"/>
  <c r="Q896" i="7"/>
  <c r="P896" i="7"/>
  <c r="O896" i="7"/>
  <c r="Q895" i="7"/>
  <c r="P895" i="7"/>
  <c r="O895" i="7"/>
  <c r="T894" i="7"/>
  <c r="S894" i="7"/>
  <c r="Q894" i="7"/>
  <c r="P894" i="7"/>
  <c r="O894" i="7"/>
  <c r="Q893" i="7"/>
  <c r="P893" i="7"/>
  <c r="O893" i="7"/>
  <c r="Q892" i="7"/>
  <c r="P892" i="7"/>
  <c r="O892" i="7"/>
  <c r="U891" i="7"/>
  <c r="T891" i="7"/>
  <c r="S891" i="7"/>
  <c r="Q891" i="7"/>
  <c r="P891" i="7"/>
  <c r="O891" i="7"/>
  <c r="Q890" i="7"/>
  <c r="P890" i="7"/>
  <c r="O890" i="7"/>
  <c r="Q889" i="7"/>
  <c r="P889" i="7"/>
  <c r="O889" i="7"/>
  <c r="U888" i="7"/>
  <c r="T888" i="7"/>
  <c r="S888" i="7"/>
  <c r="Q888" i="7"/>
  <c r="P888" i="7"/>
  <c r="O888" i="7"/>
  <c r="Q887" i="7"/>
  <c r="P887" i="7"/>
  <c r="O887" i="7"/>
  <c r="Q886" i="7"/>
  <c r="P886" i="7"/>
  <c r="O886" i="7"/>
  <c r="U885" i="7"/>
  <c r="T885" i="7"/>
  <c r="S885" i="7"/>
  <c r="Q885" i="7"/>
  <c r="P885" i="7"/>
  <c r="O885" i="7"/>
  <c r="Q884" i="7"/>
  <c r="P884" i="7"/>
  <c r="O884" i="7"/>
  <c r="Q883" i="7"/>
  <c r="P883" i="7"/>
  <c r="O883" i="7"/>
  <c r="T882" i="7"/>
  <c r="S882" i="7"/>
  <c r="Q882" i="7"/>
  <c r="P882" i="7"/>
  <c r="O882" i="7"/>
  <c r="Q881" i="7"/>
  <c r="P881" i="7"/>
  <c r="O881" i="7"/>
  <c r="Q880" i="7"/>
  <c r="P880" i="7"/>
  <c r="O880" i="7"/>
  <c r="T879" i="7"/>
  <c r="S879" i="7"/>
  <c r="Q879" i="7"/>
  <c r="P879" i="7"/>
  <c r="O879" i="7"/>
  <c r="Q878" i="7"/>
  <c r="P878" i="7"/>
  <c r="O878" i="7"/>
  <c r="Q877" i="7"/>
  <c r="P877" i="7"/>
  <c r="O877" i="7"/>
  <c r="T876" i="7"/>
  <c r="S876" i="7"/>
  <c r="Q876" i="7"/>
  <c r="P876" i="7"/>
  <c r="O876" i="7"/>
  <c r="Q875" i="7"/>
  <c r="P875" i="7"/>
  <c r="O875" i="7"/>
  <c r="Q874" i="7"/>
  <c r="P874" i="7"/>
  <c r="O874" i="7"/>
  <c r="T873" i="7"/>
  <c r="S873" i="7"/>
  <c r="Q873" i="7"/>
  <c r="P873" i="7"/>
  <c r="O873" i="7"/>
  <c r="Q872" i="7"/>
  <c r="P872" i="7"/>
  <c r="O872" i="7"/>
  <c r="Q871" i="7"/>
  <c r="P871" i="7"/>
  <c r="O871" i="7"/>
  <c r="T870" i="7"/>
  <c r="S870" i="7"/>
  <c r="Q870" i="7"/>
  <c r="P870" i="7"/>
  <c r="O870" i="7"/>
  <c r="Q869" i="7"/>
  <c r="P869" i="7"/>
  <c r="O869" i="7"/>
  <c r="Q868" i="7"/>
  <c r="P868" i="7"/>
  <c r="O868" i="7"/>
  <c r="T867" i="7"/>
  <c r="S867" i="7"/>
  <c r="Q867" i="7"/>
  <c r="P867" i="7"/>
  <c r="O867" i="7"/>
  <c r="Q866" i="7"/>
  <c r="P866" i="7"/>
  <c r="O866" i="7"/>
  <c r="Q865" i="7"/>
  <c r="P865" i="7"/>
  <c r="O865" i="7"/>
  <c r="T864" i="7"/>
  <c r="S864" i="7"/>
  <c r="Q864" i="7"/>
  <c r="P864" i="7"/>
  <c r="O864" i="7"/>
  <c r="Q863" i="7"/>
  <c r="P863" i="7"/>
  <c r="O863" i="7"/>
  <c r="Q862" i="7"/>
  <c r="P862" i="7"/>
  <c r="O862" i="7"/>
  <c r="T861" i="7"/>
  <c r="S861" i="7"/>
  <c r="Q861" i="7"/>
  <c r="P861" i="7"/>
  <c r="O861" i="7"/>
  <c r="Q860" i="7"/>
  <c r="P860" i="7"/>
  <c r="O860" i="7"/>
  <c r="Q859" i="7"/>
  <c r="P859" i="7"/>
  <c r="O859" i="7"/>
  <c r="T858" i="7"/>
  <c r="S858" i="7"/>
  <c r="Q858" i="7"/>
  <c r="P858" i="7"/>
  <c r="O858" i="7"/>
  <c r="Q857" i="7"/>
  <c r="P857" i="7"/>
  <c r="O857" i="7"/>
  <c r="Q856" i="7"/>
  <c r="P856" i="7"/>
  <c r="O856" i="7"/>
  <c r="T855" i="7"/>
  <c r="S855" i="7"/>
  <c r="Q855" i="7"/>
  <c r="P855" i="7"/>
  <c r="O855" i="7"/>
  <c r="Q854" i="7"/>
  <c r="P854" i="7"/>
  <c r="O854" i="7"/>
  <c r="Q853" i="7"/>
  <c r="P853" i="7"/>
  <c r="O853" i="7"/>
  <c r="T852" i="7"/>
  <c r="S852" i="7"/>
  <c r="Q852" i="7"/>
  <c r="P852" i="7"/>
  <c r="O852" i="7"/>
  <c r="Q851" i="7"/>
  <c r="P851" i="7"/>
  <c r="O851" i="7"/>
  <c r="Q850" i="7"/>
  <c r="P850" i="7"/>
  <c r="O850" i="7"/>
  <c r="T849" i="7"/>
  <c r="S849" i="7"/>
  <c r="Q849" i="7"/>
  <c r="P849" i="7"/>
  <c r="O849" i="7"/>
  <c r="Q848" i="7"/>
  <c r="P848" i="7"/>
  <c r="O848" i="7"/>
  <c r="Q847" i="7"/>
  <c r="P847" i="7"/>
  <c r="O847" i="7"/>
  <c r="T846" i="7"/>
  <c r="S846" i="7"/>
  <c r="Q846" i="7"/>
  <c r="P846" i="7"/>
  <c r="O846" i="7"/>
  <c r="Q845" i="7"/>
  <c r="P845" i="7"/>
  <c r="O845" i="7"/>
  <c r="Q844" i="7"/>
  <c r="P844" i="7"/>
  <c r="O844" i="7"/>
  <c r="T843" i="7"/>
  <c r="S843" i="7"/>
  <c r="Q843" i="7"/>
  <c r="P843" i="7"/>
  <c r="O843" i="7"/>
  <c r="Q842" i="7"/>
  <c r="P842" i="7"/>
  <c r="O842" i="7"/>
  <c r="Q841" i="7"/>
  <c r="P841" i="7"/>
  <c r="O841" i="7"/>
  <c r="T840" i="7"/>
  <c r="S840" i="7"/>
  <c r="Q840" i="7"/>
  <c r="P840" i="7"/>
  <c r="O840" i="7"/>
  <c r="Q839" i="7"/>
  <c r="P839" i="7"/>
  <c r="O839" i="7"/>
  <c r="Q838" i="7"/>
  <c r="P838" i="7"/>
  <c r="O838" i="7"/>
  <c r="T837" i="7"/>
  <c r="S837" i="7"/>
  <c r="Q837" i="7"/>
  <c r="P837" i="7"/>
  <c r="O837" i="7"/>
  <c r="Q836" i="7"/>
  <c r="P836" i="7"/>
  <c r="O836" i="7"/>
  <c r="Q835" i="7"/>
  <c r="P835" i="7"/>
  <c r="O835" i="7"/>
  <c r="T834" i="7"/>
  <c r="S834" i="7"/>
  <c r="Q834" i="7"/>
  <c r="P834" i="7"/>
  <c r="O834" i="7"/>
  <c r="Q833" i="7"/>
  <c r="P833" i="7"/>
  <c r="O833" i="7"/>
  <c r="Q832" i="7"/>
  <c r="P832" i="7"/>
  <c r="O832" i="7"/>
  <c r="T831" i="7"/>
  <c r="S831" i="7"/>
  <c r="Q831" i="7"/>
  <c r="P831" i="7"/>
  <c r="O831" i="7"/>
  <c r="Q830" i="7"/>
  <c r="P830" i="7"/>
  <c r="O830" i="7"/>
  <c r="Q829" i="7"/>
  <c r="P829" i="7"/>
  <c r="O829" i="7"/>
  <c r="T828" i="7"/>
  <c r="S828" i="7"/>
  <c r="Q828" i="7"/>
  <c r="P828" i="7"/>
  <c r="O828" i="7"/>
  <c r="Q827" i="7"/>
  <c r="P827" i="7"/>
  <c r="O827" i="7"/>
  <c r="Q826" i="7"/>
  <c r="P826" i="7"/>
  <c r="O826" i="7"/>
  <c r="T825" i="7"/>
  <c r="S825" i="7"/>
  <c r="Q825" i="7"/>
  <c r="P825" i="7"/>
  <c r="O825" i="7"/>
  <c r="Q824" i="7"/>
  <c r="P824" i="7"/>
  <c r="O824" i="7"/>
  <c r="Q823" i="7"/>
  <c r="P823" i="7"/>
  <c r="O823" i="7"/>
  <c r="U822" i="7"/>
  <c r="T822" i="7"/>
  <c r="S822" i="7"/>
  <c r="Q822" i="7"/>
  <c r="P822" i="7"/>
  <c r="O822" i="7"/>
  <c r="Q821" i="7"/>
  <c r="P821" i="7"/>
  <c r="O821" i="7"/>
  <c r="Q820" i="7"/>
  <c r="P820" i="7"/>
  <c r="O820" i="7"/>
  <c r="T819" i="7"/>
  <c r="S819" i="7"/>
  <c r="Q819" i="7"/>
  <c r="P819" i="7"/>
  <c r="O819" i="7"/>
  <c r="Q818" i="7"/>
  <c r="P818" i="7"/>
  <c r="O818" i="7"/>
  <c r="Q817" i="7"/>
  <c r="P817" i="7"/>
  <c r="O817" i="7"/>
  <c r="T816" i="7"/>
  <c r="S816" i="7"/>
  <c r="Q816" i="7"/>
  <c r="P816" i="7"/>
  <c r="O816" i="7"/>
  <c r="Q815" i="7"/>
  <c r="P815" i="7"/>
  <c r="O815" i="7"/>
  <c r="Q814" i="7"/>
  <c r="P814" i="7"/>
  <c r="O814" i="7"/>
  <c r="T813" i="7"/>
  <c r="S813" i="7"/>
  <c r="Q813" i="7"/>
  <c r="P813" i="7"/>
  <c r="O813" i="7"/>
  <c r="Q812" i="7"/>
  <c r="P812" i="7"/>
  <c r="O812" i="7"/>
  <c r="Q811" i="7"/>
  <c r="P811" i="7"/>
  <c r="O811" i="7"/>
  <c r="T810" i="7"/>
  <c r="S810" i="7"/>
  <c r="Q810" i="7"/>
  <c r="P810" i="7"/>
  <c r="O810" i="7"/>
  <c r="Q809" i="7"/>
  <c r="P809" i="7"/>
  <c r="O809" i="7"/>
  <c r="Q808" i="7"/>
  <c r="P808" i="7"/>
  <c r="O808" i="7"/>
  <c r="T807" i="7"/>
  <c r="S807" i="7"/>
  <c r="Q807" i="7"/>
  <c r="P807" i="7"/>
  <c r="O807" i="7"/>
  <c r="Q806" i="7"/>
  <c r="P806" i="7"/>
  <c r="O806" i="7"/>
  <c r="Q805" i="7"/>
  <c r="P805" i="7"/>
  <c r="O805" i="7"/>
  <c r="T804" i="7"/>
  <c r="S804" i="7"/>
  <c r="Q804" i="7"/>
  <c r="P804" i="7"/>
  <c r="O804" i="7"/>
  <c r="Q803" i="7"/>
  <c r="P803" i="7"/>
  <c r="O803" i="7"/>
  <c r="Q802" i="7"/>
  <c r="P802" i="7"/>
  <c r="O802" i="7"/>
  <c r="T801" i="7"/>
  <c r="S801" i="7"/>
  <c r="Q801" i="7"/>
  <c r="P801" i="7"/>
  <c r="O801" i="7"/>
  <c r="Q800" i="7"/>
  <c r="P800" i="7"/>
  <c r="O800" i="7"/>
  <c r="Q799" i="7"/>
  <c r="P799" i="7"/>
  <c r="O799" i="7"/>
  <c r="T798" i="7"/>
  <c r="S798" i="7"/>
  <c r="Q798" i="7"/>
  <c r="P798" i="7"/>
  <c r="O798" i="7"/>
  <c r="Q797" i="7"/>
  <c r="P797" i="7"/>
  <c r="O797" i="7"/>
  <c r="Q796" i="7"/>
  <c r="P796" i="7"/>
  <c r="O796" i="7"/>
  <c r="T795" i="7"/>
  <c r="S795" i="7"/>
  <c r="Q795" i="7"/>
  <c r="P795" i="7"/>
  <c r="O795" i="7"/>
  <c r="Q794" i="7"/>
  <c r="P794" i="7"/>
  <c r="O794" i="7"/>
  <c r="Q793" i="7"/>
  <c r="P793" i="7"/>
  <c r="O793" i="7"/>
  <c r="T792" i="7"/>
  <c r="S792" i="7"/>
  <c r="Q792" i="7"/>
  <c r="P792" i="7"/>
  <c r="O792" i="7"/>
  <c r="Q791" i="7"/>
  <c r="P791" i="7"/>
  <c r="O791" i="7"/>
  <c r="Q790" i="7"/>
  <c r="P790" i="7"/>
  <c r="O790" i="7"/>
  <c r="T789" i="7"/>
  <c r="S789" i="7"/>
  <c r="Q789" i="7"/>
  <c r="P789" i="7"/>
  <c r="O789" i="7"/>
  <c r="Q788" i="7"/>
  <c r="P788" i="7"/>
  <c r="O788" i="7"/>
  <c r="Q787" i="7"/>
  <c r="P787" i="7"/>
  <c r="O787" i="7"/>
  <c r="T786" i="7"/>
  <c r="S786" i="7"/>
  <c r="Q786" i="7"/>
  <c r="P786" i="7"/>
  <c r="O786" i="7"/>
  <c r="Q785" i="7"/>
  <c r="P785" i="7"/>
  <c r="O785" i="7"/>
  <c r="Q784" i="7"/>
  <c r="P784" i="7"/>
  <c r="O784" i="7"/>
  <c r="U783" i="7"/>
  <c r="T783" i="7"/>
  <c r="S783" i="7"/>
  <c r="Q783" i="7"/>
  <c r="P783" i="7"/>
  <c r="O783" i="7"/>
  <c r="Q782" i="7"/>
  <c r="P782" i="7"/>
  <c r="O782" i="7"/>
  <c r="Q781" i="7"/>
  <c r="P781" i="7"/>
  <c r="O781" i="7"/>
  <c r="T780" i="7"/>
  <c r="S780" i="7"/>
  <c r="Q780" i="7"/>
  <c r="P780" i="7"/>
  <c r="O780" i="7"/>
  <c r="Q779" i="7"/>
  <c r="P779" i="7"/>
  <c r="O779" i="7"/>
  <c r="Q778" i="7"/>
  <c r="P778" i="7"/>
  <c r="O778" i="7"/>
  <c r="T777" i="7"/>
  <c r="S777" i="7"/>
  <c r="Q777" i="7"/>
  <c r="P777" i="7"/>
  <c r="O777" i="7"/>
  <c r="Q776" i="7"/>
  <c r="P776" i="7"/>
  <c r="O776" i="7"/>
  <c r="Q775" i="7"/>
  <c r="P775" i="7"/>
  <c r="O775" i="7"/>
  <c r="T774" i="7"/>
  <c r="S774" i="7"/>
  <c r="Q774" i="7"/>
  <c r="P774" i="7"/>
  <c r="O774" i="7"/>
  <c r="Q773" i="7"/>
  <c r="P773" i="7"/>
  <c r="O773" i="7"/>
  <c r="Q772" i="7"/>
  <c r="P772" i="7"/>
  <c r="O772" i="7"/>
  <c r="T771" i="7"/>
  <c r="S771" i="7"/>
  <c r="Q771" i="7"/>
  <c r="P771" i="7"/>
  <c r="O771" i="7"/>
  <c r="Q770" i="7"/>
  <c r="P770" i="7"/>
  <c r="O770" i="7"/>
  <c r="Q769" i="7"/>
  <c r="P769" i="7"/>
  <c r="O769" i="7"/>
  <c r="T768" i="7"/>
  <c r="S768" i="7"/>
  <c r="Q768" i="7"/>
  <c r="P768" i="7"/>
  <c r="O768" i="7"/>
  <c r="Q767" i="7"/>
  <c r="P767" i="7"/>
  <c r="O767" i="7"/>
  <c r="Q766" i="7"/>
  <c r="P766" i="7"/>
  <c r="O766" i="7"/>
  <c r="T765" i="7"/>
  <c r="S765" i="7"/>
  <c r="Q765" i="7"/>
  <c r="P765" i="7"/>
  <c r="O765" i="7"/>
  <c r="Q764" i="7"/>
  <c r="P764" i="7"/>
  <c r="O764" i="7"/>
  <c r="Q763" i="7"/>
  <c r="P763" i="7"/>
  <c r="O763" i="7"/>
  <c r="T762" i="7"/>
  <c r="S762" i="7"/>
  <c r="Q762" i="7"/>
  <c r="P762" i="7"/>
  <c r="O762" i="7"/>
  <c r="Q761" i="7"/>
  <c r="P761" i="7"/>
  <c r="O761" i="7"/>
  <c r="Q760" i="7"/>
  <c r="P760" i="7"/>
  <c r="O760" i="7"/>
  <c r="T759" i="7"/>
  <c r="S759" i="7"/>
  <c r="Q759" i="7"/>
  <c r="P759" i="7"/>
  <c r="O759" i="7"/>
  <c r="Q758" i="7"/>
  <c r="P758" i="7"/>
  <c r="O758" i="7"/>
  <c r="Q757" i="7"/>
  <c r="P757" i="7"/>
  <c r="O757" i="7"/>
  <c r="T756" i="7"/>
  <c r="S756" i="7"/>
  <c r="Q756" i="7"/>
  <c r="P756" i="7"/>
  <c r="O756" i="7"/>
  <c r="Q755" i="7"/>
  <c r="P755" i="7"/>
  <c r="O755" i="7"/>
  <c r="Q754" i="7"/>
  <c r="P754" i="7"/>
  <c r="O754" i="7"/>
  <c r="T753" i="7"/>
  <c r="S753" i="7"/>
  <c r="Q753" i="7"/>
  <c r="P753" i="7"/>
  <c r="O753" i="7"/>
  <c r="Q752" i="7"/>
  <c r="P752" i="7"/>
  <c r="O752" i="7"/>
  <c r="Q751" i="7"/>
  <c r="P751" i="7"/>
  <c r="O751" i="7"/>
  <c r="T750" i="7"/>
  <c r="S750" i="7"/>
  <c r="Q750" i="7"/>
  <c r="P750" i="7"/>
  <c r="O750" i="7"/>
  <c r="Q749" i="7"/>
  <c r="P749" i="7"/>
  <c r="O749" i="7"/>
  <c r="Q748" i="7"/>
  <c r="P748" i="7"/>
  <c r="O748" i="7"/>
  <c r="T747" i="7"/>
  <c r="S747" i="7"/>
  <c r="Q747" i="7"/>
  <c r="P747" i="7"/>
  <c r="O747" i="7"/>
  <c r="Q746" i="7"/>
  <c r="P746" i="7"/>
  <c r="O746" i="7"/>
  <c r="Q745" i="7"/>
  <c r="P745" i="7"/>
  <c r="O745" i="7"/>
  <c r="T744" i="7"/>
  <c r="S744" i="7"/>
  <c r="Q744" i="7"/>
  <c r="P744" i="7"/>
  <c r="O744" i="7"/>
  <c r="Q743" i="7"/>
  <c r="P743" i="7"/>
  <c r="O743" i="7"/>
  <c r="Q742" i="7"/>
  <c r="P742" i="7"/>
  <c r="O742" i="7"/>
  <c r="T741" i="7"/>
  <c r="S741" i="7"/>
  <c r="Q741" i="7"/>
  <c r="P741" i="7"/>
  <c r="O741" i="7"/>
  <c r="Q740" i="7"/>
  <c r="P740" i="7"/>
  <c r="O740" i="7"/>
  <c r="Q739" i="7"/>
  <c r="P739" i="7"/>
  <c r="O739" i="7"/>
  <c r="T738" i="7"/>
  <c r="S738" i="7"/>
  <c r="Q738" i="7"/>
  <c r="P738" i="7"/>
  <c r="O738" i="7"/>
  <c r="Q737" i="7"/>
  <c r="P737" i="7"/>
  <c r="O737" i="7"/>
  <c r="Q736" i="7"/>
  <c r="P736" i="7"/>
  <c r="O736" i="7"/>
  <c r="T735" i="7"/>
  <c r="S735" i="7"/>
  <c r="Q735" i="7"/>
  <c r="P735" i="7"/>
  <c r="O735" i="7"/>
  <c r="Q734" i="7"/>
  <c r="P734" i="7"/>
  <c r="O734" i="7"/>
  <c r="Q733" i="7"/>
  <c r="P733" i="7"/>
  <c r="O733" i="7"/>
  <c r="T732" i="7"/>
  <c r="S732" i="7"/>
  <c r="Q732" i="7"/>
  <c r="P732" i="7"/>
  <c r="O732" i="7"/>
  <c r="Q731" i="7"/>
  <c r="P731" i="7"/>
  <c r="O731" i="7"/>
  <c r="Q730" i="7"/>
  <c r="P730" i="7"/>
  <c r="O730" i="7"/>
  <c r="T729" i="7"/>
  <c r="S729" i="7"/>
  <c r="Q729" i="7"/>
  <c r="P729" i="7"/>
  <c r="O729" i="7"/>
  <c r="Q728" i="7"/>
  <c r="P728" i="7"/>
  <c r="O728" i="7"/>
  <c r="Q727" i="7"/>
  <c r="P727" i="7"/>
  <c r="O727" i="7"/>
  <c r="T726" i="7"/>
  <c r="S726" i="7"/>
  <c r="Q726" i="7"/>
  <c r="P726" i="7"/>
  <c r="O726" i="7"/>
  <c r="Q725" i="7"/>
  <c r="P725" i="7"/>
  <c r="O725" i="7"/>
  <c r="Q724" i="7"/>
  <c r="P724" i="7"/>
  <c r="O724" i="7"/>
  <c r="T723" i="7"/>
  <c r="S723" i="7"/>
  <c r="Q723" i="7"/>
  <c r="P723" i="7"/>
  <c r="O723" i="7"/>
  <c r="Q722" i="7"/>
  <c r="P722" i="7"/>
  <c r="O722" i="7"/>
  <c r="Q721" i="7"/>
  <c r="P721" i="7"/>
  <c r="O721" i="7"/>
  <c r="T720" i="7"/>
  <c r="S720" i="7"/>
  <c r="Q720" i="7"/>
  <c r="P720" i="7"/>
  <c r="O720" i="7"/>
  <c r="Q719" i="7"/>
  <c r="P719" i="7"/>
  <c r="O719" i="7"/>
  <c r="Q718" i="7"/>
  <c r="P718" i="7"/>
  <c r="O718" i="7"/>
  <c r="T717" i="7"/>
  <c r="S717" i="7"/>
  <c r="Q717" i="7"/>
  <c r="P717" i="7"/>
  <c r="O717" i="7"/>
  <c r="Q716" i="7"/>
  <c r="P716" i="7"/>
  <c r="O716" i="7"/>
  <c r="Q715" i="7"/>
  <c r="P715" i="7"/>
  <c r="O715" i="7"/>
  <c r="T714" i="7"/>
  <c r="S714" i="7"/>
  <c r="Q714" i="7"/>
  <c r="P714" i="7"/>
  <c r="O714" i="7"/>
  <c r="Q713" i="7"/>
  <c r="P713" i="7"/>
  <c r="O713" i="7"/>
  <c r="Q712" i="7"/>
  <c r="P712" i="7"/>
  <c r="O712" i="7"/>
  <c r="T711" i="7"/>
  <c r="S711" i="7"/>
  <c r="Q711" i="7"/>
  <c r="P711" i="7"/>
  <c r="O711" i="7"/>
  <c r="Q710" i="7"/>
  <c r="P710" i="7"/>
  <c r="O710" i="7"/>
  <c r="Q709" i="7"/>
  <c r="P709" i="7"/>
  <c r="O709" i="7"/>
  <c r="T708" i="7"/>
  <c r="S708" i="7"/>
  <c r="Q708" i="7"/>
  <c r="P708" i="7"/>
  <c r="O708" i="7"/>
  <c r="Q707" i="7"/>
  <c r="P707" i="7"/>
  <c r="O707" i="7"/>
  <c r="Q706" i="7"/>
  <c r="P706" i="7"/>
  <c r="O706" i="7"/>
  <c r="T705" i="7"/>
  <c r="S705" i="7"/>
  <c r="Q705" i="7"/>
  <c r="P705" i="7"/>
  <c r="O705" i="7"/>
  <c r="Q704" i="7"/>
  <c r="P704" i="7"/>
  <c r="O704" i="7"/>
  <c r="Q703" i="7"/>
  <c r="P703" i="7"/>
  <c r="O703" i="7"/>
  <c r="U702" i="7"/>
  <c r="T702" i="7"/>
  <c r="S702" i="7"/>
  <c r="Q702" i="7"/>
  <c r="P702" i="7"/>
  <c r="O702" i="7"/>
  <c r="Q701" i="7"/>
  <c r="P701" i="7"/>
  <c r="O701" i="7"/>
  <c r="Q700" i="7"/>
  <c r="P700" i="7"/>
  <c r="O700" i="7"/>
  <c r="T699" i="7"/>
  <c r="S699" i="7"/>
  <c r="Q699" i="7"/>
  <c r="P699" i="7"/>
  <c r="O699" i="7"/>
  <c r="Q698" i="7"/>
  <c r="P698" i="7"/>
  <c r="O698" i="7"/>
  <c r="Q697" i="7"/>
  <c r="P697" i="7"/>
  <c r="O697" i="7"/>
  <c r="T696" i="7"/>
  <c r="S696" i="7"/>
  <c r="Q696" i="7"/>
  <c r="P696" i="7"/>
  <c r="O696" i="7"/>
  <c r="Q695" i="7"/>
  <c r="P695" i="7"/>
  <c r="O695" i="7"/>
  <c r="Q694" i="7"/>
  <c r="P694" i="7"/>
  <c r="O694" i="7"/>
  <c r="T693" i="7"/>
  <c r="S693" i="7"/>
  <c r="Q693" i="7"/>
  <c r="P693" i="7"/>
  <c r="O693" i="7"/>
  <c r="Q692" i="7"/>
  <c r="P692" i="7"/>
  <c r="O692" i="7"/>
  <c r="Q691" i="7"/>
  <c r="P691" i="7"/>
  <c r="O691" i="7"/>
  <c r="T690" i="7"/>
  <c r="S690" i="7"/>
  <c r="Q690" i="7"/>
  <c r="P690" i="7"/>
  <c r="O690" i="7"/>
  <c r="Q689" i="7"/>
  <c r="P689" i="7"/>
  <c r="O689" i="7"/>
  <c r="Q688" i="7"/>
  <c r="P688" i="7"/>
  <c r="O688" i="7"/>
  <c r="T687" i="7"/>
  <c r="S687" i="7"/>
  <c r="Q687" i="7"/>
  <c r="P687" i="7"/>
  <c r="O687" i="7"/>
  <c r="Q686" i="7"/>
  <c r="P686" i="7"/>
  <c r="O686" i="7"/>
  <c r="Q685" i="7"/>
  <c r="P685" i="7"/>
  <c r="O685" i="7"/>
  <c r="T684" i="7"/>
  <c r="S684" i="7"/>
  <c r="Q684" i="7"/>
  <c r="P684" i="7"/>
  <c r="O684" i="7"/>
  <c r="Q683" i="7"/>
  <c r="P683" i="7"/>
  <c r="O683" i="7"/>
  <c r="Q682" i="7"/>
  <c r="P682" i="7"/>
  <c r="O682" i="7"/>
  <c r="T681" i="7"/>
  <c r="S681" i="7"/>
  <c r="Q681" i="7"/>
  <c r="P681" i="7"/>
  <c r="O681" i="7"/>
  <c r="Q680" i="7"/>
  <c r="P680" i="7"/>
  <c r="O680" i="7"/>
  <c r="Q679" i="7"/>
  <c r="P679" i="7"/>
  <c r="O679" i="7"/>
  <c r="T678" i="7"/>
  <c r="S678" i="7"/>
  <c r="Q678" i="7"/>
  <c r="P678" i="7"/>
  <c r="O678" i="7"/>
  <c r="Q677" i="7"/>
  <c r="P677" i="7"/>
  <c r="O677" i="7"/>
  <c r="Q676" i="7"/>
  <c r="P676" i="7"/>
  <c r="O676" i="7"/>
  <c r="T675" i="7"/>
  <c r="S675" i="7"/>
  <c r="Q675" i="7"/>
  <c r="P675" i="7"/>
  <c r="O675" i="7"/>
  <c r="Q674" i="7"/>
  <c r="P674" i="7"/>
  <c r="O674" i="7"/>
  <c r="Q673" i="7"/>
  <c r="P673" i="7"/>
  <c r="O673" i="7"/>
  <c r="T672" i="7"/>
  <c r="S672" i="7"/>
  <c r="Q672" i="7"/>
  <c r="P672" i="7"/>
  <c r="O672" i="7"/>
  <c r="Q671" i="7"/>
  <c r="P671" i="7"/>
  <c r="O671" i="7"/>
  <c r="Q670" i="7"/>
  <c r="P670" i="7"/>
  <c r="O670" i="7"/>
  <c r="T669" i="7"/>
  <c r="S669" i="7"/>
  <c r="Q669" i="7"/>
  <c r="P669" i="7"/>
  <c r="O669" i="7"/>
  <c r="Q668" i="7"/>
  <c r="P668" i="7"/>
  <c r="O668" i="7"/>
  <c r="Q667" i="7"/>
  <c r="P667" i="7"/>
  <c r="O667" i="7"/>
  <c r="T666" i="7"/>
  <c r="S666" i="7"/>
  <c r="Q666" i="7"/>
  <c r="P666" i="7"/>
  <c r="O666" i="7"/>
  <c r="Q665" i="7"/>
  <c r="P665" i="7"/>
  <c r="O665" i="7"/>
  <c r="Q664" i="7"/>
  <c r="P664" i="7"/>
  <c r="O664" i="7"/>
  <c r="T663" i="7"/>
  <c r="S663" i="7"/>
  <c r="Q663" i="7"/>
  <c r="P663" i="7"/>
  <c r="O663" i="7"/>
  <c r="Q662" i="7"/>
  <c r="P662" i="7"/>
  <c r="O662" i="7"/>
  <c r="Q661" i="7"/>
  <c r="P661" i="7"/>
  <c r="O661" i="7"/>
  <c r="T660" i="7"/>
  <c r="S660" i="7"/>
  <c r="Q660" i="7"/>
  <c r="P660" i="7"/>
  <c r="O660" i="7"/>
  <c r="Q659" i="7"/>
  <c r="P659" i="7"/>
  <c r="O659" i="7"/>
  <c r="Q658" i="7"/>
  <c r="P658" i="7"/>
  <c r="O658" i="7"/>
  <c r="T657" i="7"/>
  <c r="S657" i="7"/>
  <c r="Q657" i="7"/>
  <c r="P657" i="7"/>
  <c r="O657" i="7"/>
  <c r="Q656" i="7"/>
  <c r="P656" i="7"/>
  <c r="O656" i="7"/>
  <c r="Q655" i="7"/>
  <c r="P655" i="7"/>
  <c r="O655" i="7"/>
  <c r="T654" i="7"/>
  <c r="S654" i="7"/>
  <c r="Q654" i="7"/>
  <c r="P654" i="7"/>
  <c r="O654" i="7"/>
  <c r="Q653" i="7"/>
  <c r="P653" i="7"/>
  <c r="O653" i="7"/>
  <c r="Q652" i="7"/>
  <c r="P652" i="7"/>
  <c r="O652" i="7"/>
  <c r="T651" i="7"/>
  <c r="S651" i="7"/>
  <c r="Q651" i="7"/>
  <c r="P651" i="7"/>
  <c r="O651" i="7"/>
  <c r="Q650" i="7"/>
  <c r="P650" i="7"/>
  <c r="O650" i="7"/>
  <c r="Q649" i="7"/>
  <c r="P649" i="7"/>
  <c r="O649" i="7"/>
  <c r="T648" i="7"/>
  <c r="S648" i="7"/>
  <c r="Q648" i="7"/>
  <c r="P648" i="7"/>
  <c r="O648" i="7"/>
  <c r="Q647" i="7"/>
  <c r="P647" i="7"/>
  <c r="O647" i="7"/>
  <c r="Q646" i="7"/>
  <c r="P646" i="7"/>
  <c r="O646" i="7"/>
  <c r="T645" i="7"/>
  <c r="S645" i="7"/>
  <c r="Q645" i="7"/>
  <c r="P645" i="7"/>
  <c r="O645" i="7"/>
  <c r="Q644" i="7"/>
  <c r="P644" i="7"/>
  <c r="O644" i="7"/>
  <c r="Q643" i="7"/>
  <c r="P643" i="7"/>
  <c r="O643" i="7"/>
  <c r="T642" i="7"/>
  <c r="S642" i="7"/>
  <c r="Q642" i="7"/>
  <c r="P642" i="7"/>
  <c r="O642" i="7"/>
  <c r="Q641" i="7"/>
  <c r="P641" i="7"/>
  <c r="O641" i="7"/>
  <c r="Q640" i="7"/>
  <c r="P640" i="7"/>
  <c r="O640" i="7"/>
  <c r="T639" i="7"/>
  <c r="S639" i="7"/>
  <c r="Q639" i="7"/>
  <c r="P639" i="7"/>
  <c r="O639" i="7"/>
  <c r="Q638" i="7"/>
  <c r="P638" i="7"/>
  <c r="O638" i="7"/>
  <c r="Q637" i="7"/>
  <c r="P637" i="7"/>
  <c r="O637" i="7"/>
  <c r="T636" i="7"/>
  <c r="S636" i="7"/>
  <c r="Q636" i="7"/>
  <c r="P636" i="7"/>
  <c r="O636" i="7"/>
  <c r="Q635" i="7"/>
  <c r="P635" i="7"/>
  <c r="O635" i="7"/>
  <c r="Q634" i="7"/>
  <c r="P634" i="7"/>
  <c r="O634" i="7"/>
  <c r="T633" i="7"/>
  <c r="S633" i="7"/>
  <c r="Q633" i="7"/>
  <c r="P633" i="7"/>
  <c r="O633" i="7"/>
  <c r="Q632" i="7"/>
  <c r="P632" i="7"/>
  <c r="O632" i="7"/>
  <c r="Q631" i="7"/>
  <c r="P631" i="7"/>
  <c r="O631" i="7"/>
  <c r="T630" i="7"/>
  <c r="S630" i="7"/>
  <c r="Q630" i="7"/>
  <c r="P630" i="7"/>
  <c r="O630" i="7"/>
  <c r="Q629" i="7"/>
  <c r="P629" i="7"/>
  <c r="O629" i="7"/>
  <c r="Q628" i="7"/>
  <c r="P628" i="7"/>
  <c r="O628" i="7"/>
  <c r="T627" i="7"/>
  <c r="S627" i="7"/>
  <c r="Q627" i="7"/>
  <c r="P627" i="7"/>
  <c r="O627" i="7"/>
  <c r="Q626" i="7"/>
  <c r="P626" i="7"/>
  <c r="O626" i="7"/>
  <c r="Q625" i="7"/>
  <c r="P625" i="7"/>
  <c r="O625" i="7"/>
  <c r="T624" i="7"/>
  <c r="S624" i="7"/>
  <c r="Q624" i="7"/>
  <c r="P624" i="7"/>
  <c r="O624" i="7"/>
  <c r="Q623" i="7"/>
  <c r="P623" i="7"/>
  <c r="O623" i="7"/>
  <c r="Q622" i="7"/>
  <c r="P622" i="7"/>
  <c r="O622" i="7"/>
  <c r="T621" i="7"/>
  <c r="S621" i="7"/>
  <c r="Q621" i="7"/>
  <c r="P621" i="7"/>
  <c r="O621" i="7"/>
  <c r="Q620" i="7"/>
  <c r="P620" i="7"/>
  <c r="O620" i="7"/>
  <c r="Q619" i="7"/>
  <c r="P619" i="7"/>
  <c r="O619" i="7"/>
  <c r="T618" i="7"/>
  <c r="S618" i="7"/>
  <c r="Q618" i="7"/>
  <c r="P618" i="7"/>
  <c r="O618" i="7"/>
  <c r="Q617" i="7"/>
  <c r="P617" i="7"/>
  <c r="O617" i="7"/>
  <c r="Q616" i="7"/>
  <c r="P616" i="7"/>
  <c r="O616" i="7"/>
  <c r="T615" i="7"/>
  <c r="S615" i="7"/>
  <c r="Q615" i="7"/>
  <c r="P615" i="7"/>
  <c r="O615" i="7"/>
  <c r="Q614" i="7"/>
  <c r="P614" i="7"/>
  <c r="O614" i="7"/>
  <c r="Q613" i="7"/>
  <c r="P613" i="7"/>
  <c r="O613" i="7"/>
  <c r="T612" i="7"/>
  <c r="S612" i="7"/>
  <c r="Q612" i="7"/>
  <c r="P612" i="7"/>
  <c r="O612" i="7"/>
  <c r="Q611" i="7"/>
  <c r="P611" i="7"/>
  <c r="O611" i="7"/>
  <c r="Q610" i="7"/>
  <c r="P610" i="7"/>
  <c r="O610" i="7"/>
  <c r="T609" i="7"/>
  <c r="S609" i="7"/>
  <c r="Q609" i="7"/>
  <c r="P609" i="7"/>
  <c r="O609" i="7"/>
  <c r="Q608" i="7"/>
  <c r="P608" i="7"/>
  <c r="O608" i="7"/>
  <c r="Q607" i="7"/>
  <c r="P607" i="7"/>
  <c r="O607" i="7"/>
  <c r="T606" i="7"/>
  <c r="S606" i="7"/>
  <c r="Q606" i="7"/>
  <c r="P606" i="7"/>
  <c r="O606" i="7"/>
  <c r="Q605" i="7"/>
  <c r="P605" i="7"/>
  <c r="O605" i="7"/>
  <c r="Q604" i="7"/>
  <c r="P604" i="7"/>
  <c r="O604" i="7"/>
  <c r="T603" i="7"/>
  <c r="S603" i="7"/>
  <c r="Q603" i="7"/>
  <c r="P603" i="7"/>
  <c r="O603" i="7"/>
  <c r="Q602" i="7"/>
  <c r="P602" i="7"/>
  <c r="O602" i="7"/>
  <c r="Q601" i="7"/>
  <c r="P601" i="7"/>
  <c r="O601" i="7"/>
  <c r="T600" i="7"/>
  <c r="S600" i="7"/>
  <c r="Q600" i="7"/>
  <c r="P600" i="7"/>
  <c r="O600" i="7"/>
  <c r="Q599" i="7"/>
  <c r="P599" i="7"/>
  <c r="O599" i="7"/>
  <c r="Q598" i="7"/>
  <c r="P598" i="7"/>
  <c r="O598" i="7"/>
  <c r="T597" i="7"/>
  <c r="S597" i="7"/>
  <c r="Q597" i="7"/>
  <c r="P597" i="7"/>
  <c r="O597" i="7"/>
  <c r="Q596" i="7"/>
  <c r="P596" i="7"/>
  <c r="O596" i="7"/>
  <c r="Q595" i="7"/>
  <c r="P595" i="7"/>
  <c r="O595" i="7"/>
  <c r="T594" i="7"/>
  <c r="S594" i="7"/>
  <c r="Q594" i="7"/>
  <c r="P594" i="7"/>
  <c r="O594" i="7"/>
  <c r="Q593" i="7"/>
  <c r="P593" i="7"/>
  <c r="O593" i="7"/>
  <c r="Q592" i="7"/>
  <c r="P592" i="7"/>
  <c r="O592" i="7"/>
  <c r="T591" i="7"/>
  <c r="S591" i="7"/>
  <c r="Q591" i="7"/>
  <c r="P591" i="7"/>
  <c r="O591" i="7"/>
  <c r="Q590" i="7"/>
  <c r="P590" i="7"/>
  <c r="O590" i="7"/>
  <c r="Q589" i="7"/>
  <c r="P589" i="7"/>
  <c r="O589" i="7"/>
  <c r="U588" i="7"/>
  <c r="T588" i="7"/>
  <c r="S588" i="7"/>
  <c r="Q588" i="7"/>
  <c r="P588" i="7"/>
  <c r="O588" i="7"/>
  <c r="Q587" i="7"/>
  <c r="P587" i="7"/>
  <c r="O587" i="7"/>
  <c r="Q586" i="7"/>
  <c r="P586" i="7"/>
  <c r="O586" i="7"/>
  <c r="T585" i="7"/>
  <c r="S585" i="7"/>
  <c r="Q585" i="7"/>
  <c r="P585" i="7"/>
  <c r="O585" i="7"/>
  <c r="Q584" i="7"/>
  <c r="P584" i="7"/>
  <c r="O584" i="7"/>
  <c r="Q583" i="7"/>
  <c r="P583" i="7"/>
  <c r="O583" i="7"/>
  <c r="T582" i="7"/>
  <c r="S582" i="7"/>
  <c r="Q582" i="7"/>
  <c r="P582" i="7"/>
  <c r="O582" i="7"/>
  <c r="Q581" i="7"/>
  <c r="P581" i="7"/>
  <c r="O581" i="7"/>
  <c r="Q580" i="7"/>
  <c r="P580" i="7"/>
  <c r="O580" i="7"/>
  <c r="T579" i="7"/>
  <c r="Q579" i="7"/>
  <c r="P579" i="7"/>
  <c r="O579" i="7"/>
  <c r="Q578" i="7"/>
  <c r="P578" i="7"/>
  <c r="O578" i="7"/>
  <c r="Q577" i="7"/>
  <c r="P577" i="7"/>
  <c r="O577" i="7"/>
  <c r="T576" i="7"/>
  <c r="Q576" i="7"/>
  <c r="P576" i="7"/>
  <c r="O576" i="7"/>
  <c r="Q575" i="7"/>
  <c r="P575" i="7"/>
  <c r="O575" i="7"/>
  <c r="Q574" i="7"/>
  <c r="P574" i="7"/>
  <c r="O574" i="7"/>
  <c r="T573" i="7"/>
  <c r="S573" i="7"/>
  <c r="Q573" i="7"/>
  <c r="P573" i="7"/>
  <c r="O573" i="7"/>
  <c r="Q572" i="7"/>
  <c r="P572" i="7"/>
  <c r="O572" i="7"/>
  <c r="Q571" i="7"/>
  <c r="P571" i="7"/>
  <c r="O571" i="7"/>
  <c r="T570" i="7"/>
  <c r="S570" i="7"/>
  <c r="Q570" i="7"/>
  <c r="P570" i="7"/>
  <c r="O570" i="7"/>
  <c r="Q569" i="7"/>
  <c r="P569" i="7"/>
  <c r="O569" i="7"/>
  <c r="Q568" i="7"/>
  <c r="P568" i="7"/>
  <c r="O568" i="7"/>
  <c r="T567" i="7"/>
  <c r="S567" i="7"/>
  <c r="Q567" i="7"/>
  <c r="P567" i="7"/>
  <c r="O567" i="7"/>
  <c r="Q566" i="7"/>
  <c r="P566" i="7"/>
  <c r="O566" i="7"/>
  <c r="Q565" i="7"/>
  <c r="P565" i="7"/>
  <c r="O565" i="7"/>
  <c r="U564" i="7"/>
  <c r="T564" i="7"/>
  <c r="S564" i="7"/>
  <c r="Q564" i="7"/>
  <c r="P564" i="7"/>
  <c r="O564" i="7"/>
  <c r="Q563" i="7"/>
  <c r="P563" i="7"/>
  <c r="O563" i="7"/>
  <c r="Q562" i="7"/>
  <c r="P562" i="7"/>
  <c r="O562" i="7"/>
  <c r="T561" i="7"/>
  <c r="S561" i="7"/>
  <c r="Q561" i="7"/>
  <c r="P561" i="7"/>
  <c r="O561" i="7"/>
  <c r="Q560" i="7"/>
  <c r="P560" i="7"/>
  <c r="O560" i="7"/>
  <c r="Q559" i="7"/>
  <c r="P559" i="7"/>
  <c r="O559" i="7"/>
  <c r="T558" i="7"/>
  <c r="S558" i="7"/>
  <c r="Q558" i="7"/>
  <c r="P558" i="7"/>
  <c r="O558" i="7"/>
  <c r="Q557" i="7"/>
  <c r="P557" i="7"/>
  <c r="O557" i="7"/>
  <c r="Q556" i="7"/>
  <c r="P556" i="7"/>
  <c r="O556" i="7"/>
  <c r="T555" i="7"/>
  <c r="S555" i="7"/>
  <c r="Q555" i="7"/>
  <c r="P555" i="7"/>
  <c r="O555" i="7"/>
  <c r="Q554" i="7"/>
  <c r="P554" i="7"/>
  <c r="O554" i="7"/>
  <c r="Q553" i="7"/>
  <c r="P553" i="7"/>
  <c r="O553" i="7"/>
  <c r="U552" i="7"/>
  <c r="T552" i="7"/>
  <c r="S552" i="7"/>
  <c r="Q552" i="7"/>
  <c r="P552" i="7"/>
  <c r="O552" i="7"/>
  <c r="Q551" i="7"/>
  <c r="P551" i="7"/>
  <c r="O551" i="7"/>
  <c r="Q550" i="7"/>
  <c r="P550" i="7"/>
  <c r="O550" i="7"/>
  <c r="T549" i="7"/>
  <c r="S549" i="7"/>
  <c r="Q549" i="7"/>
  <c r="P549" i="7"/>
  <c r="O549" i="7"/>
  <c r="Q548" i="7"/>
  <c r="P548" i="7"/>
  <c r="O548" i="7"/>
  <c r="Q547" i="7"/>
  <c r="P547" i="7"/>
  <c r="O547" i="7"/>
  <c r="T546" i="7"/>
  <c r="S546" i="7"/>
  <c r="Q546" i="7"/>
  <c r="P546" i="7"/>
  <c r="O546" i="7"/>
  <c r="Q545" i="7"/>
  <c r="P545" i="7"/>
  <c r="O545" i="7"/>
  <c r="Q544" i="7"/>
  <c r="P544" i="7"/>
  <c r="O544" i="7"/>
  <c r="T543" i="7"/>
  <c r="S543" i="7"/>
  <c r="Q543" i="7"/>
  <c r="P543" i="7"/>
  <c r="O543" i="7"/>
  <c r="Q542" i="7"/>
  <c r="P542" i="7"/>
  <c r="O542" i="7"/>
  <c r="Q541" i="7"/>
  <c r="P541" i="7"/>
  <c r="O541" i="7"/>
  <c r="T540" i="7"/>
  <c r="S540" i="7"/>
  <c r="Q540" i="7"/>
  <c r="P540" i="7"/>
  <c r="O540" i="7"/>
  <c r="Q539" i="7"/>
  <c r="P539" i="7"/>
  <c r="O539" i="7"/>
  <c r="Q538" i="7"/>
  <c r="P538" i="7"/>
  <c r="O538" i="7"/>
  <c r="T537" i="7"/>
  <c r="S537" i="7"/>
  <c r="Q537" i="7"/>
  <c r="P537" i="7"/>
  <c r="O537" i="7"/>
  <c r="Q536" i="7"/>
  <c r="P536" i="7"/>
  <c r="O536" i="7"/>
  <c r="Q535" i="7"/>
  <c r="P535" i="7"/>
  <c r="O535" i="7"/>
  <c r="T534" i="7"/>
  <c r="S534" i="7"/>
  <c r="Q534" i="7"/>
  <c r="P534" i="7"/>
  <c r="O534" i="7"/>
  <c r="Q533" i="7"/>
  <c r="P533" i="7"/>
  <c r="O533" i="7"/>
  <c r="Q532" i="7"/>
  <c r="P532" i="7"/>
  <c r="O532" i="7"/>
  <c r="T531" i="7"/>
  <c r="S531" i="7"/>
  <c r="Q531" i="7"/>
  <c r="P531" i="7"/>
  <c r="O531" i="7"/>
  <c r="Q530" i="7"/>
  <c r="P530" i="7"/>
  <c r="O530" i="7"/>
  <c r="Q529" i="7"/>
  <c r="P529" i="7"/>
  <c r="O529" i="7"/>
  <c r="T528" i="7"/>
  <c r="S528" i="7"/>
  <c r="Q528" i="7"/>
  <c r="P528" i="7"/>
  <c r="O528" i="7"/>
  <c r="Q527" i="7"/>
  <c r="P527" i="7"/>
  <c r="O527" i="7"/>
  <c r="Q526" i="7"/>
  <c r="P526" i="7"/>
  <c r="O526" i="7"/>
  <c r="T525" i="7"/>
  <c r="S525" i="7"/>
  <c r="Q525" i="7"/>
  <c r="P525" i="7"/>
  <c r="O525" i="7"/>
  <c r="Q524" i="7"/>
  <c r="P524" i="7"/>
  <c r="O524" i="7"/>
  <c r="Q523" i="7"/>
  <c r="P523" i="7"/>
  <c r="O523" i="7"/>
  <c r="T522" i="7"/>
  <c r="S522" i="7"/>
  <c r="Q522" i="7"/>
  <c r="P522" i="7"/>
  <c r="O522" i="7"/>
  <c r="Q521" i="7"/>
  <c r="P521" i="7"/>
  <c r="O521" i="7"/>
  <c r="Q520" i="7"/>
  <c r="P520" i="7"/>
  <c r="O520" i="7"/>
  <c r="T519" i="7"/>
  <c r="S519" i="7"/>
  <c r="Q519" i="7"/>
  <c r="P519" i="7"/>
  <c r="O519" i="7"/>
  <c r="Q518" i="7"/>
  <c r="P518" i="7"/>
  <c r="O518" i="7"/>
  <c r="Q517" i="7"/>
  <c r="P517" i="7"/>
  <c r="O517" i="7"/>
  <c r="T516" i="7"/>
  <c r="S516" i="7"/>
  <c r="Q516" i="7"/>
  <c r="P516" i="7"/>
  <c r="O516" i="7"/>
  <c r="Q515" i="7"/>
  <c r="P515" i="7"/>
  <c r="O515" i="7"/>
  <c r="Q514" i="7"/>
  <c r="P514" i="7"/>
  <c r="O514" i="7"/>
  <c r="T513" i="7"/>
  <c r="S513" i="7"/>
  <c r="Q513" i="7"/>
  <c r="P513" i="7"/>
  <c r="O513" i="7"/>
  <c r="Q512" i="7"/>
  <c r="P512" i="7"/>
  <c r="O512" i="7"/>
  <c r="Q511" i="7"/>
  <c r="P511" i="7"/>
  <c r="O511" i="7"/>
  <c r="T510" i="7"/>
  <c r="S510" i="7"/>
  <c r="Q510" i="7"/>
  <c r="P510" i="7"/>
  <c r="O510" i="7"/>
  <c r="Q509" i="7"/>
  <c r="P509" i="7"/>
  <c r="O509" i="7"/>
  <c r="Q508" i="7"/>
  <c r="P508" i="7"/>
  <c r="O508" i="7"/>
  <c r="T507" i="7"/>
  <c r="S507" i="7"/>
  <c r="Q507" i="7"/>
  <c r="P507" i="7"/>
  <c r="O507" i="7"/>
  <c r="Q506" i="7"/>
  <c r="P506" i="7"/>
  <c r="O506" i="7"/>
  <c r="Q505" i="7"/>
  <c r="P505" i="7"/>
  <c r="O505" i="7"/>
  <c r="T504" i="7"/>
  <c r="S504" i="7"/>
  <c r="Q504" i="7"/>
  <c r="P504" i="7"/>
  <c r="O504" i="7"/>
  <c r="Q503" i="7"/>
  <c r="P503" i="7"/>
  <c r="O503" i="7"/>
  <c r="Q502" i="7"/>
  <c r="P502" i="7"/>
  <c r="O502" i="7"/>
  <c r="T501" i="7"/>
  <c r="S501" i="7"/>
  <c r="Q501" i="7"/>
  <c r="P501" i="7"/>
  <c r="O501" i="7"/>
  <c r="Q500" i="7"/>
  <c r="P500" i="7"/>
  <c r="O500" i="7"/>
  <c r="Q499" i="7"/>
  <c r="P499" i="7"/>
  <c r="O499" i="7"/>
  <c r="T498" i="7"/>
  <c r="S498" i="7"/>
  <c r="Q498" i="7"/>
  <c r="P498" i="7"/>
  <c r="O498" i="7"/>
  <c r="Q497" i="7"/>
  <c r="P497" i="7"/>
  <c r="O497" i="7"/>
  <c r="Q496" i="7"/>
  <c r="P496" i="7"/>
  <c r="O496" i="7"/>
  <c r="T495" i="7"/>
  <c r="S495" i="7"/>
  <c r="Q495" i="7"/>
  <c r="P495" i="7"/>
  <c r="O495" i="7"/>
  <c r="Q494" i="7"/>
  <c r="P494" i="7"/>
  <c r="O494" i="7"/>
  <c r="Q493" i="7"/>
  <c r="P493" i="7"/>
  <c r="O493" i="7"/>
  <c r="T492" i="7"/>
  <c r="S492" i="7"/>
  <c r="Q492" i="7"/>
  <c r="P492" i="7"/>
  <c r="O492" i="7"/>
  <c r="Q491" i="7"/>
  <c r="P491" i="7"/>
  <c r="O491" i="7"/>
  <c r="Q490" i="7"/>
  <c r="P490" i="7"/>
  <c r="O490" i="7"/>
  <c r="T489" i="7"/>
  <c r="S489" i="7"/>
  <c r="Q489" i="7"/>
  <c r="P489" i="7"/>
  <c r="O489" i="7"/>
  <c r="Q488" i="7"/>
  <c r="P488" i="7"/>
  <c r="Q487" i="7"/>
  <c r="P487" i="7"/>
  <c r="T486" i="7"/>
  <c r="S486" i="7"/>
  <c r="Q486" i="7"/>
  <c r="P486" i="7"/>
  <c r="Q485" i="7"/>
  <c r="P485" i="7"/>
  <c r="O485" i="7"/>
  <c r="Q484" i="7"/>
  <c r="P484" i="7"/>
  <c r="O484" i="7"/>
  <c r="T483" i="7"/>
  <c r="S483" i="7"/>
  <c r="Q483" i="7"/>
  <c r="P483" i="7"/>
  <c r="O483" i="7"/>
  <c r="Q482" i="7"/>
  <c r="P482" i="7"/>
  <c r="O482" i="7"/>
  <c r="Q481" i="7"/>
  <c r="P481" i="7"/>
  <c r="O481" i="7"/>
  <c r="T480" i="7"/>
  <c r="S480" i="7"/>
  <c r="Q480" i="7"/>
  <c r="P480" i="7"/>
  <c r="O480" i="7"/>
  <c r="Q479" i="7"/>
  <c r="P479" i="7"/>
  <c r="O479" i="7"/>
  <c r="Q478" i="7"/>
  <c r="P478" i="7"/>
  <c r="O478" i="7"/>
  <c r="T477" i="7"/>
  <c r="S477" i="7"/>
  <c r="Q477" i="7"/>
  <c r="P477" i="7"/>
  <c r="O477" i="7"/>
  <c r="Q476" i="7"/>
  <c r="P476" i="7"/>
  <c r="O476" i="7"/>
  <c r="Q475" i="7"/>
  <c r="P475" i="7"/>
  <c r="O475" i="7"/>
  <c r="T474" i="7"/>
  <c r="S474" i="7"/>
  <c r="Q474" i="7"/>
  <c r="P474" i="7"/>
  <c r="O474" i="7"/>
  <c r="Q473" i="7"/>
  <c r="P473" i="7"/>
  <c r="O473" i="7"/>
  <c r="Q472" i="7"/>
  <c r="P472" i="7"/>
  <c r="O472" i="7"/>
  <c r="T471" i="7"/>
  <c r="S471" i="7"/>
  <c r="Q471" i="7"/>
  <c r="P471" i="7"/>
  <c r="O471" i="7"/>
  <c r="Q470" i="7"/>
  <c r="P470" i="7"/>
  <c r="O470" i="7"/>
  <c r="Q469" i="7"/>
  <c r="P469" i="7"/>
  <c r="O469" i="7"/>
  <c r="T468" i="7"/>
  <c r="S468" i="7"/>
  <c r="Q468" i="7"/>
  <c r="P468" i="7"/>
  <c r="O468" i="7"/>
  <c r="Q467" i="7"/>
  <c r="P467" i="7"/>
  <c r="O467" i="7"/>
  <c r="Q466" i="7"/>
  <c r="P466" i="7"/>
  <c r="O466" i="7"/>
  <c r="T465" i="7"/>
  <c r="S465" i="7"/>
  <c r="Q465" i="7"/>
  <c r="P465" i="7"/>
  <c r="O465" i="7"/>
  <c r="Q464" i="7"/>
  <c r="P464" i="7"/>
  <c r="O464" i="7"/>
  <c r="Q463" i="7"/>
  <c r="P463" i="7"/>
  <c r="O463" i="7"/>
  <c r="T462" i="7"/>
  <c r="S462" i="7"/>
  <c r="Q462" i="7"/>
  <c r="P462" i="7"/>
  <c r="O462" i="7"/>
  <c r="Q461" i="7"/>
  <c r="P461" i="7"/>
  <c r="O461" i="7"/>
  <c r="Q460" i="7"/>
  <c r="P460" i="7"/>
  <c r="O460" i="7"/>
  <c r="T459" i="7"/>
  <c r="S459" i="7"/>
  <c r="Q459" i="7"/>
  <c r="P459" i="7"/>
  <c r="O459" i="7"/>
  <c r="Q458" i="7"/>
  <c r="P458" i="7"/>
  <c r="O458" i="7"/>
  <c r="Q457" i="7"/>
  <c r="P457" i="7"/>
  <c r="O457" i="7"/>
  <c r="T456" i="7"/>
  <c r="S456" i="7"/>
  <c r="Q456" i="7"/>
  <c r="P456" i="7"/>
  <c r="O456" i="7"/>
  <c r="Q455" i="7"/>
  <c r="P455" i="7"/>
  <c r="O455" i="7"/>
  <c r="Q454" i="7"/>
  <c r="P454" i="7"/>
  <c r="O454" i="7"/>
  <c r="T453" i="7"/>
  <c r="S453" i="7"/>
  <c r="Q453" i="7"/>
  <c r="P453" i="7"/>
  <c r="O453" i="7"/>
  <c r="Q452" i="7"/>
  <c r="P452" i="7"/>
  <c r="O452" i="7"/>
  <c r="Q451" i="7"/>
  <c r="P451" i="7"/>
  <c r="O451" i="7"/>
  <c r="T450" i="7"/>
  <c r="S450" i="7"/>
  <c r="Q450" i="7"/>
  <c r="P450" i="7"/>
  <c r="O450" i="7"/>
  <c r="Q449" i="7"/>
  <c r="P449" i="7"/>
  <c r="O449" i="7"/>
  <c r="Q448" i="7"/>
  <c r="P448" i="7"/>
  <c r="O448" i="7"/>
  <c r="T447" i="7"/>
  <c r="S447" i="7"/>
  <c r="Q447" i="7"/>
  <c r="P447" i="7"/>
  <c r="O447" i="7"/>
  <c r="Q446" i="7"/>
  <c r="P446" i="7"/>
  <c r="O446" i="7"/>
  <c r="Q445" i="7"/>
  <c r="P445" i="7"/>
  <c r="O445" i="7"/>
  <c r="U444" i="7"/>
  <c r="T444" i="7"/>
  <c r="S444" i="7"/>
  <c r="Q444" i="7"/>
  <c r="P444" i="7"/>
  <c r="O444" i="7"/>
  <c r="Q443" i="7"/>
  <c r="P443" i="7"/>
  <c r="O443" i="7"/>
  <c r="Q442" i="7"/>
  <c r="P442" i="7"/>
  <c r="O442" i="7"/>
  <c r="T441" i="7"/>
  <c r="S441" i="7"/>
  <c r="Q441" i="7"/>
  <c r="P441" i="7"/>
  <c r="O441" i="7"/>
  <c r="Q440" i="7"/>
  <c r="P440" i="7"/>
  <c r="O440" i="7"/>
  <c r="Q439" i="7"/>
  <c r="P439" i="7"/>
  <c r="O439" i="7"/>
  <c r="T438" i="7"/>
  <c r="S438" i="7"/>
  <c r="Q438" i="7"/>
  <c r="P438" i="7"/>
  <c r="O438" i="7"/>
  <c r="Q437" i="7"/>
  <c r="P437" i="7"/>
  <c r="O437" i="7"/>
  <c r="Q436" i="7"/>
  <c r="P436" i="7"/>
  <c r="O436" i="7"/>
  <c r="T435" i="7"/>
  <c r="S435" i="7"/>
  <c r="Q435" i="7"/>
  <c r="P435" i="7"/>
  <c r="O435" i="7"/>
  <c r="Q434" i="7"/>
  <c r="P434" i="7"/>
  <c r="O434" i="7"/>
  <c r="Q433" i="7"/>
  <c r="P433" i="7"/>
  <c r="O433" i="7"/>
  <c r="T432" i="7"/>
  <c r="S432" i="7"/>
  <c r="Q432" i="7"/>
  <c r="P432" i="7"/>
  <c r="O432" i="7"/>
  <c r="Q431" i="7"/>
  <c r="P431" i="7"/>
  <c r="O431" i="7"/>
  <c r="Q430" i="7"/>
  <c r="P430" i="7"/>
  <c r="O430" i="7"/>
  <c r="T429" i="7"/>
  <c r="S429" i="7"/>
  <c r="Q429" i="7"/>
  <c r="P429" i="7"/>
  <c r="O429" i="7"/>
  <c r="Q428" i="7"/>
  <c r="P428" i="7"/>
  <c r="O428" i="7"/>
  <c r="Q427" i="7"/>
  <c r="P427" i="7"/>
  <c r="O427" i="7"/>
  <c r="T426" i="7"/>
  <c r="S426" i="7"/>
  <c r="Q426" i="7"/>
  <c r="P426" i="7"/>
  <c r="O426" i="7"/>
  <c r="Q425" i="7"/>
  <c r="P425" i="7"/>
  <c r="O425" i="7"/>
  <c r="Q424" i="7"/>
  <c r="P424" i="7"/>
  <c r="O424" i="7"/>
  <c r="T423" i="7"/>
  <c r="S423" i="7"/>
  <c r="Q423" i="7"/>
  <c r="P423" i="7"/>
  <c r="O423" i="7"/>
  <c r="Q422" i="7"/>
  <c r="P422" i="7"/>
  <c r="O422" i="7"/>
  <c r="Q421" i="7"/>
  <c r="P421" i="7"/>
  <c r="O421" i="7"/>
  <c r="T420" i="7"/>
  <c r="S420" i="7"/>
  <c r="Q420" i="7"/>
  <c r="P420" i="7"/>
  <c r="O420" i="7"/>
  <c r="Q419" i="7"/>
  <c r="P419" i="7"/>
  <c r="O419" i="7"/>
  <c r="Q418" i="7"/>
  <c r="P418" i="7"/>
  <c r="O418" i="7"/>
  <c r="T417" i="7"/>
  <c r="S417" i="7"/>
  <c r="Q417" i="7"/>
  <c r="P417" i="7"/>
  <c r="O417" i="7"/>
  <c r="Q416" i="7"/>
  <c r="P416" i="7"/>
  <c r="O416" i="7"/>
  <c r="Q415" i="7"/>
  <c r="P415" i="7"/>
  <c r="O415" i="7"/>
  <c r="T414" i="7"/>
  <c r="S414" i="7"/>
  <c r="Q414" i="7"/>
  <c r="P414" i="7"/>
  <c r="O414" i="7"/>
  <c r="Q413" i="7"/>
  <c r="P413" i="7"/>
  <c r="O413" i="7"/>
  <c r="Q412" i="7"/>
  <c r="P412" i="7"/>
  <c r="O412" i="7"/>
  <c r="T411" i="7"/>
  <c r="S411" i="7"/>
  <c r="Q411" i="7"/>
  <c r="P411" i="7"/>
  <c r="O411" i="7"/>
  <c r="Q410" i="7"/>
  <c r="P410" i="7"/>
  <c r="O410" i="7"/>
  <c r="Q409" i="7"/>
  <c r="P409" i="7"/>
  <c r="O409" i="7"/>
  <c r="T408" i="7"/>
  <c r="S408" i="7"/>
  <c r="Q408" i="7"/>
  <c r="P408" i="7"/>
  <c r="O408" i="7"/>
  <c r="Q407" i="7"/>
  <c r="P407" i="7"/>
  <c r="O407" i="7"/>
  <c r="Q406" i="7"/>
  <c r="P406" i="7"/>
  <c r="O406" i="7"/>
  <c r="T405" i="7"/>
  <c r="S405" i="7"/>
  <c r="Q405" i="7"/>
  <c r="P405" i="7"/>
  <c r="O405" i="7"/>
  <c r="Q404" i="7"/>
  <c r="P404" i="7"/>
  <c r="O404" i="7"/>
  <c r="Q403" i="7"/>
  <c r="P403" i="7"/>
  <c r="O403" i="7"/>
  <c r="T402" i="7"/>
  <c r="S402" i="7"/>
  <c r="Q402" i="7"/>
  <c r="P402" i="7"/>
  <c r="O402" i="7"/>
  <c r="Q401" i="7"/>
  <c r="P401" i="7"/>
  <c r="O401" i="7"/>
  <c r="Q400" i="7"/>
  <c r="P400" i="7"/>
  <c r="O400" i="7"/>
  <c r="T399" i="7"/>
  <c r="S399" i="7"/>
  <c r="Q399" i="7"/>
  <c r="P399" i="7"/>
  <c r="O399" i="7"/>
  <c r="Q398" i="7"/>
  <c r="P398" i="7"/>
  <c r="O398" i="7"/>
  <c r="Q397" i="7"/>
  <c r="P397" i="7"/>
  <c r="O397" i="7"/>
  <c r="T396" i="7"/>
  <c r="S396" i="7"/>
  <c r="Q396" i="7"/>
  <c r="P396" i="7"/>
  <c r="O396" i="7"/>
  <c r="Q395" i="7"/>
  <c r="P395" i="7"/>
  <c r="O395" i="7"/>
  <c r="Q394" i="7"/>
  <c r="P394" i="7"/>
  <c r="O394" i="7"/>
  <c r="T393" i="7"/>
  <c r="S393" i="7"/>
  <c r="Q393" i="7"/>
  <c r="P393" i="7"/>
  <c r="O393" i="7"/>
  <c r="Q392" i="7"/>
  <c r="P392" i="7"/>
  <c r="O392" i="7"/>
  <c r="Q391" i="7"/>
  <c r="P391" i="7"/>
  <c r="O391" i="7"/>
  <c r="T390" i="7"/>
  <c r="S390" i="7"/>
  <c r="Q390" i="7"/>
  <c r="P390" i="7"/>
  <c r="O390" i="7"/>
  <c r="Q389" i="7"/>
  <c r="P389" i="7"/>
  <c r="O389" i="7"/>
  <c r="Q388" i="7"/>
  <c r="P388" i="7"/>
  <c r="O388" i="7"/>
  <c r="T387" i="7"/>
  <c r="S387" i="7"/>
  <c r="Q387" i="7"/>
  <c r="P387" i="7"/>
  <c r="O387" i="7"/>
  <c r="Q386" i="7"/>
  <c r="P386" i="7"/>
  <c r="O386" i="7"/>
  <c r="Q385" i="7"/>
  <c r="P385" i="7"/>
  <c r="O385" i="7"/>
  <c r="T384" i="7"/>
  <c r="S384" i="7"/>
  <c r="Q384" i="7"/>
  <c r="P384" i="7"/>
  <c r="O384" i="7"/>
  <c r="Q383" i="7"/>
  <c r="P383" i="7"/>
  <c r="O383" i="7"/>
  <c r="Q382" i="7"/>
  <c r="P382" i="7"/>
  <c r="O382" i="7"/>
  <c r="T381" i="7"/>
  <c r="S381" i="7"/>
  <c r="Q381" i="7"/>
  <c r="P381" i="7"/>
  <c r="O381" i="7"/>
  <c r="Q380" i="7"/>
  <c r="P380" i="7"/>
  <c r="O380" i="7"/>
  <c r="Q379" i="7"/>
  <c r="P379" i="7"/>
  <c r="O379" i="7"/>
  <c r="T378" i="7"/>
  <c r="S378" i="7"/>
  <c r="Q378" i="7"/>
  <c r="P378" i="7"/>
  <c r="O378" i="7"/>
  <c r="Q377" i="7"/>
  <c r="P377" i="7"/>
  <c r="O377" i="7"/>
  <c r="Q376" i="7"/>
  <c r="P376" i="7"/>
  <c r="O376" i="7"/>
  <c r="T375" i="7"/>
  <c r="S375" i="7"/>
  <c r="Q375" i="7"/>
  <c r="P375" i="7"/>
  <c r="O375" i="7"/>
  <c r="Q374" i="7"/>
  <c r="P374" i="7"/>
  <c r="O374" i="7"/>
  <c r="Q373" i="7"/>
  <c r="P373" i="7"/>
  <c r="O373" i="7"/>
  <c r="T372" i="7"/>
  <c r="S372" i="7"/>
  <c r="Q372" i="7"/>
  <c r="P372" i="7"/>
  <c r="O372" i="7"/>
  <c r="Q371" i="7"/>
  <c r="P371" i="7"/>
  <c r="O371" i="7"/>
  <c r="Q370" i="7"/>
  <c r="P370" i="7"/>
  <c r="O370" i="7"/>
  <c r="T369" i="7"/>
  <c r="S369" i="7"/>
  <c r="Q369" i="7"/>
  <c r="P369" i="7"/>
  <c r="O369" i="7"/>
  <c r="Q368" i="7"/>
  <c r="P368" i="7"/>
  <c r="O368" i="7"/>
  <c r="Q367" i="7"/>
  <c r="P367" i="7"/>
  <c r="O367" i="7"/>
  <c r="T366" i="7"/>
  <c r="S366" i="7"/>
  <c r="Q366" i="7"/>
  <c r="P366" i="7"/>
  <c r="O366" i="7"/>
  <c r="Q365" i="7"/>
  <c r="P365" i="7"/>
  <c r="O365" i="7"/>
  <c r="Q364" i="7"/>
  <c r="P364" i="7"/>
  <c r="O364" i="7"/>
  <c r="T363" i="7"/>
  <c r="S363" i="7"/>
  <c r="Q363" i="7"/>
  <c r="P363" i="7"/>
  <c r="O363" i="7"/>
  <c r="Q362" i="7"/>
  <c r="P362" i="7"/>
  <c r="O362" i="7"/>
  <c r="Q361" i="7"/>
  <c r="P361" i="7"/>
  <c r="O361" i="7"/>
  <c r="T360" i="7"/>
  <c r="S360" i="7"/>
  <c r="Q360" i="7"/>
  <c r="P360" i="7"/>
  <c r="O360" i="7"/>
  <c r="Q359" i="7"/>
  <c r="P359" i="7"/>
  <c r="O359" i="7"/>
  <c r="Q358" i="7"/>
  <c r="P358" i="7"/>
  <c r="O358" i="7"/>
  <c r="T357" i="7"/>
  <c r="S357" i="7"/>
  <c r="Q357" i="7"/>
  <c r="P357" i="7"/>
  <c r="O357" i="7"/>
  <c r="Q356" i="7"/>
  <c r="P356" i="7"/>
  <c r="O356" i="7"/>
  <c r="Q355" i="7"/>
  <c r="P355" i="7"/>
  <c r="O355" i="7"/>
  <c r="T354" i="7"/>
  <c r="S354" i="7"/>
  <c r="Q354" i="7"/>
  <c r="P354" i="7"/>
  <c r="O354" i="7"/>
  <c r="Q353" i="7"/>
  <c r="P353" i="7"/>
  <c r="O353" i="7"/>
  <c r="Q352" i="7"/>
  <c r="P352" i="7"/>
  <c r="O352" i="7"/>
  <c r="U351" i="7"/>
  <c r="T351" i="7"/>
  <c r="S351" i="7"/>
  <c r="Q351" i="7"/>
  <c r="P351" i="7"/>
  <c r="O351" i="7"/>
  <c r="Q350" i="7"/>
  <c r="P350" i="7"/>
  <c r="O350" i="7"/>
  <c r="Q349" i="7"/>
  <c r="P349" i="7"/>
  <c r="O349" i="7"/>
  <c r="T348" i="7"/>
  <c r="S348" i="7"/>
  <c r="Q348" i="7"/>
  <c r="P348" i="7"/>
  <c r="O348" i="7"/>
  <c r="Q347" i="7"/>
  <c r="P347" i="7"/>
  <c r="O347" i="7"/>
  <c r="Q346" i="7"/>
  <c r="P346" i="7"/>
  <c r="O346" i="7"/>
  <c r="T345" i="7"/>
  <c r="S345" i="7"/>
  <c r="Q345" i="7"/>
  <c r="P345" i="7"/>
  <c r="O345" i="7"/>
  <c r="Q344" i="7"/>
  <c r="P344" i="7"/>
  <c r="O344" i="7"/>
  <c r="Q343" i="7"/>
  <c r="P343" i="7"/>
  <c r="O343" i="7"/>
  <c r="T342" i="7"/>
  <c r="S342" i="7"/>
  <c r="Q342" i="7"/>
  <c r="P342" i="7"/>
  <c r="O342" i="7"/>
  <c r="Q341" i="7"/>
  <c r="P341" i="7"/>
  <c r="O341" i="7"/>
  <c r="Q340" i="7"/>
  <c r="P340" i="7"/>
  <c r="O340" i="7"/>
  <c r="T339" i="7"/>
  <c r="S339" i="7"/>
  <c r="Q339" i="7"/>
  <c r="P339" i="7"/>
  <c r="O339" i="7"/>
  <c r="Q338" i="7"/>
  <c r="P338" i="7"/>
  <c r="O338" i="7"/>
  <c r="Q337" i="7"/>
  <c r="P337" i="7"/>
  <c r="O337" i="7"/>
  <c r="T336" i="7"/>
  <c r="S336" i="7"/>
  <c r="Q336" i="7"/>
  <c r="P336" i="7"/>
  <c r="O336" i="7"/>
  <c r="Q335" i="7"/>
  <c r="P335" i="7"/>
  <c r="O335" i="7"/>
  <c r="Q334" i="7"/>
  <c r="P334" i="7"/>
  <c r="O334" i="7"/>
  <c r="T333" i="7"/>
  <c r="S333" i="7"/>
  <c r="Q333" i="7"/>
  <c r="P333" i="7"/>
  <c r="O333" i="7"/>
  <c r="Q332" i="7"/>
  <c r="P332" i="7"/>
  <c r="O332" i="7"/>
  <c r="Q331" i="7"/>
  <c r="P331" i="7"/>
  <c r="O331" i="7"/>
  <c r="U330" i="7"/>
  <c r="T330" i="7"/>
  <c r="S330" i="7"/>
  <c r="Q330" i="7"/>
  <c r="P330" i="7"/>
  <c r="O330" i="7"/>
  <c r="Q329" i="7"/>
  <c r="P329" i="7"/>
  <c r="O329" i="7"/>
  <c r="Q328" i="7"/>
  <c r="P328" i="7"/>
  <c r="O328" i="7"/>
  <c r="T327" i="7"/>
  <c r="S327" i="7"/>
  <c r="Q327" i="7"/>
  <c r="P327" i="7"/>
  <c r="O327" i="7"/>
  <c r="Q326" i="7"/>
  <c r="P326" i="7"/>
  <c r="O326" i="7"/>
  <c r="Q325" i="7"/>
  <c r="P325" i="7"/>
  <c r="O325" i="7"/>
  <c r="T324" i="7"/>
  <c r="S324" i="7"/>
  <c r="Q324" i="7"/>
  <c r="P324" i="7"/>
  <c r="O324" i="7"/>
  <c r="Q323" i="7"/>
  <c r="P323" i="7"/>
  <c r="O323" i="7"/>
  <c r="Q322" i="7"/>
  <c r="P322" i="7"/>
  <c r="O322" i="7"/>
  <c r="T321" i="7"/>
  <c r="S321" i="7"/>
  <c r="Q321" i="7"/>
  <c r="P321" i="7"/>
  <c r="O321" i="7"/>
  <c r="Q320" i="7"/>
  <c r="P320" i="7"/>
  <c r="O320" i="7"/>
  <c r="Q319" i="7"/>
  <c r="P319" i="7"/>
  <c r="O319" i="7"/>
  <c r="U318" i="7"/>
  <c r="T318" i="7"/>
  <c r="S318" i="7"/>
  <c r="Q318" i="7"/>
  <c r="P318" i="7"/>
  <c r="O318" i="7"/>
  <c r="Q317" i="7"/>
  <c r="P317" i="7"/>
  <c r="O317" i="7"/>
  <c r="Q316" i="7"/>
  <c r="P316" i="7"/>
  <c r="O316" i="7"/>
  <c r="T315" i="7"/>
  <c r="S315" i="7"/>
  <c r="Q315" i="7"/>
  <c r="P315" i="7"/>
  <c r="O315" i="7"/>
  <c r="Q314" i="7"/>
  <c r="P314" i="7"/>
  <c r="O314" i="7"/>
  <c r="Q313" i="7"/>
  <c r="P313" i="7"/>
  <c r="O313" i="7"/>
  <c r="T312" i="7"/>
  <c r="S312" i="7"/>
  <c r="Q312" i="7"/>
  <c r="P312" i="7"/>
  <c r="O312" i="7"/>
  <c r="Q311" i="7"/>
  <c r="P311" i="7"/>
  <c r="O311" i="7"/>
  <c r="Q310" i="7"/>
  <c r="P310" i="7"/>
  <c r="O310" i="7"/>
  <c r="T309" i="7"/>
  <c r="S309" i="7"/>
  <c r="Q309" i="7"/>
  <c r="P309" i="7"/>
  <c r="O309" i="7"/>
  <c r="Q308" i="7"/>
  <c r="P308" i="7"/>
  <c r="O308" i="7"/>
  <c r="Q307" i="7"/>
  <c r="P307" i="7"/>
  <c r="O307" i="7"/>
  <c r="T306" i="7"/>
  <c r="S306" i="7"/>
  <c r="Q306" i="7"/>
  <c r="P306" i="7"/>
  <c r="O306" i="7"/>
  <c r="Q305" i="7"/>
  <c r="P305" i="7"/>
  <c r="O305" i="7"/>
  <c r="Q304" i="7"/>
  <c r="P304" i="7"/>
  <c r="O304" i="7"/>
  <c r="T303" i="7"/>
  <c r="S303" i="7"/>
  <c r="Q303" i="7"/>
  <c r="P303" i="7"/>
  <c r="O303" i="7"/>
  <c r="Q302" i="7"/>
  <c r="P302" i="7"/>
  <c r="O302" i="7"/>
  <c r="Q301" i="7"/>
  <c r="P301" i="7"/>
  <c r="O301" i="7"/>
  <c r="T300" i="7"/>
  <c r="S300" i="7"/>
  <c r="Q300" i="7"/>
  <c r="P300" i="7"/>
  <c r="O300" i="7"/>
  <c r="Q299" i="7"/>
  <c r="P299" i="7"/>
  <c r="O299" i="7"/>
  <c r="Q298" i="7"/>
  <c r="P298" i="7"/>
  <c r="O298" i="7"/>
  <c r="T297" i="7"/>
  <c r="S297" i="7"/>
  <c r="Q297" i="7"/>
  <c r="P297" i="7"/>
  <c r="O297" i="7"/>
  <c r="Q296" i="7"/>
  <c r="P296" i="7"/>
  <c r="O296" i="7"/>
  <c r="Q295" i="7"/>
  <c r="P295" i="7"/>
  <c r="O295" i="7"/>
  <c r="T294" i="7"/>
  <c r="S294" i="7"/>
  <c r="Q294" i="7"/>
  <c r="P294" i="7"/>
  <c r="O294" i="7"/>
  <c r="Q293" i="7"/>
  <c r="P293" i="7"/>
  <c r="O293" i="7"/>
  <c r="Q292" i="7"/>
  <c r="P292" i="7"/>
  <c r="O292" i="7"/>
  <c r="T291" i="7"/>
  <c r="S291" i="7"/>
  <c r="Q291" i="7"/>
  <c r="P291" i="7"/>
  <c r="O291" i="7"/>
  <c r="Q290" i="7"/>
  <c r="P290" i="7"/>
  <c r="O290" i="7"/>
  <c r="Q289" i="7"/>
  <c r="P289" i="7"/>
  <c r="O289" i="7"/>
  <c r="T288" i="7"/>
  <c r="S288" i="7"/>
  <c r="Q288" i="7"/>
  <c r="P288" i="7"/>
  <c r="O288" i="7"/>
  <c r="Q287" i="7"/>
  <c r="P287" i="7"/>
  <c r="O287" i="7"/>
  <c r="Q286" i="7"/>
  <c r="P286" i="7"/>
  <c r="O286" i="7"/>
  <c r="T285" i="7"/>
  <c r="S285" i="7"/>
  <c r="Q285" i="7"/>
  <c r="P285" i="7"/>
  <c r="O285" i="7"/>
  <c r="Q284" i="7"/>
  <c r="P284" i="7"/>
  <c r="O284" i="7"/>
  <c r="Q283" i="7"/>
  <c r="P283" i="7"/>
  <c r="O283" i="7"/>
  <c r="T282" i="7"/>
  <c r="S282" i="7"/>
  <c r="Q282" i="7"/>
  <c r="P282" i="7"/>
  <c r="O282" i="7"/>
  <c r="Q281" i="7"/>
  <c r="P281" i="7"/>
  <c r="O281" i="7"/>
  <c r="Q280" i="7"/>
  <c r="P280" i="7"/>
  <c r="O280" i="7"/>
  <c r="T279" i="7"/>
  <c r="S279" i="7"/>
  <c r="Q279" i="7"/>
  <c r="P279" i="7"/>
  <c r="O279" i="7"/>
  <c r="Q278" i="7"/>
  <c r="P278" i="7"/>
  <c r="O278" i="7"/>
  <c r="Q277" i="7"/>
  <c r="P277" i="7"/>
  <c r="O277" i="7"/>
  <c r="T276" i="7"/>
  <c r="S276" i="7"/>
  <c r="Q276" i="7"/>
  <c r="P276" i="7"/>
  <c r="O276" i="7"/>
  <c r="Q275" i="7"/>
  <c r="P275" i="7"/>
  <c r="O275" i="7"/>
  <c r="Q274" i="7"/>
  <c r="P274" i="7"/>
  <c r="O274" i="7"/>
  <c r="T273" i="7"/>
  <c r="S273" i="7"/>
  <c r="Q273" i="7"/>
  <c r="P273" i="7"/>
  <c r="O273" i="7"/>
  <c r="Q272" i="7"/>
  <c r="P272" i="7"/>
  <c r="O272" i="7"/>
  <c r="Q271" i="7"/>
  <c r="P271" i="7"/>
  <c r="O271" i="7"/>
  <c r="T270" i="7"/>
  <c r="S270" i="7"/>
  <c r="Q270" i="7"/>
  <c r="P270" i="7"/>
  <c r="O270" i="7"/>
  <c r="Q269" i="7"/>
  <c r="P269" i="7"/>
  <c r="O269" i="7"/>
  <c r="Q268" i="7"/>
  <c r="P268" i="7"/>
  <c r="O268" i="7"/>
  <c r="T267" i="7"/>
  <c r="S267" i="7"/>
  <c r="Q267" i="7"/>
  <c r="P267" i="7"/>
  <c r="O267" i="7"/>
  <c r="Q266" i="7"/>
  <c r="P266" i="7"/>
  <c r="O266" i="7"/>
  <c r="Q265" i="7"/>
  <c r="P265" i="7"/>
  <c r="O265" i="7"/>
  <c r="T264" i="7"/>
  <c r="S264" i="7"/>
  <c r="Q264" i="7"/>
  <c r="P264" i="7"/>
  <c r="O264" i="7"/>
  <c r="Q263" i="7"/>
  <c r="P263" i="7"/>
  <c r="O263" i="7"/>
  <c r="Q262" i="7"/>
  <c r="P262" i="7"/>
  <c r="O262" i="7"/>
  <c r="T261" i="7"/>
  <c r="S261" i="7"/>
  <c r="Q261" i="7"/>
  <c r="P261" i="7"/>
  <c r="O261" i="7"/>
  <c r="Q260" i="7"/>
  <c r="P260" i="7"/>
  <c r="O260" i="7"/>
  <c r="Q259" i="7"/>
  <c r="P259" i="7"/>
  <c r="O259" i="7"/>
  <c r="T258" i="7"/>
  <c r="S258" i="7"/>
  <c r="Q258" i="7"/>
  <c r="P258" i="7"/>
  <c r="O258" i="7"/>
  <c r="Q257" i="7"/>
  <c r="P257" i="7"/>
  <c r="O257" i="7"/>
  <c r="Q256" i="7"/>
  <c r="P256" i="7"/>
  <c r="O256" i="7"/>
  <c r="T255" i="7"/>
  <c r="S255" i="7"/>
  <c r="Q255" i="7"/>
  <c r="P255" i="7"/>
  <c r="O255" i="7"/>
  <c r="Q254" i="7"/>
  <c r="P254" i="7"/>
  <c r="O254" i="7"/>
  <c r="Q253" i="7"/>
  <c r="P253" i="7"/>
  <c r="O253" i="7"/>
  <c r="T252" i="7"/>
  <c r="S252" i="7"/>
  <c r="Q252" i="7"/>
  <c r="P252" i="7"/>
  <c r="O252" i="7"/>
  <c r="Q251" i="7"/>
  <c r="P251" i="7"/>
  <c r="O251" i="7"/>
  <c r="Q250" i="7"/>
  <c r="P250" i="7"/>
  <c r="O250" i="7"/>
  <c r="T249" i="7"/>
  <c r="S249" i="7"/>
  <c r="Q249" i="7"/>
  <c r="P249" i="7"/>
  <c r="O249" i="7"/>
  <c r="Q248" i="7"/>
  <c r="P248" i="7"/>
  <c r="O248" i="7"/>
  <c r="Q247" i="7"/>
  <c r="P247" i="7"/>
  <c r="O247" i="7"/>
  <c r="T246" i="7"/>
  <c r="S246" i="7"/>
  <c r="Q246" i="7"/>
  <c r="P246" i="7"/>
  <c r="O246" i="7"/>
  <c r="Q245" i="7"/>
  <c r="P245" i="7"/>
  <c r="O245" i="7"/>
  <c r="Q244" i="7"/>
  <c r="P244" i="7"/>
  <c r="O244" i="7"/>
  <c r="T243" i="7"/>
  <c r="S243" i="7"/>
  <c r="Q243" i="7"/>
  <c r="P243" i="7"/>
  <c r="O243" i="7"/>
  <c r="Q242" i="7"/>
  <c r="P242" i="7"/>
  <c r="O242" i="7"/>
  <c r="Q241" i="7"/>
  <c r="P241" i="7"/>
  <c r="O241" i="7"/>
  <c r="T240" i="7"/>
  <c r="S240" i="7"/>
  <c r="Q240" i="7"/>
  <c r="P240" i="7"/>
  <c r="O240" i="7"/>
  <c r="Q239" i="7"/>
  <c r="P239" i="7"/>
  <c r="O239" i="7"/>
  <c r="Q238" i="7"/>
  <c r="P238" i="7"/>
  <c r="O238" i="7"/>
  <c r="T237" i="7"/>
  <c r="S237" i="7"/>
  <c r="Q237" i="7"/>
  <c r="P237" i="7"/>
  <c r="O237" i="7"/>
  <c r="Q236" i="7"/>
  <c r="P236" i="7"/>
  <c r="O236" i="7"/>
  <c r="Q235" i="7"/>
  <c r="P235" i="7"/>
  <c r="O235" i="7"/>
  <c r="T234" i="7"/>
  <c r="S234" i="7"/>
  <c r="Q234" i="7"/>
  <c r="P234" i="7"/>
  <c r="O234" i="7"/>
  <c r="Q233" i="7"/>
  <c r="P233" i="7"/>
  <c r="O233" i="7"/>
  <c r="Q232" i="7"/>
  <c r="P232" i="7"/>
  <c r="O232" i="7"/>
  <c r="T231" i="7"/>
  <c r="S231" i="7"/>
  <c r="Q231" i="7"/>
  <c r="P231" i="7"/>
  <c r="O231" i="7"/>
  <c r="Q230" i="7"/>
  <c r="P230" i="7"/>
  <c r="O230" i="7"/>
  <c r="Q229" i="7"/>
  <c r="P229" i="7"/>
  <c r="O229" i="7"/>
  <c r="T228" i="7"/>
  <c r="S228" i="7"/>
  <c r="Q228" i="7"/>
  <c r="P228" i="7"/>
  <c r="O228" i="7"/>
  <c r="Q227" i="7"/>
  <c r="P227" i="7"/>
  <c r="O227" i="7"/>
  <c r="Q226" i="7"/>
  <c r="P226" i="7"/>
  <c r="O226" i="7"/>
  <c r="T225" i="7"/>
  <c r="S225" i="7"/>
  <c r="Q225" i="7"/>
  <c r="P225" i="7"/>
  <c r="O225" i="7"/>
  <c r="Q224" i="7"/>
  <c r="P224" i="7"/>
  <c r="O224" i="7"/>
  <c r="Q223" i="7"/>
  <c r="P223" i="7"/>
  <c r="O223" i="7"/>
  <c r="U222" i="7"/>
  <c r="T222" i="7"/>
  <c r="S222" i="7"/>
  <c r="Q222" i="7"/>
  <c r="P222" i="7"/>
  <c r="O222" i="7"/>
  <c r="Q221" i="7"/>
  <c r="P221" i="7"/>
  <c r="O221" i="7"/>
  <c r="Q220" i="7"/>
  <c r="P220" i="7"/>
  <c r="O220" i="7"/>
  <c r="T219" i="7"/>
  <c r="S219" i="7"/>
  <c r="Q219" i="7"/>
  <c r="P219" i="7"/>
  <c r="O219" i="7"/>
  <c r="Q218" i="7"/>
  <c r="P218" i="7"/>
  <c r="O218" i="7"/>
  <c r="Q217" i="7"/>
  <c r="P217" i="7"/>
  <c r="O217" i="7"/>
  <c r="T216" i="7"/>
  <c r="S216" i="7"/>
  <c r="Q216" i="7"/>
  <c r="P216" i="7"/>
  <c r="O216" i="7"/>
  <c r="Q215" i="7"/>
  <c r="P215" i="7"/>
  <c r="O215" i="7"/>
  <c r="Q214" i="7"/>
  <c r="P214" i="7"/>
  <c r="O214" i="7"/>
  <c r="T213" i="7"/>
  <c r="S213" i="7"/>
  <c r="Q213" i="7"/>
  <c r="P213" i="7"/>
  <c r="O213" i="7"/>
  <c r="Q212" i="7"/>
  <c r="P212" i="7"/>
  <c r="O212" i="7"/>
  <c r="Q211" i="7"/>
  <c r="P211" i="7"/>
  <c r="O211" i="7"/>
  <c r="T210" i="7"/>
  <c r="S210" i="7"/>
  <c r="Q210" i="7"/>
  <c r="P210" i="7"/>
  <c r="O210" i="7"/>
  <c r="Q209" i="7"/>
  <c r="P209" i="7"/>
  <c r="O209" i="7"/>
  <c r="Q208" i="7"/>
  <c r="P208" i="7"/>
  <c r="O208" i="7"/>
  <c r="T207" i="7"/>
  <c r="S207" i="7"/>
  <c r="Q207" i="7"/>
  <c r="P207" i="7"/>
  <c r="O207" i="7"/>
  <c r="Q206" i="7"/>
  <c r="P206" i="7"/>
  <c r="O206" i="7"/>
  <c r="Q205" i="7"/>
  <c r="P205" i="7"/>
  <c r="O205" i="7"/>
  <c r="T204" i="7"/>
  <c r="S204" i="7"/>
  <c r="Q204" i="7"/>
  <c r="P204" i="7"/>
  <c r="O204" i="7"/>
  <c r="Q203" i="7"/>
  <c r="P203" i="7"/>
  <c r="O203" i="7"/>
  <c r="Q202" i="7"/>
  <c r="P202" i="7"/>
  <c r="O202" i="7"/>
  <c r="T201" i="7"/>
  <c r="S201" i="7"/>
  <c r="Q201" i="7"/>
  <c r="P201" i="7"/>
  <c r="O201" i="7"/>
  <c r="Q200" i="7"/>
  <c r="P200" i="7"/>
  <c r="O200" i="7"/>
  <c r="Q199" i="7"/>
  <c r="P199" i="7"/>
  <c r="O199" i="7"/>
  <c r="T198" i="7"/>
  <c r="S198" i="7"/>
  <c r="Q198" i="7"/>
  <c r="P198" i="7"/>
  <c r="O198" i="7"/>
  <c r="Q197" i="7"/>
  <c r="P197" i="7"/>
  <c r="Q196" i="7"/>
  <c r="P196" i="7"/>
  <c r="T195" i="7"/>
  <c r="S195" i="7"/>
  <c r="Q195" i="7"/>
  <c r="P195" i="7"/>
  <c r="Q194" i="7"/>
  <c r="P194" i="7"/>
  <c r="O194" i="7"/>
  <c r="Q193" i="7"/>
  <c r="P193" i="7"/>
  <c r="O193" i="7"/>
  <c r="U192" i="7"/>
  <c r="T192" i="7"/>
  <c r="S192" i="7"/>
  <c r="Q192" i="7"/>
  <c r="P192" i="7"/>
  <c r="O192" i="7"/>
  <c r="Q191" i="7"/>
  <c r="P191" i="7"/>
  <c r="O191" i="7"/>
  <c r="Q190" i="7"/>
  <c r="P190" i="7"/>
  <c r="O190" i="7"/>
  <c r="T189" i="7"/>
  <c r="S189" i="7"/>
  <c r="Q189" i="7"/>
  <c r="P189" i="7"/>
  <c r="O189" i="7"/>
  <c r="Q188" i="7"/>
  <c r="P188" i="7"/>
  <c r="O188" i="7"/>
  <c r="Q187" i="7"/>
  <c r="P187" i="7"/>
  <c r="O187" i="7"/>
  <c r="T186" i="7"/>
  <c r="S186" i="7"/>
  <c r="Q186" i="7"/>
  <c r="P186" i="7"/>
  <c r="O186" i="7"/>
  <c r="Q185" i="7"/>
  <c r="P185" i="7"/>
  <c r="O185" i="7"/>
  <c r="Q184" i="7"/>
  <c r="P184" i="7"/>
  <c r="O184" i="7"/>
  <c r="T183" i="7"/>
  <c r="S183" i="7"/>
  <c r="Q183" i="7"/>
  <c r="P183" i="7"/>
  <c r="O183" i="7"/>
  <c r="Q182" i="7"/>
  <c r="P182" i="7"/>
  <c r="O182" i="7"/>
  <c r="Q181" i="7"/>
  <c r="P181" i="7"/>
  <c r="O181" i="7"/>
  <c r="T180" i="7"/>
  <c r="S180" i="7"/>
  <c r="Q180" i="7"/>
  <c r="P180" i="7"/>
  <c r="O180" i="7"/>
  <c r="Q179" i="7"/>
  <c r="P179" i="7"/>
  <c r="O179" i="7"/>
  <c r="Q178" i="7"/>
  <c r="P178" i="7"/>
  <c r="O178" i="7"/>
  <c r="T177" i="7"/>
  <c r="S177" i="7"/>
  <c r="Q177" i="7"/>
  <c r="P177" i="7"/>
  <c r="O177" i="7"/>
  <c r="Q176" i="7"/>
  <c r="P176" i="7"/>
  <c r="O176" i="7"/>
  <c r="Q175" i="7"/>
  <c r="P175" i="7"/>
  <c r="O175" i="7"/>
  <c r="T174" i="7"/>
  <c r="S174" i="7"/>
  <c r="Q174" i="7"/>
  <c r="P174" i="7"/>
  <c r="O174" i="7"/>
  <c r="Q173" i="7"/>
  <c r="P173" i="7"/>
  <c r="O173" i="7"/>
  <c r="Q172" i="7"/>
  <c r="P172" i="7"/>
  <c r="O172" i="7"/>
  <c r="T171" i="7"/>
  <c r="S171" i="7"/>
  <c r="Q171" i="7"/>
  <c r="P171" i="7"/>
  <c r="O171" i="7"/>
  <c r="Q170" i="7"/>
  <c r="P170" i="7"/>
  <c r="O170" i="7"/>
  <c r="Q169" i="7"/>
  <c r="P169" i="7"/>
  <c r="O169" i="7"/>
  <c r="T168" i="7"/>
  <c r="S168" i="7"/>
  <c r="Q168" i="7"/>
  <c r="P168" i="7"/>
  <c r="O168" i="7"/>
  <c r="Q167" i="7"/>
  <c r="P167" i="7"/>
  <c r="O167" i="7"/>
  <c r="Q166" i="7"/>
  <c r="P166" i="7"/>
  <c r="O166" i="7"/>
  <c r="U165" i="7"/>
  <c r="T165" i="7"/>
  <c r="S165" i="7"/>
  <c r="Q165" i="7"/>
  <c r="P165" i="7"/>
  <c r="O165" i="7"/>
  <c r="Q164" i="7"/>
  <c r="P164" i="7"/>
  <c r="O164" i="7"/>
  <c r="Q163" i="7"/>
  <c r="P163" i="7"/>
  <c r="O163" i="7"/>
  <c r="T162" i="7"/>
  <c r="S162" i="7"/>
  <c r="Q162" i="7"/>
  <c r="P162" i="7"/>
  <c r="O162" i="7"/>
  <c r="Q161" i="7"/>
  <c r="P161" i="7"/>
  <c r="O161" i="7"/>
  <c r="Q160" i="7"/>
  <c r="P160" i="7"/>
  <c r="O160" i="7"/>
  <c r="T159" i="7"/>
  <c r="S159" i="7"/>
  <c r="Q159" i="7"/>
  <c r="P159" i="7"/>
  <c r="O159" i="7"/>
  <c r="Q158" i="7"/>
  <c r="P158" i="7"/>
  <c r="O158" i="7"/>
  <c r="Q157" i="7"/>
  <c r="P157" i="7"/>
  <c r="O157" i="7"/>
  <c r="T156" i="7"/>
  <c r="S156" i="7"/>
  <c r="Q156" i="7"/>
  <c r="P156" i="7"/>
  <c r="O156" i="7"/>
  <c r="Q155" i="7"/>
  <c r="P155" i="7"/>
  <c r="O155" i="7"/>
  <c r="Q154" i="7"/>
  <c r="P154" i="7"/>
  <c r="O154" i="7"/>
  <c r="U153" i="7"/>
  <c r="T153" i="7"/>
  <c r="S153" i="7"/>
  <c r="Q153" i="7"/>
  <c r="P153" i="7"/>
  <c r="O153" i="7"/>
  <c r="Q152" i="7"/>
  <c r="P152" i="7"/>
  <c r="O152" i="7"/>
  <c r="Q151" i="7"/>
  <c r="P151" i="7"/>
  <c r="O151" i="7"/>
  <c r="U150" i="7"/>
  <c r="T150" i="7"/>
  <c r="S150" i="7"/>
  <c r="Q150" i="7"/>
  <c r="P150" i="7"/>
  <c r="O150" i="7"/>
  <c r="Q149" i="7"/>
  <c r="P149" i="7"/>
  <c r="O149" i="7"/>
  <c r="Q148" i="7"/>
  <c r="P148" i="7"/>
  <c r="O148" i="7"/>
  <c r="T147" i="7"/>
  <c r="S147" i="7"/>
  <c r="Q147" i="7"/>
  <c r="P147" i="7"/>
  <c r="O147" i="7"/>
  <c r="Q146" i="7"/>
  <c r="P146" i="7"/>
  <c r="O146" i="7"/>
  <c r="Q145" i="7"/>
  <c r="P145" i="7"/>
  <c r="O145" i="7"/>
  <c r="T144" i="7"/>
  <c r="S144" i="7"/>
  <c r="Q144" i="7"/>
  <c r="P144" i="7"/>
  <c r="O144" i="7"/>
  <c r="Q143" i="7"/>
  <c r="P143" i="7"/>
  <c r="O143" i="7"/>
  <c r="Q142" i="7"/>
  <c r="P142" i="7"/>
  <c r="O142" i="7"/>
  <c r="T141" i="7"/>
  <c r="S141" i="7"/>
  <c r="Q141" i="7"/>
  <c r="P141" i="7"/>
  <c r="O141" i="7"/>
  <c r="Q140" i="7"/>
  <c r="P140" i="7"/>
  <c r="O140" i="7"/>
  <c r="Q139" i="7"/>
  <c r="P139" i="7"/>
  <c r="O139" i="7"/>
  <c r="T138" i="7"/>
  <c r="S138" i="7"/>
  <c r="Q138" i="7"/>
  <c r="P138" i="7"/>
  <c r="O138" i="7"/>
  <c r="Q137" i="7"/>
  <c r="P137" i="7"/>
  <c r="O137" i="7"/>
  <c r="Q136" i="7"/>
  <c r="P136" i="7"/>
  <c r="O136" i="7"/>
  <c r="T135" i="7"/>
  <c r="S135" i="7"/>
  <c r="Q135" i="7"/>
  <c r="P135" i="7"/>
  <c r="O135" i="7"/>
  <c r="Q134" i="7"/>
  <c r="P134" i="7"/>
  <c r="O134" i="7"/>
  <c r="Q133" i="7"/>
  <c r="P133" i="7"/>
  <c r="O133" i="7"/>
  <c r="T132" i="7"/>
  <c r="S132" i="7"/>
  <c r="Q132" i="7"/>
  <c r="P132" i="7"/>
  <c r="O132" i="7"/>
  <c r="Q131" i="7"/>
  <c r="P131" i="7"/>
  <c r="O131" i="7"/>
  <c r="Q130" i="7"/>
  <c r="P130" i="7"/>
  <c r="O130" i="7"/>
  <c r="T129" i="7"/>
  <c r="S129" i="7"/>
  <c r="Q129" i="7"/>
  <c r="P129" i="7"/>
  <c r="O129" i="7"/>
  <c r="Q128" i="7"/>
  <c r="P128" i="7"/>
  <c r="O128" i="7"/>
  <c r="Q127" i="7"/>
  <c r="P127" i="7"/>
  <c r="O127" i="7"/>
  <c r="T126" i="7"/>
  <c r="S126" i="7"/>
  <c r="Q126" i="7"/>
  <c r="P126" i="7"/>
  <c r="O126" i="7"/>
  <c r="Q125" i="7"/>
  <c r="P125" i="7"/>
  <c r="O125" i="7"/>
  <c r="Q124" i="7"/>
  <c r="P124" i="7"/>
  <c r="O124" i="7"/>
  <c r="T123" i="7"/>
  <c r="S123" i="7"/>
  <c r="Q123" i="7"/>
  <c r="P123" i="7"/>
  <c r="O123" i="7"/>
  <c r="Q122" i="7"/>
  <c r="P122" i="7"/>
  <c r="O122" i="7"/>
  <c r="Q121" i="7"/>
  <c r="P121" i="7"/>
  <c r="O121" i="7"/>
  <c r="T120" i="7"/>
  <c r="S120" i="7"/>
  <c r="Q120" i="7"/>
  <c r="P120" i="7"/>
  <c r="O120" i="7"/>
  <c r="Q119" i="7"/>
  <c r="P119" i="7"/>
  <c r="O119" i="7"/>
  <c r="Q118" i="7"/>
  <c r="P118" i="7"/>
  <c r="O118" i="7"/>
  <c r="U117" i="7"/>
  <c r="T117" i="7"/>
  <c r="S117" i="7"/>
  <c r="Q117" i="7"/>
  <c r="P117" i="7"/>
  <c r="O117" i="7"/>
  <c r="Q116" i="7"/>
  <c r="P116" i="7"/>
  <c r="O116" i="7"/>
  <c r="Q115" i="7"/>
  <c r="P115" i="7"/>
  <c r="O115" i="7"/>
  <c r="U114" i="7"/>
  <c r="T114" i="7"/>
  <c r="S114" i="7"/>
  <c r="Q114" i="7"/>
  <c r="P114" i="7"/>
  <c r="O114" i="7"/>
  <c r="Q113" i="7"/>
  <c r="P113" i="7"/>
  <c r="O113" i="7"/>
  <c r="Q112" i="7"/>
  <c r="P112" i="7"/>
  <c r="O112" i="7"/>
  <c r="T111" i="7"/>
  <c r="S111" i="7"/>
  <c r="Q111" i="7"/>
  <c r="P111" i="7"/>
  <c r="O111" i="7"/>
  <c r="Q110" i="7"/>
  <c r="P110" i="7"/>
  <c r="O110" i="7"/>
  <c r="Q109" i="7"/>
  <c r="P109" i="7"/>
  <c r="O109" i="7"/>
  <c r="T108" i="7"/>
  <c r="S108" i="7"/>
  <c r="Q108" i="7"/>
  <c r="P108" i="7"/>
  <c r="O108" i="7"/>
  <c r="Q107" i="7"/>
  <c r="P107" i="7"/>
  <c r="O107" i="7"/>
  <c r="Q106" i="7"/>
  <c r="P106" i="7"/>
  <c r="O106" i="7"/>
  <c r="T105" i="7"/>
  <c r="S105" i="7"/>
  <c r="Q105" i="7"/>
  <c r="P105" i="7"/>
  <c r="O105" i="7"/>
  <c r="Q104" i="7"/>
  <c r="P104" i="7"/>
  <c r="O104" i="7"/>
  <c r="Q103" i="7"/>
  <c r="P103" i="7"/>
  <c r="O103" i="7"/>
  <c r="T102" i="7"/>
  <c r="S102" i="7"/>
  <c r="Q102" i="7"/>
  <c r="P102" i="7"/>
  <c r="O102" i="7"/>
  <c r="Q101" i="7"/>
  <c r="P101" i="7"/>
  <c r="O101" i="7"/>
  <c r="Q100" i="7"/>
  <c r="P100" i="7"/>
  <c r="O100" i="7"/>
  <c r="T99" i="7"/>
  <c r="S99" i="7"/>
  <c r="Q99" i="7"/>
  <c r="P99" i="7"/>
  <c r="O99" i="7"/>
  <c r="Q98" i="7"/>
  <c r="P98" i="7"/>
  <c r="O98" i="7"/>
  <c r="Q97" i="7"/>
  <c r="P97" i="7"/>
  <c r="O97" i="7"/>
  <c r="T96" i="7"/>
  <c r="S96" i="7"/>
  <c r="Q96" i="7"/>
  <c r="P96" i="7"/>
  <c r="O96" i="7"/>
  <c r="Q95" i="7"/>
  <c r="P95" i="7"/>
  <c r="O95" i="7"/>
  <c r="Q94" i="7"/>
  <c r="P94" i="7"/>
  <c r="O94" i="7"/>
  <c r="T93" i="7"/>
  <c r="S93" i="7"/>
  <c r="Q93" i="7"/>
  <c r="P93" i="7"/>
  <c r="O93" i="7"/>
  <c r="Q92" i="7"/>
  <c r="P92" i="7"/>
  <c r="O92" i="7"/>
  <c r="Q91" i="7"/>
  <c r="P91" i="7"/>
  <c r="O91" i="7"/>
  <c r="T90" i="7"/>
  <c r="S90" i="7"/>
  <c r="Q90" i="7"/>
  <c r="P90" i="7"/>
  <c r="O90" i="7"/>
  <c r="Q89" i="7"/>
  <c r="P89" i="7"/>
  <c r="O89" i="7"/>
  <c r="Q88" i="7"/>
  <c r="P88" i="7"/>
  <c r="O88" i="7"/>
  <c r="T87" i="7"/>
  <c r="S87" i="7"/>
  <c r="Q87" i="7"/>
  <c r="P87" i="7"/>
  <c r="O87" i="7"/>
  <c r="Q86" i="7"/>
  <c r="P86" i="7"/>
  <c r="O86" i="7"/>
  <c r="Q85" i="7"/>
  <c r="P85" i="7"/>
  <c r="O85" i="7"/>
  <c r="T84" i="7"/>
  <c r="S84" i="7"/>
  <c r="Q84" i="7"/>
  <c r="P84" i="7"/>
  <c r="O84" i="7"/>
  <c r="Q83" i="7"/>
  <c r="P83" i="7"/>
  <c r="O83" i="7"/>
  <c r="Q82" i="7"/>
  <c r="P82" i="7"/>
  <c r="O82" i="7"/>
  <c r="T81" i="7"/>
  <c r="S81" i="7"/>
  <c r="Q81" i="7"/>
  <c r="P81" i="7"/>
  <c r="O81" i="7"/>
  <c r="Q80" i="7"/>
  <c r="P80" i="7"/>
  <c r="O80" i="7"/>
  <c r="Q79" i="7"/>
  <c r="P79" i="7"/>
  <c r="O79" i="7"/>
  <c r="T78" i="7"/>
  <c r="S78" i="7"/>
  <c r="Q78" i="7"/>
  <c r="P78" i="7"/>
  <c r="O78" i="7"/>
  <c r="Q77" i="7"/>
  <c r="P77" i="7"/>
  <c r="O77" i="7"/>
  <c r="Q76" i="7"/>
  <c r="P76" i="7"/>
  <c r="O76" i="7"/>
  <c r="T75" i="7"/>
  <c r="S75" i="7"/>
  <c r="Q75" i="7"/>
  <c r="P75" i="7"/>
  <c r="O75" i="7"/>
  <c r="Q74" i="7"/>
  <c r="P74" i="7"/>
  <c r="O74" i="7"/>
  <c r="Q73" i="7"/>
  <c r="P73" i="7"/>
  <c r="O73" i="7"/>
  <c r="T72" i="7"/>
  <c r="S72" i="7"/>
  <c r="Q72" i="7"/>
  <c r="P72" i="7"/>
  <c r="O72" i="7"/>
  <c r="Q71" i="7"/>
  <c r="P71" i="7"/>
  <c r="O71" i="7"/>
  <c r="Q70" i="7"/>
  <c r="P70" i="7"/>
  <c r="O70" i="7"/>
  <c r="T69" i="7"/>
  <c r="S69" i="7"/>
  <c r="Q69" i="7"/>
  <c r="P69" i="7"/>
  <c r="O69" i="7"/>
  <c r="Q68" i="7"/>
  <c r="P68" i="7"/>
  <c r="O68" i="7"/>
  <c r="Q67" i="7"/>
  <c r="P67" i="7"/>
  <c r="O67" i="7"/>
  <c r="T66" i="7"/>
  <c r="S66" i="7"/>
  <c r="Q66" i="7"/>
  <c r="P66" i="7"/>
  <c r="O66" i="7"/>
  <c r="Q65" i="7"/>
  <c r="P65" i="7"/>
  <c r="O65" i="7"/>
  <c r="Q64" i="7"/>
  <c r="P64" i="7"/>
  <c r="O64" i="7"/>
  <c r="T63" i="7"/>
  <c r="S63" i="7"/>
  <c r="Q63" i="7"/>
  <c r="P63" i="7"/>
  <c r="O63" i="7"/>
  <c r="Q62" i="7"/>
  <c r="P62" i="7"/>
  <c r="O62" i="7"/>
  <c r="Q61" i="7"/>
  <c r="P61" i="7"/>
  <c r="O61" i="7"/>
  <c r="T60" i="7"/>
  <c r="S60" i="7"/>
  <c r="Q60" i="7"/>
  <c r="P60" i="7"/>
  <c r="O60" i="7"/>
  <c r="Q59" i="7"/>
  <c r="P59" i="7"/>
  <c r="O59" i="7"/>
  <c r="Q58" i="7"/>
  <c r="P58" i="7"/>
  <c r="O58" i="7"/>
  <c r="T57" i="7"/>
  <c r="S57" i="7"/>
  <c r="Q57" i="7"/>
  <c r="P57" i="7"/>
  <c r="O57" i="7"/>
  <c r="Q56" i="7"/>
  <c r="P56" i="7"/>
  <c r="O56" i="7"/>
  <c r="Q55" i="7"/>
  <c r="P55" i="7"/>
  <c r="O55" i="7"/>
  <c r="U54" i="7"/>
  <c r="T54" i="7"/>
  <c r="S54" i="7"/>
  <c r="Q54" i="7"/>
  <c r="P54" i="7"/>
  <c r="O54" i="7"/>
  <c r="Q53" i="7"/>
  <c r="P53" i="7"/>
  <c r="O53" i="7"/>
  <c r="Q52" i="7"/>
  <c r="P52" i="7"/>
  <c r="O52" i="7"/>
  <c r="T51" i="7"/>
  <c r="S51" i="7"/>
  <c r="Q51" i="7"/>
  <c r="P51" i="7"/>
  <c r="O51" i="7"/>
  <c r="Q50" i="7"/>
  <c r="P50" i="7"/>
  <c r="O50" i="7"/>
  <c r="Q49" i="7"/>
  <c r="P49" i="7"/>
  <c r="O49" i="7"/>
  <c r="T48" i="7"/>
  <c r="S48" i="7"/>
  <c r="Q48" i="7"/>
  <c r="P48" i="7"/>
  <c r="O48" i="7"/>
  <c r="Q47" i="7"/>
  <c r="P47" i="7"/>
  <c r="O47" i="7"/>
  <c r="Q46" i="7"/>
  <c r="P46" i="7"/>
  <c r="O46" i="7"/>
  <c r="T45" i="7"/>
  <c r="S45" i="7"/>
  <c r="Q45" i="7"/>
  <c r="P45" i="7"/>
  <c r="O45" i="7"/>
  <c r="Q44" i="7"/>
  <c r="P44" i="7"/>
  <c r="O44" i="7"/>
  <c r="Q43" i="7"/>
  <c r="P43" i="7"/>
  <c r="O43" i="7"/>
  <c r="T42" i="7"/>
  <c r="S42" i="7"/>
  <c r="Q42" i="7"/>
  <c r="P42" i="7"/>
  <c r="O42" i="7"/>
  <c r="Q41" i="7"/>
  <c r="P41" i="7"/>
  <c r="O41" i="7"/>
  <c r="Q40" i="7"/>
  <c r="P40" i="7"/>
  <c r="O40" i="7"/>
  <c r="T39" i="7"/>
  <c r="S39" i="7"/>
  <c r="Q39" i="7"/>
  <c r="P39" i="7"/>
  <c r="O39" i="7"/>
  <c r="Q38" i="7"/>
  <c r="P38" i="7"/>
  <c r="O38" i="7"/>
  <c r="Q37" i="7"/>
  <c r="P37" i="7"/>
  <c r="O37" i="7"/>
  <c r="T36" i="7"/>
  <c r="S36" i="7"/>
  <c r="Q36" i="7"/>
  <c r="P36" i="7"/>
  <c r="O36" i="7"/>
  <c r="Q35" i="7"/>
  <c r="P35" i="7"/>
  <c r="O35" i="7"/>
  <c r="Q34" i="7"/>
  <c r="P34" i="7"/>
  <c r="O34" i="7"/>
  <c r="T33" i="7"/>
  <c r="S33" i="7"/>
  <c r="Q33" i="7"/>
  <c r="P33" i="7"/>
  <c r="O33" i="7"/>
  <c r="Q32" i="7"/>
  <c r="P32" i="7"/>
  <c r="O32" i="7"/>
  <c r="Q31" i="7"/>
  <c r="P31" i="7"/>
  <c r="O31" i="7"/>
  <c r="T30" i="7"/>
  <c r="S30" i="7"/>
  <c r="Q30" i="7"/>
  <c r="P30" i="7"/>
  <c r="O30" i="7"/>
  <c r="Q29" i="7"/>
  <c r="P29" i="7"/>
  <c r="O29" i="7"/>
  <c r="Q28" i="7"/>
  <c r="P28" i="7"/>
  <c r="O28" i="7"/>
  <c r="T27" i="7"/>
  <c r="S27" i="7"/>
  <c r="Q27" i="7"/>
  <c r="P27" i="7"/>
  <c r="O27" i="7"/>
  <c r="Q26" i="7"/>
  <c r="P26" i="7"/>
  <c r="O26" i="7"/>
  <c r="Q25" i="7"/>
  <c r="P25" i="7"/>
  <c r="O25" i="7"/>
  <c r="T24" i="7"/>
  <c r="S24" i="7"/>
  <c r="Q24" i="7"/>
  <c r="P24" i="7"/>
  <c r="O24" i="7"/>
  <c r="Q23" i="7"/>
  <c r="P23" i="7"/>
  <c r="O23" i="7"/>
  <c r="Q22" i="7"/>
  <c r="P22" i="7"/>
  <c r="O22" i="7"/>
  <c r="T21" i="7"/>
  <c r="S21" i="7"/>
  <c r="Q21" i="7"/>
  <c r="P21" i="7"/>
  <c r="O21" i="7"/>
  <c r="Q20" i="7"/>
  <c r="P20" i="7"/>
  <c r="O20" i="7"/>
  <c r="Q19" i="7"/>
  <c r="P19" i="7"/>
  <c r="O19" i="7"/>
  <c r="T18" i="7"/>
  <c r="S18" i="7"/>
  <c r="Q18" i="7"/>
  <c r="P18" i="7"/>
  <c r="O18" i="7"/>
  <c r="Q17" i="7"/>
  <c r="P17" i="7"/>
  <c r="O17" i="7"/>
  <c r="Q16" i="7"/>
  <c r="P16" i="7"/>
  <c r="O16" i="7"/>
  <c r="T15" i="7"/>
  <c r="S15" i="7"/>
  <c r="Q15" i="7"/>
  <c r="P15" i="7"/>
  <c r="O15" i="7"/>
  <c r="Q14" i="7"/>
  <c r="P14" i="7"/>
  <c r="O14" i="7"/>
  <c r="Q13" i="7"/>
  <c r="P13" i="7"/>
  <c r="O13" i="7"/>
  <c r="T12" i="7"/>
  <c r="S12" i="7"/>
  <c r="Q12" i="7"/>
  <c r="P12" i="7"/>
  <c r="O12" i="7"/>
  <c r="Q11" i="7"/>
  <c r="P11" i="7"/>
  <c r="O11" i="7"/>
  <c r="Q10" i="7"/>
  <c r="P10" i="7"/>
  <c r="O10" i="7"/>
  <c r="U9" i="7"/>
  <c r="T9" i="7"/>
  <c r="S9" i="7"/>
  <c r="Q9" i="7"/>
  <c r="P9" i="7"/>
  <c r="O9" i="7"/>
  <c r="Q8" i="7"/>
  <c r="P8" i="7"/>
  <c r="O8" i="7"/>
  <c r="Q7" i="7"/>
  <c r="P7" i="7"/>
  <c r="O7" i="7"/>
  <c r="T6" i="7"/>
  <c r="S6" i="7"/>
  <c r="Q6" i="7"/>
  <c r="P6" i="7"/>
  <c r="O6" i="7"/>
  <c r="AE317" i="13" l="1"/>
  <c r="AH314" i="13"/>
  <c r="AE309" i="13"/>
  <c r="AH306" i="13"/>
  <c r="AH274" i="13"/>
  <c r="AE277" i="13"/>
  <c r="AE333" i="13"/>
  <c r="AH330" i="13"/>
  <c r="AH298" i="13"/>
  <c r="AE301" i="13"/>
  <c r="AG269" i="13"/>
  <c r="AJ266" i="13"/>
  <c r="AH322" i="13"/>
  <c r="AE325" i="13"/>
  <c r="AE357" i="13"/>
  <c r="AH354" i="13"/>
  <c r="AE365" i="13"/>
  <c r="AH362" i="13"/>
  <c r="AE341" i="13"/>
  <c r="AH338" i="13"/>
  <c r="AH293" i="13"/>
  <c r="AK290" i="13"/>
  <c r="AE349" i="13"/>
  <c r="AH346" i="13"/>
  <c r="AH282" i="13"/>
  <c r="AE285" i="13"/>
  <c r="AE202" i="13"/>
  <c r="AH199" i="13"/>
  <c r="AH207" i="13"/>
  <c r="AE210" i="13"/>
  <c r="AE194" i="13"/>
  <c r="AH191" i="13"/>
  <c r="AE186" i="13"/>
  <c r="AH183" i="13"/>
  <c r="AG178" i="13"/>
  <c r="AJ175" i="13"/>
  <c r="AE94" i="13"/>
  <c r="AE118" i="13"/>
  <c r="AE78" i="13"/>
  <c r="AE102" i="13"/>
  <c r="AE62" i="13"/>
  <c r="AB38" i="13"/>
  <c r="AH70" i="13"/>
  <c r="AE126" i="13"/>
  <c r="AE54" i="13"/>
  <c r="AE46" i="13"/>
  <c r="AK110" i="13"/>
  <c r="AE86" i="13"/>
  <c r="X30" i="13"/>
  <c r="AH357" i="13" l="1"/>
  <c r="AK354" i="13"/>
  <c r="AH349" i="13"/>
  <c r="AK346" i="13"/>
  <c r="AH333" i="13"/>
  <c r="AK330" i="13"/>
  <c r="AK293" i="13"/>
  <c r="AN290" i="13"/>
  <c r="AH325" i="13"/>
  <c r="AK322" i="13"/>
  <c r="AH341" i="13"/>
  <c r="AK338" i="13"/>
  <c r="AK306" i="13"/>
  <c r="AH309" i="13"/>
  <c r="AK298" i="13"/>
  <c r="AH301" i="13"/>
  <c r="AK274" i="13"/>
  <c r="AH277" i="13"/>
  <c r="AJ269" i="13"/>
  <c r="AM266" i="13"/>
  <c r="AH285" i="13"/>
  <c r="AK282" i="13"/>
  <c r="AH365" i="13"/>
  <c r="AK362" i="13"/>
  <c r="AH317" i="13"/>
  <c r="AK314" i="13"/>
  <c r="AH202" i="13"/>
  <c r="AK199" i="13"/>
  <c r="AK191" i="13"/>
  <c r="AH194" i="13"/>
  <c r="AH210" i="13"/>
  <c r="AK207" i="13"/>
  <c r="AH186" i="13"/>
  <c r="AK183" i="13"/>
  <c r="AJ178" i="13"/>
  <c r="AM175" i="13"/>
  <c r="AK70" i="13"/>
  <c r="AH102" i="13"/>
  <c r="AN110" i="13"/>
  <c r="AH46" i="13"/>
  <c r="AH78" i="13"/>
  <c r="AE38" i="13"/>
  <c r="AH54" i="13"/>
  <c r="AH118" i="13"/>
  <c r="AH62" i="13"/>
  <c r="AH86" i="13"/>
  <c r="AH126" i="13"/>
  <c r="AH94" i="13"/>
  <c r="AA30" i="13"/>
  <c r="AK301" i="13" l="1"/>
  <c r="AN298" i="13"/>
  <c r="AK365" i="13"/>
  <c r="AN362" i="13"/>
  <c r="AK285" i="13"/>
  <c r="AN282" i="13"/>
  <c r="AK333" i="13"/>
  <c r="AN330" i="13"/>
  <c r="AQ290" i="13"/>
  <c r="AN293" i="13"/>
  <c r="AN306" i="13"/>
  <c r="AK309" i="13"/>
  <c r="AN314" i="13"/>
  <c r="AK317" i="13"/>
  <c r="AP266" i="13"/>
  <c r="AM269" i="13"/>
  <c r="AK341" i="13"/>
  <c r="AN338" i="13"/>
  <c r="AN346" i="13"/>
  <c r="AK349" i="13"/>
  <c r="AK325" i="13"/>
  <c r="AN322" i="13"/>
  <c r="AK357" i="13"/>
  <c r="AN354" i="13"/>
  <c r="AK277" i="13"/>
  <c r="AN274" i="13"/>
  <c r="AK210" i="13"/>
  <c r="AN207" i="13"/>
  <c r="AK202" i="13"/>
  <c r="AN199" i="13"/>
  <c r="AK194" i="13"/>
  <c r="AN191" i="13"/>
  <c r="AN183" i="13"/>
  <c r="AK186" i="13"/>
  <c r="AP175" i="13"/>
  <c r="AM178" i="13"/>
  <c r="AN70" i="13"/>
  <c r="AK46" i="13"/>
  <c r="AK118" i="13"/>
  <c r="AK126" i="13"/>
  <c r="AK54" i="13"/>
  <c r="AK94" i="13"/>
  <c r="AK86" i="13"/>
  <c r="AH38" i="13"/>
  <c r="AK102" i="13"/>
  <c r="AK78" i="13"/>
  <c r="AQ110" i="13"/>
  <c r="AK62" i="13"/>
  <c r="AD30" i="13"/>
  <c r="AQ274" i="13" l="1"/>
  <c r="AN277" i="13"/>
  <c r="AQ298" i="13"/>
  <c r="AN301" i="13"/>
  <c r="AQ293" i="13"/>
  <c r="AT290" i="13"/>
  <c r="AS266" i="13"/>
  <c r="AP269" i="13"/>
  <c r="AN341" i="13"/>
  <c r="AQ338" i="13"/>
  <c r="AQ354" i="13"/>
  <c r="AN357" i="13"/>
  <c r="AN333" i="13"/>
  <c r="AQ330" i="13"/>
  <c r="AN325" i="13"/>
  <c r="AQ322" i="13"/>
  <c r="AN285" i="13"/>
  <c r="AQ282" i="13"/>
  <c r="AQ314" i="13"/>
  <c r="AN317" i="13"/>
  <c r="AN365" i="13"/>
  <c r="AQ362" i="13"/>
  <c r="AN349" i="13"/>
  <c r="AQ346" i="13"/>
  <c r="AQ306" i="13"/>
  <c r="AN309" i="13"/>
  <c r="AN194" i="13"/>
  <c r="AQ191" i="13"/>
  <c r="AN202" i="13"/>
  <c r="AQ199" i="13"/>
  <c r="AN210" i="13"/>
  <c r="AQ207" i="13"/>
  <c r="AN186" i="13"/>
  <c r="AQ183" i="13"/>
  <c r="AP178" i="13"/>
  <c r="AS175" i="13"/>
  <c r="AN86" i="13"/>
  <c r="AN78" i="13"/>
  <c r="AN54" i="13"/>
  <c r="AN62" i="13"/>
  <c r="AT110" i="13"/>
  <c r="AN118" i="13"/>
  <c r="AN94" i="13"/>
  <c r="AN46" i="13"/>
  <c r="AN102" i="13"/>
  <c r="AQ70" i="13"/>
  <c r="AK38" i="13"/>
  <c r="AN126" i="13"/>
  <c r="AG30" i="13"/>
  <c r="AQ309" i="13" l="1"/>
  <c r="AT306" i="13"/>
  <c r="AT274" i="13"/>
  <c r="AQ277" i="13"/>
  <c r="AQ325" i="13"/>
  <c r="AT322" i="13"/>
  <c r="AS269" i="13"/>
  <c r="AV266" i="13"/>
  <c r="AQ349" i="13"/>
  <c r="AT346" i="13"/>
  <c r="AQ365" i="13"/>
  <c r="AT362" i="13"/>
  <c r="AQ333" i="13"/>
  <c r="AT330" i="13"/>
  <c r="AW290" i="13"/>
  <c r="AT293" i="13"/>
  <c r="AQ317" i="13"/>
  <c r="AT314" i="13"/>
  <c r="AQ357" i="13"/>
  <c r="AT354" i="13"/>
  <c r="AQ301" i="13"/>
  <c r="AT298" i="13"/>
  <c r="AQ285" i="13"/>
  <c r="AT282" i="13"/>
  <c r="AT338" i="13"/>
  <c r="AQ341" i="13"/>
  <c r="AQ210" i="13"/>
  <c r="AT207" i="13"/>
  <c r="AQ202" i="13"/>
  <c r="AT199" i="13"/>
  <c r="AT191" i="13"/>
  <c r="AQ194" i="13"/>
  <c r="AQ186" i="13"/>
  <c r="AT183" i="13"/>
  <c r="AS178" i="13"/>
  <c r="AV175" i="13"/>
  <c r="AQ86" i="13"/>
  <c r="AQ46" i="13"/>
  <c r="AQ62" i="13"/>
  <c r="AQ126" i="13"/>
  <c r="AN38" i="13"/>
  <c r="AQ94" i="13"/>
  <c r="AQ54" i="13"/>
  <c r="AT70" i="13"/>
  <c r="AQ118" i="13"/>
  <c r="AQ78" i="13"/>
  <c r="AQ102" i="13"/>
  <c r="AW110" i="13"/>
  <c r="AJ30" i="13"/>
  <c r="AT325" i="13" l="1"/>
  <c r="AW322" i="13"/>
  <c r="AY266" i="13"/>
  <c r="AV269" i="13"/>
  <c r="AT333" i="13"/>
  <c r="AW330" i="13"/>
  <c r="AT285" i="13"/>
  <c r="AW282" i="13"/>
  <c r="AT357" i="13"/>
  <c r="AW354" i="13"/>
  <c r="AW274" i="13"/>
  <c r="AT277" i="13"/>
  <c r="AZ290" i="13"/>
  <c r="AW293" i="13"/>
  <c r="AT301" i="13"/>
  <c r="AW298" i="13"/>
  <c r="AT365" i="13"/>
  <c r="AW362" i="13"/>
  <c r="AT317" i="13"/>
  <c r="AW314" i="13"/>
  <c r="AT349" i="13"/>
  <c r="AW346" i="13"/>
  <c r="AT309" i="13"/>
  <c r="AW306" i="13"/>
  <c r="AT341" i="13"/>
  <c r="AW338" i="13"/>
  <c r="AT202" i="13"/>
  <c r="AW199" i="13"/>
  <c r="AT194" i="13"/>
  <c r="AW191" i="13"/>
  <c r="AT210" i="13"/>
  <c r="AW207" i="13"/>
  <c r="AW183" i="13"/>
  <c r="AT186" i="13"/>
  <c r="AV178" i="13"/>
  <c r="AY175" i="13"/>
  <c r="AT62" i="13"/>
  <c r="AT78" i="13"/>
  <c r="AT94" i="13"/>
  <c r="AT46" i="13"/>
  <c r="AT118" i="13"/>
  <c r="AT86" i="13"/>
  <c r="AZ110" i="13"/>
  <c r="AT54" i="13"/>
  <c r="AQ38" i="13"/>
  <c r="AW70" i="13"/>
  <c r="AT126" i="13"/>
  <c r="AT102" i="13"/>
  <c r="AM30" i="13"/>
  <c r="AW333" i="13" l="1"/>
  <c r="AZ330" i="13"/>
  <c r="AW285" i="13"/>
  <c r="AZ282" i="13"/>
  <c r="AW349" i="13"/>
  <c r="AZ346" i="13"/>
  <c r="AW317" i="13"/>
  <c r="AZ314" i="13"/>
  <c r="AZ306" i="13"/>
  <c r="AW309" i="13"/>
  <c r="AW277" i="13"/>
  <c r="AZ274" i="13"/>
  <c r="AY269" i="13"/>
  <c r="BB266" i="13"/>
  <c r="AW301" i="13"/>
  <c r="AZ298" i="13"/>
  <c r="BC290" i="13"/>
  <c r="AZ293" i="13"/>
  <c r="AW341" i="13"/>
  <c r="AZ338" i="13"/>
  <c r="AW365" i="13"/>
  <c r="AZ362" i="13"/>
  <c r="AW357" i="13"/>
  <c r="AZ354" i="13"/>
  <c r="AW325" i="13"/>
  <c r="AZ322" i="13"/>
  <c r="AW194" i="13"/>
  <c r="AZ191" i="13"/>
  <c r="AW210" i="13"/>
  <c r="AZ207" i="13"/>
  <c r="AW202" i="13"/>
  <c r="AZ199" i="13"/>
  <c r="AW186" i="13"/>
  <c r="AZ183" i="13"/>
  <c r="AY178" i="13"/>
  <c r="BB175" i="13"/>
  <c r="AW46" i="13"/>
  <c r="AW62" i="13"/>
  <c r="BC110" i="13"/>
  <c r="AW94" i="13"/>
  <c r="AW118" i="13"/>
  <c r="AZ70" i="13"/>
  <c r="AW78" i="13"/>
  <c r="AW102" i="13"/>
  <c r="AW54" i="13"/>
  <c r="AW126" i="13"/>
  <c r="AW86" i="13"/>
  <c r="AT38" i="13"/>
  <c r="AP30" i="13"/>
  <c r="AZ357" i="13" l="1"/>
  <c r="BC354" i="13"/>
  <c r="BE266" i="13"/>
  <c r="BB269" i="13"/>
  <c r="AZ277" i="13"/>
  <c r="BC274" i="13"/>
  <c r="AZ285" i="13"/>
  <c r="BC282" i="13"/>
  <c r="AZ317" i="13"/>
  <c r="BC314" i="13"/>
  <c r="AZ349" i="13"/>
  <c r="BC346" i="13"/>
  <c r="AZ301" i="13"/>
  <c r="BC298" i="13"/>
  <c r="AZ341" i="13"/>
  <c r="BC338" i="13"/>
  <c r="AZ333" i="13"/>
  <c r="BC330" i="13"/>
  <c r="BC362" i="13"/>
  <c r="AZ365" i="13"/>
  <c r="BC322" i="13"/>
  <c r="AZ325" i="13"/>
  <c r="BC293" i="13"/>
  <c r="BF290" i="13"/>
  <c r="AZ309" i="13"/>
  <c r="BC306" i="13"/>
  <c r="AZ202" i="13"/>
  <c r="BC199" i="13"/>
  <c r="AZ210" i="13"/>
  <c r="BC207" i="13"/>
  <c r="AZ194" i="13"/>
  <c r="BC191" i="13"/>
  <c r="AZ186" i="13"/>
  <c r="BC183" i="13"/>
  <c r="BB178" i="13"/>
  <c r="BE175" i="13"/>
  <c r="AZ94" i="13"/>
  <c r="AZ78" i="13"/>
  <c r="AZ86" i="13"/>
  <c r="BC70" i="13"/>
  <c r="AW38" i="13"/>
  <c r="AZ102" i="13"/>
  <c r="BF110" i="13"/>
  <c r="AZ126" i="13"/>
  <c r="AZ62" i="13"/>
  <c r="AZ54" i="13"/>
  <c r="AZ118" i="13"/>
  <c r="AZ46" i="13"/>
  <c r="AS30" i="13"/>
  <c r="BF293" i="13" l="1"/>
  <c r="BI290" i="13"/>
  <c r="BF282" i="13"/>
  <c r="BC285" i="13"/>
  <c r="BF274" i="13"/>
  <c r="BC277" i="13"/>
  <c r="BF322" i="13"/>
  <c r="BC325" i="13"/>
  <c r="BC349" i="13"/>
  <c r="BF346" i="13"/>
  <c r="BC365" i="13"/>
  <c r="BF362" i="13"/>
  <c r="BE269" i="13"/>
  <c r="BH266" i="13"/>
  <c r="BF298" i="13"/>
  <c r="BC301" i="13"/>
  <c r="BC309" i="13"/>
  <c r="BF306" i="13"/>
  <c r="BC333" i="13"/>
  <c r="BF330" i="13"/>
  <c r="BC317" i="13"/>
  <c r="BF314" i="13"/>
  <c r="BC357" i="13"/>
  <c r="BF354" i="13"/>
  <c r="BC341" i="13"/>
  <c r="BF338" i="13"/>
  <c r="BC202" i="13"/>
  <c r="BF199" i="13"/>
  <c r="BC194" i="13"/>
  <c r="BF191" i="13"/>
  <c r="BF207" i="13"/>
  <c r="BC210" i="13"/>
  <c r="BC186" i="13"/>
  <c r="BF183" i="13"/>
  <c r="BE178" i="13"/>
  <c r="BH175" i="13"/>
  <c r="BC126" i="13"/>
  <c r="BC86" i="13"/>
  <c r="BC46" i="13"/>
  <c r="BC54" i="13"/>
  <c r="BC118" i="13"/>
  <c r="BC102" i="13"/>
  <c r="BC78" i="13"/>
  <c r="BF70" i="13"/>
  <c r="BI110" i="13"/>
  <c r="BC62" i="13"/>
  <c r="AZ38" i="13"/>
  <c r="BC94" i="13"/>
  <c r="AV30" i="13"/>
  <c r="BF357" i="13" l="1"/>
  <c r="BI354" i="13"/>
  <c r="BI298" i="13"/>
  <c r="BF301" i="13"/>
  <c r="BI314" i="13"/>
  <c r="BF317" i="13"/>
  <c r="BF325" i="13"/>
  <c r="BI322" i="13"/>
  <c r="BF285" i="13"/>
  <c r="BI282" i="13"/>
  <c r="BH269" i="13"/>
  <c r="BK266" i="13"/>
  <c r="BF277" i="13"/>
  <c r="BI274" i="13"/>
  <c r="BF333" i="13"/>
  <c r="BI330" i="13"/>
  <c r="BF365" i="13"/>
  <c r="BI362" i="13"/>
  <c r="BF341" i="13"/>
  <c r="BI338" i="13"/>
  <c r="BF309" i="13"/>
  <c r="BI306" i="13"/>
  <c r="BF349" i="13"/>
  <c r="BI346" i="13"/>
  <c r="BL290" i="13"/>
  <c r="BI293" i="13"/>
  <c r="BF202" i="13"/>
  <c r="BI199" i="13"/>
  <c r="BF194" i="13"/>
  <c r="BI191" i="13"/>
  <c r="BF210" i="13"/>
  <c r="BI207" i="13"/>
  <c r="BF186" i="13"/>
  <c r="BI183" i="13"/>
  <c r="BH178" i="13"/>
  <c r="BK175" i="13"/>
  <c r="BF126" i="13"/>
  <c r="BF94" i="13"/>
  <c r="BI70" i="13"/>
  <c r="BC38" i="13"/>
  <c r="BF118" i="13"/>
  <c r="BF54" i="13"/>
  <c r="BF78" i="13"/>
  <c r="BF46" i="13"/>
  <c r="BF62" i="13"/>
  <c r="BF102" i="13"/>
  <c r="BF86" i="13"/>
  <c r="BL110" i="13"/>
  <c r="AY30" i="13"/>
  <c r="BI325" i="13" l="1"/>
  <c r="BL322" i="13"/>
  <c r="BL314" i="13"/>
  <c r="BI317" i="13"/>
  <c r="BI333" i="13"/>
  <c r="BL330" i="13"/>
  <c r="BN266" i="13"/>
  <c r="BK269" i="13"/>
  <c r="BL306" i="13"/>
  <c r="BI309" i="13"/>
  <c r="BI301" i="13"/>
  <c r="BL298" i="13"/>
  <c r="BL346" i="13"/>
  <c r="BI349" i="13"/>
  <c r="BI277" i="13"/>
  <c r="BL274" i="13"/>
  <c r="BI341" i="13"/>
  <c r="BL338" i="13"/>
  <c r="BI365" i="13"/>
  <c r="BL362" i="13"/>
  <c r="BI285" i="13"/>
  <c r="BL282" i="13"/>
  <c r="BI357" i="13"/>
  <c r="BL354" i="13"/>
  <c r="BL293" i="13"/>
  <c r="BO290" i="13"/>
  <c r="BL199" i="13"/>
  <c r="BI202" i="13"/>
  <c r="BL207" i="13"/>
  <c r="BI210" i="13"/>
  <c r="BI194" i="13"/>
  <c r="BL191" i="13"/>
  <c r="BI186" i="13"/>
  <c r="BL183" i="13"/>
  <c r="BN175" i="13"/>
  <c r="BK178" i="13"/>
  <c r="BI126" i="13"/>
  <c r="BF38" i="13"/>
  <c r="BI102" i="13"/>
  <c r="BI94" i="13"/>
  <c r="BI118" i="13"/>
  <c r="BI46" i="13"/>
  <c r="BI54" i="13"/>
  <c r="BI62" i="13"/>
  <c r="BO110" i="13"/>
  <c r="BI86" i="13"/>
  <c r="BI78" i="13"/>
  <c r="BL70" i="13"/>
  <c r="BB30" i="13"/>
  <c r="BL277" i="13" l="1"/>
  <c r="BO274" i="13"/>
  <c r="BL357" i="13"/>
  <c r="BO354" i="13"/>
  <c r="BQ266" i="13"/>
  <c r="BN269" i="13"/>
  <c r="BL333" i="13"/>
  <c r="BO330" i="13"/>
  <c r="BL317" i="13"/>
  <c r="BO314" i="13"/>
  <c r="BO306" i="13"/>
  <c r="BL309" i="13"/>
  <c r="BL285" i="13"/>
  <c r="BO282" i="13"/>
  <c r="BL349" i="13"/>
  <c r="BO346" i="13"/>
  <c r="BL365" i="13"/>
  <c r="BO362" i="13"/>
  <c r="BO298" i="13"/>
  <c r="BL301" i="13"/>
  <c r="BO293" i="13"/>
  <c r="BR290" i="13"/>
  <c r="BL341" i="13"/>
  <c r="BO338" i="13"/>
  <c r="BO322" i="13"/>
  <c r="BL325" i="13"/>
  <c r="BL202" i="13"/>
  <c r="BO199" i="13"/>
  <c r="BL194" i="13"/>
  <c r="BO191" i="13"/>
  <c r="BL210" i="13"/>
  <c r="BO207" i="13"/>
  <c r="BL186" i="13"/>
  <c r="BO183" i="13"/>
  <c r="BN178" i="13"/>
  <c r="BQ175" i="13"/>
  <c r="BL54" i="13"/>
  <c r="BO70" i="13"/>
  <c r="BL94" i="13"/>
  <c r="BL78" i="13"/>
  <c r="BL102" i="13"/>
  <c r="BL46" i="13"/>
  <c r="BI38" i="13"/>
  <c r="BL62" i="13"/>
  <c r="BL86" i="13"/>
  <c r="BR110" i="13"/>
  <c r="BL118" i="13"/>
  <c r="BL126" i="13"/>
  <c r="BE30" i="13"/>
  <c r="BO333" i="13" l="1"/>
  <c r="BR330" i="13"/>
  <c r="BQ269" i="13"/>
  <c r="BT266" i="13"/>
  <c r="BO341" i="13"/>
  <c r="BR338" i="13"/>
  <c r="BU290" i="13"/>
  <c r="BR293" i="13"/>
  <c r="BR298" i="13"/>
  <c r="BO301" i="13"/>
  <c r="BO309" i="13"/>
  <c r="BR306" i="13"/>
  <c r="BR346" i="13"/>
  <c r="BO349" i="13"/>
  <c r="BR282" i="13"/>
  <c r="BO285" i="13"/>
  <c r="BO357" i="13"/>
  <c r="BR354" i="13"/>
  <c r="BO365" i="13"/>
  <c r="BR362" i="13"/>
  <c r="BR314" i="13"/>
  <c r="BO317" i="13"/>
  <c r="BR274" i="13"/>
  <c r="BO277" i="13"/>
  <c r="BO325" i="13"/>
  <c r="BR322" i="13"/>
  <c r="BO194" i="13"/>
  <c r="BR191" i="13"/>
  <c r="BO202" i="13"/>
  <c r="BR199" i="13"/>
  <c r="BO210" i="13"/>
  <c r="BR207" i="13"/>
  <c r="BO186" i="13"/>
  <c r="BR183" i="13"/>
  <c r="BQ178" i="13"/>
  <c r="BT175" i="13"/>
  <c r="BO118" i="13"/>
  <c r="BO94" i="13"/>
  <c r="BO62" i="13"/>
  <c r="BO78" i="13"/>
  <c r="BR70" i="13"/>
  <c r="BU110" i="13"/>
  <c r="BO46" i="13"/>
  <c r="BO126" i="13"/>
  <c r="BL38" i="13"/>
  <c r="BO86" i="13"/>
  <c r="BO102" i="13"/>
  <c r="BO54" i="13"/>
  <c r="BH30" i="13"/>
  <c r="BU274" i="13" l="1"/>
  <c r="BR277" i="13"/>
  <c r="BU282" i="13"/>
  <c r="BR285" i="13"/>
  <c r="BU293" i="13"/>
  <c r="BX290" i="13"/>
  <c r="BU298" i="13"/>
  <c r="BR301" i="13"/>
  <c r="BR341" i="13"/>
  <c r="BU338" i="13"/>
  <c r="BR309" i="13"/>
  <c r="BU306" i="13"/>
  <c r="BU314" i="13"/>
  <c r="BR317" i="13"/>
  <c r="BR349" i="13"/>
  <c r="BU346" i="13"/>
  <c r="BR365" i="13"/>
  <c r="BU362" i="13"/>
  <c r="BW266" i="13"/>
  <c r="BT269" i="13"/>
  <c r="BR325" i="13"/>
  <c r="BU322" i="13"/>
  <c r="BR357" i="13"/>
  <c r="BU354" i="13"/>
  <c r="BR333" i="13"/>
  <c r="BU330" i="13"/>
  <c r="BR210" i="13"/>
  <c r="BU207" i="13"/>
  <c r="BR202" i="13"/>
  <c r="BU199" i="13"/>
  <c r="BR194" i="13"/>
  <c r="BU191" i="13"/>
  <c r="BR186" i="13"/>
  <c r="BU183" i="13"/>
  <c r="BT178" i="13"/>
  <c r="BW175" i="13"/>
  <c r="BR102" i="13"/>
  <c r="BR126" i="13"/>
  <c r="BR86" i="13"/>
  <c r="BX110" i="13"/>
  <c r="BR94" i="13"/>
  <c r="BR54" i="13"/>
  <c r="BR78" i="13"/>
  <c r="BR46" i="13"/>
  <c r="BR62" i="13"/>
  <c r="BO38" i="13"/>
  <c r="BU70" i="13"/>
  <c r="BR118" i="13"/>
  <c r="BK30" i="13"/>
  <c r="BU349" i="13" l="1"/>
  <c r="BX346" i="13"/>
  <c r="BU325" i="13"/>
  <c r="BX322" i="13"/>
  <c r="CA290" i="13"/>
  <c r="BX293" i="13"/>
  <c r="BU317" i="13"/>
  <c r="BX314" i="13"/>
  <c r="BU357" i="13"/>
  <c r="BX354" i="13"/>
  <c r="BZ266" i="13"/>
  <c r="BW269" i="13"/>
  <c r="BU285" i="13"/>
  <c r="BX282" i="13"/>
  <c r="BU301" i="13"/>
  <c r="BX298" i="13"/>
  <c r="BX306" i="13"/>
  <c r="BU309" i="13"/>
  <c r="BU333" i="13"/>
  <c r="BX330" i="13"/>
  <c r="BU365" i="13"/>
  <c r="BX362" i="13"/>
  <c r="BX338" i="13"/>
  <c r="BU341" i="13"/>
  <c r="BU277" i="13"/>
  <c r="BX274" i="13"/>
  <c r="BU194" i="13"/>
  <c r="BX191" i="13"/>
  <c r="BU210" i="13"/>
  <c r="BX207" i="13"/>
  <c r="BU202" i="13"/>
  <c r="BX199" i="13"/>
  <c r="BU186" i="13"/>
  <c r="BX183" i="13"/>
  <c r="BW178" i="13"/>
  <c r="BZ175" i="13"/>
  <c r="BU118" i="13"/>
  <c r="BU46" i="13"/>
  <c r="BU78" i="13"/>
  <c r="BU86" i="13"/>
  <c r="BX70" i="13"/>
  <c r="CA110" i="13"/>
  <c r="BR38" i="13"/>
  <c r="BU54" i="13"/>
  <c r="BU126" i="13"/>
  <c r="BU62" i="13"/>
  <c r="BU94" i="13"/>
  <c r="BU102" i="13"/>
  <c r="BN30" i="13"/>
  <c r="BX301" i="13" l="1"/>
  <c r="CA298" i="13"/>
  <c r="CA362" i="13"/>
  <c r="BX365" i="13"/>
  <c r="CA293" i="13"/>
  <c r="CD290" i="13"/>
  <c r="BX317" i="13"/>
  <c r="CA314" i="13"/>
  <c r="BX341" i="13"/>
  <c r="CA338" i="13"/>
  <c r="BX285" i="13"/>
  <c r="CA282" i="13"/>
  <c r="BX333" i="13"/>
  <c r="CA330" i="13"/>
  <c r="CA322" i="13"/>
  <c r="BX325" i="13"/>
  <c r="CC266" i="13"/>
  <c r="BZ269" i="13"/>
  <c r="BX277" i="13"/>
  <c r="CA274" i="13"/>
  <c r="BX357" i="13"/>
  <c r="CA354" i="13"/>
  <c r="BX349" i="13"/>
  <c r="CA346" i="13"/>
  <c r="CA306" i="13"/>
  <c r="BX309" i="13"/>
  <c r="BX202" i="13"/>
  <c r="CA199" i="13"/>
  <c r="BX194" i="13"/>
  <c r="CA191" i="13"/>
  <c r="BX210" i="13"/>
  <c r="CA207" i="13"/>
  <c r="BX186" i="13"/>
  <c r="CA183" i="13"/>
  <c r="BZ178" i="13"/>
  <c r="CC175" i="13"/>
  <c r="BX102" i="13"/>
  <c r="BX54" i="13"/>
  <c r="BX86" i="13"/>
  <c r="BU38" i="13"/>
  <c r="BX78" i="13"/>
  <c r="BX94" i="13"/>
  <c r="BX62" i="13"/>
  <c r="CD110" i="13"/>
  <c r="BX46" i="13"/>
  <c r="BX126" i="13"/>
  <c r="CA70" i="13"/>
  <c r="BX118" i="13"/>
  <c r="BQ30" i="13"/>
  <c r="CA349" i="13" l="1"/>
  <c r="CD346" i="13"/>
  <c r="CA325" i="13"/>
  <c r="CD322" i="13"/>
  <c r="CA317" i="13"/>
  <c r="CD314" i="13"/>
  <c r="CD293" i="13"/>
  <c r="CG290" i="13"/>
  <c r="CA357" i="13"/>
  <c r="CD354" i="13"/>
  <c r="CD282" i="13"/>
  <c r="CA285" i="13"/>
  <c r="CA365" i="13"/>
  <c r="CD362" i="13"/>
  <c r="CA341" i="13"/>
  <c r="CD338" i="13"/>
  <c r="CD298" i="13"/>
  <c r="CA301" i="13"/>
  <c r="CA333" i="13"/>
  <c r="CD330" i="13"/>
  <c r="CD274" i="13"/>
  <c r="CA277" i="13"/>
  <c r="CA309" i="13"/>
  <c r="CD306" i="13"/>
  <c r="CC269" i="13"/>
  <c r="CF266" i="13"/>
  <c r="CA210" i="13"/>
  <c r="CD207" i="13"/>
  <c r="CA202" i="13"/>
  <c r="CD199" i="13"/>
  <c r="CA194" i="13"/>
  <c r="CD191" i="13"/>
  <c r="CA186" i="13"/>
  <c r="CD183" i="13"/>
  <c r="CC178" i="13"/>
  <c r="CF175" i="13"/>
  <c r="CD70" i="13"/>
  <c r="CA62" i="13"/>
  <c r="CA86" i="13"/>
  <c r="CG110" i="13"/>
  <c r="CA118" i="13"/>
  <c r="BX38" i="13"/>
  <c r="CA126" i="13"/>
  <c r="CA94" i="13"/>
  <c r="CA54" i="13"/>
  <c r="CA46" i="13"/>
  <c r="CA78" i="13"/>
  <c r="CA102" i="13"/>
  <c r="BT30" i="13"/>
  <c r="CG306" i="13" l="1"/>
  <c r="CD309" i="13"/>
  <c r="CD341" i="13"/>
  <c r="CG338" i="13"/>
  <c r="CD365" i="13"/>
  <c r="CG362" i="13"/>
  <c r="CD277" i="13"/>
  <c r="CG274" i="13"/>
  <c r="CD285" i="13"/>
  <c r="CG282" i="13"/>
  <c r="CF269" i="13"/>
  <c r="CI266" i="13"/>
  <c r="CD357" i="13"/>
  <c r="CG354" i="13"/>
  <c r="CD349" i="13"/>
  <c r="CG346" i="13"/>
  <c r="CJ290" i="13"/>
  <c r="CG293" i="13"/>
  <c r="CD317" i="13"/>
  <c r="CG314" i="13"/>
  <c r="CD333" i="13"/>
  <c r="CG330" i="13"/>
  <c r="CD325" i="13"/>
  <c r="CG322" i="13"/>
  <c r="CD301" i="13"/>
  <c r="CG298" i="13"/>
  <c r="CG191" i="13"/>
  <c r="CD194" i="13"/>
  <c r="CD202" i="13"/>
  <c r="CG199" i="13"/>
  <c r="CD210" i="13"/>
  <c r="CG207" i="13"/>
  <c r="CD186" i="13"/>
  <c r="CG183" i="13"/>
  <c r="CF178" i="13"/>
  <c r="CI175" i="13"/>
  <c r="CD102" i="13"/>
  <c r="CD78" i="13"/>
  <c r="CD126" i="13"/>
  <c r="CD86" i="13"/>
  <c r="CD94" i="13"/>
  <c r="CJ110" i="13"/>
  <c r="CD46" i="13"/>
  <c r="CA38" i="13"/>
  <c r="CD62" i="13"/>
  <c r="CD54" i="13"/>
  <c r="CD118" i="13"/>
  <c r="CG70" i="13"/>
  <c r="BW30" i="13"/>
  <c r="CG277" i="13" l="1"/>
  <c r="CJ274" i="13"/>
  <c r="CJ354" i="13"/>
  <c r="CG357" i="13"/>
  <c r="CJ346" i="13"/>
  <c r="CG349" i="13"/>
  <c r="CG333" i="13"/>
  <c r="CJ330" i="13"/>
  <c r="CG365" i="13"/>
  <c r="CJ362" i="13"/>
  <c r="CJ322" i="13"/>
  <c r="CG325" i="13"/>
  <c r="CG317" i="13"/>
  <c r="CJ314" i="13"/>
  <c r="CL266" i="13"/>
  <c r="CI269" i="13"/>
  <c r="CG341" i="13"/>
  <c r="CJ338" i="13"/>
  <c r="CG301" i="13"/>
  <c r="CJ298" i="13"/>
  <c r="CG285" i="13"/>
  <c r="CJ282" i="13"/>
  <c r="CM290" i="13"/>
  <c r="CJ293" i="13"/>
  <c r="CJ306" i="13"/>
  <c r="CG309" i="13"/>
  <c r="CG202" i="13"/>
  <c r="CJ199" i="13"/>
  <c r="CG210" i="13"/>
  <c r="CJ207" i="13"/>
  <c r="CG194" i="13"/>
  <c r="CJ191" i="13"/>
  <c r="CG186" i="13"/>
  <c r="CJ183" i="13"/>
  <c r="CI178" i="13"/>
  <c r="CL175" i="13"/>
  <c r="CD38" i="13"/>
  <c r="CG126" i="13"/>
  <c r="CG118" i="13"/>
  <c r="CG54" i="13"/>
  <c r="CJ70" i="13"/>
  <c r="CG86" i="13"/>
  <c r="CG46" i="13"/>
  <c r="CM110" i="13"/>
  <c r="CG78" i="13"/>
  <c r="CG62" i="13"/>
  <c r="CG94" i="13"/>
  <c r="CG102" i="13"/>
  <c r="BZ30" i="13"/>
  <c r="CJ333" i="13" l="1"/>
  <c r="CM330" i="13"/>
  <c r="CJ317" i="13"/>
  <c r="CM314" i="13"/>
  <c r="CL269" i="13"/>
  <c r="CO266" i="13"/>
  <c r="CJ285" i="13"/>
  <c r="CM282" i="13"/>
  <c r="CJ349" i="13"/>
  <c r="CM346" i="13"/>
  <c r="CM293" i="13"/>
  <c r="CP290" i="13"/>
  <c r="CJ301" i="13"/>
  <c r="CM298" i="13"/>
  <c r="CM322" i="13"/>
  <c r="CJ325" i="13"/>
  <c r="CJ357" i="13"/>
  <c r="CM354" i="13"/>
  <c r="CJ341" i="13"/>
  <c r="CM338" i="13"/>
  <c r="CJ365" i="13"/>
  <c r="CM362" i="13"/>
  <c r="CM274" i="13"/>
  <c r="CJ277" i="13"/>
  <c r="CJ309" i="13"/>
  <c r="CM306" i="13"/>
  <c r="CJ210" i="13"/>
  <c r="CM207" i="13"/>
  <c r="CJ194" i="13"/>
  <c r="CM191" i="13"/>
  <c r="CJ202" i="13"/>
  <c r="CM199" i="13"/>
  <c r="CJ186" i="13"/>
  <c r="CM183" i="13"/>
  <c r="CL178" i="13"/>
  <c r="CO175" i="13"/>
  <c r="CJ54" i="13"/>
  <c r="CJ46" i="13"/>
  <c r="CJ62" i="13"/>
  <c r="CJ126" i="13"/>
  <c r="CJ102" i="13"/>
  <c r="CM70" i="13"/>
  <c r="CP110" i="13"/>
  <c r="CJ94" i="13"/>
  <c r="CJ118" i="13"/>
  <c r="CJ86" i="13"/>
  <c r="CJ78" i="13"/>
  <c r="CG38" i="13"/>
  <c r="CC30" i="13"/>
  <c r="CM285" i="13" l="1"/>
  <c r="CP282" i="13"/>
  <c r="CO269" i="13"/>
  <c r="CR266" i="13"/>
  <c r="CM365" i="13"/>
  <c r="CP362" i="13"/>
  <c r="CP298" i="13"/>
  <c r="CM301" i="13"/>
  <c r="CM317" i="13"/>
  <c r="CP314" i="13"/>
  <c r="CP274" i="13"/>
  <c r="CM277" i="13"/>
  <c r="CM325" i="13"/>
  <c r="CP322" i="13"/>
  <c r="CP338" i="13"/>
  <c r="CM341" i="13"/>
  <c r="CS290" i="13"/>
  <c r="CP293" i="13"/>
  <c r="CM309" i="13"/>
  <c r="CP306" i="13"/>
  <c r="CM357" i="13"/>
  <c r="CP354" i="13"/>
  <c r="CM349" i="13"/>
  <c r="CP346" i="13"/>
  <c r="CM333" i="13"/>
  <c r="CP330" i="13"/>
  <c r="CM210" i="13"/>
  <c r="CP207" i="13"/>
  <c r="CM202" i="13"/>
  <c r="CP199" i="13"/>
  <c r="CP191" i="13"/>
  <c r="CM194" i="13"/>
  <c r="CM186" i="13"/>
  <c r="CP183" i="13"/>
  <c r="CO178" i="13"/>
  <c r="CR175" i="13"/>
  <c r="CJ38" i="13"/>
  <c r="CS110" i="13"/>
  <c r="CM126" i="13"/>
  <c r="CM78" i="13"/>
  <c r="CM86" i="13"/>
  <c r="CP70" i="13"/>
  <c r="CM46" i="13"/>
  <c r="CM62" i="13"/>
  <c r="CM94" i="13"/>
  <c r="CM118" i="13"/>
  <c r="CM102" i="13"/>
  <c r="CM54" i="13"/>
  <c r="CF30" i="13"/>
  <c r="CP365" i="13" l="1"/>
  <c r="CS362" i="13"/>
  <c r="CS298" i="13"/>
  <c r="CP301" i="13"/>
  <c r="CP357" i="13"/>
  <c r="CS354" i="13"/>
  <c r="CP325" i="13"/>
  <c r="CS322" i="13"/>
  <c r="CP349" i="13"/>
  <c r="CS346" i="13"/>
  <c r="CP341" i="13"/>
  <c r="CS338" i="13"/>
  <c r="CP309" i="13"/>
  <c r="CS306" i="13"/>
  <c r="CU266" i="13"/>
  <c r="CR269" i="13"/>
  <c r="CP277" i="13"/>
  <c r="CS274" i="13"/>
  <c r="CP333" i="13"/>
  <c r="CS330" i="13"/>
  <c r="CP317" i="13"/>
  <c r="CS314" i="13"/>
  <c r="CP285" i="13"/>
  <c r="CS282" i="13"/>
  <c r="CV290" i="13"/>
  <c r="CS293" i="13"/>
  <c r="CP194" i="13"/>
  <c r="CS191" i="13"/>
  <c r="CP202" i="13"/>
  <c r="CS199" i="13"/>
  <c r="CP210" i="13"/>
  <c r="CS207" i="13"/>
  <c r="CP186" i="13"/>
  <c r="CS183" i="13"/>
  <c r="CU175" i="13"/>
  <c r="CR178" i="13"/>
  <c r="CP54" i="13"/>
  <c r="CP78" i="13"/>
  <c r="CP126" i="13"/>
  <c r="CV110" i="13"/>
  <c r="CP62" i="13"/>
  <c r="CP46" i="13"/>
  <c r="CS70" i="13"/>
  <c r="CP102" i="13"/>
  <c r="CP118" i="13"/>
  <c r="CP94" i="13"/>
  <c r="CP86" i="13"/>
  <c r="CM38" i="13"/>
  <c r="CI30" i="13"/>
  <c r="CS325" i="13" l="1"/>
  <c r="CV322" i="13"/>
  <c r="CS309" i="13"/>
  <c r="CV306" i="13"/>
  <c r="CS285" i="13"/>
  <c r="CV282" i="13"/>
  <c r="CX266" i="13"/>
  <c r="CU269" i="13"/>
  <c r="CS317" i="13"/>
  <c r="CV314" i="13"/>
  <c r="CS357" i="13"/>
  <c r="CV354" i="13"/>
  <c r="CV330" i="13"/>
  <c r="CS333" i="13"/>
  <c r="CV338" i="13"/>
  <c r="CS341" i="13"/>
  <c r="CS301" i="13"/>
  <c r="CV298" i="13"/>
  <c r="CS277" i="13"/>
  <c r="CV274" i="13"/>
  <c r="CS349" i="13"/>
  <c r="CV346" i="13"/>
  <c r="CS365" i="13"/>
  <c r="CV362" i="13"/>
  <c r="CV293" i="13"/>
  <c r="CY290" i="13"/>
  <c r="CS202" i="13"/>
  <c r="CV199" i="13"/>
  <c r="CS210" i="13"/>
  <c r="CV207" i="13"/>
  <c r="CS194" i="13"/>
  <c r="CV191" i="13"/>
  <c r="CS186" i="13"/>
  <c r="CV183" i="13"/>
  <c r="CU178" i="13"/>
  <c r="CX175" i="13"/>
  <c r="CS102" i="13"/>
  <c r="CS78" i="13"/>
  <c r="CY110" i="13"/>
  <c r="CV70" i="13"/>
  <c r="CS94" i="13"/>
  <c r="CS46" i="13"/>
  <c r="CP38" i="13"/>
  <c r="CS86" i="13"/>
  <c r="CS126" i="13"/>
  <c r="CS118" i="13"/>
  <c r="CS62" i="13"/>
  <c r="CS54" i="13"/>
  <c r="CL30" i="13"/>
  <c r="CV349" i="13" l="1"/>
  <c r="CY346" i="13"/>
  <c r="CV365" i="13"/>
  <c r="CY362" i="13"/>
  <c r="DA266" i="13"/>
  <c r="CX269" i="13"/>
  <c r="CV285" i="13"/>
  <c r="CY282" i="13"/>
  <c r="CV333" i="13"/>
  <c r="CY330" i="13"/>
  <c r="CV341" i="13"/>
  <c r="CY338" i="13"/>
  <c r="CV277" i="13"/>
  <c r="CY274" i="13"/>
  <c r="CV357" i="13"/>
  <c r="CY354" i="13"/>
  <c r="CY306" i="13"/>
  <c r="CV309" i="13"/>
  <c r="CY293" i="13"/>
  <c r="DB290" i="13"/>
  <c r="CV301" i="13"/>
  <c r="CY298" i="13"/>
  <c r="CV317" i="13"/>
  <c r="CY314" i="13"/>
  <c r="CV325" i="13"/>
  <c r="CY322" i="13"/>
  <c r="CV210" i="13"/>
  <c r="CY207" i="13"/>
  <c r="CV194" i="13"/>
  <c r="CY191" i="13"/>
  <c r="CV202" i="13"/>
  <c r="CY199" i="13"/>
  <c r="CV186" i="13"/>
  <c r="CY183" i="13"/>
  <c r="CX178" i="13"/>
  <c r="DA175" i="13"/>
  <c r="CY70" i="13"/>
  <c r="CV78" i="13"/>
  <c r="CV54" i="13"/>
  <c r="CV62" i="13"/>
  <c r="DB110" i="13"/>
  <c r="CV46" i="13"/>
  <c r="CV86" i="13"/>
  <c r="CS38" i="13"/>
  <c r="CV118" i="13"/>
  <c r="CV126" i="13"/>
  <c r="CV94" i="13"/>
  <c r="CV102" i="13"/>
  <c r="CO30" i="13"/>
  <c r="DB282" i="13" l="1"/>
  <c r="CY285" i="13"/>
  <c r="CY317" i="13"/>
  <c r="DB314" i="13"/>
  <c r="CY277" i="13"/>
  <c r="DB274" i="13"/>
  <c r="DA269" i="13"/>
  <c r="DD266" i="13"/>
  <c r="CY357" i="13"/>
  <c r="DB354" i="13"/>
  <c r="DB298" i="13"/>
  <c r="CY301" i="13"/>
  <c r="DB293" i="13"/>
  <c r="DE290" i="13"/>
  <c r="CY341" i="13"/>
  <c r="DB338" i="13"/>
  <c r="CY365" i="13"/>
  <c r="DB362" i="13"/>
  <c r="CY325" i="13"/>
  <c r="DB322" i="13"/>
  <c r="DB330" i="13"/>
  <c r="CY333" i="13"/>
  <c r="CY349" i="13"/>
  <c r="DB346" i="13"/>
  <c r="CY309" i="13"/>
  <c r="DB306" i="13"/>
  <c r="CY202" i="13"/>
  <c r="DB199" i="13"/>
  <c r="CY194" i="13"/>
  <c r="DB191" i="13"/>
  <c r="DB207" i="13"/>
  <c r="CY210" i="13"/>
  <c r="CY186" i="13"/>
  <c r="DB183" i="13"/>
  <c r="DA178" i="13"/>
  <c r="DD175" i="13"/>
  <c r="CY94" i="13"/>
  <c r="CY126" i="13"/>
  <c r="CY86" i="13"/>
  <c r="CY102" i="13"/>
  <c r="CY62" i="13"/>
  <c r="CV38" i="13"/>
  <c r="CY54" i="13"/>
  <c r="CY46" i="13"/>
  <c r="CY78" i="13"/>
  <c r="CY118" i="13"/>
  <c r="DE110" i="13"/>
  <c r="DB70" i="13"/>
  <c r="CR30" i="13"/>
  <c r="DD269" i="13" l="1"/>
  <c r="DG266" i="13"/>
  <c r="DE274" i="13"/>
  <c r="DB277" i="13"/>
  <c r="DB341" i="13"/>
  <c r="DE338" i="13"/>
  <c r="DH290" i="13"/>
  <c r="DE293" i="13"/>
  <c r="DE330" i="13"/>
  <c r="DB333" i="13"/>
  <c r="DB349" i="13"/>
  <c r="DE346" i="13"/>
  <c r="DE322" i="13"/>
  <c r="DB325" i="13"/>
  <c r="DB317" i="13"/>
  <c r="DE314" i="13"/>
  <c r="DE298" i="13"/>
  <c r="DB301" i="13"/>
  <c r="DE306" i="13"/>
  <c r="DB309" i="13"/>
  <c r="DE362" i="13"/>
  <c r="DB365" i="13"/>
  <c r="DB357" i="13"/>
  <c r="DE354" i="13"/>
  <c r="DB285" i="13"/>
  <c r="DE282" i="13"/>
  <c r="DB194" i="13"/>
  <c r="DE191" i="13"/>
  <c r="DB210" i="13"/>
  <c r="DE207" i="13"/>
  <c r="DB202" i="13"/>
  <c r="DE199" i="13"/>
  <c r="DB186" i="13"/>
  <c r="DE183" i="13"/>
  <c r="DD178" i="13"/>
  <c r="DG175" i="13"/>
  <c r="DB54" i="13"/>
  <c r="DB86" i="13"/>
  <c r="DB46" i="13"/>
  <c r="DH110" i="13"/>
  <c r="DB118" i="13"/>
  <c r="DB126" i="13"/>
  <c r="DE70" i="13"/>
  <c r="DB102" i="13"/>
  <c r="CY38" i="13"/>
  <c r="DB78" i="13"/>
  <c r="DB62" i="13"/>
  <c r="DB94" i="13"/>
  <c r="CU30" i="13"/>
  <c r="DH293" i="13" l="1"/>
  <c r="DK290" i="13"/>
  <c r="DE341" i="13"/>
  <c r="DH338" i="13"/>
  <c r="DE365" i="13"/>
  <c r="DH362" i="13"/>
  <c r="DE325" i="13"/>
  <c r="DH322" i="13"/>
  <c r="DH346" i="13"/>
  <c r="DE349" i="13"/>
  <c r="DH354" i="13"/>
  <c r="DE357" i="13"/>
  <c r="DH314" i="13"/>
  <c r="DE317" i="13"/>
  <c r="DH306" i="13"/>
  <c r="DE309" i="13"/>
  <c r="DE277" i="13"/>
  <c r="DH274" i="13"/>
  <c r="DE285" i="13"/>
  <c r="DH282" i="13"/>
  <c r="DG269" i="13"/>
  <c r="DJ266" i="13"/>
  <c r="DE301" i="13"/>
  <c r="DH298" i="13"/>
  <c r="DE333" i="13"/>
  <c r="DH330" i="13"/>
  <c r="DH199" i="13"/>
  <c r="DE202" i="13"/>
  <c r="DE210" i="13"/>
  <c r="DH207" i="13"/>
  <c r="DE194" i="13"/>
  <c r="DH191" i="13"/>
  <c r="DE186" i="13"/>
  <c r="DH183" i="13"/>
  <c r="DG178" i="13"/>
  <c r="DJ175" i="13"/>
  <c r="DE102" i="13"/>
  <c r="DE62" i="13"/>
  <c r="DE78" i="13"/>
  <c r="DE126" i="13"/>
  <c r="DE86" i="13"/>
  <c r="DE46" i="13"/>
  <c r="DE94" i="13"/>
  <c r="DK110" i="13"/>
  <c r="DH70" i="13"/>
  <c r="DB38" i="13"/>
  <c r="DE118" i="13"/>
  <c r="DE54" i="13"/>
  <c r="CX30" i="13"/>
  <c r="DH325" i="13" l="1"/>
  <c r="DK322" i="13"/>
  <c r="DH365" i="13"/>
  <c r="DK362" i="13"/>
  <c r="DK306" i="13"/>
  <c r="DH309" i="13"/>
  <c r="DM266" i="13"/>
  <c r="DJ269" i="13"/>
  <c r="DK314" i="13"/>
  <c r="DH317" i="13"/>
  <c r="DK298" i="13"/>
  <c r="DH301" i="13"/>
  <c r="DH285" i="13"/>
  <c r="DK282" i="13"/>
  <c r="DH341" i="13"/>
  <c r="DK338" i="13"/>
  <c r="DH357" i="13"/>
  <c r="DK354" i="13"/>
  <c r="DH333" i="13"/>
  <c r="DK330" i="13"/>
  <c r="DK274" i="13"/>
  <c r="DH277" i="13"/>
  <c r="DK293" i="13"/>
  <c r="DN290" i="13"/>
  <c r="DH349" i="13"/>
  <c r="DK346" i="13"/>
  <c r="DH210" i="13"/>
  <c r="DK207" i="13"/>
  <c r="DH194" i="13"/>
  <c r="DK191" i="13"/>
  <c r="DH202" i="13"/>
  <c r="DK199" i="13"/>
  <c r="DH186" i="13"/>
  <c r="DK183" i="13"/>
  <c r="DJ178" i="13"/>
  <c r="DM175" i="13"/>
  <c r="DN110" i="13"/>
  <c r="DH118" i="13"/>
  <c r="DH54" i="13"/>
  <c r="DH94" i="13"/>
  <c r="DH78" i="13"/>
  <c r="DH126" i="13"/>
  <c r="DE38" i="13"/>
  <c r="DH46" i="13"/>
  <c r="DH62" i="13"/>
  <c r="DK70" i="13"/>
  <c r="DH86" i="13"/>
  <c r="DH102" i="13"/>
  <c r="DA30" i="13"/>
  <c r="DM269" i="13" l="1"/>
  <c r="DP266" i="13"/>
  <c r="DK309" i="13"/>
  <c r="DN306" i="13"/>
  <c r="DQ290" i="13"/>
  <c r="DN293" i="13"/>
  <c r="DN274" i="13"/>
  <c r="DK277" i="13"/>
  <c r="DK365" i="13"/>
  <c r="DN362" i="13"/>
  <c r="DN298" i="13"/>
  <c r="DK301" i="13"/>
  <c r="DK341" i="13"/>
  <c r="DN338" i="13"/>
  <c r="DN282" i="13"/>
  <c r="DK285" i="13"/>
  <c r="DK333" i="13"/>
  <c r="DN330" i="13"/>
  <c r="DN346" i="13"/>
  <c r="DK349" i="13"/>
  <c r="DK357" i="13"/>
  <c r="DN354" i="13"/>
  <c r="DK325" i="13"/>
  <c r="DN322" i="13"/>
  <c r="DN314" i="13"/>
  <c r="DK317" i="13"/>
  <c r="DK202" i="13"/>
  <c r="DN199" i="13"/>
  <c r="DN191" i="13"/>
  <c r="DK194" i="13"/>
  <c r="DK210" i="13"/>
  <c r="DN207" i="13"/>
  <c r="DK186" i="13"/>
  <c r="DN183" i="13"/>
  <c r="DM178" i="13"/>
  <c r="DP175" i="13"/>
  <c r="DK94" i="13"/>
  <c r="DK46" i="13"/>
  <c r="DH38" i="13"/>
  <c r="DK54" i="13"/>
  <c r="DK102" i="13"/>
  <c r="DN70" i="13"/>
  <c r="DK126" i="13"/>
  <c r="DK118" i="13"/>
  <c r="DK86" i="13"/>
  <c r="DK62" i="13"/>
  <c r="DK78" i="13"/>
  <c r="DQ110" i="13"/>
  <c r="DD30" i="13"/>
  <c r="DN285" i="13" l="1"/>
  <c r="DQ282" i="13"/>
  <c r="DT290" i="13"/>
  <c r="DQ293" i="13"/>
  <c r="DQ274" i="13"/>
  <c r="DN277" i="13"/>
  <c r="DN309" i="13"/>
  <c r="DQ306" i="13"/>
  <c r="DN357" i="13"/>
  <c r="DQ354" i="13"/>
  <c r="DN349" i="13"/>
  <c r="DQ346" i="13"/>
  <c r="DN301" i="13"/>
  <c r="DQ298" i="13"/>
  <c r="DN325" i="13"/>
  <c r="DQ322" i="13"/>
  <c r="DN341" i="13"/>
  <c r="DQ338" i="13"/>
  <c r="DN333" i="13"/>
  <c r="DQ330" i="13"/>
  <c r="DN365" i="13"/>
  <c r="DQ362" i="13"/>
  <c r="DS266" i="13"/>
  <c r="DP269" i="13"/>
  <c r="DQ314" i="13"/>
  <c r="DN317" i="13"/>
  <c r="DN210" i="13"/>
  <c r="DQ207" i="13"/>
  <c r="DN202" i="13"/>
  <c r="DQ199" i="13"/>
  <c r="DN194" i="13"/>
  <c r="DQ191" i="13"/>
  <c r="DQ183" i="13"/>
  <c r="DN186" i="13"/>
  <c r="DP178" i="13"/>
  <c r="DS175" i="13"/>
  <c r="DN54" i="13"/>
  <c r="DN78" i="13"/>
  <c r="DN126" i="13"/>
  <c r="DK38" i="13"/>
  <c r="DN118" i="13"/>
  <c r="DN62" i="13"/>
  <c r="DQ70" i="13"/>
  <c r="DN46" i="13"/>
  <c r="DT110" i="13"/>
  <c r="DN86" i="13"/>
  <c r="DN102" i="13"/>
  <c r="DN94" i="13"/>
  <c r="DG30" i="13"/>
  <c r="DQ325" i="13" l="1"/>
  <c r="DT322" i="13"/>
  <c r="DQ301" i="13"/>
  <c r="DT298" i="13"/>
  <c r="DQ277" i="13"/>
  <c r="DT274" i="13"/>
  <c r="DV266" i="13"/>
  <c r="DS269" i="13"/>
  <c r="DW290" i="13"/>
  <c r="DT293" i="13"/>
  <c r="DT306" i="13"/>
  <c r="DQ309" i="13"/>
  <c r="DQ365" i="13"/>
  <c r="DT362" i="13"/>
  <c r="DT330" i="13"/>
  <c r="DQ333" i="13"/>
  <c r="DQ349" i="13"/>
  <c r="DT346" i="13"/>
  <c r="DT338" i="13"/>
  <c r="DQ341" i="13"/>
  <c r="DQ357" i="13"/>
  <c r="DT354" i="13"/>
  <c r="DQ285" i="13"/>
  <c r="DT282" i="13"/>
  <c r="DQ317" i="13"/>
  <c r="DT314" i="13"/>
  <c r="DT191" i="13"/>
  <c r="DQ194" i="13"/>
  <c r="DQ202" i="13"/>
  <c r="DT199" i="13"/>
  <c r="DQ210" i="13"/>
  <c r="DT207" i="13"/>
  <c r="DQ186" i="13"/>
  <c r="DT183" i="13"/>
  <c r="DS178" i="13"/>
  <c r="DV175" i="13"/>
  <c r="DN38" i="13"/>
  <c r="DQ46" i="13"/>
  <c r="DT70" i="13"/>
  <c r="DQ126" i="13"/>
  <c r="DQ94" i="13"/>
  <c r="DQ86" i="13"/>
  <c r="DQ62" i="13"/>
  <c r="DQ78" i="13"/>
  <c r="DQ102" i="13"/>
  <c r="DW110" i="13"/>
  <c r="DQ118" i="13"/>
  <c r="DQ54" i="13"/>
  <c r="DJ30" i="13"/>
  <c r="DT357" i="13" l="1"/>
  <c r="DW354" i="13"/>
  <c r="DT365" i="13"/>
  <c r="DW362" i="13"/>
  <c r="DT301" i="13"/>
  <c r="DW298" i="13"/>
  <c r="DV269" i="13"/>
  <c r="DY266" i="13"/>
  <c r="DT333" i="13"/>
  <c r="DW330" i="13"/>
  <c r="DT285" i="13"/>
  <c r="DW282" i="13"/>
  <c r="DT277" i="13"/>
  <c r="DW274" i="13"/>
  <c r="DT341" i="13"/>
  <c r="DW338" i="13"/>
  <c r="DW306" i="13"/>
  <c r="DT309" i="13"/>
  <c r="DT317" i="13"/>
  <c r="DW314" i="13"/>
  <c r="DT349" i="13"/>
  <c r="DW346" i="13"/>
  <c r="DW322" i="13"/>
  <c r="DT325" i="13"/>
  <c r="DW293" i="13"/>
  <c r="DZ290" i="13"/>
  <c r="DT202" i="13"/>
  <c r="DW199" i="13"/>
  <c r="DT210" i="13"/>
  <c r="DW207" i="13"/>
  <c r="DT194" i="13"/>
  <c r="DW191" i="13"/>
  <c r="DT186" i="13"/>
  <c r="DW183" i="13"/>
  <c r="DV178" i="13"/>
  <c r="DY175" i="13"/>
  <c r="DT78" i="13"/>
  <c r="DT126" i="13"/>
  <c r="DT62" i="13"/>
  <c r="DW70" i="13"/>
  <c r="DT54" i="13"/>
  <c r="DZ110" i="13"/>
  <c r="DT86" i="13"/>
  <c r="DT46" i="13"/>
  <c r="DT118" i="13"/>
  <c r="DT102" i="13"/>
  <c r="DT94" i="13"/>
  <c r="DQ38" i="13"/>
  <c r="DM30" i="13"/>
  <c r="DW365" i="13" l="1"/>
  <c r="DZ362" i="13"/>
  <c r="DY269" i="13"/>
  <c r="EB266" i="13"/>
  <c r="DZ274" i="13"/>
  <c r="DW277" i="13"/>
  <c r="DW341" i="13"/>
  <c r="DZ338" i="13"/>
  <c r="DW349" i="13"/>
  <c r="DZ346" i="13"/>
  <c r="DZ322" i="13"/>
  <c r="DW325" i="13"/>
  <c r="DW301" i="13"/>
  <c r="DZ298" i="13"/>
  <c r="DW317" i="13"/>
  <c r="DZ314" i="13"/>
  <c r="DZ282" i="13"/>
  <c r="DW285" i="13"/>
  <c r="DZ293" i="13"/>
  <c r="EC290" i="13"/>
  <c r="DW333" i="13"/>
  <c r="DZ330" i="13"/>
  <c r="DW357" i="13"/>
  <c r="DZ354" i="13"/>
  <c r="DW309" i="13"/>
  <c r="DZ306" i="13"/>
  <c r="DW194" i="13"/>
  <c r="DZ191" i="13"/>
  <c r="DZ207" i="13"/>
  <c r="DW210" i="13"/>
  <c r="DW202" i="13"/>
  <c r="DZ199" i="13"/>
  <c r="DW186" i="13"/>
  <c r="DZ183" i="13"/>
  <c r="DY178" i="13"/>
  <c r="EB175" i="13"/>
  <c r="DW94" i="13"/>
  <c r="DW62" i="13"/>
  <c r="DT38" i="13"/>
  <c r="DW102" i="13"/>
  <c r="DZ70" i="13"/>
  <c r="DW86" i="13"/>
  <c r="EC110" i="13"/>
  <c r="DW126" i="13"/>
  <c r="DW46" i="13"/>
  <c r="DW118" i="13"/>
  <c r="DW54" i="13"/>
  <c r="DW78" i="13"/>
  <c r="DP30" i="13"/>
  <c r="DZ341" i="13" l="1"/>
  <c r="EC338" i="13"/>
  <c r="EC298" i="13"/>
  <c r="DZ301" i="13"/>
  <c r="DZ357" i="13"/>
  <c r="EC354" i="13"/>
  <c r="DZ333" i="13"/>
  <c r="EC330" i="13"/>
  <c r="EC274" i="13"/>
  <c r="DZ277" i="13"/>
  <c r="DZ317" i="13"/>
  <c r="EC314" i="13"/>
  <c r="EF290" i="13"/>
  <c r="EC293" i="13"/>
  <c r="EB269" i="13"/>
  <c r="EE266" i="13"/>
  <c r="EC322" i="13"/>
  <c r="DZ325" i="13"/>
  <c r="DZ309" i="13"/>
  <c r="EC306" i="13"/>
  <c r="DZ349" i="13"/>
  <c r="EC346" i="13"/>
  <c r="EC362" i="13"/>
  <c r="DZ365" i="13"/>
  <c r="EC282" i="13"/>
  <c r="DZ285" i="13"/>
  <c r="DZ202" i="13"/>
  <c r="EC199" i="13"/>
  <c r="DZ210" i="13"/>
  <c r="EC207" i="13"/>
  <c r="EC191" i="13"/>
  <c r="DZ194" i="13"/>
  <c r="DZ186" i="13"/>
  <c r="EC183" i="13"/>
  <c r="EB178" i="13"/>
  <c r="EE175" i="13"/>
  <c r="DZ126" i="13"/>
  <c r="DZ102" i="13"/>
  <c r="DZ78" i="13"/>
  <c r="EF110" i="13"/>
  <c r="DW38" i="13"/>
  <c r="DZ54" i="13"/>
  <c r="DZ118" i="13"/>
  <c r="DZ86" i="13"/>
  <c r="DZ62" i="13"/>
  <c r="DZ46" i="13"/>
  <c r="EC70" i="13"/>
  <c r="DZ94" i="13"/>
  <c r="DS30" i="13"/>
  <c r="EC333" i="13" l="1"/>
  <c r="EF330" i="13"/>
  <c r="EC357" i="13"/>
  <c r="EF354" i="13"/>
  <c r="EE269" i="13"/>
  <c r="EH266" i="13"/>
  <c r="EF346" i="13"/>
  <c r="EC349" i="13"/>
  <c r="EI290" i="13"/>
  <c r="EF293" i="13"/>
  <c r="EC365" i="13"/>
  <c r="EF362" i="13"/>
  <c r="EC309" i="13"/>
  <c r="EF306" i="13"/>
  <c r="EF314" i="13"/>
  <c r="EC317" i="13"/>
  <c r="EC301" i="13"/>
  <c r="EF298" i="13"/>
  <c r="EC341" i="13"/>
  <c r="EF338" i="13"/>
  <c r="EC285" i="13"/>
  <c r="EF282" i="13"/>
  <c r="EC325" i="13"/>
  <c r="EF322" i="13"/>
  <c r="EC277" i="13"/>
  <c r="EF274" i="13"/>
  <c r="EC194" i="13"/>
  <c r="EF191" i="13"/>
  <c r="EC210" i="13"/>
  <c r="EF207" i="13"/>
  <c r="EC202" i="13"/>
  <c r="EF199" i="13"/>
  <c r="EC186" i="13"/>
  <c r="EF183" i="13"/>
  <c r="EE178" i="13"/>
  <c r="EH175" i="13"/>
  <c r="EF70" i="13"/>
  <c r="EC78" i="13"/>
  <c r="EC94" i="13"/>
  <c r="EC86" i="13"/>
  <c r="EC46" i="13"/>
  <c r="EC102" i="13"/>
  <c r="EI110" i="13"/>
  <c r="EC118" i="13"/>
  <c r="EC54" i="13"/>
  <c r="EC62" i="13"/>
  <c r="DZ38" i="13"/>
  <c r="EC126" i="13"/>
  <c r="DV30" i="13"/>
  <c r="EI306" i="13" l="1"/>
  <c r="EF309" i="13"/>
  <c r="EF317" i="13"/>
  <c r="EI314" i="13"/>
  <c r="EF285" i="13"/>
  <c r="EI282" i="13"/>
  <c r="EK266" i="13"/>
  <c r="EH269" i="13"/>
  <c r="EF341" i="13"/>
  <c r="EI338" i="13"/>
  <c r="EF325" i="13"/>
  <c r="EI322" i="13"/>
  <c r="EF349" i="13"/>
  <c r="EI346" i="13"/>
  <c r="EF365" i="13"/>
  <c r="EI362" i="13"/>
  <c r="EF357" i="13"/>
  <c r="EI354" i="13"/>
  <c r="EF277" i="13"/>
  <c r="EI274" i="13"/>
  <c r="EI298" i="13"/>
  <c r="EF301" i="13"/>
  <c r="EF333" i="13"/>
  <c r="EI330" i="13"/>
  <c r="EI293" i="13"/>
  <c r="EL290" i="13"/>
  <c r="EF202" i="13"/>
  <c r="EI199" i="13"/>
  <c r="EF210" i="13"/>
  <c r="EI207" i="13"/>
  <c r="EF194" i="13"/>
  <c r="EI191" i="13"/>
  <c r="EF186" i="13"/>
  <c r="EI183" i="13"/>
  <c r="EH178" i="13"/>
  <c r="EK175" i="13"/>
  <c r="EF86" i="13"/>
  <c r="EC38" i="13"/>
  <c r="EF94" i="13"/>
  <c r="EF126" i="13"/>
  <c r="EF118" i="13"/>
  <c r="EL110" i="13"/>
  <c r="EF78" i="13"/>
  <c r="EF62" i="13"/>
  <c r="EF102" i="13"/>
  <c r="EF54" i="13"/>
  <c r="EF46" i="13"/>
  <c r="EI70" i="13"/>
  <c r="DY30" i="13"/>
  <c r="EI285" i="13" l="1"/>
  <c r="EL282" i="13"/>
  <c r="EI365" i="13"/>
  <c r="EL362" i="13"/>
  <c r="EI349" i="13"/>
  <c r="EL346" i="13"/>
  <c r="EL298" i="13"/>
  <c r="EI301" i="13"/>
  <c r="EI333" i="13"/>
  <c r="EL330" i="13"/>
  <c r="EI357" i="13"/>
  <c r="EL354" i="13"/>
  <c r="EK269" i="13"/>
  <c r="EN266" i="13"/>
  <c r="EI277" i="13"/>
  <c r="EL274" i="13"/>
  <c r="EI325" i="13"/>
  <c r="EL322" i="13"/>
  <c r="EI317" i="13"/>
  <c r="EL314" i="13"/>
  <c r="EL293" i="13"/>
  <c r="EO290" i="13"/>
  <c r="EL338" i="13"/>
  <c r="EI341" i="13"/>
  <c r="EI309" i="13"/>
  <c r="EL306" i="13"/>
  <c r="EI202" i="13"/>
  <c r="EL199" i="13"/>
  <c r="EL191" i="13"/>
  <c r="EI194" i="13"/>
  <c r="EI210" i="13"/>
  <c r="EL207" i="13"/>
  <c r="EI186" i="13"/>
  <c r="EL183" i="13"/>
  <c r="EK178" i="13"/>
  <c r="EN175" i="13"/>
  <c r="EI62" i="13"/>
  <c r="EL70" i="13"/>
  <c r="EI126" i="13"/>
  <c r="EI46" i="13"/>
  <c r="EI78" i="13"/>
  <c r="EI94" i="13"/>
  <c r="EI54" i="13"/>
  <c r="EO110" i="13"/>
  <c r="EF38" i="13"/>
  <c r="EI102" i="13"/>
  <c r="EI118" i="13"/>
  <c r="EI86" i="13"/>
  <c r="EB30" i="13"/>
  <c r="EQ266" i="13" l="1"/>
  <c r="EN269" i="13"/>
  <c r="EL341" i="13"/>
  <c r="EO338" i="13"/>
  <c r="EO298" i="13"/>
  <c r="EL301" i="13"/>
  <c r="ER290" i="13"/>
  <c r="EO293" i="13"/>
  <c r="EL349" i="13"/>
  <c r="EO346" i="13"/>
  <c r="EO274" i="13"/>
  <c r="EL277" i="13"/>
  <c r="EL317" i="13"/>
  <c r="EO314" i="13"/>
  <c r="EL357" i="13"/>
  <c r="EO354" i="13"/>
  <c r="EL365" i="13"/>
  <c r="EO362" i="13"/>
  <c r="EL309" i="13"/>
  <c r="EO306" i="13"/>
  <c r="EL325" i="13"/>
  <c r="EO322" i="13"/>
  <c r="EL333" i="13"/>
  <c r="EO330" i="13"/>
  <c r="EO282" i="13"/>
  <c r="EL285" i="13"/>
  <c r="EL210" i="13"/>
  <c r="EO207" i="13"/>
  <c r="EL194" i="13"/>
  <c r="EO191" i="13"/>
  <c r="EL202" i="13"/>
  <c r="EO199" i="13"/>
  <c r="EL186" i="13"/>
  <c r="EO183" i="13"/>
  <c r="EQ175" i="13"/>
  <c r="EN178" i="13"/>
  <c r="EL54" i="13"/>
  <c r="EL86" i="13"/>
  <c r="EL126" i="13"/>
  <c r="EL118" i="13"/>
  <c r="EL102" i="13"/>
  <c r="EI38" i="13"/>
  <c r="ER110" i="13"/>
  <c r="EL46" i="13"/>
  <c r="EL94" i="13"/>
  <c r="EO70" i="13"/>
  <c r="EL78" i="13"/>
  <c r="EL62" i="13"/>
  <c r="EE30" i="13"/>
  <c r="EO317" i="13" l="1"/>
  <c r="ER314" i="13"/>
  <c r="EO325" i="13"/>
  <c r="ER322" i="13"/>
  <c r="EO301" i="13"/>
  <c r="ER298" i="13"/>
  <c r="EO333" i="13"/>
  <c r="ER330" i="13"/>
  <c r="EO357" i="13"/>
  <c r="ER354" i="13"/>
  <c r="ER293" i="13"/>
  <c r="EU290" i="13"/>
  <c r="ER306" i="13"/>
  <c r="EO309" i="13"/>
  <c r="ER338" i="13"/>
  <c r="EO341" i="13"/>
  <c r="EO277" i="13"/>
  <c r="ER274" i="13"/>
  <c r="EO365" i="13"/>
  <c r="ER362" i="13"/>
  <c r="EO349" i="13"/>
  <c r="ER346" i="13"/>
  <c r="EO285" i="13"/>
  <c r="ER282" i="13"/>
  <c r="ET266" i="13"/>
  <c r="EQ269" i="13"/>
  <c r="EO210" i="13"/>
  <c r="ER207" i="13"/>
  <c r="EO202" i="13"/>
  <c r="ER199" i="13"/>
  <c r="EO194" i="13"/>
  <c r="ER191" i="13"/>
  <c r="EO186" i="13"/>
  <c r="ER183" i="13"/>
  <c r="EQ178" i="13"/>
  <c r="ET175" i="13"/>
  <c r="EO62" i="13"/>
  <c r="EO78" i="13"/>
  <c r="EO126" i="13"/>
  <c r="EO118" i="13"/>
  <c r="ER70" i="13"/>
  <c r="EL38" i="13"/>
  <c r="EO46" i="13"/>
  <c r="EU110" i="13"/>
  <c r="EO86" i="13"/>
  <c r="EO94" i="13"/>
  <c r="EO102" i="13"/>
  <c r="EO54" i="13"/>
  <c r="EH30" i="13"/>
  <c r="ER341" i="13" l="1"/>
  <c r="EU338" i="13"/>
  <c r="EU306" i="13"/>
  <c r="ER309" i="13"/>
  <c r="ER365" i="13"/>
  <c r="EU362" i="13"/>
  <c r="EU293" i="13"/>
  <c r="EX290" i="13"/>
  <c r="EX293" i="13" s="1"/>
  <c r="EU322" i="13"/>
  <c r="ER325" i="13"/>
  <c r="ER333" i="13"/>
  <c r="EU330" i="13"/>
  <c r="ER349" i="13"/>
  <c r="EU346" i="13"/>
  <c r="ER285" i="13"/>
  <c r="EU282" i="13"/>
  <c r="ER301" i="13"/>
  <c r="EU298" i="13"/>
  <c r="ER277" i="13"/>
  <c r="EU274" i="13"/>
  <c r="ER357" i="13"/>
  <c r="EU354" i="13"/>
  <c r="ER317" i="13"/>
  <c r="EU314" i="13"/>
  <c r="EW266" i="13"/>
  <c r="ET269" i="13"/>
  <c r="ER202" i="13"/>
  <c r="EU199" i="13"/>
  <c r="ER194" i="13"/>
  <c r="EU191" i="13"/>
  <c r="ER210" i="13"/>
  <c r="EU207" i="13"/>
  <c r="ER186" i="13"/>
  <c r="EU183" i="13"/>
  <c r="ET178" i="13"/>
  <c r="EW175" i="13"/>
  <c r="ER46" i="13"/>
  <c r="ER94" i="13"/>
  <c r="ER54" i="13"/>
  <c r="ER102" i="13"/>
  <c r="ER126" i="13"/>
  <c r="EO38" i="13"/>
  <c r="ER78" i="13"/>
  <c r="ER118" i="13"/>
  <c r="EX110" i="13"/>
  <c r="EU113" i="13"/>
  <c r="ER86" i="13"/>
  <c r="EU70" i="13"/>
  <c r="ER62" i="13"/>
  <c r="EK30" i="13"/>
  <c r="EU365" i="13" l="1"/>
  <c r="EX362" i="13"/>
  <c r="EX365" i="13" s="1"/>
  <c r="EX274" i="13"/>
  <c r="EX277" i="13" s="1"/>
  <c r="EU277" i="13"/>
  <c r="EU317" i="13"/>
  <c r="EX314" i="13"/>
  <c r="EX317" i="13" s="1"/>
  <c r="EU357" i="13"/>
  <c r="EX354" i="13"/>
  <c r="EX357" i="13" s="1"/>
  <c r="EU309" i="13"/>
  <c r="EX306" i="13"/>
  <c r="EX309" i="13" s="1"/>
  <c r="EX282" i="13"/>
  <c r="EX285" i="13" s="1"/>
  <c r="EU285" i="13"/>
  <c r="EU349" i="13"/>
  <c r="EX346" i="13"/>
  <c r="EX349" i="13" s="1"/>
  <c r="EU333" i="13"/>
  <c r="EX330" i="13"/>
  <c r="EX333" i="13" s="1"/>
  <c r="EX298" i="13"/>
  <c r="EX301" i="13" s="1"/>
  <c r="EU301" i="13"/>
  <c r="EU341" i="13"/>
  <c r="EX338" i="13"/>
  <c r="EX341" i="13" s="1"/>
  <c r="EW269" i="13"/>
  <c r="EZ266" i="13"/>
  <c r="EZ269" i="13" s="1"/>
  <c r="EU325" i="13"/>
  <c r="EX322" i="13"/>
  <c r="EX325" i="13" s="1"/>
  <c r="EU210" i="13"/>
  <c r="EX207" i="13"/>
  <c r="EX210" i="13" s="1"/>
  <c r="EU194" i="13"/>
  <c r="EX191" i="13"/>
  <c r="EX194" i="13" s="1"/>
  <c r="EU202" i="13"/>
  <c r="EX199" i="13"/>
  <c r="EX202" i="13" s="1"/>
  <c r="EU186" i="13"/>
  <c r="EX183" i="13"/>
  <c r="EX186" i="13" s="1"/>
  <c r="EZ175" i="13"/>
  <c r="EZ178" i="13" s="1"/>
  <c r="EW178" i="13"/>
  <c r="EX70" i="13"/>
  <c r="EU73" i="13"/>
  <c r="EU102" i="13"/>
  <c r="EU78" i="13"/>
  <c r="EU54" i="13"/>
  <c r="ER38" i="13"/>
  <c r="EU94" i="13"/>
  <c r="EU86" i="13"/>
  <c r="EU62" i="13"/>
  <c r="EU118" i="13"/>
  <c r="EX113" i="13"/>
  <c r="J113" i="13"/>
  <c r="M113" i="13"/>
  <c r="S113" i="13"/>
  <c r="P113" i="13"/>
  <c r="V113" i="13"/>
  <c r="Y113" i="13"/>
  <c r="AB113" i="13"/>
  <c r="AE113" i="13"/>
  <c r="AH113" i="13"/>
  <c r="AK113" i="13"/>
  <c r="AN113" i="13"/>
  <c r="AQ113" i="13"/>
  <c r="AT113" i="13"/>
  <c r="AW113" i="13"/>
  <c r="AZ113" i="13"/>
  <c r="BC113" i="13"/>
  <c r="BF113" i="13"/>
  <c r="BI113" i="13"/>
  <c r="BL113" i="13"/>
  <c r="BO113" i="13"/>
  <c r="BR113" i="13"/>
  <c r="BU113" i="13"/>
  <c r="BX113" i="13"/>
  <c r="CA113" i="13"/>
  <c r="CD113" i="13"/>
  <c r="CG113" i="13"/>
  <c r="CJ113" i="13"/>
  <c r="CM113" i="13"/>
  <c r="CP113" i="13"/>
  <c r="CS113" i="13"/>
  <c r="CV113" i="13"/>
  <c r="CY113" i="13"/>
  <c r="DB113" i="13"/>
  <c r="DE113" i="13"/>
  <c r="DH113" i="13"/>
  <c r="DK113" i="13"/>
  <c r="DN113" i="13"/>
  <c r="DQ113" i="13"/>
  <c r="DT113" i="13"/>
  <c r="DW113" i="13"/>
  <c r="DZ113" i="13"/>
  <c r="EC113" i="13"/>
  <c r="EF113" i="13"/>
  <c r="EI113" i="13"/>
  <c r="EL113" i="13"/>
  <c r="EO113" i="13"/>
  <c r="ER113" i="13"/>
  <c r="EU126" i="13"/>
  <c r="EU46" i="13"/>
  <c r="EN30" i="13"/>
  <c r="EX54" i="13" l="1"/>
  <c r="EU57" i="13"/>
  <c r="EX86" i="13"/>
  <c r="EU89" i="13"/>
  <c r="EX78" i="13"/>
  <c r="EU81" i="13" s="1"/>
  <c r="EX62" i="13"/>
  <c r="EX46" i="13"/>
  <c r="EU49" i="13" s="1"/>
  <c r="EX94" i="13"/>
  <c r="EU97" i="13"/>
  <c r="EX102" i="13"/>
  <c r="EU105" i="13" s="1"/>
  <c r="EX126" i="13"/>
  <c r="EX118" i="13"/>
  <c r="EU121" i="13" s="1"/>
  <c r="EU38" i="13"/>
  <c r="EX73" i="13"/>
  <c r="J73" i="13"/>
  <c r="P73" i="13"/>
  <c r="M73" i="13"/>
  <c r="S73" i="13"/>
  <c r="V73" i="13"/>
  <c r="Y73" i="13"/>
  <c r="AB73" i="13"/>
  <c r="AE73" i="13"/>
  <c r="AH73" i="13"/>
  <c r="AK73" i="13"/>
  <c r="AN73" i="13"/>
  <c r="AQ73" i="13"/>
  <c r="AT73" i="13"/>
  <c r="AW73" i="13"/>
  <c r="AZ73" i="13"/>
  <c r="BC73" i="13"/>
  <c r="BF73" i="13"/>
  <c r="BI73" i="13"/>
  <c r="BL73" i="13"/>
  <c r="BO73" i="13"/>
  <c r="BR73" i="13"/>
  <c r="BU73" i="13"/>
  <c r="BX73" i="13"/>
  <c r="CA73" i="13"/>
  <c r="CD73" i="13"/>
  <c r="CG73" i="13"/>
  <c r="CJ73" i="13"/>
  <c r="CM73" i="13"/>
  <c r="CP73" i="13"/>
  <c r="CS73" i="13"/>
  <c r="CV73" i="13"/>
  <c r="CY73" i="13"/>
  <c r="DB73" i="13"/>
  <c r="DE73" i="13"/>
  <c r="DH73" i="13"/>
  <c r="DK73" i="13"/>
  <c r="DN73" i="13"/>
  <c r="DQ73" i="13"/>
  <c r="DT73" i="13"/>
  <c r="DW73" i="13"/>
  <c r="DZ73" i="13"/>
  <c r="EC73" i="13"/>
  <c r="EF73" i="13"/>
  <c r="EI73" i="13"/>
  <c r="EL73" i="13"/>
  <c r="EO73" i="13"/>
  <c r="ER73" i="13"/>
  <c r="EQ30" i="13"/>
  <c r="EX81" i="13" l="1"/>
  <c r="J81" i="13"/>
  <c r="M81" i="13"/>
  <c r="P81" i="13"/>
  <c r="S81" i="13"/>
  <c r="V81" i="13"/>
  <c r="Y81" i="13"/>
  <c r="AB81" i="13"/>
  <c r="AE81" i="13"/>
  <c r="AH81" i="13"/>
  <c r="AK81" i="13"/>
  <c r="AN81" i="13"/>
  <c r="AQ81" i="13"/>
  <c r="AT81" i="13"/>
  <c r="AW81" i="13"/>
  <c r="AZ81" i="13"/>
  <c r="BC81" i="13"/>
  <c r="BF81" i="13"/>
  <c r="BI81" i="13"/>
  <c r="BL81" i="13"/>
  <c r="BO81" i="13"/>
  <c r="BR81" i="13"/>
  <c r="BU81" i="13"/>
  <c r="BX81" i="13"/>
  <c r="CA81" i="13"/>
  <c r="CD81" i="13"/>
  <c r="CG81" i="13"/>
  <c r="CJ81" i="13"/>
  <c r="CM81" i="13"/>
  <c r="CP81" i="13"/>
  <c r="CS81" i="13"/>
  <c r="CV81" i="13"/>
  <c r="CY81" i="13"/>
  <c r="DB81" i="13"/>
  <c r="DE81" i="13"/>
  <c r="DH81" i="13"/>
  <c r="DK81" i="13"/>
  <c r="DN81" i="13"/>
  <c r="DQ81" i="13"/>
  <c r="DT81" i="13"/>
  <c r="DW81" i="13"/>
  <c r="DZ81" i="13"/>
  <c r="EC81" i="13"/>
  <c r="EF81" i="13"/>
  <c r="EI81" i="13"/>
  <c r="EL81" i="13"/>
  <c r="EO81" i="13"/>
  <c r="ER81" i="13"/>
  <c r="J129" i="13"/>
  <c r="EX129" i="13"/>
  <c r="M129" i="13"/>
  <c r="P129" i="13"/>
  <c r="S129" i="13"/>
  <c r="V129" i="13"/>
  <c r="Y129" i="13"/>
  <c r="AB129" i="13"/>
  <c r="AE129" i="13"/>
  <c r="AH129" i="13"/>
  <c r="AK129" i="13"/>
  <c r="AN129" i="13"/>
  <c r="AQ129" i="13"/>
  <c r="AT129" i="13"/>
  <c r="AW129" i="13"/>
  <c r="AZ129" i="13"/>
  <c r="BC129" i="13"/>
  <c r="BF129" i="13"/>
  <c r="BI129" i="13"/>
  <c r="BL129" i="13"/>
  <c r="BO129" i="13"/>
  <c r="BR129" i="13"/>
  <c r="BU129" i="13"/>
  <c r="BX129" i="13"/>
  <c r="CA129" i="13"/>
  <c r="CD129" i="13"/>
  <c r="CG129" i="13"/>
  <c r="CJ129" i="13"/>
  <c r="CM129" i="13"/>
  <c r="CP129" i="13"/>
  <c r="CS129" i="13"/>
  <c r="CV129" i="13"/>
  <c r="CY129" i="13"/>
  <c r="DB129" i="13"/>
  <c r="DE129" i="13"/>
  <c r="DH129" i="13"/>
  <c r="DK129" i="13"/>
  <c r="DN129" i="13"/>
  <c r="DQ129" i="13"/>
  <c r="DT129" i="13"/>
  <c r="DW129" i="13"/>
  <c r="DZ129" i="13"/>
  <c r="EC129" i="13"/>
  <c r="EF129" i="13"/>
  <c r="EI129" i="13"/>
  <c r="EL129" i="13"/>
  <c r="EO129" i="13"/>
  <c r="ER129" i="13"/>
  <c r="EX38" i="13"/>
  <c r="EU41" i="13" s="1"/>
  <c r="EX97" i="13"/>
  <c r="J97" i="13"/>
  <c r="M97" i="13"/>
  <c r="P97" i="13"/>
  <c r="S97" i="13"/>
  <c r="V97" i="13"/>
  <c r="Y97" i="13"/>
  <c r="AB97" i="13"/>
  <c r="AE97" i="13"/>
  <c r="AH97" i="13"/>
  <c r="AK97" i="13"/>
  <c r="AN97" i="13"/>
  <c r="AQ97" i="13"/>
  <c r="AT97" i="13"/>
  <c r="AW97" i="13"/>
  <c r="AZ97" i="13"/>
  <c r="BC97" i="13"/>
  <c r="BF97" i="13"/>
  <c r="BI97" i="13"/>
  <c r="BL97" i="13"/>
  <c r="BO97" i="13"/>
  <c r="BR97" i="13"/>
  <c r="BU97" i="13"/>
  <c r="BX97" i="13"/>
  <c r="CA97" i="13"/>
  <c r="CD97" i="13"/>
  <c r="CG97" i="13"/>
  <c r="CJ97" i="13"/>
  <c r="CM97" i="13"/>
  <c r="CP97" i="13"/>
  <c r="CS97" i="13"/>
  <c r="CV97" i="13"/>
  <c r="CY97" i="13"/>
  <c r="DB97" i="13"/>
  <c r="DE97" i="13"/>
  <c r="DH97" i="13"/>
  <c r="DK97" i="13"/>
  <c r="DN97" i="13"/>
  <c r="DQ97" i="13"/>
  <c r="DT97" i="13"/>
  <c r="DW97" i="13"/>
  <c r="DZ97" i="13"/>
  <c r="EC97" i="13"/>
  <c r="EF97" i="13"/>
  <c r="EI97" i="13"/>
  <c r="EL97" i="13"/>
  <c r="EO97" i="13"/>
  <c r="ER97" i="13"/>
  <c r="EX89" i="13"/>
  <c r="M89" i="13"/>
  <c r="J89" i="13"/>
  <c r="P89" i="13"/>
  <c r="S89" i="13"/>
  <c r="V89" i="13"/>
  <c r="Y89" i="13"/>
  <c r="AB89" i="13"/>
  <c r="AE89" i="13"/>
  <c r="AH89" i="13"/>
  <c r="AK89" i="13"/>
  <c r="AN89" i="13"/>
  <c r="AQ89" i="13"/>
  <c r="AT89" i="13"/>
  <c r="AW89" i="13"/>
  <c r="AZ89" i="13"/>
  <c r="BC89" i="13"/>
  <c r="BF89" i="13"/>
  <c r="BI89" i="13"/>
  <c r="BL89" i="13"/>
  <c r="BO89" i="13"/>
  <c r="BR89" i="13"/>
  <c r="BU89" i="13"/>
  <c r="BX89" i="13"/>
  <c r="CA89" i="13"/>
  <c r="CD89" i="13"/>
  <c r="CG89" i="13"/>
  <c r="CJ89" i="13"/>
  <c r="CM89" i="13"/>
  <c r="CP89" i="13"/>
  <c r="CS89" i="13"/>
  <c r="CV89" i="13"/>
  <c r="CY89" i="13"/>
  <c r="DB89" i="13"/>
  <c r="DE89" i="13"/>
  <c r="DH89" i="13"/>
  <c r="DK89" i="13"/>
  <c r="DN89" i="13"/>
  <c r="DQ89" i="13"/>
  <c r="DT89" i="13"/>
  <c r="DW89" i="13"/>
  <c r="DZ89" i="13"/>
  <c r="EC89" i="13"/>
  <c r="EF89" i="13"/>
  <c r="EI89" i="13"/>
  <c r="EL89" i="13"/>
  <c r="EO89" i="13"/>
  <c r="ER89" i="13"/>
  <c r="EX105" i="13"/>
  <c r="J105" i="13"/>
  <c r="M105" i="13"/>
  <c r="P105" i="13"/>
  <c r="S105" i="13"/>
  <c r="V105" i="13"/>
  <c r="Y105" i="13"/>
  <c r="AB105" i="13"/>
  <c r="AE105" i="13"/>
  <c r="AH105" i="13"/>
  <c r="AK105" i="13"/>
  <c r="AN105" i="13"/>
  <c r="AQ105" i="13"/>
  <c r="AT105" i="13"/>
  <c r="AW105" i="13"/>
  <c r="AZ105" i="13"/>
  <c r="BC105" i="13"/>
  <c r="BF105" i="13"/>
  <c r="BI105" i="13"/>
  <c r="BL105" i="13"/>
  <c r="BO105" i="13"/>
  <c r="BR105" i="13"/>
  <c r="BU105" i="13"/>
  <c r="BX105" i="13"/>
  <c r="CA105" i="13"/>
  <c r="CD105" i="13"/>
  <c r="CG105" i="13"/>
  <c r="CJ105" i="13"/>
  <c r="CM105" i="13"/>
  <c r="CP105" i="13"/>
  <c r="CS105" i="13"/>
  <c r="CV105" i="13"/>
  <c r="CY105" i="13"/>
  <c r="DB105" i="13"/>
  <c r="DE105" i="13"/>
  <c r="DH105" i="13"/>
  <c r="DK105" i="13"/>
  <c r="DN105" i="13"/>
  <c r="DQ105" i="13"/>
  <c r="DT105" i="13"/>
  <c r="DW105" i="13"/>
  <c r="DZ105" i="13"/>
  <c r="EC105" i="13"/>
  <c r="EF105" i="13"/>
  <c r="EI105" i="13"/>
  <c r="EL105" i="13"/>
  <c r="EO105" i="13"/>
  <c r="ER105" i="13"/>
  <c r="EX65" i="13"/>
  <c r="J65" i="13"/>
  <c r="M65" i="13"/>
  <c r="P65" i="13"/>
  <c r="S65" i="13"/>
  <c r="V65" i="13"/>
  <c r="Y65" i="13"/>
  <c r="AB65" i="13"/>
  <c r="AE65" i="13"/>
  <c r="AH65" i="13"/>
  <c r="AK65" i="13"/>
  <c r="AN65" i="13"/>
  <c r="AQ65" i="13"/>
  <c r="AT65" i="13"/>
  <c r="AW65" i="13"/>
  <c r="AZ65" i="13"/>
  <c r="BC65" i="13"/>
  <c r="BF65" i="13"/>
  <c r="BI65" i="13"/>
  <c r="BL65" i="13"/>
  <c r="BO65" i="13"/>
  <c r="BR65" i="13"/>
  <c r="BU65" i="13"/>
  <c r="BX65" i="13"/>
  <c r="CA65" i="13"/>
  <c r="CD65" i="13"/>
  <c r="CG65" i="13"/>
  <c r="CJ65" i="13"/>
  <c r="CM65" i="13"/>
  <c r="CP65" i="13"/>
  <c r="CS65" i="13"/>
  <c r="CV65" i="13"/>
  <c r="CY65" i="13"/>
  <c r="DB65" i="13"/>
  <c r="DE65" i="13"/>
  <c r="DH65" i="13"/>
  <c r="DK65" i="13"/>
  <c r="DN65" i="13"/>
  <c r="DQ65" i="13"/>
  <c r="DT65" i="13"/>
  <c r="DW65" i="13"/>
  <c r="DZ65" i="13"/>
  <c r="EC65" i="13"/>
  <c r="EF65" i="13"/>
  <c r="EI65" i="13"/>
  <c r="EL65" i="13"/>
  <c r="EO65" i="13"/>
  <c r="ER65" i="13"/>
  <c r="EX121" i="13"/>
  <c r="J121" i="13"/>
  <c r="M121" i="13"/>
  <c r="P121" i="13"/>
  <c r="S121" i="13"/>
  <c r="V121" i="13"/>
  <c r="Y121" i="13"/>
  <c r="AB121" i="13"/>
  <c r="AE121" i="13"/>
  <c r="AH121" i="13"/>
  <c r="AK121" i="13"/>
  <c r="AN121" i="13"/>
  <c r="AQ121" i="13"/>
  <c r="AT121" i="13"/>
  <c r="AW121" i="13"/>
  <c r="AZ121" i="13"/>
  <c r="BC121" i="13"/>
  <c r="BF121" i="13"/>
  <c r="BI121" i="13"/>
  <c r="BL121" i="13"/>
  <c r="BO121" i="13"/>
  <c r="BR121" i="13"/>
  <c r="BU121" i="13"/>
  <c r="BX121" i="13"/>
  <c r="CA121" i="13"/>
  <c r="CD121" i="13"/>
  <c r="CG121" i="13"/>
  <c r="CJ121" i="13"/>
  <c r="CM121" i="13"/>
  <c r="CP121" i="13"/>
  <c r="CS121" i="13"/>
  <c r="CV121" i="13"/>
  <c r="CY121" i="13"/>
  <c r="DB121" i="13"/>
  <c r="DE121" i="13"/>
  <c r="DH121" i="13"/>
  <c r="DK121" i="13"/>
  <c r="DN121" i="13"/>
  <c r="DQ121" i="13"/>
  <c r="DT121" i="13"/>
  <c r="DW121" i="13"/>
  <c r="DZ121" i="13"/>
  <c r="EC121" i="13"/>
  <c r="EF121" i="13"/>
  <c r="EI121" i="13"/>
  <c r="EL121" i="13"/>
  <c r="EO121" i="13"/>
  <c r="ER121" i="13"/>
  <c r="J49" i="13"/>
  <c r="EX49" i="13"/>
  <c r="M49" i="13"/>
  <c r="P49" i="13"/>
  <c r="S49" i="13"/>
  <c r="V49" i="13"/>
  <c r="Y49" i="13"/>
  <c r="AB49" i="13"/>
  <c r="AE49" i="13"/>
  <c r="AH49" i="13"/>
  <c r="AK49" i="13"/>
  <c r="AN49" i="13"/>
  <c r="AQ49" i="13"/>
  <c r="AT49" i="13"/>
  <c r="AW49" i="13"/>
  <c r="AZ49" i="13"/>
  <c r="BC49" i="13"/>
  <c r="BF49" i="13"/>
  <c r="BI49" i="13"/>
  <c r="BL49" i="13"/>
  <c r="BO49" i="13"/>
  <c r="BR49" i="13"/>
  <c r="BU49" i="13"/>
  <c r="BX49" i="13"/>
  <c r="CA49" i="13"/>
  <c r="CD49" i="13"/>
  <c r="CG49" i="13"/>
  <c r="CJ49" i="13"/>
  <c r="CM49" i="13"/>
  <c r="CP49" i="13"/>
  <c r="CS49" i="13"/>
  <c r="CV49" i="13"/>
  <c r="CY49" i="13"/>
  <c r="DB49" i="13"/>
  <c r="DE49" i="13"/>
  <c r="DH49" i="13"/>
  <c r="DK49" i="13"/>
  <c r="DN49" i="13"/>
  <c r="DQ49" i="13"/>
  <c r="DT49" i="13"/>
  <c r="DW49" i="13"/>
  <c r="DZ49" i="13"/>
  <c r="EC49" i="13"/>
  <c r="EF49" i="13"/>
  <c r="EI49" i="13"/>
  <c r="EL49" i="13"/>
  <c r="EO49" i="13"/>
  <c r="ER49" i="13"/>
  <c r="EX57" i="13"/>
  <c r="J57" i="13"/>
  <c r="M57" i="13"/>
  <c r="P57" i="13"/>
  <c r="S57" i="13"/>
  <c r="V57" i="13"/>
  <c r="Y57" i="13"/>
  <c r="AB57" i="13"/>
  <c r="AE57" i="13"/>
  <c r="AH57" i="13"/>
  <c r="AK57" i="13"/>
  <c r="AN57" i="13"/>
  <c r="AQ57" i="13"/>
  <c r="AT57" i="13"/>
  <c r="AW57" i="13"/>
  <c r="AZ57" i="13"/>
  <c r="BC57" i="13"/>
  <c r="BF57" i="13"/>
  <c r="BI57" i="13"/>
  <c r="BL57" i="13"/>
  <c r="BO57" i="13"/>
  <c r="BR57" i="13"/>
  <c r="BU57" i="13"/>
  <c r="BX57" i="13"/>
  <c r="CA57" i="13"/>
  <c r="CD57" i="13"/>
  <c r="CG57" i="13"/>
  <c r="CJ57" i="13"/>
  <c r="CM57" i="13"/>
  <c r="CP57" i="13"/>
  <c r="CS57" i="13"/>
  <c r="CV57" i="13"/>
  <c r="CY57" i="13"/>
  <c r="DB57" i="13"/>
  <c r="DE57" i="13"/>
  <c r="DH57" i="13"/>
  <c r="DK57" i="13"/>
  <c r="DN57" i="13"/>
  <c r="DQ57" i="13"/>
  <c r="DT57" i="13"/>
  <c r="DW57" i="13"/>
  <c r="DZ57" i="13"/>
  <c r="EC57" i="13"/>
  <c r="EF57" i="13"/>
  <c r="EI57" i="13"/>
  <c r="EL57" i="13"/>
  <c r="EO57" i="13"/>
  <c r="ER57" i="13"/>
  <c r="EU129" i="13"/>
  <c r="EU65" i="13"/>
  <c r="ET30" i="13"/>
  <c r="EX41" i="13" l="1"/>
  <c r="J41" i="13"/>
  <c r="M41" i="13"/>
  <c r="P41" i="13"/>
  <c r="S41" i="13"/>
  <c r="V41" i="13"/>
  <c r="Y41" i="13"/>
  <c r="AB41" i="13"/>
  <c r="AE41" i="13"/>
  <c r="AH41" i="13"/>
  <c r="AK41" i="13"/>
  <c r="AN41" i="13"/>
  <c r="AQ41" i="13"/>
  <c r="AT41" i="13"/>
  <c r="AW41" i="13"/>
  <c r="AZ41" i="13"/>
  <c r="BC41" i="13"/>
  <c r="BF41" i="13"/>
  <c r="BI41" i="13"/>
  <c r="BL41" i="13"/>
  <c r="BO41" i="13"/>
  <c r="BR41" i="13"/>
  <c r="BU41" i="13"/>
  <c r="BX41" i="13"/>
  <c r="CA41" i="13"/>
  <c r="CD41" i="13"/>
  <c r="CG41" i="13"/>
  <c r="CJ41" i="13"/>
  <c r="CM41" i="13"/>
  <c r="CP41" i="13"/>
  <c r="CS41" i="13"/>
  <c r="CV41" i="13"/>
  <c r="CY41" i="13"/>
  <c r="DB41" i="13"/>
  <c r="DE41" i="13"/>
  <c r="DH41" i="13"/>
  <c r="DK41" i="13"/>
  <c r="DN41" i="13"/>
  <c r="DQ41" i="13"/>
  <c r="DT41" i="13"/>
  <c r="DW41" i="13"/>
  <c r="DZ41" i="13"/>
  <c r="EC41" i="13"/>
  <c r="EF41" i="13"/>
  <c r="EI41" i="13"/>
  <c r="EL41" i="13"/>
  <c r="EO41" i="13"/>
  <c r="ER41" i="13"/>
  <c r="EW30" i="13"/>
  <c r="EZ30" i="13" l="1"/>
  <c r="EZ33" i="13" l="1"/>
  <c r="L33" i="13"/>
  <c r="O33" i="13"/>
  <c r="R33" i="13"/>
  <c r="U33" i="13"/>
  <c r="X33" i="13"/>
  <c r="AA33" i="13"/>
  <c r="AD33" i="13"/>
  <c r="AG33" i="13"/>
  <c r="AJ33" i="13"/>
  <c r="AM33" i="13"/>
  <c r="AP33" i="13"/>
  <c r="AS33" i="13"/>
  <c r="AV33" i="13"/>
  <c r="AY33" i="13"/>
  <c r="BB33" i="13"/>
  <c r="BE33" i="13"/>
  <c r="BH33" i="13"/>
  <c r="BK33" i="13"/>
  <c r="BN33" i="13"/>
  <c r="BQ33" i="13"/>
  <c r="BT33" i="13"/>
  <c r="BW33" i="13"/>
  <c r="BZ33" i="13"/>
  <c r="CC33" i="13"/>
  <c r="CF33" i="13"/>
  <c r="CI33" i="13"/>
  <c r="CL33" i="13"/>
  <c r="CO33" i="13"/>
  <c r="CR33" i="13"/>
  <c r="CU33" i="13"/>
  <c r="CX33" i="13"/>
  <c r="DA33" i="13"/>
  <c r="DD33" i="13"/>
  <c r="DG33" i="13"/>
  <c r="DJ33" i="13"/>
  <c r="DM33" i="13"/>
  <c r="DP33" i="13"/>
  <c r="DS33" i="13"/>
  <c r="DV33" i="13"/>
  <c r="DY33" i="13"/>
  <c r="EB33" i="13"/>
  <c r="EE33" i="13"/>
  <c r="EH33" i="13"/>
  <c r="EK33" i="13"/>
  <c r="EN33" i="13"/>
  <c r="EQ33" i="13"/>
  <c r="ET33" i="13"/>
  <c r="EW33" i="13"/>
  <c r="J40" i="14" l="1"/>
  <c r="H77" i="14"/>
</calcChain>
</file>

<file path=xl/sharedStrings.xml><?xml version="1.0" encoding="utf-8"?>
<sst xmlns="http://schemas.openxmlformats.org/spreadsheetml/2006/main" count="6995" uniqueCount="1635">
  <si>
    <t>X8000</t>
  </si>
  <si>
    <t>X7000</t>
  </si>
  <si>
    <t>YA000</t>
  </si>
  <si>
    <t>Y1000</t>
  </si>
  <si>
    <t>Y2000</t>
  </si>
  <si>
    <t>Y3000</t>
  </si>
  <si>
    <t>Y4000</t>
  </si>
  <si>
    <t>Y5000</t>
  </si>
  <si>
    <t>PAC</t>
  </si>
  <si>
    <t>Z4500</t>
  </si>
  <si>
    <t>COV</t>
  </si>
  <si>
    <t>UASB</t>
  </si>
  <si>
    <t>T8800</t>
  </si>
  <si>
    <t>N°FT</t>
  </si>
  <si>
    <t>ITEM</t>
  </si>
  <si>
    <t>LIBELLE</t>
  </si>
  <si>
    <t>SECTION</t>
  </si>
  <si>
    <t>TRAVAUX</t>
  </si>
  <si>
    <t>Echafaudage</t>
  </si>
  <si>
    <t>Calorifuge / Frigorifuge</t>
  </si>
  <si>
    <t>Levage</t>
  </si>
  <si>
    <t>Nettoyage Chimique</t>
  </si>
  <si>
    <t>Inspection</t>
  </si>
  <si>
    <t>Inspection Périodique</t>
  </si>
  <si>
    <t>Epreuve</t>
  </si>
  <si>
    <t>Peinture</t>
  </si>
  <si>
    <t>Mécanique</t>
  </si>
  <si>
    <t>Travaux Spéciaux</t>
  </si>
  <si>
    <t>Zone</t>
  </si>
  <si>
    <t>Rev</t>
  </si>
  <si>
    <t>EST</t>
  </si>
  <si>
    <t>Hélium.01</t>
  </si>
  <si>
    <t>OLONE</t>
  </si>
  <si>
    <t>X1510</t>
  </si>
  <si>
    <t>X1520</t>
  </si>
  <si>
    <t>X7150</t>
  </si>
  <si>
    <t>X7190</t>
  </si>
  <si>
    <t>X7290</t>
  </si>
  <si>
    <t>X7390</t>
  </si>
  <si>
    <t>X4680</t>
  </si>
  <si>
    <t>Z6060</t>
  </si>
  <si>
    <t>Y7400</t>
  </si>
  <si>
    <t>PSV112</t>
  </si>
  <si>
    <t>PSV116</t>
  </si>
  <si>
    <t>PSV117</t>
  </si>
  <si>
    <t>PSV118</t>
  </si>
  <si>
    <t>PSV121</t>
  </si>
  <si>
    <t>PSV201</t>
  </si>
  <si>
    <t>PSV301ABC</t>
  </si>
  <si>
    <t>PSV302</t>
  </si>
  <si>
    <t>PSV310</t>
  </si>
  <si>
    <t>PSV311</t>
  </si>
  <si>
    <t>PSV312</t>
  </si>
  <si>
    <t>PSV320</t>
  </si>
  <si>
    <t>PSV321</t>
  </si>
  <si>
    <t>PSV322</t>
  </si>
  <si>
    <t>PSV323</t>
  </si>
  <si>
    <t>PSV409</t>
  </si>
  <si>
    <t>PSV600</t>
  </si>
  <si>
    <t>PSV601</t>
  </si>
  <si>
    <t>PSV602</t>
  </si>
  <si>
    <t>PSV603</t>
  </si>
  <si>
    <t>PSV604</t>
  </si>
  <si>
    <t>PSV605</t>
  </si>
  <si>
    <t>PSV608</t>
  </si>
  <si>
    <t>PSV609</t>
  </si>
  <si>
    <t>PSV610</t>
  </si>
  <si>
    <t>PSV613</t>
  </si>
  <si>
    <t>PSV614</t>
  </si>
  <si>
    <t>PSV615</t>
  </si>
  <si>
    <t>PSV619</t>
  </si>
  <si>
    <t>PSV801</t>
  </si>
  <si>
    <t>PSV803</t>
  </si>
  <si>
    <t>PSV807</t>
  </si>
  <si>
    <t>PSV808</t>
  </si>
  <si>
    <t>PSV812</t>
  </si>
  <si>
    <t>PSV818B</t>
  </si>
  <si>
    <t>PSV820</t>
  </si>
  <si>
    <t>PSV822</t>
  </si>
  <si>
    <t>PSV823</t>
  </si>
  <si>
    <t>PSV824</t>
  </si>
  <si>
    <t>PSV830</t>
  </si>
  <si>
    <t>PSV833</t>
  </si>
  <si>
    <t>PSV836</t>
  </si>
  <si>
    <t>PSV836A</t>
  </si>
  <si>
    <t>PSV842</t>
  </si>
  <si>
    <t>PSV843</t>
  </si>
  <si>
    <t>PSV101317</t>
  </si>
  <si>
    <t>PSV102120</t>
  </si>
  <si>
    <t>PSV104105</t>
  </si>
  <si>
    <t>PSV106107</t>
  </si>
  <si>
    <t>PSV108109</t>
  </si>
  <si>
    <t>PSV110111</t>
  </si>
  <si>
    <t>PSV151152</t>
  </si>
  <si>
    <t>PSV161162</t>
  </si>
  <si>
    <t>PSV407408</t>
  </si>
  <si>
    <t>PSV501502</t>
  </si>
  <si>
    <t>X9400</t>
  </si>
  <si>
    <t>Y1710</t>
  </si>
  <si>
    <t>Y8600</t>
  </si>
  <si>
    <t>X5500</t>
  </si>
  <si>
    <t>X5300</t>
  </si>
  <si>
    <t>Y8000</t>
  </si>
  <si>
    <t>B501 DOME</t>
  </si>
  <si>
    <t>Y0000</t>
  </si>
  <si>
    <t>Y0290</t>
  </si>
  <si>
    <t>X4500</t>
  </si>
  <si>
    <t>Z6500</t>
  </si>
  <si>
    <t>Z1080</t>
  </si>
  <si>
    <t>Z3450</t>
  </si>
  <si>
    <t>0031.CVI</t>
  </si>
  <si>
    <t>0048.CVI</t>
  </si>
  <si>
    <t>Y0450</t>
  </si>
  <si>
    <t>0068.CVI</t>
  </si>
  <si>
    <t>0219.PT</t>
  </si>
  <si>
    <t>2647.CVI</t>
  </si>
  <si>
    <t>3648.IPT</t>
  </si>
  <si>
    <t>Z2100</t>
  </si>
  <si>
    <t>3650.IPT</t>
  </si>
  <si>
    <t>2653.CVI</t>
  </si>
  <si>
    <t xml:space="preserve">  X    VT6108</t>
  </si>
  <si>
    <t xml:space="preserve">  X    VT6109</t>
  </si>
  <si>
    <t xml:space="preserve">  X    VT6208</t>
  </si>
  <si>
    <t xml:space="preserve">  X    VT6209</t>
  </si>
  <si>
    <t xml:space="preserve">  X    VT6308</t>
  </si>
  <si>
    <t xml:space="preserve">  XS   VT6309</t>
  </si>
  <si>
    <t xml:space="preserve">  X    VT6408</t>
  </si>
  <si>
    <t xml:space="preserve">  X    VT6409</t>
  </si>
  <si>
    <t xml:space="preserve">  X    VT6508</t>
  </si>
  <si>
    <t xml:space="preserve">  X    VT6509</t>
  </si>
  <si>
    <t>T 6607</t>
  </si>
  <si>
    <t>T 6608</t>
  </si>
  <si>
    <t xml:space="preserve">  HX   VT8808</t>
  </si>
  <si>
    <t xml:space="preserve">  SC   VT8833</t>
  </si>
  <si>
    <t xml:space="preserve">  SC   VT8834</t>
  </si>
  <si>
    <t xml:space="preserve">  SC   VT8837</t>
  </si>
  <si>
    <t>F IC    T8867</t>
  </si>
  <si>
    <t xml:space="preserve">  SC   VT8927</t>
  </si>
  <si>
    <t xml:space="preserve">  XS   VT8969</t>
  </si>
  <si>
    <t xml:space="preserve">  HS   VT9009</t>
  </si>
  <si>
    <t>FICS T9027</t>
  </si>
  <si>
    <t xml:space="preserve">  HS   VT9029</t>
  </si>
  <si>
    <t>L ICXAS T9101</t>
  </si>
  <si>
    <t xml:space="preserve">  HXS  VT9109</t>
  </si>
  <si>
    <t xml:space="preserve">  C    VT9201</t>
  </si>
  <si>
    <t xml:space="preserve">  HXYS VT9226</t>
  </si>
  <si>
    <t xml:space="preserve">  XS   VT9227</t>
  </si>
  <si>
    <t xml:space="preserve">  HXS  VT9228</t>
  </si>
  <si>
    <t xml:space="preserve">  S    VT9489</t>
  </si>
  <si>
    <t xml:space="preserve">  H    VT9509</t>
  </si>
  <si>
    <t xml:space="preserve">  HS   VT9708</t>
  </si>
  <si>
    <t xml:space="preserve">  HXS  VT9717</t>
  </si>
  <si>
    <t xml:space="preserve">  XS   VT9718</t>
  </si>
  <si>
    <t xml:space="preserve">  C    VX1015</t>
  </si>
  <si>
    <t xml:space="preserve">  XC   VX1019</t>
  </si>
  <si>
    <t xml:space="preserve">  S    VX1181</t>
  </si>
  <si>
    <t xml:space="preserve">  S    VX1185</t>
  </si>
  <si>
    <t xml:space="preserve">  S    VX1192</t>
  </si>
  <si>
    <t xml:space="preserve">  S    VX1193</t>
  </si>
  <si>
    <t xml:space="preserve">  HY   VX1456</t>
  </si>
  <si>
    <t xml:space="preserve">  S    VX1819</t>
  </si>
  <si>
    <t xml:space="preserve">  S    VX1829</t>
  </si>
  <si>
    <t xml:space="preserve">  HS   VX1865</t>
  </si>
  <si>
    <t xml:space="preserve">  XS   VX1866</t>
  </si>
  <si>
    <t xml:space="preserve">  XS   VX1868</t>
  </si>
  <si>
    <t xml:space="preserve">  SC   VX4001</t>
  </si>
  <si>
    <t>L ICAS  X4001</t>
  </si>
  <si>
    <t>F I     X4057</t>
  </si>
  <si>
    <t xml:space="preserve">  C    VX4507</t>
  </si>
  <si>
    <t>F IAQ   X4617</t>
  </si>
  <si>
    <t xml:space="preserve">  C    VX5501</t>
  </si>
  <si>
    <t>LICS X6001</t>
  </si>
  <si>
    <t>L ICS   X6401</t>
  </si>
  <si>
    <t xml:space="preserve">  X    VX7199</t>
  </si>
  <si>
    <t xml:space="preserve">  X    VX7239</t>
  </si>
  <si>
    <t xml:space="preserve">  X    VX7269</t>
  </si>
  <si>
    <t xml:space="preserve">  X    VX7299</t>
  </si>
  <si>
    <t xml:space="preserve">  X    VX7399</t>
  </si>
  <si>
    <t xml:space="preserve">  X    VX7499</t>
  </si>
  <si>
    <t xml:space="preserve">  C    VX8030</t>
  </si>
  <si>
    <t xml:space="preserve">  X    VX8199</t>
  </si>
  <si>
    <t xml:space="preserve">  X    VX8239</t>
  </si>
  <si>
    <t xml:space="preserve">  X    VX8269</t>
  </si>
  <si>
    <t xml:space="preserve">  X    VX8299</t>
  </si>
  <si>
    <t xml:space="preserve">  X    VX8399</t>
  </si>
  <si>
    <t xml:space="preserve">  X    VX8499</t>
  </si>
  <si>
    <t xml:space="preserve">  C    VX8504</t>
  </si>
  <si>
    <t xml:space="preserve">  C    VX8544</t>
  </si>
  <si>
    <t xml:space="preserve">  S    VX8559 VA</t>
  </si>
  <si>
    <t xml:space="preserve">  SC   VX9005</t>
  </si>
  <si>
    <t xml:space="preserve">  SC   VX9006</t>
  </si>
  <si>
    <t xml:space="preserve">  SC   VX9008</t>
  </si>
  <si>
    <t xml:space="preserve">  SC   VX9009</t>
  </si>
  <si>
    <t xml:space="preserve">  HS   VX9419</t>
  </si>
  <si>
    <t xml:space="preserve">  S    VX9429</t>
  </si>
  <si>
    <t xml:space="preserve">  HSX  VY0038</t>
  </si>
  <si>
    <t xml:space="preserve">  HSX  VY0048</t>
  </si>
  <si>
    <t xml:space="preserve">  H    VY0049</t>
  </si>
  <si>
    <t xml:space="preserve">  C    VY0281</t>
  </si>
  <si>
    <t xml:space="preserve">  XSC  VY0282</t>
  </si>
  <si>
    <t xml:space="preserve">  XS   VY0409</t>
  </si>
  <si>
    <t xml:space="preserve">  XS   VY0509</t>
  </si>
  <si>
    <t xml:space="preserve">  SC   VY0701</t>
  </si>
  <si>
    <t>XSC VY1043</t>
  </si>
  <si>
    <t xml:space="preserve">  HXS  VY1208</t>
  </si>
  <si>
    <t xml:space="preserve">  HS   VY1308</t>
  </si>
  <si>
    <t xml:space="preserve">  XSC  VY2043</t>
  </si>
  <si>
    <t xml:space="preserve">  HS   VY2308</t>
  </si>
  <si>
    <t>XSC VY3043</t>
  </si>
  <si>
    <t xml:space="preserve">  HS   VY3159</t>
  </si>
  <si>
    <t>XSC VY4043</t>
  </si>
  <si>
    <t xml:space="preserve">  HS   VY4159</t>
  </si>
  <si>
    <t xml:space="preserve"> AHS   VY4908</t>
  </si>
  <si>
    <t xml:space="preserve">  SC   VY5012</t>
  </si>
  <si>
    <t>L ICAS  Y5012</t>
  </si>
  <si>
    <t xml:space="preserve">  SC   VY5013</t>
  </si>
  <si>
    <t xml:space="preserve">  XSC  VY5043</t>
  </si>
  <si>
    <t xml:space="preserve">  V Y5309</t>
  </si>
  <si>
    <t xml:space="preserve"> HS   VY5908</t>
  </si>
  <si>
    <t xml:space="preserve">  H    VY5917</t>
  </si>
  <si>
    <t xml:space="preserve">  C    VY7016</t>
  </si>
  <si>
    <t xml:space="preserve">  SC   VY7307</t>
  </si>
  <si>
    <t xml:space="preserve">  HS   VY7355</t>
  </si>
  <si>
    <t xml:space="preserve">  SC   VY7678</t>
  </si>
  <si>
    <t xml:space="preserve">  XC   VY8001</t>
  </si>
  <si>
    <t>L ICS   Y8001</t>
  </si>
  <si>
    <t xml:space="preserve">  SC   VY8008</t>
  </si>
  <si>
    <t xml:space="preserve">  S    VY8009</t>
  </si>
  <si>
    <t xml:space="preserve">  C    VY8011</t>
  </si>
  <si>
    <t>L IXS   Y8401</t>
  </si>
  <si>
    <t>L ICAXS Y8501</t>
  </si>
  <si>
    <t xml:space="preserve">  XSC  VYA001</t>
  </si>
  <si>
    <t xml:space="preserve">  H    VYA919</t>
  </si>
  <si>
    <t xml:space="preserve">  SC   VZ1002</t>
  </si>
  <si>
    <t xml:space="preserve">  H    VZ1009</t>
  </si>
  <si>
    <t xml:space="preserve">  SC   VZ1307</t>
  </si>
  <si>
    <t xml:space="preserve">  SC   VZ2007</t>
  </si>
  <si>
    <t>L ICAS  Z2402</t>
  </si>
  <si>
    <t xml:space="preserve">  SC   VZ2505</t>
  </si>
  <si>
    <t>L ICAS  Z3001</t>
  </si>
  <si>
    <t xml:space="preserve">  XS   VZ3019</t>
  </si>
  <si>
    <t xml:space="preserve">  SC   VZ3057</t>
  </si>
  <si>
    <t xml:space="preserve">  S    VZ3059</t>
  </si>
  <si>
    <t>L ICAS  Z3401</t>
  </si>
  <si>
    <t xml:space="preserve">  S    VZ4058</t>
  </si>
  <si>
    <t>L IXS   Z4101</t>
  </si>
  <si>
    <t>L IXAS  Z4201</t>
  </si>
  <si>
    <t xml:space="preserve">  S    VZ4649</t>
  </si>
  <si>
    <t>L IAS   Z4652</t>
  </si>
  <si>
    <t>L ICAS  Z4751</t>
  </si>
  <si>
    <t xml:space="preserve">  SC   VZ5007</t>
  </si>
  <si>
    <t xml:space="preserve">  C    VZ5008</t>
  </si>
  <si>
    <t>F IC    Z5008</t>
  </si>
  <si>
    <t xml:space="preserve">  SC   VZ5057</t>
  </si>
  <si>
    <t xml:space="preserve">  C    VZ5091</t>
  </si>
  <si>
    <t xml:space="preserve">  X    VZ5799</t>
  </si>
  <si>
    <t>F IC    Z6008</t>
  </si>
  <si>
    <t xml:space="preserve">  SC   VZ6046</t>
  </si>
  <si>
    <t xml:space="preserve">  C    VZ6502</t>
  </si>
  <si>
    <t xml:space="preserve">  C    VZ6591</t>
  </si>
  <si>
    <t xml:space="preserve">  S    VZ6669</t>
  </si>
  <si>
    <t>F IAS   Z9008</t>
  </si>
  <si>
    <t xml:space="preserve">  HX   VZ9009</t>
  </si>
  <si>
    <t>F ICAS  Z9027</t>
  </si>
  <si>
    <t xml:space="preserve">  SC   VZ9047</t>
  </si>
  <si>
    <t xml:space="preserve">  HX   VZ9119</t>
  </si>
  <si>
    <t xml:space="preserve">  XS   VT6609</t>
  </si>
  <si>
    <t xml:space="preserve">  XS   VT6619</t>
  </si>
  <si>
    <t>LICAS T8951</t>
  </si>
  <si>
    <t>TIAS T9003</t>
  </si>
  <si>
    <t>PICAS T9005</t>
  </si>
  <si>
    <t>PIAS T9025</t>
  </si>
  <si>
    <t>TIS T9037</t>
  </si>
  <si>
    <t>TIS T9038</t>
  </si>
  <si>
    <t>FIS T9118</t>
  </si>
  <si>
    <t>LIXAS T9161</t>
  </si>
  <si>
    <t>LICAS T9201</t>
  </si>
  <si>
    <t>PIAS T9205</t>
  </si>
  <si>
    <t>XS VT9479</t>
  </si>
  <si>
    <t>PICAXS T9655</t>
  </si>
  <si>
    <t>PIXS X1005</t>
  </si>
  <si>
    <t>PICXS X1015</t>
  </si>
  <si>
    <t>TICS X1023</t>
  </si>
  <si>
    <t>TIS X1024</t>
  </si>
  <si>
    <t>PIS X1155</t>
  </si>
  <si>
    <t>PIAS X1205</t>
  </si>
  <si>
    <t>LIAS X1552</t>
  </si>
  <si>
    <t>LIAS X1601</t>
  </si>
  <si>
    <t>PIS X1605</t>
  </si>
  <si>
    <t>PIS X1705</t>
  </si>
  <si>
    <t>PIAS X1845</t>
  </si>
  <si>
    <t>PS X1905</t>
  </si>
  <si>
    <t>PS X1912</t>
  </si>
  <si>
    <t>PS X1922</t>
  </si>
  <si>
    <t>PS X1932</t>
  </si>
  <si>
    <t>PS X1942</t>
  </si>
  <si>
    <t>PS X1972</t>
  </si>
  <si>
    <t>PS X1976</t>
  </si>
  <si>
    <t>FICXAS X4007</t>
  </si>
  <si>
    <t>LIAS X4101</t>
  </si>
  <si>
    <t>TIAS X4504</t>
  </si>
  <si>
    <t>F IQ    X4687</t>
  </si>
  <si>
    <t>HXSC VX4688</t>
  </si>
  <si>
    <t>ZS X4688</t>
  </si>
  <si>
    <t>PICAS X5005</t>
  </si>
  <si>
    <t>TIS X6304</t>
  </si>
  <si>
    <t>FIS X6307</t>
  </si>
  <si>
    <t>T IAS   X7304</t>
  </si>
  <si>
    <t>T IAS   X7353</t>
  </si>
  <si>
    <t>T IAS   X7354</t>
  </si>
  <si>
    <t>T IAS   X7394</t>
  </si>
  <si>
    <t>T IAS   X8104</t>
  </si>
  <si>
    <t>T IAS   X8114</t>
  </si>
  <si>
    <t>T IAS   X8304</t>
  </si>
  <si>
    <t>T IS    X8353</t>
  </si>
  <si>
    <t>T IAS   X8354</t>
  </si>
  <si>
    <t>T IAS   X8394</t>
  </si>
  <si>
    <t>T IAS   X8503</t>
  </si>
  <si>
    <t>T IS    X8513</t>
  </si>
  <si>
    <t>T IAS   X8514</t>
  </si>
  <si>
    <t xml:space="preserve">  SC   VX8515</t>
  </si>
  <si>
    <t>P ICAS  X8515</t>
  </si>
  <si>
    <t xml:space="preserve">  S    VX8516</t>
  </si>
  <si>
    <t>P ICXAS X9005</t>
  </si>
  <si>
    <t>F ICS   X9007</t>
  </si>
  <si>
    <t>F IAS   X9408</t>
  </si>
  <si>
    <t>LIAS Y0001</t>
  </si>
  <si>
    <t xml:space="preserve">  H    VY0009</t>
  </si>
  <si>
    <t>P IS    Y0015</t>
  </si>
  <si>
    <t>P IS    Y0025</t>
  </si>
  <si>
    <t>F IS    Y0075</t>
  </si>
  <si>
    <t>F IS    Y0076</t>
  </si>
  <si>
    <t>T ICAS  Y0403</t>
  </si>
  <si>
    <t>L ICAS  Y0481</t>
  </si>
  <si>
    <t xml:space="preserve">  HS   VY0489</t>
  </si>
  <si>
    <t>T ICAS  Y0654</t>
  </si>
  <si>
    <t>T JI    Y0664</t>
  </si>
  <si>
    <t>L ICS   Y0701</t>
  </si>
  <si>
    <t>L ICAS  Y0702</t>
  </si>
  <si>
    <t>P IAS   Y0805</t>
  </si>
  <si>
    <t>F IS    Y0807</t>
  </si>
  <si>
    <t>L ICAS  Y1001</t>
  </si>
  <si>
    <t>F ICXS  Y1107</t>
  </si>
  <si>
    <t>T IAS   Y1303</t>
  </si>
  <si>
    <t>Z S     Y1707</t>
  </si>
  <si>
    <t xml:space="preserve">  H    VY1919</t>
  </si>
  <si>
    <t>L ICAS  Y2001</t>
  </si>
  <si>
    <t>P IYAS  Y2005</t>
  </si>
  <si>
    <t>T IAS   Y2053</t>
  </si>
  <si>
    <t>F ICXS  Y2107</t>
  </si>
  <si>
    <t xml:space="preserve">  HXS  VY2208</t>
  </si>
  <si>
    <t xml:space="preserve">  H    VY2919</t>
  </si>
  <si>
    <t>L ICAS  Y3001</t>
  </si>
  <si>
    <t>T IAS   Y3053</t>
  </si>
  <si>
    <t>P IYAS  Y3055</t>
  </si>
  <si>
    <t>F ICXS  Y3107</t>
  </si>
  <si>
    <t xml:space="preserve">  HXS  VY3208</t>
  </si>
  <si>
    <t xml:space="preserve">  HS   VY3308</t>
  </si>
  <si>
    <t>Z S     Y3707</t>
  </si>
  <si>
    <t xml:space="preserve">  H    VY3919</t>
  </si>
  <si>
    <t>L ICAS  Y4001</t>
  </si>
  <si>
    <t>T IAS   Y4053</t>
  </si>
  <si>
    <t>F ICXS  Y4107</t>
  </si>
  <si>
    <t xml:space="preserve">  HXS  VY4208</t>
  </si>
  <si>
    <t xml:space="preserve">  HS   VY4308</t>
  </si>
  <si>
    <t xml:space="preserve">  H    VY4919</t>
  </si>
  <si>
    <t>LIAS Y5001</t>
  </si>
  <si>
    <t>F ICXS  Y5107</t>
  </si>
  <si>
    <t>P IAS   Y7005</t>
  </si>
  <si>
    <t>P IAS   Y7006</t>
  </si>
  <si>
    <t>F IAS   Y7007</t>
  </si>
  <si>
    <t>P ICAS  Y7015</t>
  </si>
  <si>
    <t>T ICAS  Y7354</t>
  </si>
  <si>
    <t>L ICAS  Y7601</t>
  </si>
  <si>
    <t>P IS    Y8005</t>
  </si>
  <si>
    <t>F IS    Y8007</t>
  </si>
  <si>
    <t>F IXAS  Y8507</t>
  </si>
  <si>
    <t>P IAS   Y8605</t>
  </si>
  <si>
    <t>F ICXS  YA107</t>
  </si>
  <si>
    <t>L ICAS  Z1002</t>
  </si>
  <si>
    <t>F I     Z1007</t>
  </si>
  <si>
    <t>T IS    Z1303</t>
  </si>
  <si>
    <t xml:space="preserve">  S    VZ1304</t>
  </si>
  <si>
    <t>P IS    Z2006</t>
  </si>
  <si>
    <t>F ICS    Z2007</t>
  </si>
  <si>
    <t>T ICAS  Z2353</t>
  </si>
  <si>
    <t>T IAS   Z2354</t>
  </si>
  <si>
    <t>P ICS   Z2505</t>
  </si>
  <si>
    <t>P IXAS  Z3005</t>
  </si>
  <si>
    <t>F IS    Z3007</t>
  </si>
  <si>
    <t>T IXAS  Z3353</t>
  </si>
  <si>
    <t>F IS    Z3407</t>
  </si>
  <si>
    <t>LICAS Z3951</t>
  </si>
  <si>
    <t>PICAS Z4065</t>
  </si>
  <si>
    <t>PICAS Z4066</t>
  </si>
  <si>
    <t xml:space="preserve">  SC   VZ4507</t>
  </si>
  <si>
    <t>P ICAS  Z4515</t>
  </si>
  <si>
    <t>LICS Z4651</t>
  </si>
  <si>
    <t>FIXAS Z4987</t>
  </si>
  <si>
    <t>P ICA   Z5005</t>
  </si>
  <si>
    <t>T I     Z5011</t>
  </si>
  <si>
    <t>P IS    Z5013</t>
  </si>
  <si>
    <t>P IS    Z5018</t>
  </si>
  <si>
    <t>P IS    Z5019</t>
  </si>
  <si>
    <t>L IXAS  Z5791</t>
  </si>
  <si>
    <t>F IS    Z6007</t>
  </si>
  <si>
    <t>P ICA   Z6015</t>
  </si>
  <si>
    <t>P IS    Z6055</t>
  </si>
  <si>
    <t>P IS    Z6065</t>
  </si>
  <si>
    <t>P IS    Z6095</t>
  </si>
  <si>
    <t>T IS    Z6353</t>
  </si>
  <si>
    <t>L ICAS  Z6611</t>
  </si>
  <si>
    <t>T IS    Z9004</t>
  </si>
  <si>
    <t>P ICS   Z9005</t>
  </si>
  <si>
    <t>T6100</t>
  </si>
  <si>
    <t>T6200</t>
  </si>
  <si>
    <t>T6300</t>
  </si>
  <si>
    <t>T6400</t>
  </si>
  <si>
    <t>T6500</t>
  </si>
  <si>
    <t>T9000</t>
  </si>
  <si>
    <t>T9100</t>
  </si>
  <si>
    <t>T9200</t>
  </si>
  <si>
    <t>T9500</t>
  </si>
  <si>
    <t>X4000</t>
  </si>
  <si>
    <t>T6600</t>
  </si>
  <si>
    <t>T8830</t>
  </si>
  <si>
    <t>X1010</t>
  </si>
  <si>
    <t>X7230</t>
  </si>
  <si>
    <t>X7260</t>
  </si>
  <si>
    <t>X7490</t>
  </si>
  <si>
    <t>X8190</t>
  </si>
  <si>
    <t>X8230</t>
  </si>
  <si>
    <t>X8260</t>
  </si>
  <si>
    <t>T8810</t>
  </si>
  <si>
    <t>Z1500</t>
  </si>
  <si>
    <t>T8910/T8920</t>
  </si>
  <si>
    <t>T8950</t>
  </si>
  <si>
    <t>T8940</t>
  </si>
  <si>
    <t>T9300</t>
  </si>
  <si>
    <t>X4100</t>
  </si>
  <si>
    <t>X8100</t>
  </si>
  <si>
    <t>T9130</t>
  </si>
  <si>
    <t>X6000</t>
  </si>
  <si>
    <t>X6400</t>
  </si>
  <si>
    <t>X1000</t>
  </si>
  <si>
    <t>X1800</t>
  </si>
  <si>
    <t>Y9800</t>
  </si>
  <si>
    <t>X4050</t>
  </si>
  <si>
    <t>X4560</t>
  </si>
  <si>
    <t>X4630</t>
  </si>
  <si>
    <t>OUEST</t>
  </si>
  <si>
    <t>X7390.</t>
  </si>
  <si>
    <t>X8290</t>
  </si>
  <si>
    <t>X8390</t>
  </si>
  <si>
    <t>X8490</t>
  </si>
  <si>
    <t>X8500</t>
  </si>
  <si>
    <t>X8540</t>
  </si>
  <si>
    <t>X8550</t>
  </si>
  <si>
    <t>FLORE+ANNEXE</t>
  </si>
  <si>
    <t>SUD</t>
  </si>
  <si>
    <t>T9160</t>
  </si>
  <si>
    <t>T9230</t>
  </si>
  <si>
    <t>T9650</t>
  </si>
  <si>
    <t>Réseau d'eau 20 °C</t>
  </si>
  <si>
    <t>Résseau eau 12°C</t>
  </si>
  <si>
    <t>Réseau vapeurs 6 bars</t>
  </si>
  <si>
    <t>Y1000, Y2000, Y3000, Y4000, Y5000, YA000</t>
  </si>
  <si>
    <t>X1550</t>
  </si>
  <si>
    <t>X1600</t>
  </si>
  <si>
    <t>X1700</t>
  </si>
  <si>
    <t>Réseau Azote 25 Bars  Usine</t>
  </si>
  <si>
    <t>Réseau Déluge Zone PAC</t>
  </si>
  <si>
    <t>Réseau Déluge Zone Y2000</t>
  </si>
  <si>
    <t>Réseau Déluge Zone Y3000</t>
  </si>
  <si>
    <t>Réseau Déluge Zone Y4000</t>
  </si>
  <si>
    <t>Réseau Déluge Zone Y5000</t>
  </si>
  <si>
    <t>Réseau Déluge Zone Parc Flore</t>
  </si>
  <si>
    <t>X5000</t>
  </si>
  <si>
    <t>X6300</t>
  </si>
  <si>
    <t>X7350</t>
  </si>
  <si>
    <t>X8300</t>
  </si>
  <si>
    <t>X9080</t>
  </si>
  <si>
    <t>X9050</t>
  </si>
  <si>
    <t>Y0010</t>
  </si>
  <si>
    <t>Y0020</t>
  </si>
  <si>
    <t>Y0030</t>
  </si>
  <si>
    <t>Y0040</t>
  </si>
  <si>
    <t>Y0280</t>
  </si>
  <si>
    <t>Y0400</t>
  </si>
  <si>
    <t>Y0480</t>
  </si>
  <si>
    <t>Y0530</t>
  </si>
  <si>
    <t>Y0650</t>
  </si>
  <si>
    <t>Y06503</t>
  </si>
  <si>
    <t>Y0701</t>
  </si>
  <si>
    <t>Y0800</t>
  </si>
  <si>
    <t>Y0702</t>
  </si>
  <si>
    <t>Y7000</t>
  </si>
  <si>
    <t>Y7300</t>
  </si>
  <si>
    <t>Y7350</t>
  </si>
  <si>
    <t>Y7600</t>
  </si>
  <si>
    <t>Y7610</t>
  </si>
  <si>
    <t>Y8090</t>
  </si>
  <si>
    <t>Y8005</t>
  </si>
  <si>
    <t>Y8050</t>
  </si>
  <si>
    <t>Injection Azote Aéros Y82XX</t>
  </si>
  <si>
    <t>Y8400</t>
  </si>
  <si>
    <t>Y8500</t>
  </si>
  <si>
    <t>Y9900</t>
  </si>
  <si>
    <t>Z1000</t>
  </si>
  <si>
    <t>Z2350</t>
  </si>
  <si>
    <t>Z1300</t>
  </si>
  <si>
    <t>Z2000</t>
  </si>
  <si>
    <t>Z2080</t>
  </si>
  <si>
    <t>Z2400</t>
  </si>
  <si>
    <t>Z2500</t>
  </si>
  <si>
    <t>Z3000</t>
  </si>
  <si>
    <t>Z2510</t>
  </si>
  <si>
    <t>Z3050</t>
  </si>
  <si>
    <t>Z3350</t>
  </si>
  <si>
    <t>Z3400</t>
  </si>
  <si>
    <t>Z3410</t>
  </si>
  <si>
    <t>Z3950</t>
  </si>
  <si>
    <t>Z4000</t>
  </si>
  <si>
    <t>Z4100</t>
  </si>
  <si>
    <t>Z4200</t>
  </si>
  <si>
    <t>Z4650</t>
  </si>
  <si>
    <t>Z4750</t>
  </si>
  <si>
    <t>Z5000</t>
  </si>
  <si>
    <t>Z5080</t>
  </si>
  <si>
    <t>Z5410</t>
  </si>
  <si>
    <t>Z5050</t>
  </si>
  <si>
    <t>Z5090</t>
  </si>
  <si>
    <t>Z5790</t>
  </si>
  <si>
    <t>Z5700</t>
  </si>
  <si>
    <t>Z5020</t>
  </si>
  <si>
    <t>Z6410</t>
  </si>
  <si>
    <t>Z6000</t>
  </si>
  <si>
    <t>Z6050</t>
  </si>
  <si>
    <t>Z6090</t>
  </si>
  <si>
    <t>Z6350</t>
  </si>
  <si>
    <t>Z6590</t>
  </si>
  <si>
    <t>Z9000</t>
  </si>
  <si>
    <t xml:space="preserve">  COV</t>
  </si>
  <si>
    <t>EFFOL S100/S150</t>
  </si>
  <si>
    <t>EFFOL S100/S151</t>
  </si>
  <si>
    <t>UTILITES</t>
  </si>
  <si>
    <t>OXYDATION</t>
  </si>
  <si>
    <t>PRECHAUFFAGE+ BACS DE CHARGE + CYCLO NEUF</t>
  </si>
  <si>
    <t>PARC</t>
  </si>
  <si>
    <t>DELUGE</t>
  </si>
  <si>
    <t>LAVAGE DES GAZ</t>
  </si>
  <si>
    <t>Compresseur X7000/X8000</t>
  </si>
  <si>
    <t>X9000</t>
  </si>
  <si>
    <t>Préchauffage + Bacs de charge + Cycloo neuf</t>
  </si>
  <si>
    <t>FLASH</t>
  </si>
  <si>
    <t>TORCHE</t>
  </si>
  <si>
    <t>COLONNE DE LAVAGE</t>
  </si>
  <si>
    <t>DEPEROXYDATION + COLONNE CATALYSEUR</t>
  </si>
  <si>
    <t>DISTILLATION (DECYCLOHEXANAGE I ET II)</t>
  </si>
  <si>
    <t>RECTIFICATION</t>
  </si>
  <si>
    <t>Vanne TOR</t>
  </si>
  <si>
    <t>Vanne de régulation</t>
  </si>
  <si>
    <t>Vortex</t>
  </si>
  <si>
    <t>Diaphragme</t>
  </si>
  <si>
    <t>Mesure de niveau Plongeur</t>
  </si>
  <si>
    <t>Mesure de débit Venturi</t>
  </si>
  <si>
    <t>Mesure de Niveau Interface</t>
  </si>
  <si>
    <t xml:space="preserve">Niveau Plongeur </t>
  </si>
  <si>
    <t>Mesure Spéciale</t>
  </si>
  <si>
    <t>Mesure de Niveau Radar / Ultra-sons</t>
  </si>
  <si>
    <t>Mesure de température PT100</t>
  </si>
  <si>
    <t>Mesure de Pression Transmetteur</t>
  </si>
  <si>
    <t>Mesure de Niveau Bullage (Insufflation)</t>
  </si>
  <si>
    <t>Mesure de Pression ManomÞtre / Pressostat</t>
  </si>
  <si>
    <t>Mesure de Débit Pitot-Annubar</t>
  </si>
  <si>
    <t>VANNE TOR MOTORISEE</t>
  </si>
  <si>
    <t>Mesure de Niveau Pression</t>
  </si>
  <si>
    <t>Mesure de Débit VORTEX</t>
  </si>
  <si>
    <t>ZONE</t>
  </si>
  <si>
    <t xml:space="preserve"> - Décalorifuge Appareil / Recalorifuge Appareil
 - Dépose / Repose
 - Moyen de transport (Camion , Fenwick)</t>
  </si>
  <si>
    <t xml:space="preserve"> - Décalorifuge Appareil / Recalorifuge Appareil
 - Dépose / Repose</t>
  </si>
  <si>
    <t xml:space="preserve"> - Dépose / Repose</t>
  </si>
  <si>
    <t xml:space="preserve"> - Pose Echafaudage / Dépose Echafaudage 
 - Décalorifuge Appareil / Recalorifuge Appareil
 - Dépose / Repose
 - Moyen de Transport (Camion, Fenwick,…)</t>
  </si>
  <si>
    <t xml:space="preserve"> - Dépose / Repose
 - Assistance grue</t>
  </si>
  <si>
    <t xml:space="preserve">  - Décalorifuge Appareil / Recalorifuge Appareil
  - Dépose / Repose
  - Assistance Grue</t>
  </si>
  <si>
    <t xml:space="preserve"> - Décalorifuge Appareil / Recalorifuge Appareil
 - Dépose / Repose
 - Assistance Grue</t>
  </si>
  <si>
    <t xml:space="preserve">  - Pose échafaudage / Dépose échafaudage
  - Décalorifuge Appareil / Recalorifuge Appareil
  - Dépose  / Repose
  - Assistance Grue
  - Moyen de transport (Camion, Fenwick,…)</t>
  </si>
  <si>
    <t xml:space="preserve"> - Pose Echafaudage / Dépose Echafaudage 
 - Dépose / Repose
 - Assistance Grue
 - Moyen de transport (Camion, Fenwick,…)</t>
  </si>
  <si>
    <t xml:space="preserve"> - Pose Echafaudage / Dépose Echafaudage
 - Dépose / Repose
 - Moyen de transport (Camion, Fenwick,…)</t>
  </si>
  <si>
    <t xml:space="preserve"> - Pose Echafaudage / Dépose Echafaudage
 - Décalorifuge Appareil / Recalorifuge Appareil
 - Dépose / Repose
 - Moyen de Transport (Camoin, Fenwick,..)</t>
  </si>
  <si>
    <t xml:space="preserve"> - Décalorifuge Appareil / Recalorifuge Appareil
 - Dépose / Repose
 - Assistance Grue
 - Moyen de transport (Camion , Fenwick,…)</t>
  </si>
  <si>
    <t xml:space="preserve"> - Dépose / Repose
 - Moyen de transport (Camion, Fenwick,…)</t>
  </si>
  <si>
    <t xml:space="preserve"> - Dépose / Repose
 - Assistance grue
 - Moyen de Transport (Camion, Fenwick,…)</t>
  </si>
  <si>
    <t xml:space="preserve"> - Dépose / Repose Assistance INEL OMA
 - Assistance Grue
 - Moyen de transport (Camion, Fenwick,…)</t>
  </si>
  <si>
    <t xml:space="preserve"> - Pose Echafaudage / Dépose Echaufaudage
 - Décalorifuge Appareil / Recalorifuge Appareil
 - Dépose / Repose
 - Assistance Grue</t>
  </si>
  <si>
    <t xml:space="preserve"> - Pose / Dépose Echafaudage
 - Dépose / Repose Assistance INEL OMA PAPILLON
 - Moyen de transport (Camion, Fenwick)</t>
  </si>
  <si>
    <t xml:space="preserve"> - Pose Echafaudage / Dépose Echafaudage</t>
  </si>
  <si>
    <t xml:space="preserve"> - Pose Echafaudage / Dépose Echafaudage
 - Moyen de Transport (Camion, Fenwick)</t>
  </si>
  <si>
    <t xml:space="preserve"> - Moyen de Tansport (Camion, Fenwick,…)</t>
  </si>
  <si>
    <t xml:space="preserve"> - Décalorifuge Appareil / Calorifuge Appareil 
 - Moyen de transport (Camion, Fenwick,….)</t>
  </si>
  <si>
    <t xml:space="preserve"> - Pose Echafaudage / Dépose Echafaudage
 - Decalorifuge Appareil / Recalorifuge Appareil</t>
  </si>
  <si>
    <t xml:space="preserve"> - Pose Echafaudage / Dépose Echafaudage
 - Decalorifuge Appareil / Recalorifuge Appareil
 - Moyen de transport (Camion, Fenwick,…)</t>
  </si>
  <si>
    <t xml:space="preserve"> - Décalorifuge Appareil / Calorifuge Appareil </t>
  </si>
  <si>
    <t xml:space="preserve"> - Pose Echafaudage / Dépose Echafaudage
 - Decalorifuge Appareil / Recalorifuge Appareil
</t>
  </si>
  <si>
    <t xml:space="preserve">TB
</t>
  </si>
  <si>
    <t>ENT</t>
  </si>
  <si>
    <t>Unité</t>
  </si>
  <si>
    <t>- Organisation des astreintes resserrage joint
par zone :
- mise brides sur 4 boulons
- remplacer tiges une par une - graisser resserrer</t>
  </si>
  <si>
    <t>- Organisation logistique: bungalow de chantier EGA, INEL, signature, base vie, voitures, radio, explo, …</t>
  </si>
  <si>
    <t>- Organisation des travaux en postes</t>
  </si>
  <si>
    <t>- Organisation de la sécurité</t>
  </si>
  <si>
    <t>- Organisation des renforts</t>
  </si>
  <si>
    <t>- Organisation du contrôle jointage</t>
  </si>
  <si>
    <t>- Organisation logistique extracteur COBRA</t>
  </si>
  <si>
    <t>- Organisation logistique bennes, sacs, logidis, fûts, …</t>
  </si>
  <si>
    <t xml:space="preserve">location 
- balises chantier O² &amp; explo
- explos/O² portatifs.
</t>
  </si>
  <si>
    <t>utilisation compresseur non adf toutes zone ol4</t>
  </si>
  <si>
    <t>- Assistance serrage au couple boîtes échangeurs
- Prises de côtes en unité 
- Découpe joints en bungalows</t>
  </si>
  <si>
    <t xml:space="preserve">- Essai déluge annuel
</t>
  </si>
  <si>
    <t>- Assistance graissage préventif toutes zones pour vidange, remplissage huile …
- Graissage en autonomie</t>
  </si>
  <si>
    <t>Hélium.03</t>
  </si>
  <si>
    <t xml:space="preserve">- Test Hélium ZONE OXYDATION + X4000
Remarques : 
- scotch / 
- test hélium sans bon de feu /
- suivi resserrage en cours de test  helium
</t>
  </si>
  <si>
    <t xml:space="preserve">- Test Hélium ZONE Z2000
Remarques : 
- scotch / 
- test hélium sans bon de feu /
- suivi resserrage en cours de test  helium
</t>
  </si>
  <si>
    <t>Hélium.04</t>
  </si>
  <si>
    <t xml:space="preserve">- Test Hélium ZONE LAVAGE DES GAZ X5000
Remarques : 
- scotch / 
- test hélium sans bon de feu /
- suivi resserrage en cours de test  helium
</t>
  </si>
  <si>
    <t>Hélium.02</t>
  </si>
  <si>
    <t>FLORE + Annexes</t>
  </si>
  <si>
    <t xml:space="preserve">- Test Hélium ZONE Y8000
Remarques : 
- scotch / 
- test hélium sans bon de feu /
- suivi resserrage en cours de test  helium
</t>
  </si>
  <si>
    <t>- OT général pour les inspecteurs extérieur pour inspection externe et mesure d'épaisseur avec :
CDE 
*1 phase APAVE
*1 phase Bureau Veritas
*1 phase SGS</t>
  </si>
  <si>
    <t>Y1700.00</t>
  </si>
  <si>
    <t>- Monter les palettes de sacs pyro à l'étage (6m)</t>
  </si>
  <si>
    <t>Y1700.01</t>
  </si>
  <si>
    <t>TB</t>
  </si>
  <si>
    <t>A chiffrer</t>
  </si>
  <si>
    <t>TUY / COLL / ROB</t>
  </si>
  <si>
    <t>Robinetterie</t>
  </si>
  <si>
    <t xml:space="preserve"> - Remplacement Vanne</t>
  </si>
  <si>
    <t>- Contrôle des potences des THs</t>
  </si>
  <si>
    <t>Y0000.00</t>
  </si>
  <si>
    <t>- Essai annuel protection incendie mousse  - Bac de charge</t>
  </si>
  <si>
    <t>- Inspection caniveaux</t>
  </si>
  <si>
    <t>O1027</t>
  </si>
  <si>
    <t>PM</t>
  </si>
  <si>
    <t>Réservoir</t>
  </si>
  <si>
    <t>- Mise en conformité de la cuve fuel: travaux de raccordement et génie civil</t>
  </si>
  <si>
    <t>O9001.00</t>
  </si>
  <si>
    <t>STRAT</t>
  </si>
  <si>
    <t>O9001</t>
  </si>
  <si>
    <t>Groupe diesel</t>
  </si>
  <si>
    <t>- Moteur thermique :Révision M3 ou M4 (code Wartsila), voir si une M2 sera faite entre temps.
- Alternateur: Révision majeure : remplacement roulements + Rebobinage
- PM: remplacement alternateur
- PM: remplacement accouplement Vulcan (embrayage)
- Remplacement du GC sur les filtres du local
- lignage</t>
  </si>
  <si>
    <t>V006.00</t>
  </si>
  <si>
    <t>V006</t>
  </si>
  <si>
    <t xml:space="preserve"> - Remplacement Vannes</t>
  </si>
  <si>
    <t>T6000.00</t>
  </si>
  <si>
    <t>T6000</t>
  </si>
  <si>
    <t>Four</t>
  </si>
  <si>
    <t>- Isolement + ouverture
- Vérification interne, réglage des pelles, (suivant cdc) revoir le plan de maintenance.
- Remplacement de la céramique et du kerlan
- Remplacement des vérins camozzi (instrum)
- Remplacement T6079 appro nouvelle vanne
- Révision du bruleur</t>
  </si>
  <si>
    <t>T6010.00</t>
  </si>
  <si>
    <t>T6010</t>
  </si>
  <si>
    <t>MT</t>
  </si>
  <si>
    <t>Ventilateur</t>
  </si>
  <si>
    <t>- Révision du ventilateur
- Nettoyage HP du caisson (vérification du montage pour palier fuite CO)
- Contrôle palier et roue
- Travaux éventuels: montage mobile complet monté équilibré turbine + arbre + palier complet
- Révision du moteur
- Révision du ventilateur T6030</t>
  </si>
  <si>
    <t>T6030.00</t>
  </si>
  <si>
    <t>T6030</t>
  </si>
  <si>
    <t>- Révision du ventilateur
 - remplacement moteur par neuf</t>
  </si>
  <si>
    <t>T6650.00</t>
  </si>
  <si>
    <t>T6650</t>
  </si>
  <si>
    <t>Moteur</t>
  </si>
  <si>
    <t>- Remplacement par neuf moteur ventilateur air bruleur gaz (ELEC)</t>
  </si>
  <si>
    <t>T8800.00</t>
  </si>
  <si>
    <t>NETT</t>
  </si>
  <si>
    <t xml:space="preserve">- Isolement + ouverture
- Nettoyage HP interne sans pénétration
- Nettoyage HP interne avec pénétration
- Dépose/repose de 6 buses
- Travaux métal: réparation interne sur couronne???
- Expertise corrosion </t>
  </si>
  <si>
    <t>T8810.00</t>
  </si>
  <si>
    <t>Pompe</t>
  </si>
  <si>
    <t>- Remplacement mobile</t>
  </si>
  <si>
    <t>T8815.00</t>
  </si>
  <si>
    <t>T8815</t>
  </si>
  <si>
    <t>Chauffe</t>
  </si>
  <si>
    <t>- vérifier si pdr en stock</t>
  </si>
  <si>
    <t>T8835.00</t>
  </si>
  <si>
    <t>T8835</t>
  </si>
  <si>
    <t>Réacteur</t>
  </si>
  <si>
    <t>- Sujet invest BE</t>
  </si>
  <si>
    <t>Ballon</t>
  </si>
  <si>
    <t>- Remplacement du gazomètre. (invest)</t>
  </si>
  <si>
    <t>T8910.00</t>
  </si>
  <si>
    <t>T8910</t>
  </si>
  <si>
    <t>- Revision Pompe</t>
  </si>
  <si>
    <t>T8910.01</t>
  </si>
  <si>
    <t>T8910 / T8920</t>
  </si>
  <si>
    <t>- Remplacement 2 vannes papillons DN 200 
- Remplacement 1 vanne papillon DN 150</t>
  </si>
  <si>
    <t>T8995.00</t>
  </si>
  <si>
    <t>T8995</t>
  </si>
  <si>
    <t>- Révision ventilateur</t>
  </si>
  <si>
    <t>T9000.IPM</t>
  </si>
  <si>
    <t>INSP IP APP</t>
  </si>
  <si>
    <t xml:space="preserve">- Isolement + ouverture
- Remplacement de la charge basse par charge neuve + remplacement de la charge haute par la charge basse
- Mise en fut de la charge usée
- remplacement des grilles supports cata
- Travaux métal: rechargement des portées de joint sur les 4 TH + usinage
- IP + ME = Inspection Périodique + Mesures d'épaisseur
- A faire hors arrêt ???  cata remplacé mars 2018
</t>
  </si>
  <si>
    <t>T9010.00</t>
  </si>
  <si>
    <t>T9010</t>
  </si>
  <si>
    <t>- Remplacement par neuf moteur Circuit canard 2010 (ELEC)</t>
  </si>
  <si>
    <t>T9110.00</t>
  </si>
  <si>
    <t>T9110</t>
  </si>
  <si>
    <t xml:space="preserve">
'- Remplacement par rechange de la pompe
 - Remplacement moteur par neuf
</t>
  </si>
  <si>
    <t>T9150.00</t>
  </si>
  <si>
    <t>T9150</t>
  </si>
  <si>
    <t>Echangeur</t>
  </si>
  <si>
    <t>- Platinage + ouverture
- Nettoyage HP coté tubes</t>
  </si>
  <si>
    <t>T9190.00</t>
  </si>
  <si>
    <t>T9190</t>
  </si>
  <si>
    <t>- Décalo total
- Platinage + ouverture
- Nettoyage chimique coté E12
- PM séparation des eaux alim</t>
  </si>
  <si>
    <t>T9210.00</t>
  </si>
  <si>
    <t>T9210</t>
  </si>
  <si>
    <t xml:space="preserve"> - Remplacement par neuf moteur Circuit Soutirage 1040 vers 2010 (ELEC)</t>
  </si>
  <si>
    <t>T9300.IPM</t>
  </si>
  <si>
    <t>- Platinage + ouverture
- Dépose des boites
- Nettoyage HP tubes + plaques tubulaires + boites
- Nettoyage chimique coté calandre
- Faisceau: IPm + CVI + ME = Inspection Périodique + Mesures d'épaisseur
- Calandre: IPm = Inspection Périodique + Mesures d'épaisseur
- PM séparation alim eau</t>
  </si>
  <si>
    <t>T9500.CVI</t>
  </si>
  <si>
    <t>INSP REGL APP</t>
  </si>
  <si>
    <t>- Platinage + ouverture
- Dépose des boites
- Nettoyage HP tubes + plaques tubulaires
- Calandre → CVI + PT = Contrôle Visuel Interne + Ressuage
- Inspection visuelle du soufflet
- Travaux métal: réparations éventuelles + Test étanchéité suite réparations</t>
  </si>
  <si>
    <t>x</t>
  </si>
  <si>
    <t>T9550.00</t>
  </si>
  <si>
    <t>T9550</t>
  </si>
  <si>
    <t>- Préparation pour vaporisation
- Isolement + ouverture</t>
  </si>
  <si>
    <t>T9600.00</t>
  </si>
  <si>
    <t>T9600</t>
  </si>
  <si>
    <t>Cyclone</t>
  </si>
  <si>
    <t xml:space="preserve">- Ouverture
- Nettoyage HP éventuel </t>
  </si>
  <si>
    <t>T9650.00</t>
  </si>
  <si>
    <t>- Platinage + ouverture
- Nettoyage chimique coté E12</t>
  </si>
  <si>
    <t>T9660.00</t>
  </si>
  <si>
    <t>T9660</t>
  </si>
  <si>
    <t>T9750.00</t>
  </si>
  <si>
    <t>T9750</t>
  </si>
  <si>
    <t>- Platinage + ouverture
- Nettoyage chimique coté E12
- Nettoyage cimique coté process</t>
  </si>
  <si>
    <t>X1000.RP</t>
  </si>
  <si>
    <t>INSP RP APP</t>
  </si>
  <si>
    <t>- Isolement + ouverture
- Dépose des 2 dômes + bouteille niveau
- IP = Inspection Périodique
- RP = Requalification Périodique avec Epreuve
- X1000B Dôme → IP = Inspection Périodique
- Décalo total de X1000B</t>
  </si>
  <si>
    <t>X1010.00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</si>
  <si>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</si>
  <si>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R19-169</t>
  </si>
  <si>
    <t>X1020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</si>
  <si>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</si>
  <si>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X1400.00</t>
  </si>
  <si>
    <t>X1400</t>
  </si>
  <si>
    <t>Fosse</t>
  </si>
  <si>
    <t>- Ecrémage fosse de décantation et évacuation déchets par brûlage avant et après arrêt</t>
  </si>
  <si>
    <t>X1440.00</t>
  </si>
  <si>
    <t>X1440</t>
  </si>
  <si>
    <t>- Remplacement Vanne</t>
  </si>
  <si>
    <t>X1410</t>
  </si>
  <si>
    <t>Tuyauterie</t>
  </si>
  <si>
    <t>- Modification manchette refoulement pompe vers X1409 avec mise en place d'une vanne manuelle</t>
  </si>
  <si>
    <t>X1450.00</t>
  </si>
  <si>
    <t>X1450</t>
  </si>
  <si>
    <t>- Revoir le massif béton</t>
  </si>
  <si>
    <t>- PM tourne en rond</t>
  </si>
  <si>
    <t>X1700.RP</t>
  </si>
  <si>
    <t>- Isolement + ouverture
- IP + ME = Inspection Périodique + Mesures d'épaisseurs
- RP = Requalification Périodique avec Epreuve
- Séchage (attention bloque toutes les phases 3 MIRE)</t>
  </si>
  <si>
    <t>X1800.RP</t>
  </si>
  <si>
    <t>- Isolement + ouverture
- IP  = Inspection Périodique
- RP = Requalification Périodique avec Epreuve
- Séchage (attention bloque toutes les phases 3 MIRE)</t>
  </si>
  <si>
    <t>X1900.00</t>
  </si>
  <si>
    <t>X1900</t>
  </si>
  <si>
    <t>- Essai déluge (en début arrêt car oxydeurs décalo total)</t>
  </si>
  <si>
    <t>X4000.RP</t>
  </si>
  <si>
    <t>Colonne</t>
  </si>
  <si>
    <t xml:space="preserve">- Isolement + ouverture
- Dépose des bouteilles de niveaux 
- Nettoyage HP 
- PM: remplacement dévésiculeur
- IP  = Inspection Périodique
- RP = Requalification Périodique avec Epreuve
</t>
  </si>
  <si>
    <t>X4001.00</t>
  </si>
  <si>
    <t>X4001 SCV</t>
  </si>
  <si>
    <t xml:space="preserve">- Remplacement vanne de régulation X4001 SCV DN65 par vanne neuve </t>
  </si>
  <si>
    <t>R19-551
R19-552</t>
  </si>
  <si>
    <t>X4100.00</t>
  </si>
  <si>
    <t>- Isolement + ouverture
- Nettoyage HP
- Vérifier l'intégrité des internes</t>
  </si>
  <si>
    <t>X4150.00</t>
  </si>
  <si>
    <t>X4150</t>
  </si>
  <si>
    <t>- Platinage + ouverture
- Nettoyage HP coté E12</t>
  </si>
  <si>
    <t>X4160</t>
  </si>
  <si>
    <t>X4500.00</t>
  </si>
  <si>
    <t>- Isolement + ouverture
- Nettoyage HP selon Devpro
- PM: remplacement dévésiculeur</t>
  </si>
  <si>
    <t>X4510.00</t>
  </si>
  <si>
    <t>X4510</t>
  </si>
  <si>
    <t>- chassis fissuré (constaté juillet 2019)
      depose chassis moto pompe
      nouveau chassis a confectionner
      lignage en atelier mecanique
      repose chassis moto pompe
      reprise scellements
      reprise des manchettes 80-125 aspiration et refoulement
      controle final lignage
- Suppression JP aspi pompe</t>
  </si>
  <si>
    <t>X4520.00</t>
  </si>
  <si>
    <t>X4520</t>
  </si>
  <si>
    <t xml:space="preserve">   - Depose chassis moto pompe
     -  nouveau chassis a confectionner
     - lignage en atelier mecanique
     - repose chassis moto pompe
     - reprise scellements
     - reprise des manchettes 80-125 aspiration et refoulement
     -controle final lignage
- Suppression JP aspi pompe</t>
  </si>
  <si>
    <t>X4550.00</t>
  </si>
  <si>
    <t>X4550</t>
  </si>
  <si>
    <t>- Platinage + ouverture
- Nettoyage chimique coté E12
- Nettoyage chimique coté huile</t>
  </si>
  <si>
    <t>X4560.00</t>
  </si>
  <si>
    <t>X4650.00</t>
  </si>
  <si>
    <t>Modif rev1</t>
  </si>
  <si>
    <t>X4650</t>
  </si>
  <si>
    <t>Séparateur</t>
  </si>
  <si>
    <t>- Remplacement du regard</t>
  </si>
  <si>
    <t>X4680.00</t>
  </si>
  <si>
    <t>- Remplacement par neuf moteur ventilateur Gaz BP vers COV (ELC)</t>
  </si>
  <si>
    <t>X4690.00</t>
  </si>
  <si>
    <t>X4690</t>
  </si>
  <si>
    <t>X5000.RP</t>
  </si>
  <si>
    <t>- Isolement + ouverture
- Dépose bouteille de niveau
- Préparation vaporisation
- Nettoyage HP interne
- Ouverture des trappes pour cheminement
- Remplacement 20 plateaux a clapets (1 a 20) (sur 30) 
- Echafaudage pour évacuation des plateaux
- IP  = Inspection Périodique
- RP = Requalification Périodique avec Epreuve</t>
  </si>
  <si>
    <t>X5210.IP</t>
  </si>
  <si>
    <t>X5210</t>
  </si>
  <si>
    <t>Aéroréfrigérant</t>
  </si>
  <si>
    <t xml:space="preserve">- Ouverture
- IP  = Inspection Périodique
</t>
  </si>
  <si>
    <t>X5210.01</t>
  </si>
  <si>
    <t xml:space="preserve">- Remplacer roulement 
- Remplacement par moteur neuf Aeroréfrigérant
- Révision ventilateur  </t>
  </si>
  <si>
    <t>X5220</t>
  </si>
  <si>
    <t>X5300.IP</t>
  </si>
  <si>
    <t xml:space="preserve">- Platinage + ouverture
- Dépose des boites
- Nettoyage HP éventuel suivant constat
- Calandre → IP  = Inspection Périodique
</t>
  </si>
  <si>
    <t>X5390.IP</t>
  </si>
  <si>
    <t>X5390</t>
  </si>
  <si>
    <t>Pot</t>
  </si>
  <si>
    <t>X5400.IP</t>
  </si>
  <si>
    <t>X5400</t>
  </si>
  <si>
    <t>Décanteur</t>
  </si>
  <si>
    <t xml:space="preserve">- Isolement + ouverture
- Dépose appendice
- IP  = Inspection Périodique
</t>
  </si>
  <si>
    <t>X5400.01</t>
  </si>
  <si>
    <t>- Vaporisation zone X5000 à X5400</t>
  </si>
  <si>
    <t>X5500.RP</t>
  </si>
  <si>
    <t>X5600.00</t>
  </si>
  <si>
    <t>X5600</t>
  </si>
  <si>
    <t>X5650.00</t>
  </si>
  <si>
    <t>X5650</t>
  </si>
  <si>
    <t>X6000.00</t>
  </si>
  <si>
    <t>- Préparation vaporisation 
- Remplacement des tampons pleins prises échantillon par BP</t>
  </si>
  <si>
    <t>X6050.RP</t>
  </si>
  <si>
    <t>X6050</t>
  </si>
  <si>
    <t xml:space="preserve">- Décalo total
 - Dépose échangeur au sol
 - Extraction faisceau
 - Nettoyage HP des ext tubes + calandre
 - Faisceau → IP + ME = Inspection Périodique + Mesures d'épaisseurs
 - Faisceau → RP = Requalification Périodique avec Epreuve
</t>
  </si>
  <si>
    <t>X6090.RP</t>
  </si>
  <si>
    <t>X6090</t>
  </si>
  <si>
    <t>- Décalo total
- Dépose bouteille niveau
- Dépose du pot au sol
- IP + ME = Inspection Périodique + Mesures d'épaisseurs
- RP = Requalification Périodique avec Epreuve</t>
  </si>
  <si>
    <t>X6300.00</t>
  </si>
  <si>
    <t>- Remplacement des boites à eau</t>
  </si>
  <si>
    <t>X7150.CVI</t>
  </si>
  <si>
    <t>- Dépose au sol, ouverture
- Extraction faisceau
- Nettoyage HP calandre + ext tubes
- Calandre → CVI + ME = Contrôle Visuel Interne + Mesures d'épaisseur</t>
  </si>
  <si>
    <t>X7190.RP</t>
  </si>
  <si>
    <t>- Décalo total
- Dépose au sol, ouverture
- Nettoyage HP
- IP + ME = Inspection Périodique + Mesures d'épaisseurs
- RP = Requalification Périodique avec Epreuve</t>
  </si>
  <si>
    <t>X7290.RP</t>
  </si>
  <si>
    <t>- Remplacement à neuf du pot séparateur</t>
  </si>
  <si>
    <t>X7390.RP</t>
  </si>
  <si>
    <t xml:space="preserve"> - Décalo total
 - Dépose au sol, ouverture
 - Nettoyage HP
 - IP + ME = Inspection Périodique + Mesures d'épaisseurs
 - RP = Requalification Périodique avec Epreuve</t>
  </si>
  <si>
    <t>X7490.RP</t>
  </si>
  <si>
    <t>- Décalo total
- Isolement + ouverture
- IP + ME = Inspection Périodique + Mesures d'épaisseurs
- RP = Requalification Périodique avec Epreuve</t>
  </si>
  <si>
    <t>X8000.00</t>
  </si>
  <si>
    <t>Compresseur</t>
  </si>
  <si>
    <t>X8000.01</t>
  </si>
  <si>
    <t>-- Ouverture
- Nettoyage HP coté tubes eau des 6 réfrigérants intercorps BP
- Vérification des boites a ressort et/ou remplacement.</t>
  </si>
  <si>
    <t>X8040.00</t>
  </si>
  <si>
    <t>X8040</t>
  </si>
  <si>
    <t>Filtre</t>
  </si>
  <si>
    <t xml:space="preserve">- Remplacement des 40 filtres d'aspiration </t>
  </si>
  <si>
    <t>X8150.IPM</t>
  </si>
  <si>
    <t>X8150</t>
  </si>
  <si>
    <t>- Platinage + ouverture
- Dépose échangeur au sol
- Extraction faisceau
- Nettoyage éventuel HP boite + plaque tubulaire
- Test à l'eau coté tubes (3 bars) pour recherche fuites éventuelles faisceau
- Calandre: IP + ME = Inspection Périodique + Mesures d'épaisseurs</t>
  </si>
  <si>
    <t>X8190.REG</t>
  </si>
  <si>
    <t>- Décalage du pot pour accès inspection
- Dépose tuyauteries de soutirage
- Nettoyage HP
- Remplacement du soufflet
- ME = Mesures d'épaisseurs</t>
  </si>
  <si>
    <t>X8390.REG</t>
  </si>
  <si>
    <t>X8490.IPM</t>
  </si>
  <si>
    <t>- Ouverture
- IP + ME = Inspection Périodique + Mesures d'épaisseurs</t>
  </si>
  <si>
    <t>X8530.IPM</t>
  </si>
  <si>
    <t>X8530</t>
  </si>
  <si>
    <t>X8540.IPM</t>
  </si>
  <si>
    <t>- Platinage + ouverture
- Dépose des boites
- Nettoyage HP tubes
- Calandre → IP + ME = Inspection Périodique + Mesures d'épaisseurs
- Faisceau → IP + ME = Inspection Périodique + Mesures d'épaisseurs</t>
  </si>
  <si>
    <t>X8550.01</t>
  </si>
  <si>
    <t>Vanne vapeur</t>
  </si>
  <si>
    <t>- Remplacement vanne DN50 PN 16</t>
  </si>
  <si>
    <t>X8550.IPM</t>
  </si>
  <si>
    <t>- Platinage + ouverture
- Dépose des boites
- Nettoyage HP tubes
- Calandre → IP + ME = Inspection Périodique + Mesures d'épaisseurs + ressuage piquage
- Faisceau → IP + ME = Inspection Périodique + Mesures d'épaisseurs</t>
  </si>
  <si>
    <t>X8810&amp;X8820.00</t>
  </si>
  <si>
    <t>X8810</t>
  </si>
  <si>
    <t>- Ouverture
- Nettoyage HP coté eau
- Nettoyage HP coté huile</t>
  </si>
  <si>
    <t>X8820</t>
  </si>
  <si>
    <t>X8840.00</t>
  </si>
  <si>
    <t>X8840</t>
  </si>
  <si>
    <t>- Remplacement des filtres graissage</t>
  </si>
  <si>
    <t>X8850.00</t>
  </si>
  <si>
    <t>X8850</t>
  </si>
  <si>
    <t>X9000.00</t>
  </si>
  <si>
    <r>
      <t xml:space="preserve"> x9000 Compresseur Révision Majeure 10ans coussinets, butée et étanchéités du barrel
-echange Rotor compresseur (remplacé 2010)
- Mutiplicateur: 
controle paliers  butée
- Moteur: Remplacement du moteur par version roulements
</t>
    </r>
    <r>
      <rPr>
        <strike/>
        <sz val="10"/>
        <rFont val="Arial"/>
        <family val="2"/>
      </rPr>
      <t>- Remplacement des cartouches filtre graissage</t>
    </r>
  </si>
  <si>
    <t>X9840.00</t>
  </si>
  <si>
    <t>- Remplacement des cartouches filtre graissage</t>
  </si>
  <si>
    <t>X9050.RP</t>
  </si>
  <si>
    <t>- Platinage + ouverture, 
- Dépose des boites
- Nettoyage HP tubes
'- Calandre → RP = Requalification Périodique avec Epreuve
- Calandre → IP = Inspection Périodique
- Calandre → PT = Ressuage</t>
  </si>
  <si>
    <t>X9080.RP</t>
  </si>
  <si>
    <t xml:space="preserve">  - Platinage + ouverture
  - Dépose bouteille niveau
  - nettoyage HP de propreté
  - RP = Requalification Périodique avec Epreuve
  - IP = Inspection Périodique
</t>
  </si>
  <si>
    <t>X9090.RP</t>
  </si>
  <si>
    <t>X9090</t>
  </si>
  <si>
    <t xml:space="preserve"> - Platinage + ouverture
 - Dépose bouteille niveau
 - nettoyage HP de propreté
 - RP = Requalification Périodique avec Epreuve
 - IP = Inspection Périodique
</t>
  </si>
  <si>
    <t>X9400.RP</t>
  </si>
  <si>
    <t>Mélangeur</t>
  </si>
  <si>
    <t xml:space="preserve">- Platinage + ouverture
- RP = Requalification Périodique avec Epreuve
- IP = Inspection Périodique
</t>
  </si>
  <si>
    <t>X9680.RP</t>
  </si>
  <si>
    <t>X9680</t>
  </si>
  <si>
    <t xml:space="preserve">- Platiange + ouverture
- Décalo bouteille
- Dépose bouteille
- Nettoyage HP de propreté
- RP = Requalification Périodique avec Epreuve
- IP = Inspection Périodique
</t>
  </si>
  <si>
    <t>X9690.RP</t>
  </si>
  <si>
    <t>X9690</t>
  </si>
  <si>
    <t xml:space="preserve">- Platinage + ouverture
 - Décalo Total
 - Dépose bouteille
 - Nettoyage HP de propreté
 - RP = Requalification Périodique avec Epreuve
 - IP = Inspection Périodique
</t>
  </si>
  <si>
    <t>X9710.00</t>
  </si>
  <si>
    <t>X9710/X9720</t>
  </si>
  <si>
    <t>X9760.00</t>
  </si>
  <si>
    <t>X9760</t>
  </si>
  <si>
    <t xml:space="preserve"> - Remplacement de la résistance de chauffe</t>
  </si>
  <si>
    <t>X9810_20.00</t>
  </si>
  <si>
    <t>X9810</t>
  </si>
  <si>
    <t>- Dépose échangeur au sol
- Transfert sur aire de nettoyage
- Extraction faisceau
- Nettoyage HP tubes</t>
  </si>
  <si>
    <t>X9820</t>
  </si>
  <si>
    <t>X9830.RP</t>
  </si>
  <si>
    <t>X9830</t>
  </si>
  <si>
    <t xml:space="preserve">- révision par entreprise spécialisée 
- RP = Requalification Périodique avec Epreuve
- IP + ME = Inspection Périodique + Mesures d'épaisseur 
- OU remplacement                    </t>
  </si>
  <si>
    <t>Y0010.00</t>
  </si>
  <si>
    <t>Y0020.00</t>
  </si>
  <si>
    <t>- Decalo
- depose pompe transport AC
- revision m9  + spx
- repose
- lignage M9
- ou PM: remplacement par pompe neuve</t>
  </si>
  <si>
    <t>Y0030.00</t>
  </si>
  <si>
    <r>
      <rPr>
        <sz val="10"/>
        <rFont val="Arial"/>
        <family val="2"/>
      </rPr>
      <t>- Decalo Total</t>
    </r>
    <r>
      <rPr>
        <strike/>
        <sz val="10"/>
        <rFont val="Arial"/>
        <family val="2"/>
      </rPr>
      <t xml:space="preserve">
</t>
    </r>
    <r>
      <rPr>
        <sz val="10"/>
        <rFont val="Arial"/>
        <family val="2"/>
      </rPr>
      <t>- Dépose pompe complete B12transport AC
- revision pompe</t>
    </r>
    <r>
      <rPr>
        <strike/>
        <sz val="10"/>
        <rFont val="Arial"/>
        <family val="2"/>
      </rPr>
      <t xml:space="preserve">
</t>
    </r>
    <r>
      <rPr>
        <sz val="10"/>
        <rFont val="Arial"/>
        <family val="2"/>
      </rPr>
      <t>- Contrôle de la roue à flasque reparée en 2017</t>
    </r>
    <r>
      <rPr>
        <strike/>
        <sz val="10"/>
        <rFont val="Arial"/>
        <family val="2"/>
      </rPr>
      <t xml:space="preserve">
- PM: achat nouvelle roue monobloc
</t>
    </r>
    <r>
      <rPr>
        <sz val="10"/>
        <rFont val="Arial"/>
        <family val="2"/>
      </rPr>
      <t xml:space="preserve">- depose moteur pour revision 
</t>
    </r>
    <r>
      <rPr>
        <strike/>
        <sz val="10"/>
        <rFont val="Arial"/>
        <family val="2"/>
      </rPr>
      <t xml:space="preserve">
</t>
    </r>
  </si>
  <si>
    <t>ZZ1176.00</t>
  </si>
  <si>
    <t>ZZ1176</t>
  </si>
  <si>
    <t>- Remplacement à neuf du pot de garniture</t>
  </si>
  <si>
    <t>ZZ1177</t>
  </si>
  <si>
    <t>Y0030.01</t>
  </si>
  <si>
    <t>- echaf acces filtre moteur
- sortir / Nettoyage filtre moteur</t>
  </si>
  <si>
    <t>Y0030.02</t>
  </si>
  <si>
    <t>- Montage de la manchette pour tests hélium DN100 PN16/PN50 eau 14 sur ref pdc</t>
  </si>
  <si>
    <t>Y0030.03</t>
  </si>
  <si>
    <t xml:space="preserve">- PM: idée 5724  remplacement clapet dn300 pn50 rtj 316l (anti coup de bélier)
- achat clapet à ressort et double battant  30 semaines
- prefab manchette DN300 CYPF 1014  PN50 RTJ 316L
- montage 
</t>
  </si>
  <si>
    <t>R19-339</t>
  </si>
  <si>
    <t>Y0040.01</t>
  </si>
  <si>
    <r>
      <rPr>
        <strike/>
        <sz val="10"/>
        <rFont val="Arial"/>
        <family val="2"/>
      </rPr>
      <t>- Décalo
-  Remplacement de la roue ou affutage pour améliorer les performances ???</t>
    </r>
    <r>
      <rPr>
        <sz val="10"/>
        <rFont val="Arial"/>
        <family val="2"/>
      </rPr>
      <t xml:space="preserve">
- echaf acces filtre moteur
- sortir / Nettoyage filtre moteur 
</t>
    </r>
  </si>
  <si>
    <t>Y0040.03</t>
  </si>
  <si>
    <t xml:space="preserve">- PM: idée 5724  remplacement clapet dn300 pn50 rtj 316l (anti coup de bélier)
- achat clapet à ressort et double battant  30 semaines
- prefab manchette DN300 CYPF 1014  PN50 RTJ 316L 
- montage
</t>
  </si>
  <si>
    <t>- Essai mousse</t>
  </si>
  <si>
    <t>Y0000.01</t>
  </si>
  <si>
    <t>- ID5715 Modification respiration de Y0000 ves X4570 (actuelllement vers X4500) lors de l'arrét</t>
  </si>
  <si>
    <t>R19-570
R19-571</t>
  </si>
  <si>
    <t>Y0090.00</t>
  </si>
  <si>
    <t>Y0090</t>
  </si>
  <si>
    <t xml:space="preserve">- Platinage
- Nettoyage chimique coté eau </t>
  </si>
  <si>
    <t>Y0200.RP</t>
  </si>
  <si>
    <t>Y0200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</si>
  <si>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+ ME = Inspection Périodique + Mesures d'épaisseur
</t>
  </si>
  <si>
    <t>Y0250.IPM</t>
  </si>
  <si>
    <t>Y0250</t>
  </si>
  <si>
    <t xml:space="preserve">- Platinage + ouverture
- Dépose des boites
- Nettoyage HP propreté boites + plaques tubulaires
- Calandre → IP + ME = Inspection Périodique + Mesures d'épaisseur
- Faisceau → IP + ME = Inspection Périodique + Mesures d'épaisseur
</t>
  </si>
  <si>
    <t>Y0280.IPM</t>
  </si>
  <si>
    <t>- Platinage + ouverture
- IP + ME = Inspection Périodique + Mesures d'épaisseur</t>
  </si>
  <si>
    <t>Y0290.00</t>
  </si>
  <si>
    <r>
      <t>- Remplacement</t>
    </r>
    <r>
      <rPr>
        <b/>
        <sz val="10"/>
        <rFont val="Arial"/>
        <family val="2"/>
      </rPr>
      <t xml:space="preserve"> triennal</t>
    </r>
    <r>
      <rPr>
        <sz val="10"/>
        <rFont val="Arial"/>
        <family val="2"/>
      </rPr>
      <t xml:space="preserve"> mobile de pompe Y0290
- Remplacement moteur par neuf
- Lignage moteur 
</t>
    </r>
    <r>
      <rPr>
        <strike/>
        <sz val="10"/>
        <rFont val="Arial"/>
        <family val="2"/>
      </rPr>
      <t>- Nettoyage chimique refroidisseur GM</t>
    </r>
  </si>
  <si>
    <t>Y0290.01</t>
  </si>
  <si>
    <t>Y0300.RP</t>
  </si>
  <si>
    <t>Y0300</t>
  </si>
  <si>
    <t>Y0320.RP</t>
  </si>
  <si>
    <t>Y0320</t>
  </si>
  <si>
    <t>- Dépose / Repose refroidisseur
- RP = Requalification Périodique avec Epreuve
- IP = Inspection Périodique
- Nettoyage chimique refroidisseur Serpentin
- Remplacement refroidisseur Y0290 Neuf</t>
  </si>
  <si>
    <t>Y0350.RP</t>
  </si>
  <si>
    <t>Y0350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</si>
  <si>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= Inspection Périodique
</t>
  </si>
  <si>
    <t>Y0400.01</t>
  </si>
  <si>
    <t>- Platinage + ouverture
- Nettoyage chimique Y0350; Y0400; Y0450 &amp; Y0500</t>
  </si>
  <si>
    <t>Y0400.RP</t>
  </si>
  <si>
    <t>- Platinage + ouverture
- Dépose de la boite
- Nettoyage HP propreté boites + plaques tubulaires
'- Calandre → RP = Requalification Périodique avec Epreuve
- Calandre → Inspection Périodique 
- Faisceau → RP = Requalification Périodique avec Epreuve
- Faisceau → IP + ME = Inspection Périodique + Mesures d'épaisseur
- Faisceau → CF = Courant de foucault ??? (nettoyage HP supplémlentaire)</t>
  </si>
  <si>
    <t>Y0407F.01</t>
  </si>
  <si>
    <t>-Travaux sur les fuites de la ligne V25b vers Y0400 en amont Y0407F 
- Pose d'échafaudage + décalo pour diagnostique</t>
  </si>
  <si>
    <t>Y0430.RP</t>
  </si>
  <si>
    <t>Y0430</t>
  </si>
  <si>
    <t xml:space="preserve">- Décalo Total
- Platinage + ouverture
- RP = Requalification Périodique avec Epreuve
- IP + ME = Inspection Périodique + Mesures d'épaisseur
</t>
  </si>
  <si>
    <t>Y0450.00</t>
  </si>
  <si>
    <t>Y0480.RP</t>
  </si>
  <si>
    <t xml:space="preserve">- Décalo Total
- Isolement + ouverture
- Dépose bouteille de niveau
- RP = Requalification Périodique avec Epreuve
- IP + ME = Inspection Périodique + Mesures d'épaisseur
</t>
  </si>
  <si>
    <t>Y0530.RP</t>
  </si>
  <si>
    <t xml:space="preserve">- Décalo Total
- Isolement + ouverture
- Dépose bouteille niveau
- RP = Requalification Périodique avec Epreuve
- IP + ME = Inspection Périodique + Mesures d'épaisseur
</t>
  </si>
  <si>
    <t>Y0508.00</t>
  </si>
  <si>
    <t>Y0508CV</t>
  </si>
  <si>
    <t xml:space="preserve"> - Remplacement Vanne DN 50 + Clapet DN 200</t>
  </si>
  <si>
    <t>Y0550.RP</t>
  </si>
  <si>
    <t>Y0550</t>
  </si>
  <si>
    <t xml:space="preserve">- Platinage + ouverture
- Dépose de la boite
- Nettoyage HP tubes + propreté boites + plaques tubulaires
- Calandre → RP = Requalification Périodique avec Epreuve
- Calandre → IP + ME = Inspection Périodique + Mesures d'épaisseur
</t>
  </si>
  <si>
    <t>Y0600.RP</t>
  </si>
  <si>
    <t>Y0600</t>
  </si>
  <si>
    <t>Y0700.RP</t>
  </si>
  <si>
    <t>Y0700</t>
  </si>
  <si>
    <t xml:space="preserve"> - Décalo Total
 - Isolement + ouverture
 - Dépose bouteille de niveau
 - RP = Requalification Périodique avec Epreuve
 - IP = Inspection Périodique
 - Rechargement + usinage portée de joint rtj sur bride diverses (TEC 246)
 - collier presto n° 5096 posé sur bride dn200 rtj
 - Rechargement piquages et fond</t>
  </si>
  <si>
    <t>R19-218 rev01</t>
  </si>
  <si>
    <t>Y0900.00</t>
  </si>
  <si>
    <t>Y0901CV</t>
  </si>
  <si>
    <t>Y1000.RP</t>
  </si>
  <si>
    <t>- Décalo total et remplacement complet (calo retardateur feu)
- Isolement + ouverture
- Nettoyage HP Dome 
- Mise en place échelle à ours, planchers intérieurs
- RP = Requalification Périodique avec Epreuve
- IP + ME = Inspection Périodique + Mesures d'épaisseur
- PHA = Ultrasons
- PM: mise en place nouveaux niveau avec intervention feu sur piquage + piquages cannes de bullage</t>
  </si>
  <si>
    <t>Y1000.01</t>
  </si>
  <si>
    <t>- Remplacement clapets AR Pyro</t>
  </si>
  <si>
    <t>Y1710.00</t>
  </si>
  <si>
    <t>- Remplacement par neuf moteur pompe injection passivateur (ELEC)</t>
  </si>
  <si>
    <t>Y1760.RP</t>
  </si>
  <si>
    <t>Y1760</t>
  </si>
  <si>
    <t>ballon</t>
  </si>
  <si>
    <t>- Remplacement pot</t>
  </si>
  <si>
    <t>Y2000.01</t>
  </si>
  <si>
    <t>Y2000.RP</t>
  </si>
  <si>
    <t>- Contrôle de la boulonnerie des plateaux par entreprise spécialisée</t>
  </si>
  <si>
    <t>Y2090.01</t>
  </si>
  <si>
    <t>Y2090</t>
  </si>
  <si>
    <t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t>
  </si>
  <si>
    <t>Y3000.01</t>
  </si>
  <si>
    <t>Y3090.00</t>
  </si>
  <si>
    <t>Y3090</t>
  </si>
  <si>
    <t>Y3000.RP</t>
  </si>
  <si>
    <t>Y4000.01</t>
  </si>
  <si>
    <t>Y4080.01</t>
  </si>
  <si>
    <t>Y4080</t>
  </si>
  <si>
    <t>Y4000.RP</t>
  </si>
  <si>
    <t>Y5000.01</t>
  </si>
  <si>
    <t>Y5000.02</t>
  </si>
  <si>
    <t>Vanne Manu E12</t>
  </si>
  <si>
    <t xml:space="preserve"> - Remplacement vanne Manu E12 dans box Y5000</t>
  </si>
  <si>
    <t>Y5000.RP</t>
  </si>
  <si>
    <t>Y5070</t>
  </si>
  <si>
    <t>- Dépose bouteille de niveau
-  RP = Requalification Périodique avec Epreuve</t>
  </si>
  <si>
    <t>Y7100.RP</t>
  </si>
  <si>
    <t>Y7100</t>
  </si>
  <si>
    <t xml:space="preserve">- Décalo total
- Platinage + ouverture
- Dépose de la boite
- Calandre → RP = Requalification Périodique avec Epreuve
- Calandre → IP = Inspection Périodique
- Faisceau → RP = Requalification Périodique avec Epreuve
- Faisceau → IP + ME = Inspection Périodique + Mesures d'épaisseur
</t>
  </si>
  <si>
    <t>Y7150.RP</t>
  </si>
  <si>
    <t>Y7150</t>
  </si>
  <si>
    <t xml:space="preserve">- Décalo total
- Platinage + ouverture
- Dépose des boites
- Calandre → RP = Requalification Périodique avec Epreuve
- Calandre → IP = Inspection Périodique
</t>
  </si>
  <si>
    <t>Y7400.CVI</t>
  </si>
  <si>
    <t>- Isolement + ouverture TH pour vaporisation
- Contrôle Visuel Interne + Mesures d'épaisseur
- Emissions Acoustiques
- Travaux métal : réparation 3 pers 1jour
- Controle corrosion</t>
  </si>
  <si>
    <t>R19-486</t>
  </si>
  <si>
    <t>Y7410.00</t>
  </si>
  <si>
    <t>Y7410</t>
  </si>
  <si>
    <t>Y7430.00</t>
  </si>
  <si>
    <t>Y7430</t>
  </si>
  <si>
    <t>Y7490.CVI</t>
  </si>
  <si>
    <t>Y7490</t>
  </si>
  <si>
    <t>- Décalo Total
- Platinage + dépose du mélangeur
- Contrôle Visuel Interne</t>
  </si>
  <si>
    <t>Y7500.RP</t>
  </si>
  <si>
    <t>Y7500</t>
  </si>
  <si>
    <t>- Isolement + ouverture
- Echafaudage interne
- Nettoyage HP fond
- RP = Requalification Périodique avec Epreuve
- IP = Inspection Périodique</t>
  </si>
  <si>
    <t>Y7610.00</t>
  </si>
  <si>
    <t xml:space="preserve">  - Décalo Total
  - Pompe: Révision majeure en atelier ou remplacement pompe par rechange
  - Accouplement: Contrôle 
  - Moteur: révision moteur chez Helmke si nécessaire, à définir avec inel
  - Remplacement clapet anti coup de bélier</t>
  </si>
  <si>
    <t>Y8210.IP</t>
  </si>
  <si>
    <t>Y8210</t>
  </si>
  <si>
    <t>- Platinage + ouverture
- IP = Inspection Périodique</t>
  </si>
  <si>
    <t>200 CYLF 2038 R</t>
  </si>
  <si>
    <t>INSP REGL TUY</t>
  </si>
  <si>
    <t>- Contrôle Visuel Externe
- Decalo zone 1, zone 2 selon FAI tuyauteries</t>
  </si>
  <si>
    <t>Y8220.IP</t>
  </si>
  <si>
    <t>Y8220</t>
  </si>
  <si>
    <t>Y8230.IP</t>
  </si>
  <si>
    <t>Y8230</t>
  </si>
  <si>
    <t>Y8240.IP</t>
  </si>
  <si>
    <t>Y8240</t>
  </si>
  <si>
    <t>Y8250.00</t>
  </si>
  <si>
    <t>Y8250</t>
  </si>
  <si>
    <t xml:space="preserve">- Dépose des grilles
- Dépose poulie motrice + pales + arbre
- Révision mécanique complète
</t>
  </si>
  <si>
    <t>Y8260.00</t>
  </si>
  <si>
    <t>Y8260</t>
  </si>
  <si>
    <t>Y8260.01</t>
  </si>
  <si>
    <t>- Suppression des fuites sur bouchons
- Travaux métal 2 pers*2j</t>
  </si>
  <si>
    <t>Y8270.00</t>
  </si>
  <si>
    <t>Y8270</t>
  </si>
  <si>
    <t>Y8270.01</t>
  </si>
  <si>
    <t>Y8280.00</t>
  </si>
  <si>
    <t>Y8280</t>
  </si>
  <si>
    <t>Y8500.00</t>
  </si>
  <si>
    <t>- Remettre en état calorifuge Dome</t>
  </si>
  <si>
    <t>Y8600.RP</t>
  </si>
  <si>
    <t>- Isolement + ouverture
- Dépose des dômes
- Echafaudage interne
- RP = Requalification Périodique avec Epreuve
- IP = Inspection Périodique</t>
  </si>
  <si>
    <t>Y9800.01</t>
  </si>
  <si>
    <r>
      <t xml:space="preserve"> - </t>
    </r>
    <r>
      <rPr>
        <strike/>
        <sz val="10"/>
        <rFont val="Arial"/>
        <family val="2"/>
      </rPr>
      <t>Remplacement</t>
    </r>
    <r>
      <rPr>
        <sz val="10"/>
        <rFont val="Arial"/>
        <family val="2"/>
      </rPr>
      <t xml:space="preserve">  Révision Vanne</t>
    </r>
  </si>
  <si>
    <t>Y9800.00</t>
  </si>
  <si>
    <t>- Isolement + ouverture
- Mise en place échafaudage + échaf interne
- Nettoyage HP + Pompage</t>
  </si>
  <si>
    <t>Y9800.02</t>
  </si>
  <si>
    <t>- Remplacement Vannes Propane et GN</t>
  </si>
  <si>
    <t>Y9900.00</t>
  </si>
  <si>
    <t>Torche</t>
  </si>
  <si>
    <r>
      <t xml:space="preserve">- Remplacement des 3 bruleurs
 - Graissage des haubans
</t>
    </r>
    <r>
      <rPr>
        <strike/>
        <sz val="10"/>
        <rFont val="Arial"/>
        <family val="2"/>
      </rPr>
      <t>- peinture niveau intermédiaire
- contrôle molecular
- contrôle pied de torche: Travaux métal éventuel
- Contrôle de tous les pailer sur arrêt soude avant</t>
    </r>
  </si>
  <si>
    <t>Y9900.01</t>
  </si>
  <si>
    <t>- peinture niveau intermédiaire
- contrôle molecular
- contrôle pied de torche: Travaux métal éventuel
- Contrôle de tous les pailer sur arrêt soude avant</t>
  </si>
  <si>
    <t>YA000.IPM</t>
  </si>
  <si>
    <t>- Isolement + ouverture
- Mise en place échelle à ours, planchers intérieurs
- Dépose des plateaux
- Commande caisse à boulons
- IP + ME = Inspection Périodique + Mesures d'épaisseur
- PHA = Ultrasons</t>
  </si>
  <si>
    <t>YA000.01</t>
  </si>
  <si>
    <t>Z1000.CVI</t>
  </si>
  <si>
    <t>INSP CVI APP</t>
  </si>
  <si>
    <t>- Platinage
- Ouverture TH1 et TH5
- Control Visuel Interne</t>
  </si>
  <si>
    <t>Z1050.00</t>
  </si>
  <si>
    <t>Z1050</t>
  </si>
  <si>
    <t>- Platinage
- Nettoyage chimique coté Eau (calandre)
- Epreuve hydraulique(Test étancheité: Ajouté par YK) coté calandre avec boites process deposées</t>
  </si>
  <si>
    <t>Z1080.IP</t>
  </si>
  <si>
    <t>- Platinage + ouverture
- Dépose des boites
- Faisceau → IP = Inspection Périodique</t>
  </si>
  <si>
    <t>Z1100.00</t>
  </si>
  <si>
    <t>Z1100</t>
  </si>
  <si>
    <t xml:space="preserve"> - Décalo Total
 - Isolement + ouverture
 - Verification visuelle fab de présence de grattons
 - Nettoyage HP éventuel</t>
  </si>
  <si>
    <t>Z1300.IP</t>
  </si>
  <si>
    <t xml:space="preserve">- Préparation vaporisation
- Décalo Total, Recalo à neuf
- Isolement + ouverture point bas pour endoscopie
- IP = Inspection Périodique
</t>
  </si>
  <si>
    <t>Z2050.RP</t>
  </si>
  <si>
    <t>Z2050</t>
  </si>
  <si>
    <r>
      <t xml:space="preserve">Choix n°1:
- Vaporisation calandre
- Décalo total
- Platinage + ouverture
- Dépose boites
- Extraction du faisceau
- Nettoyage HP calandre + tubes ext + boites + plaques tubulaires
- Calandre → RP + IP = Requalification Périodique avec Epreuve + Inspection Périodique
</t>
    </r>
    <r>
      <rPr>
        <strike/>
        <sz val="10"/>
        <rFont val="Arial"/>
        <family val="2"/>
      </rPr>
      <t>- Faisceau → RP = Requalification Périodique avec Epreuve</t>
    </r>
    <r>
      <rPr>
        <sz val="10"/>
        <rFont val="Arial"/>
        <family val="2"/>
      </rPr>
      <t xml:space="preserve">
Soit Rien. si fait sur arrêt soude</t>
    </r>
  </si>
  <si>
    <t>Z2100.00</t>
  </si>
  <si>
    <t>Dépéroxydeur</t>
  </si>
  <si>
    <t>- Lavage soude</t>
  </si>
  <si>
    <t>Z2100.01</t>
  </si>
  <si>
    <t xml:space="preserve"> - Remplacement Technologie du Niveau Z2102
  - Nettoyage HP éventuel</t>
  </si>
  <si>
    <t>R19-481</t>
  </si>
  <si>
    <t>Z2120.00</t>
  </si>
  <si>
    <t>Z2120</t>
  </si>
  <si>
    <t xml:space="preserve">Agitation </t>
  </si>
  <si>
    <t>- Remplacement d'une agitation opale</t>
  </si>
  <si>
    <t>Z2210.00</t>
  </si>
  <si>
    <t>Z2210</t>
  </si>
  <si>
    <t>Z2220.00</t>
  </si>
  <si>
    <t>Z2220</t>
  </si>
  <si>
    <t>Z2230.00</t>
  </si>
  <si>
    <t>Z2230</t>
  </si>
  <si>
    <t xml:space="preserve">- Dépose des grilles
- Dépose poulie motrice + pales + arbre
- Révision mécanique complète
- Remplacement joint sur bride (fuite COV)
</t>
  </si>
  <si>
    <t>Z2240.00</t>
  </si>
  <si>
    <t>Z2240</t>
  </si>
  <si>
    <t>Z2250.00</t>
  </si>
  <si>
    <t>Z2250</t>
  </si>
  <si>
    <t>Z2260.00</t>
  </si>
  <si>
    <t>Z2260</t>
  </si>
  <si>
    <t>Verifier remplacement boites</t>
  </si>
  <si>
    <t>Z2500.IPM</t>
  </si>
  <si>
    <t>- Préparation pour vaporisation / Nettoyage HP
- Isolement + ouverture
- échaf interne
- Nettoyage HP éventuel
- IP + ME = Inspection Périodique + Mesures d'épaisseur
- Travaux métal: rechangement + usinage suivant constat sur piquage + débloquage du plongeur (TEC 199)</t>
  </si>
  <si>
    <t>R19-223 &amp; R19-252</t>
  </si>
  <si>
    <t>Z2540.00</t>
  </si>
  <si>
    <t>Z2540</t>
  </si>
  <si>
    <t>- Remplacement d'une agitation</t>
  </si>
  <si>
    <t>Z3000.00</t>
  </si>
  <si>
    <t>- Lavage soude
- Préparation pour vaporisation</t>
  </si>
  <si>
    <t>Z3030.IP</t>
  </si>
  <si>
    <t>Z3030</t>
  </si>
  <si>
    <t>- Platinage + ouverture couvercle
- Dépose du filtre
- IP = Inspection Périodique
- remplacement ligne de sortie Z3030</t>
  </si>
  <si>
    <t>R19.395</t>
  </si>
  <si>
    <t>Z3040.IP</t>
  </si>
  <si>
    <t>Z3040</t>
  </si>
  <si>
    <t>- Platinage + ouverture couvercle
- Dépose du filtre
- IP = Inspection Périodique
- Remplacer ligne de Sortie Z3040</t>
  </si>
  <si>
    <t>R19.394</t>
  </si>
  <si>
    <t>Z3050.RP</t>
  </si>
  <si>
    <t>- Décalo total
- Platinage + ouvertire
- Dépose des boites
- Nettoyage HP tubes + boites + plaques tubulaires
- Calandre → RP + IP = Requalification Périodique avec Epreuve + Inspection Périodique</t>
  </si>
  <si>
    <t>Z3060.RP</t>
  </si>
  <si>
    <t>Z3060</t>
  </si>
  <si>
    <t>Z3320.00</t>
  </si>
  <si>
    <t>Z3320</t>
  </si>
  <si>
    <t>Z3340</t>
  </si>
  <si>
    <t>- Suppression des fuites sur bouchons
- Travaux métal 2 pers*2j
- isolement pour vapo/ remplissage a l'eau
- epreuve hydraulique apres reparation</t>
  </si>
  <si>
    <t>Z3450.00</t>
  </si>
  <si>
    <t xml:space="preserve">Choix n°2:
- Remplacement échangeur par nouveau design pour élimination des vibrations
</t>
  </si>
  <si>
    <t>Z3900.RP</t>
  </si>
  <si>
    <t>Z3900</t>
  </si>
  <si>
    <t xml:space="preserve">- Décalo total
- Platinage + ouverture
- Dépose bouteille niveau
- RP + IP = Requalification Périodique avec Epreuve + Inspection Périodique
 </t>
  </si>
  <si>
    <t>Z3910.00</t>
  </si>
  <si>
    <t>Z3910</t>
  </si>
  <si>
    <t>- Remplacement partiel ligne 100C06 5267 en acier par ligne en inox 304L</t>
  </si>
  <si>
    <t>R19-507</t>
  </si>
  <si>
    <t>Z4008.00</t>
  </si>
  <si>
    <t>Z4008</t>
  </si>
  <si>
    <t>VERIN</t>
  </si>
  <si>
    <t>Vanne</t>
  </si>
  <si>
    <t>- Remplacement vanne DN1000 par rechange</t>
  </si>
  <si>
    <t>Z4210.00</t>
  </si>
  <si>
    <t>Z4210</t>
  </si>
  <si>
    <t>Remplacement par neuf moteur Pompe envoi vers séparateur CYCLO/EAU</t>
  </si>
  <si>
    <t>Z4009</t>
  </si>
  <si>
    <t xml:space="preserve">- Révision vanne DN1000 </t>
  </si>
  <si>
    <t>Z4500.00</t>
  </si>
  <si>
    <t>Z4500.01</t>
  </si>
  <si>
    <t>- Nettoyage HP tubes réfrigérant sur moteur Alstom 4500 Kw</t>
  </si>
  <si>
    <t>Z4500.02</t>
  </si>
  <si>
    <t>- Remplacement des cartouches huile graissage</t>
  </si>
  <si>
    <t>Z4800</t>
  </si>
  <si>
    <t>- PM mise en place d'un niveau</t>
  </si>
  <si>
    <t>Z4830.00</t>
  </si>
  <si>
    <t>Z4830</t>
  </si>
  <si>
    <t>Vérification des résistances de chauffe (ELEC)</t>
  </si>
  <si>
    <t>Z4850.00</t>
  </si>
  <si>
    <t>Z4850</t>
  </si>
  <si>
    <t>- Platinage + ouverture 
- Dépose des boites
- Nettoyage HP tubes</t>
  </si>
  <si>
    <t>Z4860</t>
  </si>
  <si>
    <t>Z5000.00</t>
  </si>
  <si>
    <t>- Lavage soude
- préparation pour vaporisation</t>
  </si>
  <si>
    <t>Z5050.RP</t>
  </si>
  <si>
    <r>
      <t>- Platinage + ouverture
- Dépose des boites
- Nettoyage HP tubes + boites + plaques tubulaires</t>
    </r>
    <r>
      <rPr>
        <sz val="10"/>
        <color rgb="FFFF0000"/>
        <rFont val="Arial"/>
        <family val="2"/>
      </rPr>
      <t xml:space="preserve">
</t>
    </r>
    <r>
      <rPr>
        <sz val="10"/>
        <rFont val="Arial"/>
        <family val="2"/>
      </rPr>
      <t xml:space="preserve">- Calandre → RP + IP = Requalification Périodique avec Epreuve + Inspection Périodique
</t>
    </r>
  </si>
  <si>
    <t>Z5090.IP</t>
  </si>
  <si>
    <t>- Décalo total
 - Platinage + ouverture
 - Dépose du pot
 - IP = Inspection Périodique</t>
  </si>
  <si>
    <t>Z5300.00</t>
  </si>
  <si>
    <t>Z5300</t>
  </si>
  <si>
    <t>- Platinage + ouverture
- Nettoyage HP tubes
- Remplacement de boites eau</t>
  </si>
  <si>
    <t>Z5350.00</t>
  </si>
  <si>
    <t>Z5350</t>
  </si>
  <si>
    <t>- PM sur les pompes a vide</t>
  </si>
  <si>
    <t>Z5750.00</t>
  </si>
  <si>
    <t>Z5750</t>
  </si>
  <si>
    <t>- Platinage + ouverture
- Nettoyage chimique coté Eau (calandre)</t>
  </si>
  <si>
    <t>Z5760</t>
  </si>
  <si>
    <t>?</t>
  </si>
  <si>
    <t>Z5770</t>
  </si>
  <si>
    <t>Z6050.00</t>
  </si>
  <si>
    <t>- Platinage + ouverture
- Dépose des boites
- Nettoyage HP tubes + boites + plaques tubulaires (attention si encrassement fort dépose au sol échangeur)</t>
  </si>
  <si>
    <t>Z6060.00</t>
  </si>
  <si>
    <t>- Décalo total
 - Platinage + ouverture
 - Dépose des boites
 - Nettoyage HP tubes + boites + plaques tubulaires (attention si encrassement fort dépose au sol échangeur)</t>
  </si>
  <si>
    <t>Z6090.IP</t>
  </si>
  <si>
    <t>Z6210.00</t>
  </si>
  <si>
    <t>Z6210</t>
  </si>
  <si>
    <t>Z6220.00</t>
  </si>
  <si>
    <t>Z6220</t>
  </si>
  <si>
    <t>Z6300.00</t>
  </si>
  <si>
    <t>Z6300</t>
  </si>
  <si>
    <t>Z6350.00</t>
  </si>
  <si>
    <t>Z6450.00</t>
  </si>
  <si>
    <t>Z6450</t>
  </si>
  <si>
    <r>
      <t xml:space="preserve">- Platinage + ouverture
- </t>
    </r>
    <r>
      <rPr>
        <strike/>
        <sz val="10"/>
        <rFont val="Arial"/>
        <family val="2"/>
      </rPr>
      <t xml:space="preserve">Nettoyage Chimique Faisceaux
</t>
    </r>
    <r>
      <rPr>
        <sz val="10"/>
        <rFont val="Arial"/>
        <family val="2"/>
      </rPr>
      <t>- Nettoyage HP</t>
    </r>
  </si>
  <si>
    <t>Z6500.00</t>
  </si>
  <si>
    <t>- Lavage soude
- Préparation pour vaporisation à valider
- Isolement + ouverture TH
- Vérification encrassement interne, distributeurs, garnissage</t>
  </si>
  <si>
    <t>- PM pour remplacement et nouveau cheminements des tuyauteries passant sur les supports de l'ancien dégoudronneur</t>
  </si>
  <si>
    <t>Z6510</t>
  </si>
  <si>
    <t>- PM remplacement de pompes glo, projet a relancer</t>
  </si>
  <si>
    <t>Z6520</t>
  </si>
  <si>
    <t>Z6530.00</t>
  </si>
  <si>
    <t>Z6530</t>
  </si>
  <si>
    <t xml:space="preserve"> - Décalo Total
 - Remplacement mobile Pompe</t>
  </si>
  <si>
    <t>Z6550.00</t>
  </si>
  <si>
    <t>Z6550</t>
  </si>
  <si>
    <t xml:space="preserve">- Platinage + ouverture
- Dépose des boites
- Nettoyage HP tubes (éventuel)
</t>
  </si>
  <si>
    <t>Z6590.IP</t>
  </si>
  <si>
    <t>- Décalo Total
- Platinage + ouverture
- IP = Inspection Périodique</t>
  </si>
  <si>
    <t>Z6750.00</t>
  </si>
  <si>
    <t>Z6750</t>
  </si>
  <si>
    <t>Z6770.00</t>
  </si>
  <si>
    <t xml:space="preserve"> - Décalo total
  - Remplacement par pompe de rechange
  - Achat de pompe de rechange (on tourne avec les 2 pompes suite zorro)</t>
  </si>
  <si>
    <t>Z9000.00</t>
  </si>
  <si>
    <t>Z9000.01</t>
  </si>
  <si>
    <t xml:space="preserve"> -Tourner Vanne Manu chauffe Z9000
  - Modification Rallonge de Vanne </t>
  </si>
  <si>
    <t>Z9050.00</t>
  </si>
  <si>
    <t>Z9050</t>
  </si>
  <si>
    <t>Z9100.00</t>
  </si>
  <si>
    <t>Z9119 HXV</t>
  </si>
  <si>
    <t xml:space="preserve"> - Remplacement Vanne manuelle en amont Z9119 HXV DN25</t>
  </si>
  <si>
    <t>Z9500.00</t>
  </si>
  <si>
    <t>Z9500</t>
  </si>
  <si>
    <t>- Essai annuel protection incendie mousse z9500 tertiobutanol
- Projet PMII: réfectio rétention, ajout de vérins, ..</t>
  </si>
  <si>
    <t>Z9800</t>
  </si>
  <si>
    <t>- PMII: remplacement du réservoir a voir</t>
  </si>
  <si>
    <t>ZZ1025 (9001).RP</t>
  </si>
  <si>
    <t>ZZ1025 (9001)</t>
  </si>
  <si>
    <t>- Dépose des bouteilles
- RP + IP = Requalification Périodique avec Epreuve + Inspection Périodique</t>
  </si>
  <si>
    <t>ZZ1026 (9001).RP</t>
  </si>
  <si>
    <t>ZZ1026 (9001)</t>
  </si>
  <si>
    <t>ZZ1179.IP</t>
  </si>
  <si>
    <t>Z1179 (Y0040)</t>
  </si>
  <si>
    <t>- Nettoyage chimique des serpentins pot gm
- IP = Inspection Périodique</t>
  </si>
  <si>
    <t>ZZ4703 (X1700).RP</t>
  </si>
  <si>
    <t>ZZ4703 (X1700)</t>
  </si>
  <si>
    <t>- Nettoyage filtre a poussiere
- RP = Requalification Périodique</t>
  </si>
  <si>
    <t>Z1180 (Y0040)</t>
  </si>
  <si>
    <t>- RP + IP = Requalification Périodique avec Epreuve + Inspection Périodique (a faire en meme temps que X1700)
- Séchage</t>
  </si>
  <si>
    <t>COLL.00</t>
  </si>
  <si>
    <t>V06/V25</t>
  </si>
  <si>
    <t>Isolement Départs Collecteurs V06/V25 pour travaux métallurgie</t>
  </si>
  <si>
    <t>COLL.01</t>
  </si>
  <si>
    <t>Ligne EP vers X1000</t>
  </si>
  <si>
    <t>Collier</t>
  </si>
  <si>
    <t>Collier n°5044
- dépose collier
- Préfab + remplacement de la ligne</t>
  </si>
  <si>
    <t>R19-090 &amp; R19-393</t>
  </si>
  <si>
    <t>COLL.02</t>
  </si>
  <si>
    <t>Collecteur E12</t>
  </si>
  <si>
    <t>Collier N°5048
- Préfabrication d'un nouveau collecteur colonne montante E12 Effol 150 DN 300
- Remplacement du collecteur</t>
  </si>
  <si>
    <t>R19-055</t>
  </si>
  <si>
    <t>COLL.03</t>
  </si>
  <si>
    <t>Y8059HV</t>
  </si>
  <si>
    <t>Collier n°5049
- Dépose collier
- Remplacement vanne</t>
  </si>
  <si>
    <t>SO</t>
  </si>
  <si>
    <t>COLL.04</t>
  </si>
  <si>
    <t>Ligne Z6000 vers Z6090</t>
  </si>
  <si>
    <t>Collier n°5050
- Dépose collier
- Préfab + remplacement de ligne</t>
  </si>
  <si>
    <t>R19-168</t>
  </si>
  <si>
    <t>COLL.05</t>
  </si>
  <si>
    <t>Ligne 1PB vers X1000</t>
  </si>
  <si>
    <t>Collier n°5051
- Dépose collier
- Préfab et remplacement de la ligne</t>
  </si>
  <si>
    <t>R19-167</t>
  </si>
  <si>
    <t>COLL.06</t>
  </si>
  <si>
    <t>Ligne EDP Z6000 vers X1000</t>
  </si>
  <si>
    <t>Colliers n°5052 / n°5059 / n°5065
- Dépose des colliers
- Remplacement des lignes</t>
  </si>
  <si>
    <t>R18-156
R18-246
R19-171</t>
  </si>
  <si>
    <t>COLL.07</t>
  </si>
  <si>
    <t>Ligne EDP vers X1000</t>
  </si>
  <si>
    <t>Collier n°5053
- Dépose collier
- Remplacement ligne depuis X1000 jusqu'à aspiration pompes X1010/20 en supprimant la BP DN125 avec collier</t>
  </si>
  <si>
    <t>R19-174</t>
  </si>
  <si>
    <t>COLL.08</t>
  </si>
  <si>
    <t xml:space="preserve"> Ligne cyclo Z3090 vers Z2400</t>
  </si>
  <si>
    <t>Collier n°5062
- Préfabrication d'une nouvelle ligne DN350
- Remplacement de la ligne</t>
  </si>
  <si>
    <t>R18-258</t>
  </si>
  <si>
    <t>COLL.10</t>
  </si>
  <si>
    <t>Laisser en Rev0</t>
  </si>
  <si>
    <t>Ligne EDP Y0531CV vers X1000</t>
  </si>
  <si>
    <t>Collier n°5064
- Dépose collier
- Remplacement manchette</t>
  </si>
  <si>
    <t>R18-328</t>
  </si>
  <si>
    <t>COLL.11</t>
  </si>
  <si>
    <t>Ligne EDP Z3900 vers X1000</t>
  </si>
  <si>
    <t>Collier n°5066
- Dépose collier 
- Remplacement vanne + manchette</t>
  </si>
  <si>
    <t>R19-170</t>
  </si>
  <si>
    <t>COLL.12</t>
  </si>
  <si>
    <t>Collecteur E14</t>
  </si>
  <si>
    <t>Collier N°5067
- Préfabrication d'un nouveau collecteur E14 vers effol 100 / pac nord x7000 DN200
- Remplacement du collecteur</t>
  </si>
  <si>
    <t>R19-494</t>
  </si>
  <si>
    <t>COLL.13</t>
  </si>
  <si>
    <t>Ligne V6 X1016CV</t>
  </si>
  <si>
    <t>Collier n°5070
- Dépose collier
- Préfabrication de la ligne et remplacement</t>
  </si>
  <si>
    <t>R19-165
R18-389</t>
  </si>
  <si>
    <t>COLL.14</t>
  </si>
  <si>
    <t>Y8930</t>
  </si>
  <si>
    <r>
      <t xml:space="preserve">Collier n°5074
- Dépose collier
- Décalo Total Y8930 et Y8920 , Recalo à neuf
- Vérification de la portée de joint
- </t>
    </r>
    <r>
      <rPr>
        <strike/>
        <sz val="10"/>
        <rFont val="Arial"/>
        <family val="2"/>
      </rPr>
      <t>Rechargement</t>
    </r>
    <r>
      <rPr>
        <sz val="10"/>
        <rFont val="Arial"/>
        <family val="2"/>
      </rPr>
      <t xml:space="preserve"> Remplacement plongueur et bride si besoin + usinage si besoin
- Modification tuyauterie pour sortie du joint</t>
    </r>
  </si>
  <si>
    <t>R19-210
R19-204</t>
  </si>
  <si>
    <t>COLL.15</t>
  </si>
  <si>
    <t xml:space="preserve"> Ligne EDP Z3900 vers X1000</t>
  </si>
  <si>
    <t>Collier n°5076
- Dépose collier
- Remplacement du jeu de bride sui vant constat</t>
  </si>
  <si>
    <t>R19-173</t>
  </si>
  <si>
    <t>COLL.17</t>
  </si>
  <si>
    <t>Collier SOLVAY
- Dépose collier
- Remplacement piquage DN20</t>
  </si>
  <si>
    <t>R19-175</t>
  </si>
  <si>
    <t>COLL.18</t>
  </si>
  <si>
    <t>Collier SOLVAY
- Dépose collier
- Travaux métal: soudure des bouchons fuyards (2 pers * 1j)</t>
  </si>
  <si>
    <t>COLL.19</t>
  </si>
  <si>
    <t>Ligne EDP X4750 vers X1000</t>
  </si>
  <si>
    <t>Collier n°5079
- Dépose collier
- Préfab + remplacement ligne DN40</t>
  </si>
  <si>
    <t>R19-009</t>
  </si>
  <si>
    <t>COLL.20</t>
  </si>
  <si>
    <t>Ligne retour V25 vers X1000</t>
  </si>
  <si>
    <t>Collier n°5080
- Dépose collier
- Préfab + remplacement ligne DN50</t>
  </si>
  <si>
    <t>R19-022</t>
  </si>
  <si>
    <t>COLL.24</t>
  </si>
  <si>
    <t>Y5080</t>
  </si>
  <si>
    <t>Collier Solvay
- Dépose collier 
- Coupe / Soudage Bride</t>
  </si>
  <si>
    <t>R16-511</t>
  </si>
  <si>
    <t>COLL.22</t>
  </si>
  <si>
    <t>Ligne E14 de Z6000 à Z9000</t>
  </si>
  <si>
    <t>Collier "maison" remplacement collecteur DN150 E14 sur env 80m dans rack ouest distillation depuis Z6450 jusqu'à terrasse PDC</t>
  </si>
  <si>
    <t>R19-177</t>
  </si>
  <si>
    <t>COLL.23</t>
  </si>
  <si>
    <t>Ligne retour clarinette 5PA vers X1000</t>
  </si>
  <si>
    <t xml:space="preserve">Collier n°5084
- Dépose collier
- Ligne DN50 déjà préfabriquée </t>
  </si>
  <si>
    <t>R19-086</t>
  </si>
  <si>
    <t>Z1000.01</t>
  </si>
  <si>
    <t xml:space="preserve">ligne Y8010
Z1080
Z1000 </t>
  </si>
  <si>
    <t>- Remplacer 120 metres MR Z1080 vers Z1000 250 CYLL 2001 PB4 corrodée U4BD06</t>
  </si>
  <si>
    <t>R19-427</t>
  </si>
  <si>
    <t>400 CYPHT 27030</t>
  </si>
  <si>
    <t>- ME = Mesures d'épaisseur</t>
  </si>
  <si>
    <t>350 CYPT 1019T</t>
  </si>
  <si>
    <t>200 CYPT 11021</t>
  </si>
  <si>
    <t>- CVI = Contrôle Visuel Interne
- ME = Mesures d'épaisseur</t>
  </si>
  <si>
    <t>400 CYPT 1024T</t>
  </si>
  <si>
    <t>400 CYPT 1021T</t>
  </si>
  <si>
    <t>- CVI = Contrôle Visuel Interne</t>
  </si>
  <si>
    <t>200 CYPT 1044T</t>
  </si>
  <si>
    <t>100 CYPT 1042 T</t>
  </si>
  <si>
    <t>INSP RP TUY</t>
  </si>
  <si>
    <t>- RPT = Requalification Périodique</t>
  </si>
  <si>
    <t>100 CYPT 1041 T</t>
  </si>
  <si>
    <t>50 CYPT 1086</t>
  </si>
  <si>
    <t>1200 CYLF 22140 SP</t>
  </si>
  <si>
    <t>- PT = Ressuage</t>
  </si>
  <si>
    <t>150 CYPT 5121.02</t>
  </si>
  <si>
    <t>200 C25 27600</t>
  </si>
  <si>
    <t>-IPT= Inspection Périodique</t>
  </si>
  <si>
    <t xml:space="preserve">350 CYP Y010003 R3 </t>
  </si>
  <si>
    <t xml:space="preserve">350 CYPHT Y715001 R3 </t>
  </si>
  <si>
    <t>150 CYLF 2055 SH R</t>
  </si>
  <si>
    <t>- Contrôle Visuel Externe
- ME = Mesures d'épaisseur</t>
  </si>
  <si>
    <t>80 CYPHT  6101</t>
  </si>
  <si>
    <t>400 CYLGD Z2100 01 SP</t>
  </si>
  <si>
    <t>INSP IP TUY</t>
  </si>
  <si>
    <t>- IPT + ME = Inspection Périodique + Mesures d'épaisseur</t>
  </si>
  <si>
    <t>600 CYLGD Z2100 03 SP</t>
  </si>
  <si>
    <t>250 CYLF 830001 SP</t>
  </si>
  <si>
    <t>- Inspection Périodique + Mesures d'épaisseur
- Contrôle Visuel Externe</t>
  </si>
  <si>
    <t>PSV101</t>
  </si>
  <si>
    <t>INSP REGL PSV</t>
  </si>
  <si>
    <t>Soupape</t>
  </si>
  <si>
    <r>
      <t xml:space="preserve">- SVP = Exam Périodique </t>
    </r>
    <r>
      <rPr>
        <b/>
        <sz val="10"/>
        <rFont val="Arial"/>
        <family val="2"/>
      </rPr>
      <t>SANS</t>
    </r>
    <r>
      <rPr>
        <sz val="10"/>
        <rFont val="Arial"/>
        <family val="2"/>
      </rPr>
      <t xml:space="preserve"> dépose</t>
    </r>
  </si>
  <si>
    <t>PSV102</t>
  </si>
  <si>
    <t>PSV104</t>
  </si>
  <si>
    <t>INSP SPB</t>
  </si>
  <si>
    <t>- SPB = Passage au Banc</t>
  </si>
  <si>
    <t>PSV105</t>
  </si>
  <si>
    <t>PSV106</t>
  </si>
  <si>
    <t>PSV107</t>
  </si>
  <si>
    <t>PSV108</t>
  </si>
  <si>
    <t>PSV109</t>
  </si>
  <si>
    <t>PSV110</t>
  </si>
  <si>
    <t>PSV111</t>
  </si>
  <si>
    <t>PSV113</t>
  </si>
  <si>
    <t>visible et accessible</t>
  </si>
  <si>
    <t>PSV114</t>
  </si>
  <si>
    <t>PSV120</t>
  </si>
  <si>
    <t>PSV123</t>
  </si>
  <si>
    <t>PSV134A</t>
  </si>
  <si>
    <t>PSV134</t>
  </si>
  <si>
    <t>PSV134B</t>
  </si>
  <si>
    <t>PSV134C</t>
  </si>
  <si>
    <t>PSV151</t>
  </si>
  <si>
    <t>PSV152</t>
  </si>
  <si>
    <t>PSV161</t>
  </si>
  <si>
    <t>PSV162</t>
  </si>
  <si>
    <t>PSV301A</t>
  </si>
  <si>
    <t>PSV301B</t>
  </si>
  <si>
    <t>PSV301C</t>
  </si>
  <si>
    <t>PSV315A</t>
  </si>
  <si>
    <t>- SPB = Passage au Banc (TEC 204)</t>
  </si>
  <si>
    <t>PSV315B</t>
  </si>
  <si>
    <t>PSV317</t>
  </si>
  <si>
    <t>PSV407A</t>
  </si>
  <si>
    <t>PSV407B</t>
  </si>
  <si>
    <t>PSV408A</t>
  </si>
  <si>
    <t>PSV408B</t>
  </si>
  <si>
    <t xml:space="preserve">- SPB = Passage au Banc </t>
  </si>
  <si>
    <t>PSV453</t>
  </si>
  <si>
    <t>HORS ARRET</t>
  </si>
  <si>
    <t>PSV501</t>
  </si>
  <si>
    <t>PSV502</t>
  </si>
  <si>
    <t>- SPB = Passage au Banc (TEC218)</t>
  </si>
  <si>
    <t>PSV616</t>
  </si>
  <si>
    <t>PSV800</t>
  </si>
  <si>
    <t>PSV969</t>
  </si>
  <si>
    <t>S818B</t>
  </si>
  <si>
    <t>CLA0001</t>
  </si>
  <si>
    <t>CLA04.0001</t>
  </si>
  <si>
    <t>- CCA = Contrôle clapet</t>
  </si>
  <si>
    <t>CLA002.00</t>
  </si>
  <si>
    <t>CLA04.0002</t>
  </si>
  <si>
    <t>Y0039</t>
  </si>
  <si>
    <t>INSTRUM</t>
  </si>
  <si>
    <r>
      <t xml:space="preserve">- </t>
    </r>
    <r>
      <rPr>
        <strike/>
        <sz val="10"/>
        <color rgb="FF000000"/>
        <rFont val="Arial"/>
        <family val="2"/>
      </rPr>
      <t>vérification ou</t>
    </r>
    <r>
      <rPr>
        <sz val="10"/>
        <color rgb="FF000000"/>
        <rFont val="Arial"/>
        <family val="2"/>
      </rPr>
      <t xml:space="preserve"> remplacement verin a cde elect par rechange 
- Essai fin d'arrêt</t>
    </r>
  </si>
  <si>
    <t>Y0049</t>
  </si>
  <si>
    <r>
      <t>-</t>
    </r>
    <r>
      <rPr>
        <strike/>
        <sz val="10"/>
        <color rgb="FF000000"/>
        <rFont val="Arial"/>
        <family val="2"/>
      </rPr>
      <t xml:space="preserve"> vérification ou</t>
    </r>
    <r>
      <rPr>
        <sz val="10"/>
        <color rgb="FF000000"/>
        <rFont val="Arial"/>
        <family val="2"/>
      </rPr>
      <t xml:space="preserve"> remplacement par rechange 
- Essai fin d'arrêt</t>
    </r>
  </si>
  <si>
    <t>Z3210</t>
  </si>
  <si>
    <t>- Vérifications des ventelles Z3219/29/59</t>
  </si>
  <si>
    <t>- Platinage + ouverture
- Dépose des boites
- Nettoyage HP  calandre et tubes
- Calandre → IP + ME = Inspection Périodique + Mesures d'épaisseurs
- Faisceau → IP + ME = Inspection Périodique + Mesures d'épaisseurs</t>
  </si>
  <si>
    <t>TB
TC
TS
TA</t>
  </si>
  <si>
    <t>REV
FT</t>
  </si>
  <si>
    <t>Type de travaux</t>
  </si>
  <si>
    <t>Type Appareil</t>
  </si>
  <si>
    <t>libellé travaux</t>
  </si>
  <si>
    <t>N° FI</t>
  </si>
  <si>
    <t>Vapo</t>
  </si>
  <si>
    <r>
      <t xml:space="preserve">- Décalo total
- Dépose au sol, ouverture
- Nettoyage HP
- IP + ME = Inspection Périodique + Mesures d'épaisseurs
- RP = Requalification Périodique avec Epreuve
</t>
    </r>
    <r>
      <rPr>
        <strike/>
        <sz val="10"/>
        <color theme="1"/>
        <rFont val="Arial"/>
        <family val="2"/>
      </rPr>
      <t>- Travaux métal: remplacement du fond</t>
    </r>
  </si>
  <si>
    <r>
      <t xml:space="preserve">- decalo
- depose pompe transport AC
- </t>
    </r>
    <r>
      <rPr>
        <strike/>
        <sz val="10"/>
        <color theme="1"/>
        <rFont val="Arial"/>
        <family val="2"/>
      </rPr>
      <t xml:space="preserve">revision m9 </t>
    </r>
    <r>
      <rPr>
        <sz val="10"/>
        <color theme="1"/>
        <rFont val="Arial"/>
        <family val="2"/>
      </rPr>
      <t xml:space="preserve"> Revision chez Helmke + spx
- repose
- lignage M9
- ou PM: remplacement par pompe neuve</t>
    </r>
  </si>
  <si>
    <r>
      <t xml:space="preserve"> - Décalo Total
 - Pompe: révision  triennale
 - montage mobile rechange ENSIVAL type PRN250-32 
 - Moteur: </t>
    </r>
    <r>
      <rPr>
        <strike/>
        <sz val="10"/>
        <color theme="1"/>
        <rFont val="Arial"/>
        <family val="2"/>
      </rPr>
      <t>révision variateur</t>
    </r>
    <r>
      <rPr>
        <sz val="10"/>
        <color theme="1"/>
        <rFont val="Arial"/>
        <family val="2"/>
      </rPr>
      <t xml:space="preserve"> , remplacement moteur neuf</t>
    </r>
  </si>
  <si>
    <r>
      <t xml:space="preserve">- Pompe: révision triennale
- montage mobile rechange mobile ENSIVAL type CN 125 40 
</t>
    </r>
    <r>
      <rPr>
        <strike/>
        <sz val="10"/>
        <color theme="1"/>
        <rFont val="Arial"/>
        <family val="2"/>
      </rPr>
      <t>- Moteur: révision variateur</t>
    </r>
  </si>
  <si>
    <r>
      <t xml:space="preserve">- Platinage PAC
- Ouverture du toit avec installation echaf d'acces
- Ouverture porte avant 
</t>
    </r>
    <r>
      <rPr>
        <strike/>
        <sz val="10"/>
        <color theme="1"/>
        <rFont val="Arial"/>
        <family val="2"/>
      </rPr>
      <t>- Nettoyage HP tubes  refrigerant sur moteur alstom 4500kw
- Remplacement des cartouches huile graissage</t>
    </r>
    <r>
      <rPr>
        <sz val="10"/>
        <color theme="1"/>
        <rFont val="Arial"/>
        <family val="2"/>
      </rPr>
      <t xml:space="preserve">
- Nettoyage sol et machine
- Contrôle → lignage moteur /multiplicateur /compresseur 
- PM sur pompe atelée et orifice huile
- Compresseur: Révision Majeure → ouverture paliers/ butée/ étanchéité carbone  pour contrôle, remplacement du rotor 60 mois 
- dépose casier à ventelles pour remplacement joints des rotules           &gt; joint a cder
- Mutiplicateur LUFKIN: controle coussinets 36  mois
- Moteur : Révision Majeure Helmke du moteur alstom dans la période d'arrêt
- Moteur: remplacement moteur alstom  par moteur de rechange CEM 
    &gt; verifier echangeur eau/air moteur cem
    &gt; moteur a equiper du manchon accouplement neuf du stock
    &gt; preparer plaque d'assise du moteur cem (hauteur d'axe differente)
    &gt; modification tuyauteries huile / eau / air instrum / cablage
- Centrale huile → Nettoyage centrale et vidange complète charge huile et filtration par purificateur  &gt;a valider</t>
    </r>
  </si>
  <si>
    <r>
      <t>Z67</t>
    </r>
    <r>
      <rPr>
        <sz val="10"/>
        <color theme="1"/>
        <rFont val="Arial"/>
        <family val="2"/>
      </rPr>
      <t>70</t>
    </r>
  </si>
  <si>
    <t>N° FT</t>
  </si>
  <si>
    <t>- Remplacement pompe à vide
  - Remplacement moteur par neuf</t>
  </si>
  <si>
    <t xml:space="preserve">- Décalo total
- Isolement, ouverture
- Dépose bouteille de niveau
- Nettoyage HP - pose JP entre pot et colonne
- Endoscopie - IP + ME = Inspection Périodique + Mesures d'épaisseurs
- RP = Requalification Périodique avec Epreuve
</t>
  </si>
  <si>
    <t>- Remplacer roulement 
- Revision Ventilateur</t>
  </si>
  <si>
    <t>- Remplacement 2 vannes DN 50 PN 6</t>
  </si>
  <si>
    <t xml:space="preserve">- Turbine Vapeur TV : Révision Mineure → Remplacement  coussinets, butée et étanchéités + controle des organes de sécurité (parties vapeur et hydraulique) + Remise en état tuyauteries vapeur obturateur, purges et vannes de purge + tuyauteries d'huile + Remplacement ou révision des accumulateurs hydrauliques
- Compresseur BP: Révision majeure → echange 7 ans rotor BP Ouverture coussinets et butée pour contrôle + reprise des planéités des faces des carters accouplements
- Compresseur HP: Révision mineure → controle coussinets, butée et étanchéités + Reprise éventuelle plan de joint
- Turbine récupération TR: Révision majeure 7 ans →  depose rotor inox TR pour controle ouverture paliers butée pour contrôle, envoi du rotor en révision chez alstom.
       &gt; delai reparation rotor  TR chez alstom a plannifier
       &gt; preparer la revision chez alstom : controle geometrique etc / controle des soies paliers / lechettes rechange ? / equilibrage basse et haute vitesse /
- Centrale huile → 
- Contrôle → lignage
</t>
  </si>
  <si>
    <t>Historique des travaux</t>
  </si>
  <si>
    <t>remarques pour préparations et EGA's</t>
  </si>
  <si>
    <t>a</t>
  </si>
  <si>
    <t>Préparateur</t>
  </si>
  <si>
    <t>GAMME</t>
  </si>
  <si>
    <t>- Rev00: création</t>
  </si>
  <si>
    <t>- Renfort Cost planning</t>
  </si>
  <si>
    <t>contrôle jointage 2 équpes de 2 personnes + 1 superviseur</t>
  </si>
  <si>
    <t>inventare a faire</t>
  </si>
  <si>
    <t xml:space="preserve">
</t>
  </si>
  <si>
    <t xml:space="preserve">Choix n°1:
- Platinage + ouverture
- Dépose boite
- Extraction faisceau
- Nettoyage HP calandre + 376 tubes
</t>
  </si>
  <si>
    <t xml:space="preserve">Contrôle Collecteur Gazox
Nettoyage, Endoscopie
Isolement, vaporisation
</t>
  </si>
  <si>
    <t>XS VT6079</t>
  </si>
  <si>
    <t>T6070</t>
  </si>
  <si>
    <t>ZS T6079</t>
  </si>
  <si>
    <t xml:space="preserve"> SC   VT9001</t>
  </si>
  <si>
    <t>F IQA   Y9927</t>
  </si>
  <si>
    <t xml:space="preserve">  H    VYA118</t>
  </si>
  <si>
    <t>Z6610</t>
  </si>
  <si>
    <t>Z6650</t>
  </si>
  <si>
    <t>Z9100</t>
  </si>
  <si>
    <t>Mesure de Débit Thermique</t>
  </si>
  <si>
    <t>Mesure de Débit Coriolis</t>
  </si>
  <si>
    <t xml:space="preserve">  XS   VT6607</t>
  </si>
  <si>
    <t xml:space="preserve">  XS   VT6608</t>
  </si>
  <si>
    <t>K0+L0</t>
  </si>
  <si>
    <t>L0</t>
  </si>
  <si>
    <t>K0+H0+L0</t>
  </si>
  <si>
    <t>L0+GRUE</t>
  </si>
  <si>
    <t>K0+L0+GRUE</t>
  </si>
  <si>
    <t>H0+K0+L0+GRUE</t>
  </si>
  <si>
    <t>H0+L0+GRUE</t>
  </si>
  <si>
    <t>H0+L0</t>
  </si>
  <si>
    <t>H0+K0+L0</t>
  </si>
  <si>
    <t>L0 ASSISTANCE INEL OMA PAPILLON+GRUE</t>
  </si>
  <si>
    <t>H0+L0 ASSISTANCE INEL OMA PAPILLON</t>
  </si>
  <si>
    <t>H0</t>
  </si>
  <si>
    <t>K0</t>
  </si>
  <si>
    <t>K0+H0</t>
  </si>
  <si>
    <t>H0+K0</t>
  </si>
  <si>
    <t>Supprimés</t>
  </si>
  <si>
    <t>Z4009.00</t>
  </si>
  <si>
    <t>Travaux supprimés suite remplacement du verrin en 2019</t>
  </si>
  <si>
    <t>LIXA X4051</t>
  </si>
  <si>
    <t>LICA X5401</t>
  </si>
  <si>
    <t>LICA X5403</t>
  </si>
  <si>
    <t>LIXA X9081</t>
  </si>
  <si>
    <t>LIXA X9091</t>
  </si>
  <si>
    <t>LICXA X9601</t>
  </si>
  <si>
    <t>LICAS X9681</t>
  </si>
  <si>
    <t>LICA Y0231</t>
  </si>
  <si>
    <t>LICA Y0901</t>
  </si>
  <si>
    <t>LICA Y8402</t>
  </si>
  <si>
    <t>LICA Y8601</t>
  </si>
  <si>
    <t>LICA Z1001</t>
  </si>
  <si>
    <t>LICA Z1501</t>
  </si>
  <si>
    <t>LICAS Z2401</t>
  </si>
  <si>
    <t>LICXA Z4701</t>
  </si>
  <si>
    <t>LIC Z5402</t>
  </si>
  <si>
    <t>LIXCA Z6401</t>
  </si>
  <si>
    <t>Mesue de niveau Plongeur</t>
  </si>
  <si>
    <t>REV</t>
  </si>
  <si>
    <t>EFFOL100</t>
  </si>
  <si>
    <t>Z3330</t>
  </si>
  <si>
    <t>(1) Echafaudage</t>
  </si>
  <si>
    <t>(2) Calorifuge / Frigorifuge</t>
  </si>
  <si>
    <t>(4) Nettoyage</t>
  </si>
  <si>
    <t>(5) Nett chimique</t>
  </si>
  <si>
    <t xml:space="preserve">(6) Inspection </t>
  </si>
  <si>
    <t>(7) Inspection Périodique</t>
  </si>
  <si>
    <t>(8) Epreuve</t>
  </si>
  <si>
    <t>(9) Peinture</t>
  </si>
  <si>
    <t>(10) Mécanique</t>
  </si>
  <si>
    <t>(12) Travaux Spéciaux</t>
  </si>
  <si>
    <t>DATE</t>
  </si>
  <si>
    <t>(11) Travaux Feux</t>
  </si>
  <si>
    <t>(3) Ouverture + Fermeture + Levage</t>
  </si>
  <si>
    <t>TOTAL PREVU</t>
  </si>
  <si>
    <t>TOTAL PREVU CUMUL</t>
  </si>
  <si>
    <t xml:space="preserve">TOTAL REEL </t>
  </si>
  <si>
    <t>TOTAL REEL CUMUL</t>
  </si>
  <si>
    <t>TOTAL PREVU Echafaudage</t>
  </si>
  <si>
    <t>TOTAL PREVU CUMUL Echafaudage</t>
  </si>
  <si>
    <t>TOTAL REEL Echafaudage</t>
  </si>
  <si>
    <t>TOTAL REEL CUMUL Echafaudage</t>
  </si>
  <si>
    <t>TOTAL PREVU Calorifuge / Frigorifuge</t>
  </si>
  <si>
    <t>TOTAL PREVU CUMUL Calorifuge / Frigorifuge</t>
  </si>
  <si>
    <t>TOTAL REEL Calorifuge / Frigorifuge</t>
  </si>
  <si>
    <t>TOTAL REEL CUMUL Calorifuge / Frigorifuge</t>
  </si>
  <si>
    <t>TOTAL PREVU Levage</t>
  </si>
  <si>
    <t>TOTAL PREVU CUMUL Levage</t>
  </si>
  <si>
    <t>TOTAL REEL Levage</t>
  </si>
  <si>
    <t>TOTAL REEL CUMUL Levage</t>
  </si>
  <si>
    <t>TOTAL PREVU Nettoyage</t>
  </si>
  <si>
    <t>TOTAL PREVU CUMUL Nettoyage</t>
  </si>
  <si>
    <t>TOTAL REEL Nettoyage</t>
  </si>
  <si>
    <t>TOTAL REEL CUMUL Nettoyage</t>
  </si>
  <si>
    <t>TOTAL PREVU Travaux Feux</t>
  </si>
  <si>
    <t>TOTAL PREVU CUMUL Travaux Feux</t>
  </si>
  <si>
    <t>TOTAL REEL Travaux Feux</t>
  </si>
  <si>
    <t>TOTAL REEL CUMUL Travaux Feux</t>
  </si>
  <si>
    <t>TOTAL PREVU Echafaudage %</t>
  </si>
  <si>
    <t>TOTAL REEL Echafaudage %</t>
  </si>
  <si>
    <t>TOTAL PREVU OL-EQUIP %</t>
  </si>
  <si>
    <t>TOTAL REEL OL-EQUIP %</t>
  </si>
  <si>
    <t>TOTAL PREVU Calorifuge / Frigorifuge %</t>
  </si>
  <si>
    <t>TOTAL REEL Calorifuge / Frigorifuge %</t>
  </si>
  <si>
    <t>TOTAL PREVU Levage %</t>
  </si>
  <si>
    <t>TOTAL REEL Levage %</t>
  </si>
  <si>
    <t>Nettoyage</t>
  </si>
  <si>
    <t>TOTAL PREVU Nettoyage Chimique</t>
  </si>
  <si>
    <t>TOTAL PREVU CUMUL Nettoyage Chimique</t>
  </si>
  <si>
    <t>TOTAL REEL Nettoyage Chimique</t>
  </si>
  <si>
    <t>TOTAL REEL CUMUL Nettoyage Chimique</t>
  </si>
  <si>
    <t>TOTAL PREVU Nettoyage Chimique %</t>
  </si>
  <si>
    <t>TOTAL REEL Nettoyage Chimique%</t>
  </si>
  <si>
    <t>TOTAL PREVU Inspection</t>
  </si>
  <si>
    <t>TOTAL PREVU CUMUL Inspection</t>
  </si>
  <si>
    <t>TOTAL REEL Inspection</t>
  </si>
  <si>
    <t>TOTAL REEL CUMUL Inspection</t>
  </si>
  <si>
    <t>TOTAL PREVU Inspection %</t>
  </si>
  <si>
    <t>TOTAL REEL Inspection %</t>
  </si>
  <si>
    <t>TOTAL PREVU Inspection Périodique</t>
  </si>
  <si>
    <t>TOTAL PREVU CUMUL Inspection Périodique</t>
  </si>
  <si>
    <t>TOTAL REEL Inspection Périodique</t>
  </si>
  <si>
    <t>TOTAL REEL CUMUL Inspection Périodique</t>
  </si>
  <si>
    <t>TOTAL PREVU Inspection Périodique %</t>
  </si>
  <si>
    <t>TOTAL REEL Inspection Périodique %</t>
  </si>
  <si>
    <t>TOTAL PREVU Epreuve</t>
  </si>
  <si>
    <t>TOTAL PREVU CUMUL Epreuve</t>
  </si>
  <si>
    <t>TOTAL REEL Epreuve</t>
  </si>
  <si>
    <t>TOTAL REEL CUMUL Epreuve</t>
  </si>
  <si>
    <t>TOTAL PREVU Epreuve %</t>
  </si>
  <si>
    <t>TOTAL REEL Epreuve %</t>
  </si>
  <si>
    <t>TOTAL PREVU Peinture</t>
  </si>
  <si>
    <t>TOTAL PREVU CUMUL Peinture</t>
  </si>
  <si>
    <t>TOTAL REEL Peinture</t>
  </si>
  <si>
    <t>TOTAL REEL CUMUL Peinture</t>
  </si>
  <si>
    <t>TOTAL PREVU Peinture %</t>
  </si>
  <si>
    <t>TOTAL REEL Peinture %</t>
  </si>
  <si>
    <t>TOTAL PREVU Mécanique</t>
  </si>
  <si>
    <t>TOTAL PREVU CUMUL Mécanique</t>
  </si>
  <si>
    <t>TOTAL REEL Mécanique</t>
  </si>
  <si>
    <t>TOTAL REEL CUMUL Mécanique</t>
  </si>
  <si>
    <t>TOTAL PREVU Mécanique %</t>
  </si>
  <si>
    <t>TOTAL REEL Mécanique %</t>
  </si>
  <si>
    <t>Travaux Feux</t>
  </si>
  <si>
    <t>TOTAL PREVU Travaux Feux %</t>
  </si>
  <si>
    <t>TOTAL REEL Travaux Feux %</t>
  </si>
  <si>
    <t>TOTAL PREVU Travaux Spéciaux</t>
  </si>
  <si>
    <t>TOTAL PREVU CUMUL Travaux Spéciaux</t>
  </si>
  <si>
    <t>TOTAL REEL Travaux Spéciaux</t>
  </si>
  <si>
    <t>TOTAL REEL CUMUL Travaux Spéciaux</t>
  </si>
  <si>
    <t>TOTAL PREVU Travaux Spéciaux %</t>
  </si>
  <si>
    <t>TOTAL REEL Travaux Spéciaux %</t>
  </si>
  <si>
    <t>OL-EQUIP</t>
  </si>
  <si>
    <t>OL-INSTRUM</t>
  </si>
  <si>
    <t>1. AVANCEMENT GLOBAL ARRET</t>
  </si>
  <si>
    <t>% Prévu OLONE</t>
  </si>
  <si>
    <t>% Réel OLONE</t>
  </si>
  <si>
    <t>% Prévu OL-EQUIP</t>
  </si>
  <si>
    <t>% Réel OL-EQUIP</t>
  </si>
  <si>
    <t>% Prévu OL-INSTRUM</t>
  </si>
  <si>
    <t>% Réel OL-INSTRUM</t>
  </si>
  <si>
    <t xml:space="preserve">2. AVANCEMENTS DETAILLES </t>
  </si>
  <si>
    <r>
      <rPr>
        <b/>
        <sz val="18"/>
        <color theme="4"/>
        <rFont val="Calibri"/>
        <family val="2"/>
        <scheme val="minor"/>
      </rPr>
      <t>Avancement du</t>
    </r>
    <r>
      <rPr>
        <b/>
        <sz val="18"/>
        <color theme="1"/>
        <rFont val="Calibri"/>
        <family val="2"/>
        <scheme val="minor"/>
      </rPr>
      <t xml:space="preserve"> </t>
    </r>
  </si>
  <si>
    <t>Corps de Métiers</t>
  </si>
  <si>
    <t>Prévu</t>
  </si>
  <si>
    <t>Réalisé</t>
  </si>
  <si>
    <t xml:space="preserve"> Echafaudage</t>
  </si>
  <si>
    <t xml:space="preserve">Calorifuge </t>
  </si>
  <si>
    <t xml:space="preserve"> Levage</t>
  </si>
  <si>
    <t xml:space="preserve"> Nettoyage</t>
  </si>
  <si>
    <t xml:space="preserve"> Nett chimique</t>
  </si>
  <si>
    <t xml:space="preserve">Inspection </t>
  </si>
  <si>
    <t xml:space="preserve"> Epreuve</t>
  </si>
  <si>
    <t xml:space="preserve"> Mécanique</t>
  </si>
  <si>
    <t xml:space="preserve"> Travaux Feux</t>
  </si>
  <si>
    <t xml:space="preserve"> Travaux Spéciaux</t>
  </si>
  <si>
    <t>2.1 AVANCEMENT OL-EQUIP</t>
  </si>
  <si>
    <t>2.2 AVANCEMENT OL-INSTRUM</t>
  </si>
  <si>
    <t xml:space="preserve"> Insp Périodique</t>
  </si>
  <si>
    <t xml:space="preserve">
RAPPORT D'AVANCEMENT</t>
  </si>
  <si>
    <t xml:space="preserve">% PREVU OL-EQUIP </t>
  </si>
  <si>
    <t xml:space="preserve">% PREVU Echafaudage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</si>
</sst>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0.0%"/>
    <numFmt numFmtId="167" formatCode="dd/mm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B0F0"/>
      <name val="Calibri"/>
      <family val="2"/>
      <scheme val="minor"/>
    </font>
    <font>
      <b/>
      <sz val="10"/>
      <name val="Arial"/>
      <family val="2"/>
    </font>
    <font>
      <sz val="8"/>
      <color rgb="FFFF0000"/>
      <name val="Arial"/>
      <family val="2"/>
    </font>
    <font>
      <b/>
      <sz val="8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trike/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trike/>
      <sz val="10"/>
      <name val="Arial"/>
      <family val="2"/>
    </font>
    <font>
      <sz val="10"/>
      <color theme="1"/>
      <name val="Arial"/>
      <family val="2"/>
    </font>
    <font>
      <strike/>
      <sz val="10"/>
      <color theme="1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8"/>
      <color rgb="FF00B05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8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4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46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FF3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439">
    <xf numFmtId="0" fontId="0" fillId="0" borderId="0" xfId="0"/>
    <xf numFmtId="0" fontId="4" fillId="4" borderId="4" xfId="0" applyFont="1" applyFill="1" applyBorder="1" applyAlignment="1">
      <alignment horizontal="left" vertical="center"/>
    </xf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Fill="1" applyBorder="1"/>
    <xf numFmtId="0" fontId="9" fillId="0" borderId="0" xfId="0" applyFont="1"/>
    <xf numFmtId="0" fontId="9" fillId="0" borderId="15" xfId="0" applyFont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/>
    </xf>
    <xf numFmtId="0" fontId="12" fillId="7" borderId="15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0" fillId="0" borderId="15" xfId="0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 wrapText="1"/>
    </xf>
    <xf numFmtId="0" fontId="20" fillId="0" borderId="15" xfId="0" applyFont="1" applyFill="1" applyBorder="1" applyAlignment="1">
      <alignment horizontal="center" vertical="center" wrapText="1"/>
    </xf>
    <xf numFmtId="0" fontId="20" fillId="0" borderId="15" xfId="0" applyFont="1" applyFill="1" applyBorder="1" applyAlignment="1">
      <alignment horizontal="center" vertical="top" wrapText="1"/>
    </xf>
    <xf numFmtId="0" fontId="2" fillId="0" borderId="15" xfId="4" applyFont="1" applyFill="1" applyBorder="1" applyAlignment="1">
      <alignment horizontal="center" vertical="center" wrapText="1"/>
    </xf>
    <xf numFmtId="0" fontId="16" fillId="0" borderId="15" xfId="4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/>
    </xf>
    <xf numFmtId="0" fontId="2" fillId="0" borderId="15" xfId="6" applyFont="1" applyFill="1" applyBorder="1" applyAlignment="1">
      <alignment horizontal="center" vertical="center" wrapText="1"/>
    </xf>
    <xf numFmtId="0" fontId="20" fillId="0" borderId="15" xfId="0" applyFont="1" applyFill="1" applyBorder="1" applyAlignment="1">
      <alignment horizontal="left" vertical="top" wrapText="1"/>
    </xf>
    <xf numFmtId="0" fontId="20" fillId="0" borderId="15" xfId="0" applyFont="1" applyFill="1" applyBorder="1" applyAlignment="1">
      <alignment horizontal="left" vertical="top"/>
    </xf>
    <xf numFmtId="0" fontId="20" fillId="0" borderId="16" xfId="0" applyFont="1" applyFill="1" applyBorder="1" applyAlignment="1">
      <alignment horizontal="center" vertical="center" wrapText="1"/>
    </xf>
    <xf numFmtId="0" fontId="20" fillId="0" borderId="16" xfId="0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top" wrapText="1"/>
    </xf>
    <xf numFmtId="0" fontId="19" fillId="0" borderId="15" xfId="0" applyFont="1" applyFill="1" applyBorder="1" applyAlignment="1">
      <alignment horizontal="center" vertical="center" wrapText="1"/>
    </xf>
    <xf numFmtId="0" fontId="20" fillId="0" borderId="17" xfId="0" applyFont="1" applyFill="1" applyBorder="1" applyAlignment="1">
      <alignment horizontal="center" vertical="center"/>
    </xf>
    <xf numFmtId="0" fontId="2" fillId="0" borderId="17" xfId="4" applyFont="1" applyFill="1" applyBorder="1" applyAlignment="1">
      <alignment horizontal="center" vertical="center" wrapText="1"/>
    </xf>
    <xf numFmtId="0" fontId="20" fillId="0" borderId="17" xfId="0" applyFont="1" applyFill="1" applyBorder="1" applyAlignment="1">
      <alignment horizontal="center" vertical="center" wrapText="1"/>
    </xf>
    <xf numFmtId="0" fontId="20" fillId="0" borderId="17" xfId="0" applyFont="1" applyFill="1" applyBorder="1" applyAlignment="1">
      <alignment horizontal="center" vertical="top" wrapText="1"/>
    </xf>
    <xf numFmtId="0" fontId="2" fillId="0" borderId="15" xfId="0" applyFont="1" applyFill="1" applyBorder="1" applyAlignment="1">
      <alignment horizontal="center" vertical="center"/>
    </xf>
    <xf numFmtId="0" fontId="2" fillId="0" borderId="15" xfId="9" applyFont="1" applyFill="1" applyBorder="1" applyAlignment="1">
      <alignment horizontal="center" vertical="center"/>
    </xf>
    <xf numFmtId="0" fontId="2" fillId="0" borderId="15" xfId="9" applyFont="1" applyFill="1" applyBorder="1" applyAlignment="1">
      <alignment horizontal="center" vertical="center" wrapText="1"/>
    </xf>
    <xf numFmtId="0" fontId="2" fillId="0" borderId="15" xfId="11" applyFont="1" applyFill="1" applyBorder="1" applyAlignment="1">
      <alignment horizontal="center" vertical="center" wrapText="1"/>
    </xf>
    <xf numFmtId="0" fontId="19" fillId="0" borderId="15" xfId="0" applyFont="1" applyFill="1" applyBorder="1" applyAlignment="1">
      <alignment horizontal="center" vertical="center"/>
    </xf>
    <xf numFmtId="0" fontId="2" fillId="0" borderId="15" xfId="13" applyFont="1" applyFill="1" applyBorder="1" applyAlignment="1">
      <alignment horizontal="center" vertical="center" wrapText="1"/>
    </xf>
    <xf numFmtId="0" fontId="16" fillId="14" borderId="13" xfId="0" applyFont="1" applyFill="1" applyBorder="1" applyAlignment="1">
      <alignment horizontal="center" vertical="center" wrapText="1"/>
    </xf>
    <xf numFmtId="0" fontId="16" fillId="14" borderId="13" xfId="0" applyFont="1" applyFill="1" applyBorder="1" applyAlignment="1">
      <alignment horizontal="center" vertical="center" textRotation="90" wrapText="1"/>
    </xf>
    <xf numFmtId="0" fontId="20" fillId="8" borderId="15" xfId="0" applyFont="1" applyFill="1" applyBorder="1" applyAlignment="1">
      <alignment horizontal="center" vertical="center"/>
    </xf>
    <xf numFmtId="0" fontId="25" fillId="0" borderId="15" xfId="0" applyFont="1" applyFill="1" applyBorder="1" applyAlignment="1">
      <alignment horizontal="center" vertical="center" wrapText="1"/>
    </xf>
    <xf numFmtId="49" fontId="25" fillId="0" borderId="15" xfId="0" applyNumberFormat="1" applyFont="1" applyFill="1" applyBorder="1" applyAlignment="1">
      <alignment horizontal="center" vertical="center" wrapText="1"/>
    </xf>
    <xf numFmtId="0" fontId="25" fillId="0" borderId="15" xfId="0" quotePrefix="1" applyFont="1" applyFill="1" applyBorder="1" applyAlignment="1">
      <alignment horizontal="left" vertical="top" wrapText="1"/>
    </xf>
    <xf numFmtId="0" fontId="25" fillId="0" borderId="15" xfId="8" applyNumberFormat="1" applyFont="1" applyFill="1" applyBorder="1" applyAlignment="1" applyProtection="1">
      <alignment horizontal="center" vertical="center" wrapText="1"/>
    </xf>
    <xf numFmtId="0" fontId="2" fillId="2" borderId="15" xfId="4" applyFont="1" applyFill="1" applyBorder="1" applyAlignment="1">
      <alignment horizontal="center" vertical="center" wrapText="1"/>
    </xf>
    <xf numFmtId="0" fontId="2" fillId="0" borderId="15" xfId="9" applyFont="1" applyBorder="1" applyAlignment="1">
      <alignment horizontal="center" vertical="center"/>
    </xf>
    <xf numFmtId="0" fontId="2" fillId="0" borderId="15" xfId="10" applyFont="1" applyBorder="1" applyAlignment="1">
      <alignment horizontal="center" vertical="center"/>
    </xf>
    <xf numFmtId="0" fontId="25" fillId="0" borderId="15" xfId="1" applyNumberFormat="1" applyFont="1" applyFill="1" applyBorder="1" applyAlignment="1" applyProtection="1">
      <alignment horizontal="center" vertical="center" wrapText="1"/>
    </xf>
    <xf numFmtId="0" fontId="25" fillId="0" borderId="15" xfId="4" applyFont="1" applyFill="1" applyBorder="1" applyAlignment="1">
      <alignment horizontal="center" vertical="center" wrapText="1"/>
    </xf>
    <xf numFmtId="0" fontId="16" fillId="13" borderId="13" xfId="0" applyFont="1" applyFill="1" applyBorder="1" applyAlignment="1">
      <alignment horizontal="center" vertical="center" wrapText="1"/>
    </xf>
    <xf numFmtId="0" fontId="28" fillId="0" borderId="15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17" xfId="0" applyFont="1" applyFill="1" applyBorder="1" applyAlignment="1">
      <alignment horizontal="center" vertical="center" wrapText="1"/>
    </xf>
    <xf numFmtId="49" fontId="29" fillId="0" borderId="15" xfId="0" quotePrefix="1" applyNumberFormat="1" applyFont="1" applyFill="1" applyBorder="1" applyAlignment="1">
      <alignment horizontal="left" vertical="top" wrapText="1"/>
    </xf>
    <xf numFmtId="49" fontId="2" fillId="0" borderId="15" xfId="0" quotePrefix="1" applyNumberFormat="1" applyFont="1" applyFill="1" applyBorder="1" applyAlignment="1">
      <alignment horizontal="left" vertical="top" wrapText="1"/>
    </xf>
    <xf numFmtId="0" fontId="25" fillId="0" borderId="15" xfId="0" quotePrefix="1" applyFont="1" applyFill="1" applyBorder="1" applyAlignment="1">
      <alignment horizontal="left" vertical="top"/>
    </xf>
    <xf numFmtId="49" fontId="30" fillId="0" borderId="15" xfId="0" quotePrefix="1" applyNumberFormat="1" applyFont="1" applyFill="1" applyBorder="1" applyAlignment="1">
      <alignment horizontal="left" vertical="top" wrapText="1"/>
    </xf>
    <xf numFmtId="49" fontId="25" fillId="0" borderId="15" xfId="0" quotePrefix="1" applyNumberFormat="1" applyFont="1" applyFill="1" applyBorder="1" applyAlignment="1">
      <alignment horizontal="left" vertical="top" wrapText="1"/>
    </xf>
    <xf numFmtId="49" fontId="2" fillId="0" borderId="15" xfId="0" applyNumberFormat="1" applyFont="1" applyFill="1" applyBorder="1" applyAlignment="1">
      <alignment horizontal="left" vertical="top" wrapText="1"/>
    </xf>
    <xf numFmtId="49" fontId="2" fillId="2" borderId="15" xfId="0" applyNumberFormat="1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49" fontId="25" fillId="0" borderId="15" xfId="0" applyNumberFormat="1" applyFont="1" applyFill="1" applyBorder="1" applyAlignment="1">
      <alignment horizontal="left" vertical="top" wrapText="1"/>
    </xf>
    <xf numFmtId="0" fontId="20" fillId="0" borderId="15" xfId="0" quotePrefix="1" applyFont="1" applyFill="1" applyBorder="1" applyAlignment="1">
      <alignment horizontal="left" vertical="top" wrapText="1"/>
    </xf>
    <xf numFmtId="0" fontId="20" fillId="0" borderId="15" xfId="0" quotePrefix="1" applyFont="1" applyFill="1" applyBorder="1" applyAlignment="1">
      <alignment horizontal="left" vertical="top"/>
    </xf>
    <xf numFmtId="49" fontId="2" fillId="0" borderId="15" xfId="5" applyNumberFormat="1" applyFont="1" applyFill="1" applyBorder="1" applyAlignment="1">
      <alignment horizontal="left" vertical="top" wrapText="1"/>
    </xf>
    <xf numFmtId="49" fontId="2" fillId="0" borderId="15" xfId="5" quotePrefix="1" applyNumberFormat="1" applyFont="1" applyFill="1" applyBorder="1" applyAlignment="1">
      <alignment horizontal="left" vertical="top" wrapText="1"/>
    </xf>
    <xf numFmtId="0" fontId="19" fillId="0" borderId="15" xfId="0" quotePrefix="1" applyFont="1" applyFill="1" applyBorder="1" applyAlignment="1">
      <alignment horizontal="left" vertical="top"/>
    </xf>
    <xf numFmtId="49" fontId="24" fillId="0" borderId="15" xfId="0" quotePrefix="1" applyNumberFormat="1" applyFont="1" applyFill="1" applyBorder="1" applyAlignment="1">
      <alignment horizontal="left" vertical="top" wrapText="1"/>
    </xf>
    <xf numFmtId="0" fontId="25" fillId="0" borderId="15" xfId="7" quotePrefix="1" applyFont="1" applyBorder="1" applyAlignment="1">
      <alignment horizontal="left" vertical="top" wrapText="1"/>
    </xf>
    <xf numFmtId="0" fontId="2" fillId="0" borderId="15" xfId="0" quotePrefix="1" applyFont="1" applyFill="1" applyBorder="1" applyAlignment="1">
      <alignment horizontal="left" vertical="top" wrapText="1"/>
    </xf>
    <xf numFmtId="0" fontId="2" fillId="0" borderId="15" xfId="0" quotePrefix="1" applyNumberFormat="1" applyFont="1" applyFill="1" applyBorder="1" applyAlignment="1">
      <alignment horizontal="left" vertical="top" wrapText="1"/>
    </xf>
    <xf numFmtId="0" fontId="25" fillId="0" borderId="15" xfId="7" quotePrefix="1" applyFont="1" applyBorder="1" applyAlignment="1">
      <alignment vertical="top"/>
    </xf>
    <xf numFmtId="0" fontId="25" fillId="0" borderId="15" xfId="7" quotePrefix="1" applyFont="1" applyBorder="1" applyAlignment="1">
      <alignment horizontal="left" vertical="top"/>
    </xf>
    <xf numFmtId="0" fontId="2" fillId="0" borderId="15" xfId="7" quotePrefix="1" applyFont="1" applyBorder="1" applyAlignment="1">
      <alignment vertical="top"/>
    </xf>
    <xf numFmtId="0" fontId="2" fillId="0" borderId="15" xfId="7" quotePrefix="1" applyFont="1" applyBorder="1" applyAlignment="1">
      <alignment horizontal="left" vertical="top"/>
    </xf>
    <xf numFmtId="0" fontId="11" fillId="15" borderId="13" xfId="0" applyFont="1" applyFill="1" applyBorder="1" applyAlignment="1">
      <alignment horizontal="center" vertical="center" textRotation="90" wrapText="1"/>
    </xf>
    <xf numFmtId="0" fontId="20" fillId="16" borderId="15" xfId="0" applyFont="1" applyFill="1" applyBorder="1" applyAlignment="1">
      <alignment horizontal="center" vertical="center"/>
    </xf>
    <xf numFmtId="0" fontId="18" fillId="13" borderId="13" xfId="0" applyFont="1" applyFill="1" applyBorder="1" applyAlignment="1">
      <alignment horizontal="center" vertical="center" wrapText="1"/>
    </xf>
    <xf numFmtId="0" fontId="18" fillId="14" borderId="13" xfId="0" applyFont="1" applyFill="1" applyBorder="1" applyAlignment="1">
      <alignment horizontal="center" vertical="center" wrapText="1"/>
    </xf>
    <xf numFmtId="0" fontId="18" fillId="14" borderId="13" xfId="0" applyFont="1" applyFill="1" applyBorder="1" applyAlignment="1">
      <alignment horizontal="center" vertical="center" textRotation="90" wrapText="1"/>
    </xf>
    <xf numFmtId="0" fontId="18" fillId="14" borderId="13" xfId="0" applyFont="1" applyFill="1" applyBorder="1" applyAlignment="1">
      <alignment horizontal="left" vertical="center" wrapText="1"/>
    </xf>
    <xf numFmtId="0" fontId="14" fillId="11" borderId="0" xfId="0" applyFont="1" applyFill="1" applyBorder="1" applyAlignment="1">
      <alignment horizontal="left" vertical="top"/>
    </xf>
    <xf numFmtId="0" fontId="18" fillId="15" borderId="13" xfId="0" applyFont="1" applyFill="1" applyBorder="1" applyAlignment="1">
      <alignment horizontal="center" vertical="center" wrapText="1"/>
    </xf>
    <xf numFmtId="0" fontId="18" fillId="0" borderId="15" xfId="0" applyFont="1" applyFill="1" applyBorder="1" applyAlignment="1">
      <alignment horizontal="center" vertical="center" wrapText="1"/>
    </xf>
    <xf numFmtId="0" fontId="14" fillId="8" borderId="15" xfId="0" applyFont="1" applyFill="1" applyBorder="1" applyAlignment="1">
      <alignment horizontal="center" vertical="center"/>
    </xf>
    <xf numFmtId="49" fontId="11" fillId="0" borderId="15" xfId="0" applyNumberFormat="1" applyFont="1" applyFill="1" applyBorder="1" applyAlignment="1">
      <alignment horizontal="center" vertical="center" wrapText="1"/>
    </xf>
    <xf numFmtId="49" fontId="11" fillId="0" borderId="15" xfId="0" quotePrefix="1" applyNumberFormat="1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left" vertical="center" wrapText="1"/>
    </xf>
    <xf numFmtId="0" fontId="14" fillId="0" borderId="15" xfId="0" applyFont="1" applyFill="1" applyBorder="1" applyAlignment="1">
      <alignment horizontal="left" vertical="top"/>
    </xf>
    <xf numFmtId="0" fontId="14" fillId="16" borderId="15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left" vertical="center" wrapText="1"/>
    </xf>
    <xf numFmtId="0" fontId="31" fillId="0" borderId="0" xfId="0" applyFont="1"/>
    <xf numFmtId="49" fontId="32" fillId="14" borderId="13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Fill="1" applyBorder="1" applyAlignment="1">
      <alignment horizontal="left" vertical="center" wrapText="1"/>
    </xf>
    <xf numFmtId="49" fontId="8" fillId="0" borderId="15" xfId="0" quotePrefix="1" applyNumberFormat="1" applyFont="1" applyFill="1" applyBorder="1" applyAlignment="1">
      <alignment horizontal="left" vertical="center" wrapText="1"/>
    </xf>
    <xf numFmtId="0" fontId="20" fillId="0" borderId="0" xfId="0" applyFont="1" applyFill="1" applyBorder="1" applyAlignment="1">
      <alignment horizontal="center" vertical="center"/>
    </xf>
    <xf numFmtId="0" fontId="20" fillId="17" borderId="15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top" wrapText="1"/>
    </xf>
    <xf numFmtId="0" fontId="16" fillId="0" borderId="15" xfId="4" applyFont="1" applyFill="1" applyBorder="1" applyAlignment="1">
      <alignment horizontal="center" vertical="top" wrapText="1"/>
    </xf>
    <xf numFmtId="0" fontId="16" fillId="0" borderId="0" xfId="0" applyFont="1" applyFill="1" applyBorder="1" applyAlignment="1">
      <alignment horizontal="center" vertical="center" wrapText="1"/>
    </xf>
    <xf numFmtId="0" fontId="2" fillId="0" borderId="0" xfId="4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0" fillId="0" borderId="18" xfId="0" applyFont="1" applyFill="1" applyBorder="1" applyAlignment="1">
      <alignment horizontal="center" vertical="center" wrapText="1"/>
    </xf>
    <xf numFmtId="49" fontId="2" fillId="0" borderId="16" xfId="0" quotePrefix="1" applyNumberFormat="1" applyFont="1" applyFill="1" applyBorder="1" applyAlignment="1">
      <alignment horizontal="left" vertical="top" wrapText="1"/>
    </xf>
    <xf numFmtId="0" fontId="20" fillId="17" borderId="0" xfId="0" applyFont="1" applyFill="1" applyBorder="1" applyAlignment="1">
      <alignment horizontal="center" vertical="center"/>
    </xf>
    <xf numFmtId="49" fontId="2" fillId="0" borderId="17" xfId="0" quotePrefix="1" applyNumberFormat="1" applyFont="1" applyFill="1" applyBorder="1" applyAlignment="1">
      <alignment horizontal="left" vertical="top" wrapText="1"/>
    </xf>
    <xf numFmtId="0" fontId="14" fillId="8" borderId="16" xfId="0" applyFont="1" applyFill="1" applyBorder="1" applyAlignment="1">
      <alignment horizontal="center" vertical="center"/>
    </xf>
    <xf numFmtId="0" fontId="14" fillId="8" borderId="17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 wrapText="1"/>
    </xf>
    <xf numFmtId="0" fontId="16" fillId="0" borderId="0" xfId="4" applyFont="1" applyFill="1" applyBorder="1" applyAlignment="1">
      <alignment horizontal="center" vertical="center" wrapText="1"/>
    </xf>
    <xf numFmtId="0" fontId="25" fillId="0" borderId="0" xfId="7" quotePrefix="1" applyFont="1" applyBorder="1" applyAlignment="1">
      <alignment vertical="top"/>
    </xf>
    <xf numFmtId="0" fontId="0" fillId="0" borderId="15" xfId="0" applyBorder="1"/>
    <xf numFmtId="0" fontId="9" fillId="0" borderId="0" xfId="0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33" fillId="5" borderId="13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33" fillId="5" borderId="14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7" borderId="15" xfId="0" applyFont="1" applyFill="1" applyBorder="1" applyAlignment="1">
      <alignment horizontal="center" vertical="center" wrapText="1"/>
    </xf>
    <xf numFmtId="0" fontId="11" fillId="10" borderId="15" xfId="0" applyFont="1" applyFill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37" fillId="0" borderId="15" xfId="0" applyFont="1" applyFill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11" fillId="0" borderId="15" xfId="3" quotePrefix="1" applyFont="1" applyBorder="1" applyAlignment="1">
      <alignment horizontal="left" vertical="center" wrapText="1"/>
    </xf>
    <xf numFmtId="0" fontId="11" fillId="0" borderId="15" xfId="3" quotePrefix="1" applyFont="1" applyBorder="1" applyAlignment="1">
      <alignment wrapText="1"/>
    </xf>
    <xf numFmtId="0" fontId="37" fillId="0" borderId="15" xfId="3" quotePrefix="1" applyFont="1" applyBorder="1" applyAlignment="1">
      <alignment wrapText="1"/>
    </xf>
    <xf numFmtId="0" fontId="18" fillId="0" borderId="15" xfId="0" applyFont="1" applyFill="1" applyBorder="1" applyAlignment="1" applyProtection="1">
      <alignment horizontal="center" vertical="center" wrapText="1"/>
      <protection locked="0"/>
    </xf>
    <xf numFmtId="0" fontId="11" fillId="0" borderId="15" xfId="3" applyFont="1" applyBorder="1" applyAlignment="1">
      <alignment wrapText="1"/>
    </xf>
    <xf numFmtId="0" fontId="18" fillId="2" borderId="15" xfId="0" applyFont="1" applyFill="1" applyBorder="1" applyAlignment="1" applyProtection="1">
      <alignment horizontal="center" vertical="center" wrapText="1"/>
      <protection locked="0"/>
    </xf>
    <xf numFmtId="0" fontId="37" fillId="2" borderId="15" xfId="0" applyFont="1" applyFill="1" applyBorder="1" applyAlignment="1">
      <alignment horizontal="center" vertical="center" wrapText="1"/>
    </xf>
    <xf numFmtId="0" fontId="9" fillId="0" borderId="0" xfId="0" applyFont="1" applyBorder="1"/>
    <xf numFmtId="0" fontId="36" fillId="0" borderId="0" xfId="0" applyFont="1" applyBorder="1"/>
    <xf numFmtId="0" fontId="37" fillId="0" borderId="20" xfId="0" applyFont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37" fillId="0" borderId="20" xfId="0" applyFont="1" applyFill="1" applyBorder="1" applyAlignment="1">
      <alignment horizontal="center" vertical="center" wrapText="1"/>
    </xf>
    <xf numFmtId="0" fontId="37" fillId="2" borderId="20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/>
    </xf>
    <xf numFmtId="0" fontId="11" fillId="0" borderId="0" xfId="3" quotePrefix="1" applyFont="1" applyBorder="1" applyAlignment="1">
      <alignment wrapText="1"/>
    </xf>
    <xf numFmtId="0" fontId="11" fillId="0" borderId="0" xfId="3" quotePrefix="1" applyFont="1" applyBorder="1" applyAlignment="1">
      <alignment horizontal="left" vertical="center" wrapText="1"/>
    </xf>
    <xf numFmtId="0" fontId="11" fillId="0" borderId="0" xfId="3" applyFont="1" applyBorder="1" applyAlignment="1">
      <alignment wrapText="1"/>
    </xf>
    <xf numFmtId="0" fontId="37" fillId="0" borderId="0" xfId="3" quotePrefix="1" applyFont="1" applyBorder="1" applyAlignment="1">
      <alignment wrapText="1"/>
    </xf>
    <xf numFmtId="0" fontId="10" fillId="0" borderId="9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5" fillId="4" borderId="13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34" fillId="3" borderId="14" xfId="0" applyFont="1" applyFill="1" applyBorder="1" applyAlignment="1">
      <alignment horizontal="center" vertical="center"/>
    </xf>
    <xf numFmtId="0" fontId="35" fillId="7" borderId="13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35" fillId="7" borderId="14" xfId="0" applyFont="1" applyFill="1" applyBorder="1" applyAlignment="1">
      <alignment horizontal="center" vertical="center"/>
    </xf>
    <xf numFmtId="0" fontId="33" fillId="5" borderId="13" xfId="0" applyFont="1" applyFill="1" applyBorder="1" applyAlignment="1">
      <alignment vertical="center"/>
    </xf>
    <xf numFmtId="0" fontId="10" fillId="5" borderId="9" xfId="0" applyFont="1" applyFill="1" applyBorder="1" applyAlignment="1">
      <alignment vertical="center"/>
    </xf>
    <xf numFmtId="0" fontId="33" fillId="5" borderId="14" xfId="0" applyFont="1" applyFill="1" applyBorder="1" applyAlignment="1">
      <alignment vertical="center"/>
    </xf>
    <xf numFmtId="0" fontId="10" fillId="5" borderId="14" xfId="0" applyFont="1" applyFill="1" applyBorder="1" applyAlignment="1">
      <alignment vertical="center"/>
    </xf>
    <xf numFmtId="0" fontId="15" fillId="4" borderId="13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0" fontId="15" fillId="4" borderId="14" xfId="0" applyFont="1" applyFill="1" applyBorder="1" applyAlignment="1">
      <alignment vertical="center"/>
    </xf>
    <xf numFmtId="0" fontId="34" fillId="3" borderId="13" xfId="0" applyFont="1" applyFill="1" applyBorder="1" applyAlignment="1">
      <alignment vertical="center"/>
    </xf>
    <xf numFmtId="0" fontId="10" fillId="3" borderId="9" xfId="0" applyFont="1" applyFill="1" applyBorder="1" applyAlignment="1">
      <alignment vertical="center"/>
    </xf>
    <xf numFmtId="0" fontId="34" fillId="3" borderId="14" xfId="0" applyFont="1" applyFill="1" applyBorder="1" applyAlignment="1">
      <alignment vertical="center"/>
    </xf>
    <xf numFmtId="0" fontId="35" fillId="7" borderId="13" xfId="0" applyFont="1" applyFill="1" applyBorder="1" applyAlignment="1">
      <alignment vertical="center"/>
    </xf>
    <xf numFmtId="0" fontId="10" fillId="7" borderId="9" xfId="0" applyFont="1" applyFill="1" applyBorder="1" applyAlignment="1">
      <alignment vertical="center"/>
    </xf>
    <xf numFmtId="0" fontId="35" fillId="7" borderId="14" xfId="0" applyFont="1" applyFill="1" applyBorder="1" applyAlignment="1">
      <alignment vertical="center"/>
    </xf>
    <xf numFmtId="0" fontId="33" fillId="5" borderId="9" xfId="0" applyFont="1" applyFill="1" applyBorder="1" applyAlignment="1">
      <alignment vertical="center"/>
    </xf>
    <xf numFmtId="49" fontId="2" fillId="0" borderId="0" xfId="0" quotePrefix="1" applyNumberFormat="1" applyFont="1" applyFill="1" applyBorder="1" applyAlignment="1">
      <alignment horizontal="left" vertical="top" wrapText="1"/>
    </xf>
    <xf numFmtId="0" fontId="20" fillId="0" borderId="0" xfId="0" applyFont="1" applyFill="1" applyBorder="1" applyAlignment="1">
      <alignment horizontal="center" vertical="top" wrapText="1"/>
    </xf>
    <xf numFmtId="49" fontId="2" fillId="0" borderId="0" xfId="5" quotePrefix="1" applyNumberFormat="1" applyFont="1" applyFill="1" applyBorder="1" applyAlignment="1">
      <alignment horizontal="left" vertical="top" wrapText="1"/>
    </xf>
    <xf numFmtId="0" fontId="20" fillId="0" borderId="0" xfId="0" applyFont="1" applyFill="1" applyBorder="1" applyAlignment="1">
      <alignment horizontal="left" vertical="top"/>
    </xf>
    <xf numFmtId="0" fontId="11" fillId="12" borderId="15" xfId="0" applyFont="1" applyFill="1" applyBorder="1" applyAlignment="1">
      <alignment horizontal="center" vertical="center" wrapText="1"/>
    </xf>
    <xf numFmtId="0" fontId="9" fillId="12" borderId="15" xfId="0" applyFont="1" applyFill="1" applyBorder="1" applyAlignment="1">
      <alignment horizontal="center" vertical="center"/>
    </xf>
    <xf numFmtId="0" fontId="11" fillId="12" borderId="15" xfId="3" quotePrefix="1" applyFont="1" applyFill="1" applyBorder="1" applyAlignment="1">
      <alignment wrapText="1"/>
    </xf>
    <xf numFmtId="0" fontId="1" fillId="0" borderId="1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9" fillId="0" borderId="15" xfId="0" applyFont="1" applyBorder="1"/>
    <xf numFmtId="0" fontId="1" fillId="3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vertical="top"/>
    </xf>
    <xf numFmtId="0" fontId="18" fillId="0" borderId="0" xfId="0" applyFont="1" applyFill="1" applyBorder="1" applyAlignment="1">
      <alignment horizontal="center" vertical="center" wrapText="1"/>
    </xf>
    <xf numFmtId="49" fontId="32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textRotation="90" wrapText="1"/>
    </xf>
    <xf numFmtId="0" fontId="18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center" vertical="center" textRotation="90" wrapText="1"/>
    </xf>
    <xf numFmtId="0" fontId="14" fillId="0" borderId="0" xfId="0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left" vertical="center" wrapText="1"/>
    </xf>
    <xf numFmtId="49" fontId="11" fillId="0" borderId="0" xfId="0" applyNumberFormat="1" applyFont="1" applyFill="1" applyBorder="1" applyAlignment="1">
      <alignment horizontal="center" vertical="center" wrapText="1"/>
    </xf>
    <xf numFmtId="49" fontId="11" fillId="0" borderId="0" xfId="0" quotePrefix="1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7" fillId="0" borderId="0" xfId="0" applyFont="1" applyFill="1" applyBorder="1" applyAlignment="1">
      <alignment horizontal="left" vertical="center" wrapText="1"/>
    </xf>
    <xf numFmtId="49" fontId="8" fillId="0" borderId="0" xfId="0" quotePrefix="1" applyNumberFormat="1" applyFont="1" applyFill="1" applyBorder="1" applyAlignment="1">
      <alignment horizontal="left" vertical="center" wrapText="1"/>
    </xf>
    <xf numFmtId="0" fontId="16" fillId="3" borderId="15" xfId="0" applyFont="1" applyFill="1" applyBorder="1" applyAlignment="1">
      <alignment horizontal="center" vertical="center" wrapText="1"/>
    </xf>
    <xf numFmtId="0" fontId="21" fillId="3" borderId="15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49" fontId="16" fillId="14" borderId="13" xfId="0" applyNumberFormat="1" applyFont="1" applyFill="1" applyBorder="1" applyAlignment="1">
      <alignment horizontal="left" vertical="top" wrapText="1"/>
    </xf>
    <xf numFmtId="0" fontId="2" fillId="0" borderId="15" xfId="0" applyFont="1" applyBorder="1" applyAlignment="1">
      <alignment horizontal="left" vertical="top" wrapText="1"/>
    </xf>
    <xf numFmtId="0" fontId="20" fillId="0" borderId="15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horizontal="left" vertical="top" wrapText="1"/>
    </xf>
    <xf numFmtId="0" fontId="2" fillId="0" borderId="15" xfId="11" applyFont="1" applyFill="1" applyBorder="1" applyAlignment="1">
      <alignment horizontal="left" vertical="top" wrapText="1"/>
    </xf>
    <xf numFmtId="0" fontId="2" fillId="0" borderId="15" xfId="11" applyFont="1" applyBorder="1" applyAlignment="1">
      <alignment horizontal="left" vertical="top" wrapText="1"/>
    </xf>
    <xf numFmtId="0" fontId="2" fillId="0" borderId="15" xfId="7" quotePrefix="1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1" fillId="0" borderId="9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1" fillId="0" borderId="13" xfId="0" quotePrefix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textRotation="90"/>
    </xf>
    <xf numFmtId="16" fontId="1" fillId="0" borderId="15" xfId="0" applyNumberFormat="1" applyFont="1" applyBorder="1" applyAlignment="1">
      <alignment horizontal="center" vertical="center" textRotation="90"/>
    </xf>
    <xf numFmtId="0" fontId="0" fillId="0" borderId="20" xfId="0" applyBorder="1"/>
    <xf numFmtId="0" fontId="0" fillId="0" borderId="0" xfId="0" applyAlignment="1"/>
    <xf numFmtId="0" fontId="1" fillId="0" borderId="0" xfId="0" applyFont="1"/>
    <xf numFmtId="0" fontId="0" fillId="0" borderId="15" xfId="0" applyBorder="1" applyAlignment="1"/>
    <xf numFmtId="166" fontId="0" fillId="0" borderId="0" xfId="0" applyNumberFormat="1"/>
    <xf numFmtId="0" fontId="0" fillId="0" borderId="15" xfId="0" applyFill="1" applyBorder="1"/>
    <xf numFmtId="0" fontId="0" fillId="0" borderId="0" xfId="0" applyAlignment="1">
      <alignment textRotation="90"/>
    </xf>
    <xf numFmtId="0" fontId="1" fillId="0" borderId="15" xfId="0" applyFont="1" applyBorder="1"/>
    <xf numFmtId="166" fontId="1" fillId="0" borderId="0" xfId="0" applyNumberFormat="1" applyFont="1"/>
    <xf numFmtId="166" fontId="1" fillId="20" borderId="15" xfId="0" applyNumberFormat="1" applyFont="1" applyFill="1" applyBorder="1"/>
    <xf numFmtId="166" fontId="1" fillId="20" borderId="15" xfId="0" applyNumberFormat="1" applyFont="1" applyFill="1" applyBorder="1" applyAlignment="1"/>
    <xf numFmtId="0" fontId="1" fillId="0" borderId="20" xfId="0" applyFont="1" applyBorder="1"/>
    <xf numFmtId="0" fontId="5" fillId="0" borderId="0" xfId="0" applyFont="1" applyAlignment="1">
      <alignment horizontal="center" vertical="center"/>
    </xf>
    <xf numFmtId="0" fontId="5" fillId="0" borderId="0" xfId="0" applyFont="1"/>
    <xf numFmtId="167" fontId="38" fillId="0" borderId="18" xfId="0" applyNumberFormat="1" applyFont="1" applyBorder="1" applyAlignment="1">
      <alignment vertical="center"/>
    </xf>
    <xf numFmtId="167" fontId="38" fillId="0" borderId="28" xfId="0" applyNumberFormat="1" applyFont="1" applyBorder="1" applyAlignment="1">
      <alignment vertical="center"/>
    </xf>
    <xf numFmtId="167" fontId="38" fillId="0" borderId="15" xfId="0" applyNumberFormat="1" applyFont="1" applyBorder="1" applyAlignment="1">
      <alignment vertical="center"/>
    </xf>
    <xf numFmtId="166" fontId="38" fillId="19" borderId="15" xfId="0" applyNumberFormat="1" applyFont="1" applyFill="1" applyBorder="1"/>
    <xf numFmtId="166" fontId="38" fillId="0" borderId="0" xfId="0" applyNumberFormat="1" applyFo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4" borderId="0" xfId="0" applyFill="1"/>
    <xf numFmtId="0" fontId="7" fillId="4" borderId="0" xfId="0" applyFont="1" applyFill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5" xfId="0" applyFont="1" applyFill="1" applyBorder="1" applyAlignment="1">
      <alignment vertical="center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1" fillId="0" borderId="30" xfId="0" applyFont="1" applyFill="1" applyBorder="1" applyAlignment="1">
      <alignment vertical="center"/>
    </xf>
    <xf numFmtId="0" fontId="1" fillId="0" borderId="25" xfId="0" applyFont="1" applyFill="1" applyBorder="1" applyAlignment="1">
      <alignment vertical="center"/>
    </xf>
    <xf numFmtId="0" fontId="1" fillId="0" borderId="26" xfId="0" applyFont="1" applyFill="1" applyBorder="1" applyAlignment="1">
      <alignment vertical="center"/>
    </xf>
    <xf numFmtId="16" fontId="1" fillId="0" borderId="20" xfId="0" applyNumberFormat="1" applyFont="1" applyBorder="1" applyAlignment="1">
      <alignment horizontal="center" vertical="center" textRotation="90"/>
    </xf>
    <xf numFmtId="16" fontId="0" fillId="0" borderId="13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 textRotation="90"/>
    </xf>
    <xf numFmtId="166" fontId="1" fillId="0" borderId="0" xfId="0" applyNumberFormat="1" applyFont="1" applyBorder="1" applyAlignment="1">
      <alignment horizontal="center" vertical="center" textRotation="90"/>
    </xf>
    <xf numFmtId="0" fontId="10" fillId="0" borderId="29" xfId="0" applyFont="1" applyFill="1" applyBorder="1" applyAlignment="1">
      <alignment horizontal="center" vertical="center"/>
    </xf>
    <xf numFmtId="0" fontId="38" fillId="0" borderId="29" xfId="0" applyFont="1" applyFill="1" applyBorder="1" applyAlignment="1">
      <alignment horizontal="center" vertical="center"/>
    </xf>
    <xf numFmtId="0" fontId="38" fillId="0" borderId="24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8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/>
    </xf>
    <xf numFmtId="0" fontId="42" fillId="4" borderId="0" xfId="0" applyFont="1" applyFill="1" applyAlignment="1">
      <alignment horizontal="left" vertical="center"/>
    </xf>
    <xf numFmtId="0" fontId="42" fillId="4" borderId="0" xfId="0" applyFont="1" applyFill="1" applyAlignment="1">
      <alignment horizontal="center" vertical="center"/>
    </xf>
    <xf numFmtId="0" fontId="0" fillId="20" borderId="18" xfId="0" applyFill="1" applyBorder="1" applyAlignment="1">
      <alignment horizontal="center"/>
    </xf>
    <xf numFmtId="0" fontId="0" fillId="20" borderId="28" xfId="0" applyFill="1" applyBorder="1" applyAlignment="1">
      <alignment horizontal="center"/>
    </xf>
    <xf numFmtId="0" fontId="0" fillId="20" borderId="20" xfId="0" applyFill="1" applyBorder="1" applyAlignment="1">
      <alignment horizontal="center"/>
    </xf>
    <xf numFmtId="166" fontId="1" fillId="19" borderId="18" xfId="0" applyNumberFormat="1" applyFont="1" applyFill="1" applyBorder="1" applyAlignment="1">
      <alignment horizontal="center"/>
    </xf>
    <xf numFmtId="166" fontId="1" fillId="19" borderId="28" xfId="0" applyNumberFormat="1" applyFont="1" applyFill="1" applyBorder="1" applyAlignment="1">
      <alignment horizontal="center"/>
    </xf>
    <xf numFmtId="166" fontId="1" fillId="19" borderId="20" xfId="0" applyNumberFormat="1" applyFont="1" applyFill="1" applyBorder="1" applyAlignment="1">
      <alignment horizontal="center"/>
    </xf>
    <xf numFmtId="166" fontId="1" fillId="20" borderId="8" xfId="0" applyNumberFormat="1" applyFont="1" applyFill="1" applyBorder="1" applyAlignment="1">
      <alignment horizontal="left"/>
    </xf>
    <xf numFmtId="166" fontId="1" fillId="20" borderId="6" xfId="0" applyNumberFormat="1" applyFont="1" applyFill="1" applyBorder="1" applyAlignment="1">
      <alignment horizontal="left"/>
    </xf>
    <xf numFmtId="166" fontId="1" fillId="19" borderId="8" xfId="0" applyNumberFormat="1" applyFont="1" applyFill="1" applyBorder="1" applyAlignment="1">
      <alignment horizontal="left"/>
    </xf>
    <xf numFmtId="166" fontId="1" fillId="19" borderId="6" xfId="0" applyNumberFormat="1" applyFont="1" applyFill="1" applyBorder="1" applyAlignment="1">
      <alignment horizontal="left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8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167" fontId="39" fillId="0" borderId="18" xfId="0" applyNumberFormat="1" applyFont="1" applyBorder="1" applyAlignment="1">
      <alignment horizontal="center" vertical="center"/>
    </xf>
    <xf numFmtId="167" fontId="39" fillId="0" borderId="28" xfId="0" applyNumberFormat="1" applyFont="1" applyBorder="1" applyAlignment="1">
      <alignment horizontal="center" vertical="center"/>
    </xf>
    <xf numFmtId="167" fontId="39" fillId="0" borderId="20" xfId="0" applyNumberFormat="1" applyFont="1" applyBorder="1" applyAlignment="1">
      <alignment horizontal="center" vertical="center"/>
    </xf>
    <xf numFmtId="0" fontId="39" fillId="0" borderId="8" xfId="0" applyFont="1" applyBorder="1" applyAlignment="1">
      <alignment horizontal="center"/>
    </xf>
    <xf numFmtId="0" fontId="39" fillId="0" borderId="6" xfId="0" applyFont="1" applyBorder="1" applyAlignment="1">
      <alignment horizontal="center"/>
    </xf>
    <xf numFmtId="0" fontId="39" fillId="0" borderId="7" xfId="0" applyFont="1" applyBorder="1" applyAlignment="1">
      <alignment horizontal="center"/>
    </xf>
    <xf numFmtId="0" fontId="0" fillId="20" borderId="18" xfId="0" applyFill="1" applyBorder="1" applyAlignment="1">
      <alignment horizontal="center" vertical="center"/>
    </xf>
    <xf numFmtId="0" fontId="0" fillId="20" borderId="28" xfId="0" applyFill="1" applyBorder="1" applyAlignment="1">
      <alignment horizontal="center" vertical="center"/>
    </xf>
    <xf numFmtId="0" fontId="0" fillId="20" borderId="20" xfId="0" applyFill="1" applyBorder="1" applyAlignment="1">
      <alignment horizontal="center" vertical="center"/>
    </xf>
    <xf numFmtId="166" fontId="1" fillId="19" borderId="18" xfId="0" applyNumberFormat="1" applyFont="1" applyFill="1" applyBorder="1" applyAlignment="1">
      <alignment horizontal="center" vertical="center"/>
    </xf>
    <xf numFmtId="166" fontId="1" fillId="19" borderId="28" xfId="0" applyNumberFormat="1" applyFont="1" applyFill="1" applyBorder="1" applyAlignment="1">
      <alignment horizontal="center" vertical="center"/>
    </xf>
    <xf numFmtId="166" fontId="1" fillId="19" borderId="20" xfId="0" applyNumberFormat="1" applyFont="1" applyFill="1" applyBorder="1" applyAlignment="1">
      <alignment horizontal="center" vertical="center"/>
    </xf>
    <xf numFmtId="166" fontId="1" fillId="20" borderId="8" xfId="0" applyNumberFormat="1" applyFont="1" applyFill="1" applyBorder="1" applyAlignment="1">
      <alignment horizontal="left" vertical="center"/>
    </xf>
    <xf numFmtId="166" fontId="1" fillId="20" borderId="6" xfId="0" applyNumberFormat="1" applyFont="1" applyFill="1" applyBorder="1" applyAlignment="1">
      <alignment horizontal="left" vertical="center"/>
    </xf>
    <xf numFmtId="166" fontId="1" fillId="19" borderId="8" xfId="0" applyNumberFormat="1" applyFont="1" applyFill="1" applyBorder="1" applyAlignment="1">
      <alignment horizontal="left" vertical="center"/>
    </xf>
    <xf numFmtId="166" fontId="1" fillId="19" borderId="6" xfId="0" applyNumberFormat="1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41" fillId="18" borderId="8" xfId="0" applyFont="1" applyFill="1" applyBorder="1" applyAlignment="1">
      <alignment horizontal="center" vertical="center"/>
    </xf>
    <xf numFmtId="0" fontId="41" fillId="18" borderId="6" xfId="0" applyFont="1" applyFill="1" applyBorder="1" applyAlignment="1">
      <alignment horizontal="center" vertical="center"/>
    </xf>
    <xf numFmtId="166" fontId="38" fillId="19" borderId="8" xfId="0" applyNumberFormat="1" applyFont="1" applyFill="1" applyBorder="1" applyAlignment="1">
      <alignment horizontal="left" vertical="center"/>
    </xf>
    <xf numFmtId="166" fontId="38" fillId="19" borderId="6" xfId="0" applyNumberFormat="1" applyFont="1" applyFill="1" applyBorder="1" applyAlignment="1">
      <alignment horizontal="left" vertical="center"/>
    </xf>
    <xf numFmtId="0" fontId="39" fillId="0" borderId="8" xfId="0" applyFont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39" fillId="0" borderId="7" xfId="0" applyFont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3" xfId="0" quotePrefix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9" xfId="0" quotePrefix="1" applyFont="1" applyFill="1" applyBorder="1" applyAlignment="1">
      <alignment horizontal="center" vertical="center" wrapText="1"/>
    </xf>
    <xf numFmtId="0" fontId="1" fillId="0" borderId="14" xfId="0" quotePrefix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3" xfId="0" quotePrefix="1" applyFont="1" applyBorder="1" applyAlignment="1">
      <alignment horizontal="center" vertical="center" wrapText="1"/>
    </xf>
    <xf numFmtId="0" fontId="9" fillId="0" borderId="9" xfId="0" quotePrefix="1" applyFont="1" applyBorder="1" applyAlignment="1">
      <alignment horizontal="center" vertical="center" wrapText="1"/>
    </xf>
    <xf numFmtId="0" fontId="9" fillId="0" borderId="14" xfId="0" quotePrefix="1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top" wrapText="1"/>
    </xf>
    <xf numFmtId="10" fontId="1" fillId="0" borderId="24" xfId="0" applyNumberFormat="1" applyFont="1" applyBorder="1" applyAlignment="1">
      <alignment horizontal="center" vertical="center"/>
    </xf>
    <xf numFmtId="10" fontId="1" fillId="0" borderId="15" xfId="0" applyNumberFormat="1" applyFont="1" applyFill="1" applyBorder="1" applyAlignment="1">
      <alignment horizontal="center" vertical="center"/>
    </xf>
  </cellXfs>
  <cellStyles count="14">
    <cellStyle name="NiveauLigne_4" xfId="1" builtinId="1" iLevel="3"/>
    <cellStyle name="NiveauLigne_4 2" xfId="8"/>
    <cellStyle name="Normal" xfId="0" builtinId="0"/>
    <cellStyle name="Normal 10" xfId="2"/>
    <cellStyle name="Normal 107" xfId="10"/>
    <cellStyle name="Normal 108" xfId="7"/>
    <cellStyle name="Normal 120" xfId="5"/>
    <cellStyle name="Normal 125" xfId="11"/>
    <cellStyle name="Normal 126" xfId="4"/>
    <cellStyle name="Normal 126 2" xfId="13"/>
    <cellStyle name="Normal 2 2 2 13 2" xfId="3"/>
    <cellStyle name="Normal 2 21" xfId="9"/>
    <cellStyle name="Normal 2 21 2" xfId="12"/>
    <cellStyle name="Normal 7 2 7" xfId="6"/>
  </cellStyles>
  <dxfs count="0"/>
  <tableStyles count="0" defaultTableStyle="TableStyleMedium2" defaultPivotStyle="PivotStyleLight16"/>
  <colors>
    <mruColors>
      <color rgb="FFFFFF00"/>
      <color rgb="FFFFCC00"/>
      <color rgb="FFDEC03E"/>
      <color rgb="FFFFD41D"/>
      <color rgb="FFCCA500"/>
      <color rgb="FFCCFF33"/>
      <color rgb="FFFFCA21"/>
      <color rgb="FFFF7C80"/>
      <color rgb="FFFF66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738092860624438E-2"/>
          <c:y val="2.0110435971415562E-2"/>
          <c:w val="0.93087912125278738"/>
          <c:h val="0.92358435907212066"/>
        </c:manualLayout>
      </c:layout>
      <c:lineChart>
        <c:grouping val="standard"/>
        <c:varyColors val="0"/>
        <c:ser>
          <c:idx val="0"/>
          <c:order val="0"/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BILANS!$J$28:$EY$28</c:f>
              <c:numCache>
                <c:formatCode>dd/mm</c:formatCode>
                <c:ptCount val="146"/>
                <c:pt idx="2">
                  <c:v>44065</c:v>
                </c:pt>
                <c:pt idx="5">
                  <c:v>44066</c:v>
                </c:pt>
                <c:pt idx="8">
                  <c:v>44067</c:v>
                </c:pt>
                <c:pt idx="11">
                  <c:v>44068</c:v>
                </c:pt>
                <c:pt idx="14">
                  <c:v>44069</c:v>
                </c:pt>
                <c:pt idx="17">
                  <c:v>44070</c:v>
                </c:pt>
                <c:pt idx="20">
                  <c:v>44071</c:v>
                </c:pt>
                <c:pt idx="23">
                  <c:v>44072</c:v>
                </c:pt>
                <c:pt idx="26">
                  <c:v>44073</c:v>
                </c:pt>
                <c:pt idx="29">
                  <c:v>44074</c:v>
                </c:pt>
                <c:pt idx="32">
                  <c:v>44075</c:v>
                </c:pt>
                <c:pt idx="35">
                  <c:v>44076</c:v>
                </c:pt>
                <c:pt idx="38">
                  <c:v>44077</c:v>
                </c:pt>
                <c:pt idx="41">
                  <c:v>44078</c:v>
                </c:pt>
                <c:pt idx="44">
                  <c:v>44079</c:v>
                </c:pt>
                <c:pt idx="47">
                  <c:v>44080</c:v>
                </c:pt>
                <c:pt idx="50">
                  <c:v>44081</c:v>
                </c:pt>
                <c:pt idx="53">
                  <c:v>44082</c:v>
                </c:pt>
                <c:pt idx="56">
                  <c:v>44083</c:v>
                </c:pt>
                <c:pt idx="59">
                  <c:v>44084</c:v>
                </c:pt>
                <c:pt idx="62">
                  <c:v>44085</c:v>
                </c:pt>
                <c:pt idx="65">
                  <c:v>44086</c:v>
                </c:pt>
                <c:pt idx="68">
                  <c:v>44087</c:v>
                </c:pt>
                <c:pt idx="71">
                  <c:v>44088</c:v>
                </c:pt>
                <c:pt idx="74">
                  <c:v>44089</c:v>
                </c:pt>
                <c:pt idx="77">
                  <c:v>44090</c:v>
                </c:pt>
                <c:pt idx="80">
                  <c:v>44091</c:v>
                </c:pt>
                <c:pt idx="83">
                  <c:v>44092</c:v>
                </c:pt>
                <c:pt idx="86">
                  <c:v>44093</c:v>
                </c:pt>
                <c:pt idx="89">
                  <c:v>44094</c:v>
                </c:pt>
                <c:pt idx="92">
                  <c:v>44095</c:v>
                </c:pt>
                <c:pt idx="95">
                  <c:v>44096</c:v>
                </c:pt>
                <c:pt idx="98">
                  <c:v>44097</c:v>
                </c:pt>
                <c:pt idx="101">
                  <c:v>44098</c:v>
                </c:pt>
                <c:pt idx="104">
                  <c:v>44099</c:v>
                </c:pt>
                <c:pt idx="107">
                  <c:v>44100</c:v>
                </c:pt>
                <c:pt idx="110">
                  <c:v>44101</c:v>
                </c:pt>
                <c:pt idx="113">
                  <c:v>44102</c:v>
                </c:pt>
                <c:pt idx="116">
                  <c:v>44103</c:v>
                </c:pt>
                <c:pt idx="119">
                  <c:v>44104</c:v>
                </c:pt>
                <c:pt idx="122">
                  <c:v>44105</c:v>
                </c:pt>
                <c:pt idx="125">
                  <c:v>44106</c:v>
                </c:pt>
                <c:pt idx="128">
                  <c:v>44107</c:v>
                </c:pt>
                <c:pt idx="131">
                  <c:v>44108</c:v>
                </c:pt>
                <c:pt idx="134">
                  <c:v>44109</c:v>
                </c:pt>
                <c:pt idx="137">
                  <c:v>44110</c:v>
                </c:pt>
                <c:pt idx="140">
                  <c:v>44111</c:v>
                </c:pt>
                <c:pt idx="143">
                  <c:v>44112</c:v>
                </c:pt>
              </c:numCache>
            </c:numRef>
          </c:cat>
          <c:val>
            <c:numRef>
              <c:f>BILANS!$J$33:$EZ$33</c:f>
              <c:numCache>
                <c:formatCode>0.0%</c:formatCode>
                <c:ptCount val="147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1.7072129748186087E-3</c:v>
                </c:pt>
                <c:pt idx="9">
                  <c:v>#N/A</c:v>
                </c:pt>
                <c:pt idx="10">
                  <c:v>#N/A</c:v>
                </c:pt>
                <c:pt idx="11">
                  <c:v>1.365770379854887E-2</c:v>
                </c:pt>
                <c:pt idx="12">
                  <c:v>#N/A</c:v>
                </c:pt>
                <c:pt idx="13">
                  <c:v>#N/A</c:v>
                </c:pt>
                <c:pt idx="14">
                  <c:v>2.4327784891165175E-2</c:v>
                </c:pt>
                <c:pt idx="15">
                  <c:v>#N/A</c:v>
                </c:pt>
                <c:pt idx="16">
                  <c:v>#N/A</c:v>
                </c:pt>
                <c:pt idx="17">
                  <c:v>4.1826717883055912E-2</c:v>
                </c:pt>
                <c:pt idx="18">
                  <c:v>#N/A</c:v>
                </c:pt>
                <c:pt idx="19">
                  <c:v>#N/A</c:v>
                </c:pt>
                <c:pt idx="20">
                  <c:v>7.7251387110542039E-2</c:v>
                </c:pt>
                <c:pt idx="21">
                  <c:v>#N/A</c:v>
                </c:pt>
                <c:pt idx="22">
                  <c:v>#N/A</c:v>
                </c:pt>
                <c:pt idx="23">
                  <c:v>7.7251387110542039E-2</c:v>
                </c:pt>
                <c:pt idx="24">
                  <c:v>#N/A</c:v>
                </c:pt>
                <c:pt idx="25">
                  <c:v>#N/A</c:v>
                </c:pt>
                <c:pt idx="26">
                  <c:v>7.7251387110542039E-2</c:v>
                </c:pt>
                <c:pt idx="27">
                  <c:v>#N/A</c:v>
                </c:pt>
                <c:pt idx="28">
                  <c:v>#N/A</c:v>
                </c:pt>
                <c:pt idx="29">
                  <c:v>0.14767392232180965</c:v>
                </c:pt>
                <c:pt idx="30">
                  <c:v>#N/A</c:v>
                </c:pt>
                <c:pt idx="31">
                  <c:v>#N/A</c:v>
                </c:pt>
                <c:pt idx="32">
                  <c:v>0.25096030729833546</c:v>
                </c:pt>
                <c:pt idx="33">
                  <c:v>#N/A</c:v>
                </c:pt>
                <c:pt idx="34">
                  <c:v>#N/A</c:v>
                </c:pt>
                <c:pt idx="35">
                  <c:v>0.36022193768672645</c:v>
                </c:pt>
                <c:pt idx="36">
                  <c:v>#N/A</c:v>
                </c:pt>
                <c:pt idx="37">
                  <c:v>#N/A</c:v>
                </c:pt>
                <c:pt idx="38">
                  <c:v>0.45710627400768244</c:v>
                </c:pt>
                <c:pt idx="39">
                  <c:v>#N/A</c:v>
                </c:pt>
                <c:pt idx="40">
                  <c:v>#N/A</c:v>
                </c:pt>
                <c:pt idx="41">
                  <c:v>0.52454118651301751</c:v>
                </c:pt>
                <c:pt idx="42">
                  <c:v>#N/A</c:v>
                </c:pt>
                <c:pt idx="43">
                  <c:v>#N/A</c:v>
                </c:pt>
                <c:pt idx="44">
                  <c:v>0.52454118651301751</c:v>
                </c:pt>
                <c:pt idx="45">
                  <c:v>#N/A</c:v>
                </c:pt>
                <c:pt idx="46">
                  <c:v>#N/A</c:v>
                </c:pt>
                <c:pt idx="47">
                  <c:v>0.52454118651301751</c:v>
                </c:pt>
                <c:pt idx="48">
                  <c:v>#N/A</c:v>
                </c:pt>
                <c:pt idx="49">
                  <c:v>#N/A</c:v>
                </c:pt>
                <c:pt idx="50">
                  <c:v>0.61502347417840375</c:v>
                </c:pt>
                <c:pt idx="51">
                  <c:v>#N/A</c:v>
                </c:pt>
                <c:pt idx="52">
                  <c:v>#N/A</c:v>
                </c:pt>
                <c:pt idx="53">
                  <c:v>0.7046521553563807</c:v>
                </c:pt>
                <c:pt idx="54">
                  <c:v>#N/A</c:v>
                </c:pt>
                <c:pt idx="55">
                  <c:v>#N/A</c:v>
                </c:pt>
                <c:pt idx="56">
                  <c:v>0.784037558685446</c:v>
                </c:pt>
                <c:pt idx="57">
                  <c:v>#N/A</c:v>
                </c:pt>
                <c:pt idx="58">
                  <c:v>#N/A</c:v>
                </c:pt>
                <c:pt idx="59">
                  <c:v>0.86555697823303457</c:v>
                </c:pt>
                <c:pt idx="60">
                  <c:v>#N/A</c:v>
                </c:pt>
                <c:pt idx="61">
                  <c:v>#N/A</c:v>
                </c:pt>
                <c:pt idx="62">
                  <c:v>0.91293213828425102</c:v>
                </c:pt>
                <c:pt idx="63">
                  <c:v>#N/A</c:v>
                </c:pt>
                <c:pt idx="64">
                  <c:v>#N/A</c:v>
                </c:pt>
                <c:pt idx="65">
                  <c:v>0.91293213828425102</c:v>
                </c:pt>
                <c:pt idx="66">
                  <c:v>#N/A</c:v>
                </c:pt>
                <c:pt idx="67">
                  <c:v>#N/A</c:v>
                </c:pt>
                <c:pt idx="68">
                  <c:v>0.91293213828425102</c:v>
                </c:pt>
                <c:pt idx="69">
                  <c:v>#N/A</c:v>
                </c:pt>
                <c:pt idx="70">
                  <c:v>#N/A</c:v>
                </c:pt>
                <c:pt idx="71">
                  <c:v>0.93640631668800678</c:v>
                </c:pt>
                <c:pt idx="72">
                  <c:v>#N/A</c:v>
                </c:pt>
                <c:pt idx="73">
                  <c:v>#N/A</c:v>
                </c:pt>
                <c:pt idx="74">
                  <c:v>0.95475885616730682</c:v>
                </c:pt>
                <c:pt idx="75">
                  <c:v>#N/A</c:v>
                </c:pt>
                <c:pt idx="76">
                  <c:v>#N/A</c:v>
                </c:pt>
                <c:pt idx="77">
                  <c:v>0.96798975672215104</c:v>
                </c:pt>
                <c:pt idx="78">
                  <c:v>#N/A</c:v>
                </c:pt>
                <c:pt idx="79">
                  <c:v>#N/A</c:v>
                </c:pt>
                <c:pt idx="80">
                  <c:v>0.97994024754588138</c:v>
                </c:pt>
                <c:pt idx="81">
                  <c:v>#N/A</c:v>
                </c:pt>
                <c:pt idx="82">
                  <c:v>#N/A</c:v>
                </c:pt>
                <c:pt idx="83">
                  <c:v>0.98676909944515578</c:v>
                </c:pt>
                <c:pt idx="84">
                  <c:v>#N/A</c:v>
                </c:pt>
                <c:pt idx="85">
                  <c:v>#N/A</c:v>
                </c:pt>
                <c:pt idx="86">
                  <c:v>0.98676909944515578</c:v>
                </c:pt>
                <c:pt idx="87">
                  <c:v>#N/A</c:v>
                </c:pt>
                <c:pt idx="88">
                  <c:v>#N/A</c:v>
                </c:pt>
                <c:pt idx="89">
                  <c:v>0.98676909944515578</c:v>
                </c:pt>
                <c:pt idx="90">
                  <c:v>#N/A</c:v>
                </c:pt>
                <c:pt idx="91">
                  <c:v>#N/A</c:v>
                </c:pt>
                <c:pt idx="92">
                  <c:v>0.99231754161331631</c:v>
                </c:pt>
                <c:pt idx="93">
                  <c:v>#N/A</c:v>
                </c:pt>
                <c:pt idx="94">
                  <c:v>#N/A</c:v>
                </c:pt>
                <c:pt idx="95">
                  <c:v>0.99573196756295346</c:v>
                </c:pt>
                <c:pt idx="96">
                  <c:v>#N/A</c:v>
                </c:pt>
                <c:pt idx="97">
                  <c:v>#N/A</c:v>
                </c:pt>
                <c:pt idx="98">
                  <c:v>0.99615877080665816</c:v>
                </c:pt>
                <c:pt idx="99">
                  <c:v>#N/A</c:v>
                </c:pt>
                <c:pt idx="100">
                  <c:v>#N/A</c:v>
                </c:pt>
                <c:pt idx="101">
                  <c:v>0.99615877080665816</c:v>
                </c:pt>
                <c:pt idx="102">
                  <c:v>#N/A</c:v>
                </c:pt>
                <c:pt idx="103">
                  <c:v>#N/A</c:v>
                </c:pt>
                <c:pt idx="104">
                  <c:v>0.99615877080665816</c:v>
                </c:pt>
                <c:pt idx="105">
                  <c:v>#N/A</c:v>
                </c:pt>
                <c:pt idx="106">
                  <c:v>#N/A</c:v>
                </c:pt>
                <c:pt idx="107">
                  <c:v>0.99615877080665816</c:v>
                </c:pt>
                <c:pt idx="108">
                  <c:v>#N/A</c:v>
                </c:pt>
                <c:pt idx="109">
                  <c:v>#N/A</c:v>
                </c:pt>
                <c:pt idx="110">
                  <c:v>0.99615877080665816</c:v>
                </c:pt>
                <c:pt idx="111">
                  <c:v>#N/A</c:v>
                </c:pt>
                <c:pt idx="112">
                  <c:v>#N/A</c:v>
                </c:pt>
                <c:pt idx="113">
                  <c:v>0.99701237729406744</c:v>
                </c:pt>
                <c:pt idx="114">
                  <c:v>#N/A</c:v>
                </c:pt>
                <c:pt idx="115">
                  <c:v>#N/A</c:v>
                </c:pt>
                <c:pt idx="116">
                  <c:v>0.99786598378147673</c:v>
                </c:pt>
                <c:pt idx="117">
                  <c:v>#N/A</c:v>
                </c:pt>
                <c:pt idx="118">
                  <c:v>#N/A</c:v>
                </c:pt>
                <c:pt idx="119">
                  <c:v>0.99871959026888601</c:v>
                </c:pt>
                <c:pt idx="120">
                  <c:v>#N/A</c:v>
                </c:pt>
                <c:pt idx="121">
                  <c:v>#N/A</c:v>
                </c:pt>
                <c:pt idx="122">
                  <c:v>0.9995731967562953</c:v>
                </c:pt>
                <c:pt idx="123">
                  <c:v>#N/A</c:v>
                </c:pt>
                <c:pt idx="124">
                  <c:v>#N/A</c:v>
                </c:pt>
                <c:pt idx="125">
                  <c:v>1</c:v>
                </c:pt>
                <c:pt idx="126">
                  <c:v>#N/A</c:v>
                </c:pt>
                <c:pt idx="127">
                  <c:v>#N/A</c:v>
                </c:pt>
                <c:pt idx="128">
                  <c:v>1</c:v>
                </c:pt>
                <c:pt idx="129">
                  <c:v>#N/A</c:v>
                </c:pt>
                <c:pt idx="130">
                  <c:v>#N/A</c:v>
                </c:pt>
                <c:pt idx="131">
                  <c:v>1</c:v>
                </c:pt>
                <c:pt idx="132">
                  <c:v>#N/A</c:v>
                </c:pt>
                <c:pt idx="133">
                  <c:v>#N/A</c:v>
                </c:pt>
                <c:pt idx="134">
                  <c:v>1</c:v>
                </c:pt>
                <c:pt idx="135">
                  <c:v>#N/A</c:v>
                </c:pt>
                <c:pt idx="136">
                  <c:v>#N/A</c:v>
                </c:pt>
                <c:pt idx="137">
                  <c:v>1</c:v>
                </c:pt>
                <c:pt idx="138">
                  <c:v>#N/A</c:v>
                </c:pt>
                <c:pt idx="139">
                  <c:v>#N/A</c:v>
                </c:pt>
                <c:pt idx="140">
                  <c:v>1</c:v>
                </c:pt>
                <c:pt idx="141">
                  <c:v>#N/A</c:v>
                </c:pt>
                <c:pt idx="142">
                  <c:v>#N/A</c:v>
                </c:pt>
                <c:pt idx="143">
                  <c:v>1</c:v>
                </c:pt>
                <c:pt idx="144">
                  <c:v>#N/A</c:v>
                </c:pt>
                <c:pt idx="145">
                  <c:v>#N/A</c:v>
                </c:pt>
                <c:pt idx="146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2185264"/>
        <c:axId val="612180168"/>
      </c:lineChart>
      <c:dateAx>
        <c:axId val="6121852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d/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180168"/>
        <c:crosses val="autoZero"/>
        <c:auto val="1"/>
        <c:lblOffset val="100"/>
        <c:baseTimeUnit val="days"/>
        <c:majorUnit val="2"/>
      </c:dateAx>
      <c:valAx>
        <c:axId val="61218016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0.0%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185264"/>
        <c:crosses val="autoZero"/>
        <c:crossBetween val="between"/>
      </c:valAx>
      <c:spPr>
        <a:noFill/>
        <a:ln w="57150"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2734525908270921E-2"/>
          <c:y val="2.0110377312966835E-2"/>
          <c:w val="0.93087912125278738"/>
          <c:h val="0.92358435907212066"/>
        </c:manualLayout>
      </c:layout>
      <c:lineChart>
        <c:grouping val="standard"/>
        <c:varyColors val="0"/>
        <c:ser>
          <c:idx val="0"/>
          <c:order val="0"/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BILANS!$J$28:$EY$28</c:f>
              <c:numCache>
                <c:formatCode>dd/mm</c:formatCode>
                <c:ptCount val="146"/>
                <c:pt idx="2">
                  <c:v>44065</c:v>
                </c:pt>
                <c:pt idx="5">
                  <c:v>44066</c:v>
                </c:pt>
                <c:pt idx="8">
                  <c:v>44067</c:v>
                </c:pt>
                <c:pt idx="11">
                  <c:v>44068</c:v>
                </c:pt>
                <c:pt idx="14">
                  <c:v>44069</c:v>
                </c:pt>
                <c:pt idx="17">
                  <c:v>44070</c:v>
                </c:pt>
                <c:pt idx="20">
                  <c:v>44071</c:v>
                </c:pt>
                <c:pt idx="23">
                  <c:v>44072</c:v>
                </c:pt>
                <c:pt idx="26">
                  <c:v>44073</c:v>
                </c:pt>
                <c:pt idx="29">
                  <c:v>44074</c:v>
                </c:pt>
                <c:pt idx="32">
                  <c:v>44075</c:v>
                </c:pt>
                <c:pt idx="35">
                  <c:v>44076</c:v>
                </c:pt>
                <c:pt idx="38">
                  <c:v>44077</c:v>
                </c:pt>
                <c:pt idx="41">
                  <c:v>44078</c:v>
                </c:pt>
                <c:pt idx="44">
                  <c:v>44079</c:v>
                </c:pt>
                <c:pt idx="47">
                  <c:v>44080</c:v>
                </c:pt>
                <c:pt idx="50">
                  <c:v>44081</c:v>
                </c:pt>
                <c:pt idx="53">
                  <c:v>44082</c:v>
                </c:pt>
                <c:pt idx="56">
                  <c:v>44083</c:v>
                </c:pt>
                <c:pt idx="59">
                  <c:v>44084</c:v>
                </c:pt>
                <c:pt idx="62">
                  <c:v>44085</c:v>
                </c:pt>
                <c:pt idx="65">
                  <c:v>44086</c:v>
                </c:pt>
                <c:pt idx="68">
                  <c:v>44087</c:v>
                </c:pt>
                <c:pt idx="71">
                  <c:v>44088</c:v>
                </c:pt>
                <c:pt idx="74">
                  <c:v>44089</c:v>
                </c:pt>
                <c:pt idx="77">
                  <c:v>44090</c:v>
                </c:pt>
                <c:pt idx="80">
                  <c:v>44091</c:v>
                </c:pt>
                <c:pt idx="83">
                  <c:v>44092</c:v>
                </c:pt>
                <c:pt idx="86">
                  <c:v>44093</c:v>
                </c:pt>
                <c:pt idx="89">
                  <c:v>44094</c:v>
                </c:pt>
                <c:pt idx="92">
                  <c:v>44095</c:v>
                </c:pt>
                <c:pt idx="95">
                  <c:v>44096</c:v>
                </c:pt>
                <c:pt idx="98">
                  <c:v>44097</c:v>
                </c:pt>
                <c:pt idx="101">
                  <c:v>44098</c:v>
                </c:pt>
                <c:pt idx="104">
                  <c:v>44099</c:v>
                </c:pt>
                <c:pt idx="107">
                  <c:v>44100</c:v>
                </c:pt>
                <c:pt idx="110">
                  <c:v>44101</c:v>
                </c:pt>
                <c:pt idx="113">
                  <c:v>44102</c:v>
                </c:pt>
                <c:pt idx="116">
                  <c:v>44103</c:v>
                </c:pt>
                <c:pt idx="119">
                  <c:v>44104</c:v>
                </c:pt>
                <c:pt idx="122">
                  <c:v>44105</c:v>
                </c:pt>
                <c:pt idx="125">
                  <c:v>44106</c:v>
                </c:pt>
                <c:pt idx="128">
                  <c:v>44107</c:v>
                </c:pt>
                <c:pt idx="131">
                  <c:v>44108</c:v>
                </c:pt>
                <c:pt idx="134">
                  <c:v>44109</c:v>
                </c:pt>
                <c:pt idx="137">
                  <c:v>44110</c:v>
                </c:pt>
                <c:pt idx="140">
                  <c:v>44111</c:v>
                </c:pt>
                <c:pt idx="143">
                  <c:v>44112</c:v>
                </c:pt>
              </c:numCache>
            </c:numRef>
          </c:cat>
          <c:val>
            <c:numRef>
              <c:f>BILANS!$J$33:$EZ$33</c:f>
              <c:numCache>
                <c:formatCode>0.0%</c:formatCode>
                <c:ptCount val="147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#N/A</c:v>
                </c:pt>
                <c:pt idx="7">
                  <c:v>#N/A</c:v>
                </c:pt>
                <c:pt idx="8">
                  <c:v>1.7072129748186087E-3</c:v>
                </c:pt>
                <c:pt idx="9">
                  <c:v>#N/A</c:v>
                </c:pt>
                <c:pt idx="10">
                  <c:v>#N/A</c:v>
                </c:pt>
                <c:pt idx="11">
                  <c:v>1.365770379854887E-2</c:v>
                </c:pt>
                <c:pt idx="12">
                  <c:v>#N/A</c:v>
                </c:pt>
                <c:pt idx="13">
                  <c:v>#N/A</c:v>
                </c:pt>
                <c:pt idx="14">
                  <c:v>2.4327784891165175E-2</c:v>
                </c:pt>
                <c:pt idx="15">
                  <c:v>#N/A</c:v>
                </c:pt>
                <c:pt idx="16">
                  <c:v>#N/A</c:v>
                </c:pt>
                <c:pt idx="17">
                  <c:v>4.1826717883055912E-2</c:v>
                </c:pt>
                <c:pt idx="18">
                  <c:v>#N/A</c:v>
                </c:pt>
                <c:pt idx="19">
                  <c:v>#N/A</c:v>
                </c:pt>
                <c:pt idx="20">
                  <c:v>7.7251387110542039E-2</c:v>
                </c:pt>
                <c:pt idx="21">
                  <c:v>#N/A</c:v>
                </c:pt>
                <c:pt idx="22">
                  <c:v>#N/A</c:v>
                </c:pt>
                <c:pt idx="23">
                  <c:v>7.7251387110542039E-2</c:v>
                </c:pt>
                <c:pt idx="24">
                  <c:v>#N/A</c:v>
                </c:pt>
                <c:pt idx="25">
                  <c:v>#N/A</c:v>
                </c:pt>
                <c:pt idx="26">
                  <c:v>7.7251387110542039E-2</c:v>
                </c:pt>
                <c:pt idx="27">
                  <c:v>#N/A</c:v>
                </c:pt>
                <c:pt idx="28">
                  <c:v>#N/A</c:v>
                </c:pt>
                <c:pt idx="29">
                  <c:v>0.14767392232180965</c:v>
                </c:pt>
                <c:pt idx="30">
                  <c:v>#N/A</c:v>
                </c:pt>
                <c:pt idx="31">
                  <c:v>#N/A</c:v>
                </c:pt>
                <c:pt idx="32">
                  <c:v>0.25096030729833546</c:v>
                </c:pt>
                <c:pt idx="33">
                  <c:v>#N/A</c:v>
                </c:pt>
                <c:pt idx="34">
                  <c:v>#N/A</c:v>
                </c:pt>
                <c:pt idx="35">
                  <c:v>0.36022193768672645</c:v>
                </c:pt>
                <c:pt idx="36">
                  <c:v>#N/A</c:v>
                </c:pt>
                <c:pt idx="37">
                  <c:v>#N/A</c:v>
                </c:pt>
                <c:pt idx="38">
                  <c:v>0.45710627400768244</c:v>
                </c:pt>
                <c:pt idx="39">
                  <c:v>#N/A</c:v>
                </c:pt>
                <c:pt idx="40">
                  <c:v>#N/A</c:v>
                </c:pt>
                <c:pt idx="41">
                  <c:v>0.52454118651301751</c:v>
                </c:pt>
                <c:pt idx="42">
                  <c:v>#N/A</c:v>
                </c:pt>
                <c:pt idx="43">
                  <c:v>#N/A</c:v>
                </c:pt>
                <c:pt idx="44">
                  <c:v>0.52454118651301751</c:v>
                </c:pt>
                <c:pt idx="45">
                  <c:v>#N/A</c:v>
                </c:pt>
                <c:pt idx="46">
                  <c:v>#N/A</c:v>
                </c:pt>
                <c:pt idx="47">
                  <c:v>0.52454118651301751</c:v>
                </c:pt>
                <c:pt idx="48">
                  <c:v>#N/A</c:v>
                </c:pt>
                <c:pt idx="49">
                  <c:v>#N/A</c:v>
                </c:pt>
                <c:pt idx="50">
                  <c:v>0.61502347417840375</c:v>
                </c:pt>
                <c:pt idx="51">
                  <c:v>#N/A</c:v>
                </c:pt>
                <c:pt idx="52">
                  <c:v>#N/A</c:v>
                </c:pt>
                <c:pt idx="53">
                  <c:v>0.7046521553563807</c:v>
                </c:pt>
                <c:pt idx="54">
                  <c:v>#N/A</c:v>
                </c:pt>
                <c:pt idx="55">
                  <c:v>#N/A</c:v>
                </c:pt>
                <c:pt idx="56">
                  <c:v>0.784037558685446</c:v>
                </c:pt>
                <c:pt idx="57">
                  <c:v>#N/A</c:v>
                </c:pt>
                <c:pt idx="58">
                  <c:v>#N/A</c:v>
                </c:pt>
                <c:pt idx="59">
                  <c:v>0.86555697823303457</c:v>
                </c:pt>
                <c:pt idx="60">
                  <c:v>#N/A</c:v>
                </c:pt>
                <c:pt idx="61">
                  <c:v>#N/A</c:v>
                </c:pt>
                <c:pt idx="62">
                  <c:v>0.91293213828425102</c:v>
                </c:pt>
                <c:pt idx="63">
                  <c:v>#N/A</c:v>
                </c:pt>
                <c:pt idx="64">
                  <c:v>#N/A</c:v>
                </c:pt>
                <c:pt idx="65">
                  <c:v>0.91293213828425102</c:v>
                </c:pt>
                <c:pt idx="66">
                  <c:v>#N/A</c:v>
                </c:pt>
                <c:pt idx="67">
                  <c:v>#N/A</c:v>
                </c:pt>
                <c:pt idx="68">
                  <c:v>0.91293213828425102</c:v>
                </c:pt>
                <c:pt idx="69">
                  <c:v>#N/A</c:v>
                </c:pt>
                <c:pt idx="70">
                  <c:v>#N/A</c:v>
                </c:pt>
                <c:pt idx="71">
                  <c:v>0.93640631668800678</c:v>
                </c:pt>
                <c:pt idx="72">
                  <c:v>#N/A</c:v>
                </c:pt>
                <c:pt idx="73">
                  <c:v>#N/A</c:v>
                </c:pt>
                <c:pt idx="74">
                  <c:v>0.95475885616730682</c:v>
                </c:pt>
                <c:pt idx="75">
                  <c:v>#N/A</c:v>
                </c:pt>
                <c:pt idx="76">
                  <c:v>#N/A</c:v>
                </c:pt>
                <c:pt idx="77">
                  <c:v>0.96798975672215104</c:v>
                </c:pt>
                <c:pt idx="78">
                  <c:v>#N/A</c:v>
                </c:pt>
                <c:pt idx="79">
                  <c:v>#N/A</c:v>
                </c:pt>
                <c:pt idx="80">
                  <c:v>0.97994024754588138</c:v>
                </c:pt>
                <c:pt idx="81">
                  <c:v>#N/A</c:v>
                </c:pt>
                <c:pt idx="82">
                  <c:v>#N/A</c:v>
                </c:pt>
                <c:pt idx="83">
                  <c:v>0.98676909944515578</c:v>
                </c:pt>
                <c:pt idx="84">
                  <c:v>#N/A</c:v>
                </c:pt>
                <c:pt idx="85">
                  <c:v>#N/A</c:v>
                </c:pt>
                <c:pt idx="86">
                  <c:v>0.98676909944515578</c:v>
                </c:pt>
                <c:pt idx="87">
                  <c:v>#N/A</c:v>
                </c:pt>
                <c:pt idx="88">
                  <c:v>#N/A</c:v>
                </c:pt>
                <c:pt idx="89">
                  <c:v>0.98676909944515578</c:v>
                </c:pt>
                <c:pt idx="90">
                  <c:v>#N/A</c:v>
                </c:pt>
                <c:pt idx="91">
                  <c:v>#N/A</c:v>
                </c:pt>
                <c:pt idx="92">
                  <c:v>0.99231754161331631</c:v>
                </c:pt>
                <c:pt idx="93">
                  <c:v>#N/A</c:v>
                </c:pt>
                <c:pt idx="94">
                  <c:v>#N/A</c:v>
                </c:pt>
                <c:pt idx="95">
                  <c:v>0.99573196756295346</c:v>
                </c:pt>
                <c:pt idx="96">
                  <c:v>#N/A</c:v>
                </c:pt>
                <c:pt idx="97">
                  <c:v>#N/A</c:v>
                </c:pt>
                <c:pt idx="98">
                  <c:v>0.99615877080665816</c:v>
                </c:pt>
                <c:pt idx="99">
                  <c:v>#N/A</c:v>
                </c:pt>
                <c:pt idx="100">
                  <c:v>#N/A</c:v>
                </c:pt>
                <c:pt idx="101">
                  <c:v>0.99615877080665816</c:v>
                </c:pt>
                <c:pt idx="102">
                  <c:v>#N/A</c:v>
                </c:pt>
                <c:pt idx="103">
                  <c:v>#N/A</c:v>
                </c:pt>
                <c:pt idx="104">
                  <c:v>0.99615877080665816</c:v>
                </c:pt>
                <c:pt idx="105">
                  <c:v>#N/A</c:v>
                </c:pt>
                <c:pt idx="106">
                  <c:v>#N/A</c:v>
                </c:pt>
                <c:pt idx="107">
                  <c:v>0.99615877080665816</c:v>
                </c:pt>
                <c:pt idx="108">
                  <c:v>#N/A</c:v>
                </c:pt>
                <c:pt idx="109">
                  <c:v>#N/A</c:v>
                </c:pt>
                <c:pt idx="110">
                  <c:v>0.99615877080665816</c:v>
                </c:pt>
                <c:pt idx="111">
                  <c:v>#N/A</c:v>
                </c:pt>
                <c:pt idx="112">
                  <c:v>#N/A</c:v>
                </c:pt>
                <c:pt idx="113">
                  <c:v>0.99701237729406744</c:v>
                </c:pt>
                <c:pt idx="114">
                  <c:v>#N/A</c:v>
                </c:pt>
                <c:pt idx="115">
                  <c:v>#N/A</c:v>
                </c:pt>
                <c:pt idx="116">
                  <c:v>0.99786598378147673</c:v>
                </c:pt>
                <c:pt idx="117">
                  <c:v>#N/A</c:v>
                </c:pt>
                <c:pt idx="118">
                  <c:v>#N/A</c:v>
                </c:pt>
                <c:pt idx="119">
                  <c:v>0.99871959026888601</c:v>
                </c:pt>
                <c:pt idx="120">
                  <c:v>#N/A</c:v>
                </c:pt>
                <c:pt idx="121">
                  <c:v>#N/A</c:v>
                </c:pt>
                <c:pt idx="122">
                  <c:v>0.9995731967562953</c:v>
                </c:pt>
                <c:pt idx="123">
                  <c:v>#N/A</c:v>
                </c:pt>
                <c:pt idx="124">
                  <c:v>#N/A</c:v>
                </c:pt>
                <c:pt idx="125">
                  <c:v>1</c:v>
                </c:pt>
                <c:pt idx="126">
                  <c:v>#N/A</c:v>
                </c:pt>
                <c:pt idx="127">
                  <c:v>#N/A</c:v>
                </c:pt>
                <c:pt idx="128">
                  <c:v>1</c:v>
                </c:pt>
                <c:pt idx="129">
                  <c:v>#N/A</c:v>
                </c:pt>
                <c:pt idx="130">
                  <c:v>#N/A</c:v>
                </c:pt>
                <c:pt idx="131">
                  <c:v>1</c:v>
                </c:pt>
                <c:pt idx="132">
                  <c:v>#N/A</c:v>
                </c:pt>
                <c:pt idx="133">
                  <c:v>#N/A</c:v>
                </c:pt>
                <c:pt idx="134">
                  <c:v>1</c:v>
                </c:pt>
                <c:pt idx="135">
                  <c:v>#N/A</c:v>
                </c:pt>
                <c:pt idx="136">
                  <c:v>#N/A</c:v>
                </c:pt>
                <c:pt idx="137">
                  <c:v>1</c:v>
                </c:pt>
                <c:pt idx="138">
                  <c:v>#N/A</c:v>
                </c:pt>
                <c:pt idx="139">
                  <c:v>#N/A</c:v>
                </c:pt>
                <c:pt idx="140">
                  <c:v>1</c:v>
                </c:pt>
                <c:pt idx="141">
                  <c:v>#N/A</c:v>
                </c:pt>
                <c:pt idx="142">
                  <c:v>#N/A</c:v>
                </c:pt>
                <c:pt idx="143">
                  <c:v>1</c:v>
                </c:pt>
                <c:pt idx="144">
                  <c:v>#N/A</c:v>
                </c:pt>
                <c:pt idx="145">
                  <c:v>#N/A</c:v>
                </c:pt>
                <c:pt idx="146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2177032"/>
        <c:axId val="612181344"/>
      </c:lineChart>
      <c:dateAx>
        <c:axId val="612177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dd/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181344"/>
        <c:crosses val="autoZero"/>
        <c:auto val="1"/>
        <c:lblOffset val="100"/>
        <c:baseTimeUnit val="days"/>
        <c:majorUnit val="2"/>
      </c:dateAx>
      <c:valAx>
        <c:axId val="61218134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0.0%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177032"/>
        <c:crosses val="autoZero"/>
        <c:crossBetween val="between"/>
      </c:valAx>
      <c:spPr>
        <a:noFill/>
        <a:ln w="57150"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112889</xdr:colOff>
      <xdr:row>5</xdr:row>
      <xdr:rowOff>9407</xdr:rowOff>
    </xdr:from>
    <xdr:to>
      <xdr:col>15</xdr:col>
      <xdr:colOff>893704</xdr:colOff>
      <xdr:row>37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87086</xdr:colOff>
      <xdr:row>42</xdr:row>
      <xdr:rowOff>0</xdr:rowOff>
    </xdr:from>
    <xdr:to>
      <xdr:col>15</xdr:col>
      <xdr:colOff>867901</xdr:colOff>
      <xdr:row>73</xdr:row>
      <xdr:rowOff>169334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272142</xdr:colOff>
      <xdr:row>0</xdr:row>
      <xdr:rowOff>261256</xdr:rowOff>
    </xdr:from>
    <xdr:to>
      <xdr:col>7</xdr:col>
      <xdr:colOff>315685</xdr:colOff>
      <xdr:row>0</xdr:row>
      <xdr:rowOff>468084</xdr:rowOff>
    </xdr:to>
    <xdr:sp macro="" textlink="">
      <xdr:nvSpPr>
        <xdr:cNvPr id="2" name="Flèche droite 1"/>
        <xdr:cNvSpPr/>
      </xdr:nvSpPr>
      <xdr:spPr>
        <a:xfrm>
          <a:off x="2569028" y="261256"/>
          <a:ext cx="391886" cy="20682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182880</xdr:rowOff>
        </xdr:from>
        <xdr:to>
          <xdr:col>3</xdr:col>
          <xdr:colOff>228600</xdr:colOff>
          <xdr:row>0</xdr:row>
          <xdr:rowOff>685800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30%20-%20Liste%20de%20travaux\AROL20_Liste%20travaux_200207_re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40%20-%20FT\49%20-%20FT%20STRAT\FT%20valid&#233;es%20par%20FAB%20Kali\Z4500.00_R&#233;vision%20Pompe%20&#224;%20chaleur_AROL2020_re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travaux"/>
      <sheetName val="Travaux annulés"/>
      <sheetName val="Noms"/>
      <sheetName val="TCD"/>
      <sheetName val="Feuil1"/>
      <sheetName val="avnct"/>
      <sheetName val="VC"/>
    </sheetNames>
    <sheetDataSet>
      <sheetData sheetId="0"/>
      <sheetData sheetId="1"/>
      <sheetData sheetId="2">
        <row r="2">
          <cell r="B2" t="str">
            <v>Actionneur</v>
          </cell>
          <cell r="C2" t="str">
            <v>ENT</v>
          </cell>
          <cell r="E2" t="str">
            <v>EST</v>
          </cell>
        </row>
        <row r="3">
          <cell r="B3" t="str">
            <v>Aéroréfrigérant</v>
          </cell>
          <cell r="C3" t="str">
            <v>MT</v>
          </cell>
          <cell r="E3" t="str">
            <v>OUEST</v>
          </cell>
        </row>
        <row r="4">
          <cell r="B4" t="str">
            <v>Agitation</v>
          </cell>
          <cell r="C4" t="str">
            <v>INSP RQ APP</v>
          </cell>
          <cell r="E4" t="str">
            <v>SUD</v>
          </cell>
        </row>
        <row r="5">
          <cell r="B5" t="str">
            <v>Ballon</v>
          </cell>
          <cell r="C5" t="str">
            <v>INSP RP APP</v>
          </cell>
          <cell r="E5" t="str">
            <v>FLORE + Annexes</v>
          </cell>
        </row>
        <row r="6">
          <cell r="B6" t="str">
            <v>Chauffe</v>
          </cell>
          <cell r="C6" t="str">
            <v>TUY / COLL / ROB</v>
          </cell>
          <cell r="E6">
            <v>0</v>
          </cell>
        </row>
        <row r="7">
          <cell r="B7" t="str">
            <v>Collier</v>
          </cell>
          <cell r="C7" t="str">
            <v>NETT</v>
          </cell>
        </row>
        <row r="8">
          <cell r="B8" t="str">
            <v>Colonne</v>
          </cell>
          <cell r="C8" t="str">
            <v>STRAT</v>
          </cell>
        </row>
        <row r="9">
          <cell r="B9" t="str">
            <v>Compresseur</v>
          </cell>
          <cell r="C9" t="str">
            <v>INSP SPB</v>
          </cell>
        </row>
        <row r="10">
          <cell r="B10" t="str">
            <v>Cyclone</v>
          </cell>
          <cell r="C10" t="str">
            <v>INSP REGL PSV</v>
          </cell>
        </row>
        <row r="11">
          <cell r="B11" t="str">
            <v>Décanteur</v>
          </cell>
          <cell r="C11" t="str">
            <v>PM</v>
          </cell>
        </row>
        <row r="12">
          <cell r="B12" t="str">
            <v>Dépéroxydeur</v>
          </cell>
          <cell r="C12" t="str">
            <v>INSP RP TUY</v>
          </cell>
        </row>
        <row r="13">
          <cell r="B13" t="str">
            <v>Echangeur</v>
          </cell>
          <cell r="C13" t="str">
            <v>INSP IP TUY</v>
          </cell>
        </row>
        <row r="14">
          <cell r="B14" t="str">
            <v>Ejecteur</v>
          </cell>
          <cell r="C14" t="str">
            <v>INSP REGL TUY</v>
          </cell>
        </row>
        <row r="15">
          <cell r="B15" t="str">
            <v>Filtre</v>
          </cell>
          <cell r="C15" t="str">
            <v>INSP REGL APP</v>
          </cell>
        </row>
        <row r="16">
          <cell r="B16" t="str">
            <v>Fosse</v>
          </cell>
          <cell r="C16" t="str">
            <v>INSP CVI APP</v>
          </cell>
        </row>
        <row r="17">
          <cell r="B17" t="str">
            <v>Four</v>
          </cell>
          <cell r="C17" t="str">
            <v>INSP IP APP</v>
          </cell>
        </row>
        <row r="18">
          <cell r="B18" t="str">
            <v>Groupe diesel</v>
          </cell>
          <cell r="C18" t="str">
            <v>INSTRUM</v>
          </cell>
        </row>
        <row r="19">
          <cell r="B19" t="str">
            <v>Mélangeur</v>
          </cell>
          <cell r="C19" t="str">
            <v>AUTO</v>
          </cell>
        </row>
        <row r="20">
          <cell r="B20" t="str">
            <v>Mesure de débit Diaphragme</v>
          </cell>
          <cell r="C20" t="str">
            <v>VERIN</v>
          </cell>
        </row>
        <row r="21">
          <cell r="B21" t="str">
            <v>Mesure de débit Massique</v>
          </cell>
          <cell r="C21">
            <v>0</v>
          </cell>
        </row>
        <row r="22">
          <cell r="B22" t="str">
            <v>Mesure de débit Pitot-Annubar</v>
          </cell>
          <cell r="C22">
            <v>0</v>
          </cell>
        </row>
        <row r="23">
          <cell r="B23" t="str">
            <v>Mesure de débit Thermique</v>
          </cell>
          <cell r="C23">
            <v>0</v>
          </cell>
        </row>
        <row r="24">
          <cell r="B24" t="str">
            <v>Mesure de débit Venturi</v>
          </cell>
          <cell r="C24">
            <v>0</v>
          </cell>
        </row>
        <row r="25">
          <cell r="B25" t="str">
            <v>Mesure de débit Vortex</v>
          </cell>
          <cell r="C25">
            <v>0</v>
          </cell>
        </row>
        <row r="26">
          <cell r="B26" t="str">
            <v>Mesure de niveau</v>
          </cell>
          <cell r="C26">
            <v>0</v>
          </cell>
        </row>
        <row r="27">
          <cell r="B27" t="str">
            <v>Mesure de niveau capacitif</v>
          </cell>
        </row>
        <row r="28">
          <cell r="B28" t="str">
            <v>Mesure de niveau Flotteur</v>
          </cell>
        </row>
        <row r="29">
          <cell r="B29" t="str">
            <v>Mesure de niveau insuflation</v>
          </cell>
        </row>
        <row r="30">
          <cell r="B30" t="str">
            <v>Mesure de niveau Plongeur externe</v>
          </cell>
        </row>
        <row r="31">
          <cell r="B31" t="str">
            <v>Mesure de niveau Plongeur interne</v>
          </cell>
        </row>
        <row r="32">
          <cell r="B32" t="str">
            <v>Mesure de pression</v>
          </cell>
        </row>
        <row r="33">
          <cell r="B33" t="str">
            <v>Mesure de température</v>
          </cell>
        </row>
        <row r="34">
          <cell r="B34" t="str">
            <v>Moteur</v>
          </cell>
        </row>
        <row r="35">
          <cell r="B35" t="str">
            <v>Pompe</v>
          </cell>
        </row>
        <row r="36">
          <cell r="B36" t="str">
            <v>Pot</v>
          </cell>
        </row>
        <row r="37">
          <cell r="B37" t="str">
            <v>Réacteur</v>
          </cell>
        </row>
        <row r="38">
          <cell r="B38" t="str">
            <v>Réservoir</v>
          </cell>
        </row>
        <row r="39">
          <cell r="B39" t="str">
            <v>Robinetterie</v>
          </cell>
        </row>
        <row r="40">
          <cell r="B40" t="str">
            <v>Séparateur</v>
          </cell>
        </row>
        <row r="41">
          <cell r="B41" t="str">
            <v>Soupape</v>
          </cell>
        </row>
        <row r="42">
          <cell r="B42" t="str">
            <v>Torche</v>
          </cell>
        </row>
        <row r="43">
          <cell r="B43" t="str">
            <v>Tuyauterie</v>
          </cell>
        </row>
        <row r="44">
          <cell r="B44" t="str">
            <v>Unité</v>
          </cell>
        </row>
        <row r="45">
          <cell r="B45" t="str">
            <v>Vanne de régulation</v>
          </cell>
        </row>
        <row r="46">
          <cell r="B46" t="str">
            <v xml:space="preserve">Vanne TOR </v>
          </cell>
        </row>
        <row r="47">
          <cell r="B47" t="str">
            <v>Ventilateur</v>
          </cell>
        </row>
        <row r="48">
          <cell r="B48">
            <v>0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Fich_Isol"/>
      <sheetName val="schéma isol."/>
      <sheetName val="F.A.I."/>
      <sheetName val="Fiche TU"/>
      <sheetName val="Détails_Jts"/>
      <sheetName val="Liste_FI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I6">
            <v>0</v>
          </cell>
        </row>
        <row r="7">
          <cell r="I7" t="str">
            <v>Calorifuge</v>
          </cell>
        </row>
        <row r="8">
          <cell r="I8" t="str">
            <v>Echafaudage</v>
          </cell>
        </row>
        <row r="9">
          <cell r="I9" t="str">
            <v>Electricité Ext.</v>
          </cell>
        </row>
        <row r="10">
          <cell r="I10" t="str">
            <v>Electricité Secteur N</v>
          </cell>
        </row>
        <row r="11">
          <cell r="I11" t="str">
            <v>Electricité AC</v>
          </cell>
        </row>
        <row r="12">
          <cell r="I12" t="str">
            <v>Fabrication</v>
          </cell>
        </row>
        <row r="13">
          <cell r="I13" t="str">
            <v>Génie Civil</v>
          </cell>
        </row>
        <row r="14">
          <cell r="I14" t="str">
            <v>Inspection</v>
          </cell>
        </row>
        <row r="15">
          <cell r="I15" t="str">
            <v>Instrum. Ext.</v>
          </cell>
        </row>
        <row r="16">
          <cell r="I16" t="str">
            <v>Instrum. Sect. N</v>
          </cell>
        </row>
        <row r="17">
          <cell r="I17" t="str">
            <v>Instrumentation AC</v>
          </cell>
        </row>
        <row r="18">
          <cell r="I18" t="str">
            <v>Levage / Montage</v>
          </cell>
        </row>
        <row r="19">
          <cell r="I19" t="str">
            <v>Inspection Ext</v>
          </cell>
        </row>
        <row r="20">
          <cell r="I20" t="str">
            <v>Mécanique Ext.</v>
          </cell>
        </row>
        <row r="21">
          <cell r="I21" t="str">
            <v>Mécanique AC</v>
          </cell>
        </row>
        <row r="22">
          <cell r="I22" t="str">
            <v>Nettoyage indust.</v>
          </cell>
        </row>
        <row r="23">
          <cell r="I23" t="str">
            <v>Outillage</v>
          </cell>
        </row>
        <row r="24">
          <cell r="I24" t="str">
            <v xml:space="preserve">Préventif </v>
          </cell>
        </row>
        <row r="25">
          <cell r="I25" t="str">
            <v>Pompier</v>
          </cell>
        </row>
        <row r="26">
          <cell r="I26" t="str">
            <v xml:space="preserve">Tuyauterie Ext. </v>
          </cell>
        </row>
        <row r="27">
          <cell r="I27" t="str">
            <v xml:space="preserve">Tuyaut./Chaudron. AC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1:Q89"/>
  <sheetViews>
    <sheetView tabSelected="1" zoomScale="81" zoomScaleNormal="81" workbookViewId="0">
      <selection activeCell="H77" sqref="H77"/>
    </sheetView>
  </sheetViews>
  <sheetFormatPr baseColWidth="10" defaultRowHeight="14.4" x14ac:dyDescent="0.3"/>
  <cols>
    <col min="5" max="16" width="17.21875" customWidth="1"/>
  </cols>
  <sheetData>
    <row r="1" spans="4:17" ht="43.2" customHeight="1" x14ac:dyDescent="0.3">
      <c r="D1" s="335"/>
      <c r="E1" s="335"/>
      <c r="F1" s="335"/>
      <c r="G1" s="335"/>
      <c r="H1" s="335"/>
      <c r="I1" s="436" t="s">
        <v>1632</v>
      </c>
      <c r="J1" s="436"/>
      <c r="K1" s="436"/>
      <c r="L1" s="436"/>
      <c r="M1" s="336" t="s">
        <v>1615</v>
      </c>
      <c r="N1" s="336"/>
      <c r="O1" s="337">
        <v>44084</v>
      </c>
      <c r="P1" s="337"/>
      <c r="Q1" s="335"/>
    </row>
    <row r="2" spans="4:17" ht="43.2" customHeight="1" x14ac:dyDescent="0.3">
      <c r="D2" s="335"/>
      <c r="E2" s="335"/>
      <c r="F2" s="335"/>
      <c r="G2" s="335"/>
      <c r="H2" s="335"/>
      <c r="I2" s="436"/>
      <c r="J2" s="436"/>
      <c r="K2" s="436"/>
      <c r="L2" s="436"/>
      <c r="M2" s="336"/>
      <c r="N2" s="336"/>
      <c r="O2" s="337"/>
      <c r="P2" s="337"/>
      <c r="Q2" s="335"/>
    </row>
    <row r="3" spans="4:17" ht="6.6" customHeight="1" x14ac:dyDescent="0.3">
      <c r="D3" s="287"/>
      <c r="E3" s="306"/>
      <c r="F3" s="306"/>
      <c r="G3" s="306"/>
      <c r="H3" s="306"/>
      <c r="I3" s="308"/>
      <c r="J3" s="308"/>
      <c r="K3" s="308"/>
      <c r="L3" s="308"/>
      <c r="M3" s="309"/>
      <c r="N3" s="309"/>
      <c r="O3" s="309"/>
      <c r="P3" s="309"/>
      <c r="Q3" s="287"/>
    </row>
    <row r="4" spans="4:17" ht="14.4" customHeight="1" x14ac:dyDescent="0.3">
      <c r="D4" s="335"/>
      <c r="E4" s="338" t="s">
        <v>1607</v>
      </c>
      <c r="F4" s="338"/>
      <c r="G4" s="338"/>
      <c r="H4" s="338"/>
      <c r="I4" s="338"/>
      <c r="J4" s="338"/>
      <c r="K4" s="338"/>
      <c r="L4" s="338"/>
      <c r="M4" s="338"/>
      <c r="N4" s="338"/>
      <c r="O4" s="338"/>
      <c r="P4" s="339"/>
      <c r="Q4" s="335"/>
    </row>
    <row r="5" spans="4:17" ht="14.4" customHeight="1" x14ac:dyDescent="0.3">
      <c r="D5" s="335"/>
      <c r="E5" s="338"/>
      <c r="F5" s="338"/>
      <c r="G5" s="338"/>
      <c r="H5" s="338"/>
      <c r="I5" s="338"/>
      <c r="J5" s="338"/>
      <c r="K5" s="338"/>
      <c r="L5" s="338"/>
      <c r="M5" s="338"/>
      <c r="N5" s="338"/>
      <c r="O5" s="338"/>
      <c r="P5" s="339"/>
      <c r="Q5" s="335"/>
    </row>
    <row r="6" spans="4:17" x14ac:dyDescent="0.3">
      <c r="D6" s="335"/>
      <c r="E6" s="307"/>
      <c r="P6" s="307"/>
      <c r="Q6" s="335"/>
    </row>
    <row r="7" spans="4:17" x14ac:dyDescent="0.3">
      <c r="D7" s="335"/>
      <c r="E7" s="307"/>
      <c r="P7" s="307"/>
      <c r="Q7" s="335"/>
    </row>
    <row r="8" spans="4:17" x14ac:dyDescent="0.3">
      <c r="D8" s="335"/>
      <c r="E8" s="307"/>
      <c r="P8" s="307"/>
      <c r="Q8" s="335"/>
    </row>
    <row r="9" spans="4:17" x14ac:dyDescent="0.3">
      <c r="D9" s="335"/>
      <c r="E9" s="307"/>
      <c r="P9" s="307"/>
      <c r="Q9" s="335"/>
    </row>
    <row r="10" spans="4:17" x14ac:dyDescent="0.3">
      <c r="D10" s="335"/>
      <c r="E10" s="307"/>
      <c r="P10" s="307"/>
      <c r="Q10" s="335"/>
    </row>
    <row r="11" spans="4:17" x14ac:dyDescent="0.3">
      <c r="D11" s="335"/>
      <c r="E11" s="307"/>
      <c r="P11" s="307"/>
      <c r="Q11" s="335"/>
    </row>
    <row r="12" spans="4:17" x14ac:dyDescent="0.3">
      <c r="D12" s="335"/>
      <c r="E12" s="307"/>
      <c r="P12" s="307"/>
      <c r="Q12" s="335"/>
    </row>
    <row r="13" spans="4:17" x14ac:dyDescent="0.3">
      <c r="D13" s="335"/>
      <c r="E13" s="307"/>
      <c r="P13" s="307"/>
      <c r="Q13" s="335"/>
    </row>
    <row r="14" spans="4:17" x14ac:dyDescent="0.3">
      <c r="D14" s="335"/>
      <c r="E14" s="307"/>
      <c r="P14" s="307"/>
      <c r="Q14" s="335"/>
    </row>
    <row r="15" spans="4:17" x14ac:dyDescent="0.3">
      <c r="D15" s="335"/>
      <c r="E15" s="307"/>
      <c r="P15" s="307"/>
      <c r="Q15" s="335"/>
    </row>
    <row r="16" spans="4:17" x14ac:dyDescent="0.3">
      <c r="D16" s="335"/>
      <c r="E16" s="307"/>
      <c r="P16" s="307"/>
      <c r="Q16" s="335"/>
    </row>
    <row r="17" spans="4:17" x14ac:dyDescent="0.3">
      <c r="D17" s="335"/>
      <c r="E17" s="307"/>
      <c r="P17" s="307"/>
      <c r="Q17" s="335"/>
    </row>
    <row r="18" spans="4:17" x14ac:dyDescent="0.3">
      <c r="D18" s="335"/>
      <c r="E18" s="307"/>
      <c r="P18" s="307"/>
      <c r="Q18" s="335"/>
    </row>
    <row r="19" spans="4:17" x14ac:dyDescent="0.3">
      <c r="D19" s="335"/>
      <c r="E19" s="307"/>
      <c r="P19" s="307"/>
      <c r="Q19" s="335"/>
    </row>
    <row r="20" spans="4:17" x14ac:dyDescent="0.3">
      <c r="D20" s="335"/>
      <c r="E20" s="307"/>
      <c r="P20" s="307"/>
      <c r="Q20" s="335"/>
    </row>
    <row r="21" spans="4:17" x14ac:dyDescent="0.3">
      <c r="D21" s="335"/>
      <c r="E21" s="307"/>
      <c r="P21" s="307"/>
      <c r="Q21" s="335"/>
    </row>
    <row r="22" spans="4:17" x14ac:dyDescent="0.3">
      <c r="D22" s="335"/>
      <c r="E22" s="307"/>
      <c r="P22" s="307"/>
      <c r="Q22" s="335"/>
    </row>
    <row r="23" spans="4:17" x14ac:dyDescent="0.3">
      <c r="D23" s="335"/>
      <c r="E23" s="307"/>
      <c r="P23" s="307"/>
      <c r="Q23" s="335"/>
    </row>
    <row r="24" spans="4:17" x14ac:dyDescent="0.3">
      <c r="D24" s="335"/>
      <c r="E24" s="307"/>
      <c r="P24" s="307"/>
      <c r="Q24" s="335"/>
    </row>
    <row r="25" spans="4:17" x14ac:dyDescent="0.3">
      <c r="D25" s="335"/>
      <c r="E25" s="307"/>
      <c r="P25" s="307"/>
      <c r="Q25" s="335"/>
    </row>
    <row r="26" spans="4:17" x14ac:dyDescent="0.3">
      <c r="D26" s="335"/>
      <c r="E26" s="307"/>
      <c r="P26" s="307"/>
      <c r="Q26" s="335"/>
    </row>
    <row r="27" spans="4:17" x14ac:dyDescent="0.3">
      <c r="D27" s="335"/>
      <c r="E27" s="307"/>
      <c r="P27" s="307"/>
      <c r="Q27" s="335"/>
    </row>
    <row r="28" spans="4:17" x14ac:dyDescent="0.3">
      <c r="D28" s="335"/>
      <c r="E28" s="307"/>
      <c r="P28" s="307"/>
      <c r="Q28" s="335"/>
    </row>
    <row r="29" spans="4:17" x14ac:dyDescent="0.3">
      <c r="D29" s="335"/>
      <c r="E29" s="307"/>
      <c r="P29" s="307"/>
      <c r="Q29" s="335"/>
    </row>
    <row r="30" spans="4:17" x14ac:dyDescent="0.3">
      <c r="D30" s="335"/>
      <c r="E30" s="307"/>
      <c r="P30" s="307"/>
      <c r="Q30" s="335"/>
    </row>
    <row r="31" spans="4:17" x14ac:dyDescent="0.3">
      <c r="D31" s="335"/>
      <c r="E31" s="307"/>
      <c r="P31" s="307"/>
      <c r="Q31" s="335"/>
    </row>
    <row r="32" spans="4:17" x14ac:dyDescent="0.3">
      <c r="D32" s="335"/>
      <c r="E32" s="307"/>
      <c r="P32" s="307"/>
      <c r="Q32" s="335"/>
    </row>
    <row r="33" spans="4:17" x14ac:dyDescent="0.3">
      <c r="D33" s="335"/>
      <c r="E33" s="307"/>
      <c r="P33" s="307"/>
      <c r="Q33" s="335"/>
    </row>
    <row r="34" spans="4:17" x14ac:dyDescent="0.3">
      <c r="D34" s="335"/>
      <c r="E34" s="307"/>
      <c r="P34" s="307"/>
      <c r="Q34" s="335"/>
    </row>
    <row r="35" spans="4:17" x14ac:dyDescent="0.3">
      <c r="D35" s="335"/>
      <c r="E35" s="307"/>
      <c r="P35" s="307"/>
      <c r="Q35" s="335"/>
    </row>
    <row r="36" spans="4:17" x14ac:dyDescent="0.3">
      <c r="D36" s="335"/>
      <c r="E36" s="307"/>
      <c r="P36" s="307"/>
      <c r="Q36" s="335"/>
    </row>
    <row r="37" spans="4:17" x14ac:dyDescent="0.3">
      <c r="D37" s="335"/>
      <c r="E37" s="307"/>
      <c r="P37" s="307"/>
      <c r="Q37" s="335"/>
    </row>
    <row r="38" spans="4:17" ht="15" thickBot="1" x14ac:dyDescent="0.35">
      <c r="D38" s="335"/>
      <c r="E38" s="307"/>
      <c r="F38" s="330"/>
      <c r="G38" s="330"/>
      <c r="H38" s="330"/>
      <c r="I38" s="330"/>
      <c r="J38" s="330"/>
      <c r="K38" s="330"/>
      <c r="L38" s="330"/>
      <c r="M38" s="330"/>
      <c r="N38" s="330"/>
      <c r="O38" s="330"/>
      <c r="P38" s="307"/>
      <c r="Q38" s="335"/>
    </row>
    <row r="39" spans="4:17" ht="28.8" customHeight="1" x14ac:dyDescent="0.3">
      <c r="D39" s="335"/>
      <c r="E39" s="307"/>
      <c r="F39" s="329" t="s">
        <v>1608</v>
      </c>
      <c r="G39" s="313" t="s">
        <v>1609</v>
      </c>
      <c r="H39" s="331"/>
      <c r="I39" s="331"/>
      <c r="J39" s="312" t="s">
        <v>1610</v>
      </c>
      <c r="K39" s="313" t="s">
        <v>1611</v>
      </c>
      <c r="L39" s="331"/>
      <c r="M39" s="331"/>
      <c r="N39" s="312" t="s">
        <v>1612</v>
      </c>
      <c r="O39" s="313" t="s">
        <v>1613</v>
      </c>
      <c r="P39" s="331"/>
      <c r="Q39" s="335"/>
    </row>
    <row r="40" spans="4:17" ht="29.4" customHeight="1" thickBot="1" x14ac:dyDescent="0.35">
      <c r="D40" s="335"/>
      <c r="E40" s="307"/>
      <c r="F40" s="314"/>
      <c r="G40" s="315"/>
      <c r="H40" s="331"/>
      <c r="I40" s="331"/>
      <c r="J40" s="437">
        <f ca="1">IFERROR(INDEX(BILANS!$J$29:$EZ$34,MATCH(J40,BILANS!A29:$A$33,0),MATCH(O1,BILANS!$L$28:$EZ$28,0)),"-")</f>
        <v>0</v>
      </c>
      <c r="K40" s="315"/>
      <c r="L40" s="331"/>
      <c r="M40" s="331"/>
      <c r="N40" s="314"/>
      <c r="O40" s="315"/>
      <c r="P40" s="331"/>
      <c r="Q40" s="335"/>
    </row>
    <row r="41" spans="4:17" x14ac:dyDescent="0.3">
      <c r="D41" s="335"/>
      <c r="E41" s="338" t="s">
        <v>1614</v>
      </c>
      <c r="F41" s="338"/>
      <c r="G41" s="338"/>
      <c r="H41" s="338"/>
      <c r="I41" s="338"/>
      <c r="J41" s="338"/>
      <c r="K41" s="338"/>
      <c r="L41" s="338"/>
      <c r="M41" s="338"/>
      <c r="N41" s="338"/>
      <c r="O41" s="338"/>
      <c r="P41" s="330"/>
      <c r="Q41" s="335"/>
    </row>
    <row r="42" spans="4:17" x14ac:dyDescent="0.3">
      <c r="D42" s="335"/>
      <c r="E42" s="338"/>
      <c r="F42" s="338"/>
      <c r="G42" s="338"/>
      <c r="H42" s="338"/>
      <c r="I42" s="338"/>
      <c r="J42" s="338"/>
      <c r="K42" s="338"/>
      <c r="L42" s="338"/>
      <c r="M42" s="338"/>
      <c r="N42" s="338"/>
      <c r="O42" s="338"/>
      <c r="P42" s="330"/>
      <c r="Q42" s="335"/>
    </row>
    <row r="43" spans="4:17" x14ac:dyDescent="0.3">
      <c r="D43" s="335"/>
      <c r="E43" s="307"/>
      <c r="P43" s="307"/>
      <c r="Q43" s="335"/>
    </row>
    <row r="44" spans="4:17" x14ac:dyDescent="0.3">
      <c r="D44" s="335"/>
      <c r="E44" s="307"/>
      <c r="P44" s="307"/>
      <c r="Q44" s="335"/>
    </row>
    <row r="45" spans="4:17" x14ac:dyDescent="0.3">
      <c r="D45" s="335"/>
      <c r="E45" s="307"/>
      <c r="P45" s="307"/>
      <c r="Q45" s="335"/>
    </row>
    <row r="46" spans="4:17" x14ac:dyDescent="0.3">
      <c r="D46" s="335"/>
      <c r="E46" s="307"/>
      <c r="P46" s="307"/>
      <c r="Q46" s="335"/>
    </row>
    <row r="47" spans="4:17" x14ac:dyDescent="0.3">
      <c r="D47" s="335"/>
      <c r="E47" s="307"/>
      <c r="P47" s="307"/>
      <c r="Q47" s="335"/>
    </row>
    <row r="48" spans="4:17" x14ac:dyDescent="0.3">
      <c r="D48" s="335"/>
      <c r="E48" s="307"/>
      <c r="P48" s="307"/>
      <c r="Q48" s="335"/>
    </row>
    <row r="49" spans="4:17" x14ac:dyDescent="0.3">
      <c r="D49" s="335"/>
      <c r="E49" s="307"/>
      <c r="P49" s="307"/>
      <c r="Q49" s="335"/>
    </row>
    <row r="50" spans="4:17" x14ac:dyDescent="0.3">
      <c r="D50" s="335"/>
      <c r="E50" s="307"/>
      <c r="P50" s="307"/>
      <c r="Q50" s="335"/>
    </row>
    <row r="51" spans="4:17" x14ac:dyDescent="0.3">
      <c r="D51" s="335"/>
      <c r="E51" s="307"/>
      <c r="P51" s="307"/>
      <c r="Q51" s="335"/>
    </row>
    <row r="52" spans="4:17" x14ac:dyDescent="0.3">
      <c r="D52" s="335"/>
      <c r="E52" s="307"/>
      <c r="P52" s="307"/>
      <c r="Q52" s="335"/>
    </row>
    <row r="53" spans="4:17" x14ac:dyDescent="0.3">
      <c r="D53" s="335"/>
      <c r="E53" s="307"/>
      <c r="P53" s="307"/>
      <c r="Q53" s="335"/>
    </row>
    <row r="54" spans="4:17" x14ac:dyDescent="0.3">
      <c r="D54" s="335"/>
      <c r="E54" s="307"/>
      <c r="P54" s="307"/>
      <c r="Q54" s="335"/>
    </row>
    <row r="55" spans="4:17" x14ac:dyDescent="0.3">
      <c r="D55" s="335"/>
      <c r="E55" s="307"/>
      <c r="P55" s="307"/>
      <c r="Q55" s="335"/>
    </row>
    <row r="56" spans="4:17" x14ac:dyDescent="0.3">
      <c r="D56" s="335"/>
      <c r="E56" s="307"/>
      <c r="P56" s="307"/>
      <c r="Q56" s="335"/>
    </row>
    <row r="57" spans="4:17" x14ac:dyDescent="0.3">
      <c r="D57" s="335"/>
      <c r="E57" s="307"/>
      <c r="P57" s="307"/>
      <c r="Q57" s="335"/>
    </row>
    <row r="58" spans="4:17" x14ac:dyDescent="0.3">
      <c r="D58" s="335"/>
      <c r="E58" s="307"/>
      <c r="P58" s="307"/>
      <c r="Q58" s="335"/>
    </row>
    <row r="59" spans="4:17" x14ac:dyDescent="0.3">
      <c r="D59" s="335"/>
      <c r="E59" s="307"/>
      <c r="P59" s="307"/>
      <c r="Q59" s="335"/>
    </row>
    <row r="60" spans="4:17" x14ac:dyDescent="0.3">
      <c r="D60" s="335"/>
      <c r="E60" s="307"/>
      <c r="P60" s="307"/>
      <c r="Q60" s="335"/>
    </row>
    <row r="61" spans="4:17" x14ac:dyDescent="0.3">
      <c r="D61" s="335"/>
      <c r="E61" s="307"/>
      <c r="P61" s="307"/>
      <c r="Q61" s="335"/>
    </row>
    <row r="62" spans="4:17" x14ac:dyDescent="0.3">
      <c r="D62" s="335"/>
      <c r="E62" s="307"/>
      <c r="P62" s="307"/>
      <c r="Q62" s="335"/>
    </row>
    <row r="63" spans="4:17" x14ac:dyDescent="0.3">
      <c r="D63" s="335"/>
      <c r="E63" s="307"/>
      <c r="P63" s="307"/>
      <c r="Q63" s="335"/>
    </row>
    <row r="64" spans="4:17" x14ac:dyDescent="0.3">
      <c r="D64" s="335"/>
      <c r="E64" s="307"/>
      <c r="P64" s="307"/>
      <c r="Q64" s="335"/>
    </row>
    <row r="65" spans="4:17" x14ac:dyDescent="0.3">
      <c r="D65" s="335"/>
      <c r="E65" s="307"/>
      <c r="P65" s="307"/>
      <c r="Q65" s="335"/>
    </row>
    <row r="66" spans="4:17" x14ac:dyDescent="0.3">
      <c r="D66" s="335"/>
      <c r="E66" s="307"/>
      <c r="P66" s="307"/>
      <c r="Q66" s="335"/>
    </row>
    <row r="67" spans="4:17" x14ac:dyDescent="0.3">
      <c r="D67" s="335"/>
      <c r="E67" s="307"/>
      <c r="P67" s="307"/>
      <c r="Q67" s="335"/>
    </row>
    <row r="68" spans="4:17" x14ac:dyDescent="0.3">
      <c r="D68" s="335"/>
      <c r="E68" s="307"/>
      <c r="P68" s="307"/>
      <c r="Q68" s="335"/>
    </row>
    <row r="69" spans="4:17" x14ac:dyDescent="0.3">
      <c r="D69" s="335"/>
      <c r="E69" s="307"/>
      <c r="P69" s="307"/>
      <c r="Q69" s="335"/>
    </row>
    <row r="70" spans="4:17" x14ac:dyDescent="0.3">
      <c r="D70" s="335"/>
      <c r="E70" s="307"/>
      <c r="P70" s="307"/>
      <c r="Q70" s="335"/>
    </row>
    <row r="71" spans="4:17" x14ac:dyDescent="0.3">
      <c r="D71" s="335"/>
      <c r="E71" s="307"/>
      <c r="P71" s="307"/>
      <c r="Q71" s="335"/>
    </row>
    <row r="72" spans="4:17" x14ac:dyDescent="0.3">
      <c r="D72" s="335"/>
      <c r="E72" s="307"/>
      <c r="P72" s="307"/>
      <c r="Q72" s="335"/>
    </row>
    <row r="73" spans="4:17" x14ac:dyDescent="0.3">
      <c r="D73" s="335"/>
      <c r="E73" s="307"/>
      <c r="P73" s="307"/>
      <c r="Q73" s="335"/>
    </row>
    <row r="74" spans="4:17" x14ac:dyDescent="0.3">
      <c r="D74" s="335"/>
      <c r="E74" s="307"/>
      <c r="P74" s="307"/>
      <c r="Q74" s="335"/>
    </row>
    <row r="75" spans="4:17" ht="39" customHeight="1" thickBot="1" x14ac:dyDescent="0.35">
      <c r="E75" s="305"/>
      <c r="F75" s="305"/>
      <c r="G75" s="1" t="s">
        <v>1629</v>
      </c>
      <c r="H75" s="1"/>
      <c r="I75" s="1"/>
      <c r="J75" s="305"/>
      <c r="K75" s="305"/>
      <c r="L75" s="1" t="s">
        <v>1630</v>
      </c>
      <c r="M75" s="1"/>
      <c r="N75" s="1"/>
      <c r="O75" s="330"/>
      <c r="P75" s="330"/>
    </row>
    <row r="76" spans="4:17" ht="28.8" customHeight="1" x14ac:dyDescent="0.3">
      <c r="E76" s="305"/>
      <c r="F76" s="305"/>
      <c r="G76" s="316" t="s">
        <v>1616</v>
      </c>
      <c r="H76" s="317" t="s">
        <v>1617</v>
      </c>
      <c r="I76" s="318" t="s">
        <v>1618</v>
      </c>
      <c r="J76" s="332"/>
      <c r="K76" s="333"/>
      <c r="L76" s="316" t="s">
        <v>1616</v>
      </c>
      <c r="M76" s="317" t="s">
        <v>1617</v>
      </c>
      <c r="N76" s="318" t="s">
        <v>1618</v>
      </c>
      <c r="O76" s="330"/>
      <c r="P76" s="330"/>
    </row>
    <row r="77" spans="4:17" ht="28.8" customHeight="1" thickBot="1" x14ac:dyDescent="0.35">
      <c r="E77" s="305"/>
      <c r="F77" s="305"/>
      <c r="G77" s="327" t="s">
        <v>1619</v>
      </c>
      <c r="H77" s="438">
        <f ca="1">IFERROR(INDEX(BILANS!$J$37:$EZ$41,MATCH(H77,BILANS!$A$37:$A$41,0),MATCH(O1,BILANS!$J$36:$EZ$36,0)),"-")</f>
        <v>0</v>
      </c>
      <c r="I77" s="319"/>
      <c r="J77" s="332"/>
      <c r="K77" s="333"/>
      <c r="L77" s="328" t="s">
        <v>20</v>
      </c>
      <c r="M77" s="320"/>
      <c r="N77" s="321"/>
      <c r="O77" s="330"/>
      <c r="P77" s="330"/>
      <c r="Q77" s="310"/>
    </row>
    <row r="78" spans="4:17" ht="28.8" customHeight="1" x14ac:dyDescent="0.3">
      <c r="E78" s="305"/>
      <c r="F78" s="305"/>
      <c r="G78" s="327" t="s">
        <v>1620</v>
      </c>
      <c r="H78" s="311"/>
      <c r="I78" s="319"/>
      <c r="J78" s="332"/>
      <c r="K78" s="331"/>
      <c r="L78" s="334"/>
      <c r="M78" s="334"/>
      <c r="N78" s="334"/>
      <c r="O78" s="330"/>
      <c r="P78" s="330"/>
      <c r="Q78" s="310"/>
    </row>
    <row r="79" spans="4:17" ht="28.8" customHeight="1" x14ac:dyDescent="0.3">
      <c r="E79" s="305"/>
      <c r="F79" s="305"/>
      <c r="G79" s="327" t="s">
        <v>1621</v>
      </c>
      <c r="H79" s="311"/>
      <c r="I79" s="319"/>
      <c r="J79" s="332"/>
      <c r="K79" s="331"/>
      <c r="L79" s="334"/>
      <c r="M79" s="334"/>
      <c r="N79" s="334"/>
      <c r="O79" s="330"/>
      <c r="P79" s="330"/>
      <c r="Q79" s="310"/>
    </row>
    <row r="80" spans="4:17" ht="28.8" customHeight="1" x14ac:dyDescent="0.3">
      <c r="E80" s="305"/>
      <c r="F80" s="305"/>
      <c r="G80" s="327" t="s">
        <v>1622</v>
      </c>
      <c r="H80" s="311"/>
      <c r="I80" s="319"/>
      <c r="J80" s="332"/>
      <c r="K80" s="331"/>
      <c r="L80" s="334"/>
      <c r="M80" s="334"/>
      <c r="N80" s="334"/>
      <c r="O80" s="330"/>
      <c r="P80" s="330"/>
      <c r="Q80" s="310"/>
    </row>
    <row r="81" spans="5:17" ht="28.8" customHeight="1" x14ac:dyDescent="0.3">
      <c r="E81" s="305"/>
      <c r="F81" s="305"/>
      <c r="G81" s="327" t="s">
        <v>1623</v>
      </c>
      <c r="H81" s="311"/>
      <c r="I81" s="319"/>
      <c r="J81" s="332"/>
      <c r="K81" s="331"/>
      <c r="L81" s="334"/>
      <c r="M81" s="334"/>
      <c r="N81" s="334"/>
      <c r="O81" s="330"/>
      <c r="P81" s="330"/>
      <c r="Q81" s="310"/>
    </row>
    <row r="82" spans="5:17" ht="28.8" customHeight="1" x14ac:dyDescent="0.3">
      <c r="E82" s="305"/>
      <c r="F82" s="305"/>
      <c r="G82" s="327" t="s">
        <v>1624</v>
      </c>
      <c r="H82" s="311"/>
      <c r="I82" s="319"/>
      <c r="J82" s="332"/>
      <c r="K82" s="331"/>
      <c r="L82" s="334"/>
      <c r="M82" s="334"/>
      <c r="N82" s="334"/>
      <c r="O82" s="330"/>
      <c r="P82" s="330"/>
      <c r="Q82" s="310"/>
    </row>
    <row r="83" spans="5:17" ht="28.8" customHeight="1" x14ac:dyDescent="0.3">
      <c r="E83" s="305"/>
      <c r="F83" s="305"/>
      <c r="G83" s="326" t="s">
        <v>1631</v>
      </c>
      <c r="H83" s="311"/>
      <c r="I83" s="319"/>
      <c r="J83" s="332"/>
      <c r="K83" s="331"/>
      <c r="L83" s="334"/>
      <c r="M83" s="334"/>
      <c r="N83" s="334"/>
      <c r="O83" s="330"/>
      <c r="P83" s="330"/>
      <c r="Q83" s="310"/>
    </row>
    <row r="84" spans="5:17" ht="28.8" customHeight="1" x14ac:dyDescent="0.3">
      <c r="E84" s="305"/>
      <c r="F84" s="305"/>
      <c r="G84" s="327" t="s">
        <v>1625</v>
      </c>
      <c r="H84" s="311"/>
      <c r="I84" s="319"/>
      <c r="J84" s="332"/>
      <c r="K84" s="331"/>
      <c r="L84" s="334"/>
      <c r="M84" s="334"/>
      <c r="N84" s="334"/>
      <c r="O84" s="330"/>
      <c r="P84" s="330"/>
      <c r="Q84" s="310"/>
    </row>
    <row r="85" spans="5:17" ht="28.8" customHeight="1" x14ac:dyDescent="0.3">
      <c r="E85" s="305"/>
      <c r="F85" s="305"/>
      <c r="G85" s="327" t="s">
        <v>25</v>
      </c>
      <c r="H85" s="311"/>
      <c r="I85" s="319"/>
      <c r="J85" s="332"/>
      <c r="K85" s="331"/>
      <c r="L85" s="334"/>
      <c r="M85" s="334"/>
      <c r="N85" s="334"/>
      <c r="O85" s="330"/>
      <c r="P85" s="330"/>
      <c r="Q85" s="310"/>
    </row>
    <row r="86" spans="5:17" ht="28.8" customHeight="1" x14ac:dyDescent="0.3">
      <c r="E86" s="305"/>
      <c r="F86" s="305"/>
      <c r="G86" s="327" t="s">
        <v>1626</v>
      </c>
      <c r="H86" s="311"/>
      <c r="I86" s="319"/>
      <c r="J86" s="332"/>
      <c r="K86" s="331"/>
      <c r="L86" s="334"/>
      <c r="M86" s="334"/>
      <c r="N86" s="334"/>
      <c r="O86" s="330"/>
      <c r="P86" s="330"/>
      <c r="Q86" s="310"/>
    </row>
    <row r="87" spans="5:17" ht="28.8" customHeight="1" x14ac:dyDescent="0.3">
      <c r="E87" s="305"/>
      <c r="F87" s="305"/>
      <c r="G87" s="327" t="s">
        <v>1627</v>
      </c>
      <c r="H87" s="311"/>
      <c r="I87" s="319"/>
      <c r="J87" s="332"/>
      <c r="K87" s="331"/>
      <c r="L87" s="334"/>
      <c r="M87" s="334"/>
      <c r="N87" s="334"/>
      <c r="O87" s="330"/>
      <c r="P87" s="330"/>
      <c r="Q87" s="310"/>
    </row>
    <row r="88" spans="5:17" ht="28.8" customHeight="1" thickBot="1" x14ac:dyDescent="0.35">
      <c r="E88" s="305"/>
      <c r="F88" s="305"/>
      <c r="G88" s="328" t="s">
        <v>1628</v>
      </c>
      <c r="H88" s="320"/>
      <c r="I88" s="321"/>
      <c r="J88" s="332"/>
      <c r="K88" s="331"/>
      <c r="L88" s="334"/>
      <c r="M88" s="334"/>
      <c r="N88" s="334"/>
      <c r="O88" s="330"/>
      <c r="P88" s="330"/>
      <c r="Q88" s="310"/>
    </row>
    <row r="89" spans="5:17" x14ac:dyDescent="0.3">
      <c r="E89" s="305"/>
      <c r="F89" s="305"/>
      <c r="G89" s="305"/>
      <c r="H89" s="305"/>
      <c r="I89" s="331"/>
      <c r="J89" s="331"/>
      <c r="K89" s="331"/>
      <c r="L89" s="305"/>
      <c r="M89" s="305"/>
      <c r="N89" s="305"/>
      <c r="O89" s="330"/>
      <c r="P89" s="330"/>
    </row>
  </sheetData>
  <mergeCells count="22">
    <mergeCell ref="Q4:Q74"/>
    <mergeCell ref="M1:N2"/>
    <mergeCell ref="O1:P2"/>
    <mergeCell ref="Q1:Q2"/>
    <mergeCell ref="D1:D2"/>
    <mergeCell ref="D4:D74"/>
    <mergeCell ref="F38:O38"/>
    <mergeCell ref="I1:L2"/>
    <mergeCell ref="E1:H2"/>
    <mergeCell ref="E4:O5"/>
    <mergeCell ref="P4:P5"/>
    <mergeCell ref="E41:O42"/>
    <mergeCell ref="H39:I40"/>
    <mergeCell ref="L39:M40"/>
    <mergeCell ref="P39:P40"/>
    <mergeCell ref="P41:P42"/>
    <mergeCell ref="G75:I75"/>
    <mergeCell ref="L75:N75"/>
    <mergeCell ref="O75:P89"/>
    <mergeCell ref="I89:K89"/>
    <mergeCell ref="J76:K88"/>
    <mergeCell ref="L78:N8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B366"/>
  <sheetViews>
    <sheetView zoomScale="55" zoomScaleNormal="55" workbookViewId="0">
      <pane xSplit="9" ySplit="2" topLeftCell="AU3" activePane="bottomRight" state="frozen"/>
      <selection pane="topRight" activeCell="J1" sqref="J1"/>
      <selection pane="bottomLeft" activeCell="A3" sqref="A3"/>
      <selection pane="bottomRight" activeCell="BQ33" sqref="BQ33"/>
    </sheetView>
  </sheetViews>
  <sheetFormatPr baseColWidth="10" defaultColWidth="7.6640625" defaultRowHeight="14.4" x14ac:dyDescent="0.3"/>
  <cols>
    <col min="1" max="8" width="7.33203125" customWidth="1"/>
    <col min="9" max="9" width="13.5546875" customWidth="1"/>
    <col min="10" max="80" width="7.33203125" customWidth="1"/>
    <col min="81" max="81" width="7.33203125" style="287" customWidth="1"/>
    <col min="82" max="131" width="7.33203125" customWidth="1"/>
    <col min="132" max="132" width="8.109375" customWidth="1"/>
    <col min="133" max="156" width="7.33203125" customWidth="1"/>
  </cols>
  <sheetData>
    <row r="1" spans="1:184" ht="60.6" customHeight="1" x14ac:dyDescent="0.3">
      <c r="E1" s="385" t="s">
        <v>1524</v>
      </c>
      <c r="F1" s="386"/>
      <c r="G1" s="386"/>
      <c r="H1" s="387"/>
      <c r="I1" s="323">
        <v>44083</v>
      </c>
      <c r="FF1" s="284"/>
      <c r="FG1" s="284"/>
      <c r="FH1" s="284"/>
      <c r="FI1" s="284"/>
      <c r="FJ1" s="284"/>
      <c r="FK1" s="284"/>
      <c r="FL1" s="284"/>
      <c r="FM1" s="284"/>
      <c r="FN1" s="284"/>
      <c r="FO1" s="284"/>
      <c r="FP1" s="284"/>
      <c r="FQ1" s="284"/>
      <c r="FR1" s="284"/>
      <c r="FS1" s="284"/>
      <c r="FT1" s="284"/>
      <c r="FU1" s="284"/>
      <c r="FV1" s="284"/>
      <c r="FW1" s="284"/>
      <c r="FX1" s="284"/>
      <c r="FY1" s="284"/>
      <c r="FZ1" s="284"/>
      <c r="GA1" s="284"/>
      <c r="GB1" s="284"/>
    </row>
    <row r="2" spans="1:184" s="284" customFormat="1" ht="63.6" customHeight="1" thickBot="1" x14ac:dyDescent="0.35">
      <c r="A2" s="324"/>
      <c r="B2" s="324"/>
      <c r="C2" s="324"/>
      <c r="D2" s="324"/>
      <c r="E2" s="325">
        <v>0.784037558685446</v>
      </c>
      <c r="F2" s="324"/>
      <c r="G2" s="324"/>
      <c r="H2" s="324"/>
      <c r="I2" s="324">
        <v>0</v>
      </c>
      <c r="J2" s="322">
        <v>44065</v>
      </c>
      <c r="K2" s="285">
        <v>44065</v>
      </c>
      <c r="L2" s="285">
        <v>44065</v>
      </c>
      <c r="M2" s="285">
        <v>44066</v>
      </c>
      <c r="N2" s="285">
        <v>44066</v>
      </c>
      <c r="O2" s="285">
        <v>44066</v>
      </c>
      <c r="P2" s="285">
        <v>44067</v>
      </c>
      <c r="Q2" s="285">
        <v>44067</v>
      </c>
      <c r="R2" s="285">
        <v>44067</v>
      </c>
      <c r="S2" s="285">
        <v>44068</v>
      </c>
      <c r="T2" s="285">
        <v>44068</v>
      </c>
      <c r="U2" s="285">
        <v>44068</v>
      </c>
      <c r="V2" s="285">
        <v>44069</v>
      </c>
      <c r="W2" s="285">
        <v>44069</v>
      </c>
      <c r="X2" s="285">
        <v>44069</v>
      </c>
      <c r="Y2" s="285">
        <v>44070</v>
      </c>
      <c r="Z2" s="285">
        <v>44070</v>
      </c>
      <c r="AA2" s="285">
        <v>44070</v>
      </c>
      <c r="AB2" s="285">
        <v>44071</v>
      </c>
      <c r="AC2" s="285">
        <v>44071</v>
      </c>
      <c r="AD2" s="285">
        <v>44071</v>
      </c>
      <c r="AE2" s="285">
        <v>44072</v>
      </c>
      <c r="AF2" s="285">
        <v>44072</v>
      </c>
      <c r="AG2" s="285">
        <v>44072</v>
      </c>
      <c r="AH2" s="285">
        <v>44073</v>
      </c>
      <c r="AI2" s="285">
        <v>44073</v>
      </c>
      <c r="AJ2" s="285">
        <v>44073</v>
      </c>
      <c r="AK2" s="285">
        <v>44074</v>
      </c>
      <c r="AL2" s="285">
        <v>44074</v>
      </c>
      <c r="AM2" s="285">
        <v>44074</v>
      </c>
      <c r="AN2" s="285">
        <v>44075</v>
      </c>
      <c r="AO2" s="285">
        <v>44075</v>
      </c>
      <c r="AP2" s="285">
        <v>44075</v>
      </c>
      <c r="AQ2" s="285">
        <v>44076</v>
      </c>
      <c r="AR2" s="285">
        <v>44076</v>
      </c>
      <c r="AS2" s="285">
        <v>44076</v>
      </c>
      <c r="AT2" s="285">
        <v>44077</v>
      </c>
      <c r="AU2" s="285">
        <v>44077</v>
      </c>
      <c r="AV2" s="285">
        <v>44077</v>
      </c>
      <c r="AW2" s="285">
        <v>44078</v>
      </c>
      <c r="AX2" s="285">
        <v>44078</v>
      </c>
      <c r="AY2" s="285">
        <v>44078</v>
      </c>
      <c r="AZ2" s="285">
        <v>44079</v>
      </c>
      <c r="BA2" s="285">
        <v>44079</v>
      </c>
      <c r="BB2" s="285">
        <v>44079</v>
      </c>
      <c r="BC2" s="285">
        <v>44080</v>
      </c>
      <c r="BD2" s="285">
        <v>44080</v>
      </c>
      <c r="BE2" s="285">
        <v>44080</v>
      </c>
      <c r="BF2" s="285">
        <v>44081</v>
      </c>
      <c r="BG2" s="285">
        <v>44081</v>
      </c>
      <c r="BH2" s="285">
        <v>44081</v>
      </c>
      <c r="BI2" s="285">
        <v>44082</v>
      </c>
      <c r="BJ2" s="285">
        <v>44082</v>
      </c>
      <c r="BK2" s="285">
        <v>44082</v>
      </c>
      <c r="BL2" s="285">
        <v>44083</v>
      </c>
      <c r="BM2" s="285">
        <v>44083</v>
      </c>
      <c r="BN2" s="285">
        <v>44083</v>
      </c>
      <c r="BO2" s="285">
        <v>44084</v>
      </c>
      <c r="BP2" s="285">
        <v>44084</v>
      </c>
      <c r="BQ2" s="285">
        <v>44084</v>
      </c>
      <c r="BR2" s="285">
        <v>44085</v>
      </c>
      <c r="BS2" s="285">
        <v>44085</v>
      </c>
      <c r="BT2" s="285">
        <v>44085</v>
      </c>
      <c r="BU2" s="285">
        <v>44086</v>
      </c>
      <c r="BV2" s="285">
        <v>44086</v>
      </c>
      <c r="BW2" s="285">
        <v>44086</v>
      </c>
      <c r="BX2" s="285">
        <v>44087</v>
      </c>
      <c r="BY2" s="285">
        <v>44087</v>
      </c>
      <c r="BZ2" s="285">
        <v>44087</v>
      </c>
      <c r="CA2" s="285">
        <v>44088</v>
      </c>
      <c r="CB2" s="285">
        <v>44088</v>
      </c>
      <c r="CC2" s="285">
        <v>44088</v>
      </c>
      <c r="CD2" s="285">
        <v>44089</v>
      </c>
      <c r="CE2" s="285">
        <v>44089</v>
      </c>
      <c r="CF2" s="285">
        <v>44089</v>
      </c>
      <c r="CG2" s="285">
        <v>44090</v>
      </c>
      <c r="CH2" s="285">
        <v>44090</v>
      </c>
      <c r="CI2" s="285">
        <v>44090</v>
      </c>
      <c r="CJ2" s="285">
        <v>44091</v>
      </c>
      <c r="CK2" s="285">
        <v>44091</v>
      </c>
      <c r="CL2" s="285">
        <v>44091</v>
      </c>
      <c r="CM2" s="285">
        <v>44092</v>
      </c>
      <c r="CN2" s="285">
        <v>44092</v>
      </c>
      <c r="CO2" s="285">
        <v>44092</v>
      </c>
      <c r="CP2" s="285">
        <v>44093</v>
      </c>
      <c r="CQ2" s="285">
        <v>44093</v>
      </c>
      <c r="CR2" s="285">
        <v>44093</v>
      </c>
      <c r="CS2" s="285">
        <v>44094</v>
      </c>
      <c r="CT2" s="285">
        <v>44094</v>
      </c>
      <c r="CU2" s="285">
        <v>44094</v>
      </c>
      <c r="CV2" s="285">
        <v>44095</v>
      </c>
      <c r="CW2" s="285">
        <v>44095</v>
      </c>
      <c r="CX2" s="285">
        <v>44095</v>
      </c>
      <c r="CY2" s="285">
        <v>44096</v>
      </c>
      <c r="CZ2" s="285">
        <v>44096</v>
      </c>
      <c r="DA2" s="285">
        <v>44096</v>
      </c>
      <c r="DB2" s="285">
        <v>44097</v>
      </c>
      <c r="DC2" s="285">
        <v>44097</v>
      </c>
      <c r="DD2" s="285">
        <v>44097</v>
      </c>
      <c r="DE2" s="285">
        <v>44098</v>
      </c>
      <c r="DF2" s="285">
        <v>44098</v>
      </c>
      <c r="DG2" s="285">
        <v>44098</v>
      </c>
      <c r="DH2" s="285">
        <v>44099</v>
      </c>
      <c r="DI2" s="285">
        <v>44099</v>
      </c>
      <c r="DJ2" s="285">
        <v>44099</v>
      </c>
      <c r="DK2" s="285">
        <v>44100</v>
      </c>
      <c r="DL2" s="285">
        <v>44100</v>
      </c>
      <c r="DM2" s="285">
        <v>44100</v>
      </c>
      <c r="DN2" s="285">
        <v>44101</v>
      </c>
      <c r="DO2" s="285">
        <v>44101</v>
      </c>
      <c r="DP2" s="285">
        <v>44101</v>
      </c>
      <c r="DQ2" s="285">
        <v>44102</v>
      </c>
      <c r="DR2" s="285">
        <v>44102</v>
      </c>
      <c r="DS2" s="285">
        <v>44102</v>
      </c>
      <c r="DT2" s="285">
        <v>44103</v>
      </c>
      <c r="DU2" s="285">
        <v>44103</v>
      </c>
      <c r="DV2" s="285">
        <v>44103</v>
      </c>
      <c r="DW2" s="285">
        <v>44104</v>
      </c>
      <c r="DX2" s="285">
        <v>44104</v>
      </c>
      <c r="DY2" s="285">
        <v>44104</v>
      </c>
      <c r="DZ2" s="285">
        <v>44105</v>
      </c>
      <c r="EA2" s="285">
        <v>44105</v>
      </c>
      <c r="EB2" s="285">
        <v>44105</v>
      </c>
      <c r="EC2" s="285">
        <v>44106</v>
      </c>
      <c r="ED2" s="285">
        <v>44106</v>
      </c>
      <c r="EE2" s="285">
        <v>44106</v>
      </c>
      <c r="EF2" s="285">
        <v>44107</v>
      </c>
      <c r="EG2" s="285">
        <v>44107</v>
      </c>
      <c r="EH2" s="285">
        <v>44107</v>
      </c>
      <c r="EI2" s="285">
        <v>44108</v>
      </c>
      <c r="EJ2" s="285">
        <v>44108</v>
      </c>
      <c r="EK2" s="285">
        <v>44108</v>
      </c>
      <c r="EL2" s="285">
        <v>44109</v>
      </c>
      <c r="EM2" s="285">
        <v>44109</v>
      </c>
      <c r="EN2" s="285">
        <v>44109</v>
      </c>
      <c r="EO2" s="285">
        <v>44110</v>
      </c>
      <c r="EP2" s="285">
        <v>44110</v>
      </c>
      <c r="EQ2" s="285">
        <v>44110</v>
      </c>
      <c r="ER2" s="285">
        <v>44111</v>
      </c>
      <c r="ES2" s="285">
        <v>44111</v>
      </c>
      <c r="ET2" s="285">
        <v>44111</v>
      </c>
      <c r="EU2" s="285">
        <v>44112</v>
      </c>
      <c r="EV2" s="285">
        <v>44112</v>
      </c>
      <c r="EW2" s="285">
        <v>44112</v>
      </c>
      <c r="EX2" s="285">
        <v>44113</v>
      </c>
      <c r="EY2" s="285">
        <v>44113</v>
      </c>
      <c r="EZ2" s="285">
        <v>44113</v>
      </c>
      <c r="FF2" s="292"/>
      <c r="FG2" s="292"/>
      <c r="FH2" s="292"/>
      <c r="FI2" s="292"/>
      <c r="FJ2" s="292"/>
      <c r="FK2" s="292"/>
      <c r="FL2" s="292"/>
      <c r="FM2" s="292"/>
      <c r="FN2" s="292"/>
      <c r="FO2" s="292"/>
      <c r="FP2" s="292"/>
      <c r="FQ2" s="292"/>
      <c r="FR2" s="292"/>
      <c r="FS2" s="292"/>
      <c r="FT2" s="292"/>
      <c r="FU2" s="292"/>
      <c r="FV2" s="292"/>
      <c r="FW2" s="292"/>
      <c r="FX2" s="292"/>
      <c r="FY2" s="292"/>
      <c r="FZ2" s="292"/>
      <c r="GA2" s="292"/>
      <c r="GB2" s="292"/>
    </row>
    <row r="3" spans="1:184" ht="19.95" customHeight="1" thickBot="1" x14ac:dyDescent="0.35">
      <c r="A3" s="372" t="s">
        <v>1514</v>
      </c>
      <c r="B3" s="373"/>
      <c r="C3" s="373"/>
      <c r="D3" s="373"/>
      <c r="E3" s="373"/>
      <c r="F3" s="373"/>
      <c r="G3" s="373"/>
      <c r="H3" s="373"/>
      <c r="I3" s="374"/>
      <c r="J3" s="286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3"/>
      <c r="Y3" s="123"/>
      <c r="Z3" s="123"/>
      <c r="AA3" s="123"/>
      <c r="AB3" s="123"/>
      <c r="AC3" s="123"/>
      <c r="AD3" s="123">
        <v>1</v>
      </c>
      <c r="AE3" s="123"/>
      <c r="AF3" s="123"/>
      <c r="AG3" s="123"/>
      <c r="AH3" s="123"/>
      <c r="AI3" s="123"/>
      <c r="AJ3" s="123"/>
      <c r="AK3" s="123"/>
      <c r="AL3" s="123"/>
      <c r="AM3" s="123"/>
      <c r="AN3" s="123"/>
      <c r="AO3" s="123">
        <v>1</v>
      </c>
      <c r="AP3" s="123">
        <v>1</v>
      </c>
      <c r="AQ3" s="123"/>
      <c r="AR3" s="123"/>
      <c r="AS3" s="123">
        <v>2</v>
      </c>
      <c r="AT3" s="123">
        <v>1</v>
      </c>
      <c r="AU3" s="123">
        <v>1</v>
      </c>
      <c r="AV3" s="123">
        <v>1</v>
      </c>
      <c r="AW3" s="123">
        <v>2</v>
      </c>
      <c r="AX3" s="123">
        <v>2</v>
      </c>
      <c r="AY3" s="123">
        <v>1</v>
      </c>
      <c r="AZ3" s="123"/>
      <c r="BA3" s="123"/>
      <c r="BB3" s="123"/>
      <c r="BC3" s="123"/>
      <c r="BD3" s="123"/>
      <c r="BE3" s="123"/>
      <c r="BF3" s="123">
        <v>4</v>
      </c>
      <c r="BG3" s="123">
        <v>2</v>
      </c>
      <c r="BH3" s="123">
        <v>1</v>
      </c>
      <c r="BI3" s="123">
        <v>2</v>
      </c>
      <c r="BJ3" s="123">
        <v>3</v>
      </c>
      <c r="BK3" s="123"/>
      <c r="BL3" s="123"/>
      <c r="BM3" s="123">
        <v>2</v>
      </c>
      <c r="BN3" s="123"/>
      <c r="BO3" s="123"/>
      <c r="BP3" s="123">
        <v>3</v>
      </c>
      <c r="BQ3" s="123">
        <v>1</v>
      </c>
      <c r="BR3" s="123">
        <v>1</v>
      </c>
      <c r="BS3" s="123">
        <v>1</v>
      </c>
      <c r="BT3" s="123"/>
      <c r="BU3" s="123"/>
      <c r="BV3" s="123"/>
      <c r="BW3" s="123"/>
      <c r="BX3" s="123"/>
      <c r="BY3" s="123"/>
      <c r="BZ3" s="123"/>
      <c r="CA3" s="123"/>
      <c r="CB3" s="123"/>
      <c r="CC3" s="289"/>
      <c r="CD3" s="123"/>
      <c r="CE3" s="123"/>
      <c r="CF3" s="123"/>
      <c r="CG3" s="123"/>
      <c r="CH3" s="123"/>
      <c r="CI3" s="123"/>
      <c r="CJ3" s="123"/>
      <c r="CK3" s="123"/>
      <c r="CL3" s="123"/>
      <c r="CM3" s="123"/>
      <c r="CN3" s="123"/>
      <c r="CO3" s="123"/>
      <c r="CP3" s="123"/>
      <c r="CQ3" s="123"/>
      <c r="CR3" s="123"/>
      <c r="CS3" s="123"/>
      <c r="CT3" s="123"/>
      <c r="CU3" s="123"/>
      <c r="CV3" s="123"/>
      <c r="CW3" s="123"/>
      <c r="CX3" s="123"/>
      <c r="CY3" s="123"/>
      <c r="CZ3" s="123"/>
      <c r="DA3" s="123"/>
      <c r="DB3" s="123"/>
      <c r="DC3" s="123"/>
      <c r="DD3" s="123"/>
      <c r="DE3" s="123"/>
      <c r="DF3" s="123"/>
      <c r="DG3" s="123"/>
      <c r="DH3" s="123"/>
      <c r="DI3" s="123"/>
      <c r="DJ3" s="123"/>
      <c r="DK3" s="123"/>
      <c r="DL3" s="123"/>
      <c r="DM3" s="123"/>
      <c r="DN3" s="123"/>
      <c r="DO3" s="123"/>
      <c r="DP3" s="123"/>
      <c r="DQ3" s="123"/>
      <c r="DR3" s="123"/>
      <c r="DS3" s="123"/>
      <c r="DT3" s="123"/>
      <c r="DU3" s="123"/>
      <c r="DV3" s="123"/>
      <c r="DW3" s="123"/>
      <c r="DX3" s="123"/>
      <c r="DY3" s="123"/>
      <c r="DZ3" s="123"/>
      <c r="EA3" s="123"/>
      <c r="EB3" s="123"/>
      <c r="EC3" s="123"/>
      <c r="ED3" s="123"/>
      <c r="EE3" s="123"/>
      <c r="EF3" s="123"/>
      <c r="EG3" s="123"/>
      <c r="EH3" s="123"/>
      <c r="EI3" s="123"/>
      <c r="EJ3" s="123"/>
      <c r="EK3" s="123"/>
      <c r="EL3" s="123"/>
      <c r="EM3" s="123"/>
      <c r="EN3" s="123"/>
      <c r="EO3" s="123"/>
      <c r="EP3" s="123"/>
      <c r="EQ3" s="123"/>
      <c r="ER3" s="123"/>
      <c r="ES3" s="123"/>
      <c r="ET3" s="123"/>
      <c r="EU3" s="123"/>
      <c r="EV3" s="123"/>
      <c r="EW3" s="123"/>
      <c r="EX3" s="123"/>
      <c r="EY3" s="123"/>
      <c r="EZ3" s="123"/>
    </row>
    <row r="4" spans="1:184" ht="19.95" customHeight="1" thickBot="1" x14ac:dyDescent="0.35">
      <c r="A4" s="372" t="s">
        <v>1515</v>
      </c>
      <c r="B4" s="373"/>
      <c r="C4" s="373"/>
      <c r="D4" s="373"/>
      <c r="E4" s="373"/>
      <c r="F4" s="373"/>
      <c r="G4" s="373"/>
      <c r="H4" s="373"/>
      <c r="I4" s="374"/>
      <c r="J4" s="286"/>
      <c r="K4" s="123"/>
      <c r="L4" s="123"/>
      <c r="M4" s="123"/>
      <c r="N4" s="123"/>
      <c r="O4" s="123"/>
      <c r="P4" s="123"/>
      <c r="Q4" s="123"/>
      <c r="R4" s="123"/>
      <c r="S4" s="123"/>
      <c r="T4" s="123">
        <v>1</v>
      </c>
      <c r="U4" s="123"/>
      <c r="V4" s="123">
        <v>1</v>
      </c>
      <c r="W4" s="123"/>
      <c r="X4" s="123"/>
      <c r="Y4" s="123"/>
      <c r="Z4" s="123"/>
      <c r="AA4" s="123"/>
      <c r="AB4" s="123">
        <v>5</v>
      </c>
      <c r="AC4" s="123">
        <v>5</v>
      </c>
      <c r="AD4" s="123"/>
      <c r="AE4" s="123"/>
      <c r="AF4" s="123"/>
      <c r="AG4" s="123"/>
      <c r="AH4" s="123"/>
      <c r="AI4" s="123"/>
      <c r="AJ4" s="123"/>
      <c r="AK4" s="123">
        <v>5</v>
      </c>
      <c r="AL4" s="123">
        <v>5</v>
      </c>
      <c r="AM4" s="123"/>
      <c r="AN4" s="123">
        <v>6</v>
      </c>
      <c r="AO4" s="123">
        <v>7</v>
      </c>
      <c r="AP4" s="123"/>
      <c r="AQ4" s="123">
        <v>4</v>
      </c>
      <c r="AR4" s="123">
        <v>3</v>
      </c>
      <c r="AS4" s="123"/>
      <c r="AT4" s="123">
        <v>1</v>
      </c>
      <c r="AU4" s="123">
        <v>2</v>
      </c>
      <c r="AV4" s="123"/>
      <c r="AW4" s="123">
        <v>1</v>
      </c>
      <c r="AX4" s="123">
        <v>1</v>
      </c>
      <c r="AY4" s="123"/>
      <c r="AZ4" s="123"/>
      <c r="BA4" s="123"/>
      <c r="BB4" s="123"/>
      <c r="BC4" s="123"/>
      <c r="BD4" s="123"/>
      <c r="BE4" s="123"/>
      <c r="BF4" s="123">
        <v>3</v>
      </c>
      <c r="BG4" s="123">
        <v>3</v>
      </c>
      <c r="BH4" s="123"/>
      <c r="BI4" s="123">
        <v>1</v>
      </c>
      <c r="BJ4" s="123">
        <v>3</v>
      </c>
      <c r="BK4" s="123"/>
      <c r="BL4" s="123">
        <v>1</v>
      </c>
      <c r="BM4" s="123">
        <v>1</v>
      </c>
      <c r="BN4" s="123"/>
      <c r="BO4" s="123">
        <v>1</v>
      </c>
      <c r="BP4" s="123">
        <v>2</v>
      </c>
      <c r="BQ4" s="123"/>
      <c r="BR4" s="123">
        <v>3</v>
      </c>
      <c r="BS4" s="123">
        <v>2</v>
      </c>
      <c r="BT4" s="123">
        <v>1</v>
      </c>
      <c r="BU4" s="123"/>
      <c r="BV4" s="123"/>
      <c r="BW4" s="123"/>
      <c r="BX4" s="123"/>
      <c r="BY4" s="123"/>
      <c r="BZ4" s="123"/>
      <c r="CA4" s="123">
        <v>3</v>
      </c>
      <c r="CB4" s="123">
        <v>1</v>
      </c>
      <c r="CC4" s="289"/>
      <c r="CD4" s="123">
        <v>1</v>
      </c>
      <c r="CE4" s="123">
        <v>1</v>
      </c>
      <c r="CF4" s="123"/>
      <c r="CG4" s="123">
        <v>3</v>
      </c>
      <c r="CH4" s="123">
        <v>3</v>
      </c>
      <c r="CI4" s="123"/>
      <c r="CJ4" s="123">
        <v>5</v>
      </c>
      <c r="CK4" s="123">
        <v>5</v>
      </c>
      <c r="CL4" s="123"/>
      <c r="CM4" s="123">
        <v>4</v>
      </c>
      <c r="CN4" s="123">
        <v>4</v>
      </c>
      <c r="CO4" s="123"/>
      <c r="CP4" s="123"/>
      <c r="CQ4" s="123"/>
      <c r="CR4" s="123"/>
      <c r="CS4" s="123"/>
      <c r="CT4" s="123"/>
      <c r="CU4" s="123"/>
      <c r="CV4" s="123">
        <v>2</v>
      </c>
      <c r="CW4" s="123">
        <v>2</v>
      </c>
      <c r="CX4" s="123"/>
      <c r="CY4" s="123">
        <v>2</v>
      </c>
      <c r="CZ4" s="123">
        <v>2</v>
      </c>
      <c r="DA4" s="123"/>
      <c r="DB4" s="123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23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  <c r="DZ4" s="123"/>
      <c r="EA4" s="123"/>
      <c r="EB4" s="123"/>
      <c r="EC4" s="123"/>
      <c r="ED4" s="123"/>
      <c r="EE4" s="123"/>
      <c r="EF4" s="123"/>
      <c r="EG4" s="123"/>
      <c r="EH4" s="123"/>
      <c r="EI4" s="123"/>
      <c r="EJ4" s="123"/>
      <c r="EK4" s="123"/>
      <c r="EL4" s="123"/>
      <c r="EM4" s="123"/>
      <c r="EN4" s="123"/>
      <c r="EO4" s="123"/>
      <c r="EP4" s="123"/>
      <c r="EQ4" s="123"/>
      <c r="ER4" s="123"/>
      <c r="ES4" s="123"/>
      <c r="ET4" s="123"/>
      <c r="EU4" s="123"/>
      <c r="EV4" s="123"/>
      <c r="EW4" s="123"/>
      <c r="EX4" s="123"/>
      <c r="EY4" s="123"/>
      <c r="EZ4" s="123"/>
    </row>
    <row r="5" spans="1:184" ht="19.95" customHeight="1" thickBot="1" x14ac:dyDescent="0.35">
      <c r="A5" s="372" t="s">
        <v>1526</v>
      </c>
      <c r="B5" s="373"/>
      <c r="C5" s="373"/>
      <c r="D5" s="373"/>
      <c r="E5" s="373"/>
      <c r="F5" s="373"/>
      <c r="G5" s="373"/>
      <c r="H5" s="373"/>
      <c r="I5" s="374"/>
      <c r="J5" s="286"/>
      <c r="K5" s="123"/>
      <c r="L5" s="123"/>
      <c r="M5" s="123"/>
      <c r="N5" s="123"/>
      <c r="O5" s="123"/>
      <c r="P5" s="123">
        <v>1</v>
      </c>
      <c r="Q5" s="291">
        <v>2</v>
      </c>
      <c r="R5" s="291">
        <v>1</v>
      </c>
      <c r="S5" s="123">
        <v>10</v>
      </c>
      <c r="T5" s="123">
        <v>16</v>
      </c>
      <c r="U5" s="123"/>
      <c r="V5" s="123">
        <v>7</v>
      </c>
      <c r="W5" s="123">
        <v>8</v>
      </c>
      <c r="X5" s="123">
        <v>1</v>
      </c>
      <c r="Y5" s="123">
        <v>10</v>
      </c>
      <c r="Z5" s="123">
        <v>15</v>
      </c>
      <c r="AA5" s="123"/>
      <c r="AB5" s="123">
        <v>19</v>
      </c>
      <c r="AC5" s="123">
        <v>17</v>
      </c>
      <c r="AD5" s="123"/>
      <c r="AE5" s="123"/>
      <c r="AF5" s="123"/>
      <c r="AG5" s="123"/>
      <c r="AH5" s="123"/>
      <c r="AI5" s="123"/>
      <c r="AJ5" s="123"/>
      <c r="AK5" s="123">
        <v>55</v>
      </c>
      <c r="AL5" s="123">
        <v>71</v>
      </c>
      <c r="AM5" s="123"/>
      <c r="AN5" s="123">
        <v>76</v>
      </c>
      <c r="AO5" s="123">
        <v>72</v>
      </c>
      <c r="AP5" s="123"/>
      <c r="AQ5" s="123">
        <v>80</v>
      </c>
      <c r="AR5" s="123">
        <v>80</v>
      </c>
      <c r="AS5" s="123"/>
      <c r="AT5" s="123">
        <v>64</v>
      </c>
      <c r="AU5" s="123">
        <v>58</v>
      </c>
      <c r="AV5" s="123">
        <v>1</v>
      </c>
      <c r="AW5" s="123">
        <v>45</v>
      </c>
      <c r="AX5" s="123">
        <v>32</v>
      </c>
      <c r="AY5" s="123"/>
      <c r="AZ5" s="123"/>
      <c r="BA5" s="123"/>
      <c r="BB5" s="123"/>
      <c r="BC5" s="123"/>
      <c r="BD5" s="123"/>
      <c r="BE5" s="123"/>
      <c r="BF5" s="123">
        <v>60</v>
      </c>
      <c r="BG5" s="123">
        <v>68</v>
      </c>
      <c r="BH5" s="123"/>
      <c r="BI5" s="123">
        <v>72</v>
      </c>
      <c r="BJ5" s="123">
        <v>59</v>
      </c>
      <c r="BK5" s="123"/>
      <c r="BL5" s="123">
        <v>51</v>
      </c>
      <c r="BM5" s="123">
        <v>50</v>
      </c>
      <c r="BN5" s="123"/>
      <c r="BO5" s="123">
        <v>63</v>
      </c>
      <c r="BP5" s="123">
        <v>66</v>
      </c>
      <c r="BQ5" s="123">
        <v>3</v>
      </c>
      <c r="BR5" s="123">
        <v>38</v>
      </c>
      <c r="BS5" s="123">
        <v>27</v>
      </c>
      <c r="BT5" s="123">
        <v>6</v>
      </c>
      <c r="BU5" s="123"/>
      <c r="BV5" s="123"/>
      <c r="BW5" s="123"/>
      <c r="BX5" s="123"/>
      <c r="BY5" s="123"/>
      <c r="BZ5" s="123"/>
      <c r="CA5" s="123">
        <v>20</v>
      </c>
      <c r="CB5" s="123">
        <v>13</v>
      </c>
      <c r="CC5" s="289"/>
      <c r="CD5" s="123">
        <v>16</v>
      </c>
      <c r="CE5" s="123">
        <v>10</v>
      </c>
      <c r="CF5" s="123"/>
      <c r="CG5" s="123">
        <v>10</v>
      </c>
      <c r="CH5" s="123">
        <v>9</v>
      </c>
      <c r="CI5" s="123"/>
      <c r="CJ5" s="123">
        <v>6</v>
      </c>
      <c r="CK5" s="123">
        <v>5</v>
      </c>
      <c r="CL5" s="123"/>
      <c r="CM5" s="123">
        <v>5</v>
      </c>
      <c r="CN5" s="123">
        <v>1</v>
      </c>
      <c r="CO5" s="123"/>
      <c r="CP5" s="123"/>
      <c r="CQ5" s="123"/>
      <c r="CR5" s="123"/>
      <c r="CS5" s="123"/>
      <c r="CT5" s="123"/>
      <c r="CU5" s="123"/>
      <c r="CV5" s="123">
        <v>4</v>
      </c>
      <c r="CW5" s="123">
        <v>3</v>
      </c>
      <c r="CX5" s="123"/>
      <c r="CY5" s="123">
        <v>3</v>
      </c>
      <c r="CZ5" s="123">
        <v>1</v>
      </c>
      <c r="DA5" s="123"/>
      <c r="DB5" s="123">
        <v>1</v>
      </c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23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  <c r="DZ5" s="123"/>
      <c r="EA5" s="123"/>
      <c r="EB5" s="123"/>
      <c r="EC5" s="123">
        <v>1</v>
      </c>
      <c r="ED5" s="123"/>
      <c r="EE5" s="123"/>
      <c r="EF5" s="123"/>
      <c r="EG5" s="123"/>
      <c r="EH5" s="123"/>
      <c r="EI5" s="123"/>
      <c r="EJ5" s="123"/>
      <c r="EK5" s="123"/>
      <c r="EL5" s="123"/>
      <c r="EM5" s="123"/>
      <c r="EN5" s="123"/>
      <c r="EO5" s="123"/>
      <c r="EP5" s="123"/>
      <c r="EQ5" s="123"/>
      <c r="ER5" s="123"/>
      <c r="ES5" s="123"/>
      <c r="ET5" s="123"/>
      <c r="EU5" s="123"/>
      <c r="EV5" s="123"/>
      <c r="EW5" s="123"/>
      <c r="EX5" s="123"/>
      <c r="EY5" s="123"/>
      <c r="EZ5" s="123"/>
    </row>
    <row r="6" spans="1:184" ht="19.95" customHeight="1" thickBot="1" x14ac:dyDescent="0.35">
      <c r="A6" s="372" t="s">
        <v>1516</v>
      </c>
      <c r="B6" s="373"/>
      <c r="C6" s="373"/>
      <c r="D6" s="373"/>
      <c r="E6" s="373"/>
      <c r="F6" s="373"/>
      <c r="G6" s="373"/>
      <c r="H6" s="373"/>
      <c r="I6" s="374"/>
      <c r="J6" s="286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>
        <v>1</v>
      </c>
      <c r="V6" s="123"/>
      <c r="W6" s="123"/>
      <c r="X6" s="123">
        <v>2</v>
      </c>
      <c r="Y6" s="123"/>
      <c r="Z6" s="123"/>
      <c r="AA6" s="123">
        <v>3</v>
      </c>
      <c r="AB6" s="123"/>
      <c r="AC6" s="123"/>
      <c r="AD6" s="123">
        <v>4</v>
      </c>
      <c r="AE6" s="123"/>
      <c r="AF6" s="123"/>
      <c r="AG6" s="123"/>
      <c r="AH6" s="123"/>
      <c r="AI6" s="123"/>
      <c r="AJ6" s="123"/>
      <c r="AK6" s="123"/>
      <c r="AL6" s="123"/>
      <c r="AM6" s="123">
        <v>6</v>
      </c>
      <c r="AN6" s="123"/>
      <c r="AO6" s="123"/>
      <c r="AP6" s="123">
        <v>9</v>
      </c>
      <c r="AQ6" s="123">
        <v>1</v>
      </c>
      <c r="AR6" s="123">
        <v>1</v>
      </c>
      <c r="AS6" s="123">
        <v>7</v>
      </c>
      <c r="AT6" s="123">
        <v>1</v>
      </c>
      <c r="AU6" s="123">
        <v>1</v>
      </c>
      <c r="AV6" s="123">
        <v>12</v>
      </c>
      <c r="AW6" s="123"/>
      <c r="AX6" s="123"/>
      <c r="AY6" s="123">
        <v>13</v>
      </c>
      <c r="AZ6" s="123"/>
      <c r="BA6" s="123"/>
      <c r="BB6" s="123"/>
      <c r="BC6" s="123"/>
      <c r="BD6" s="123"/>
      <c r="BE6" s="123"/>
      <c r="BF6" s="123"/>
      <c r="BG6" s="123">
        <v>1</v>
      </c>
      <c r="BH6" s="123">
        <v>9</v>
      </c>
      <c r="BI6" s="123"/>
      <c r="BJ6" s="123"/>
      <c r="BK6" s="123">
        <v>6</v>
      </c>
      <c r="BL6" s="123"/>
      <c r="BM6" s="123"/>
      <c r="BN6" s="123">
        <v>4</v>
      </c>
      <c r="BO6" s="123"/>
      <c r="BP6" s="123"/>
      <c r="BQ6" s="123">
        <v>3</v>
      </c>
      <c r="BR6" s="123"/>
      <c r="BS6" s="123"/>
      <c r="BT6" s="123"/>
      <c r="BU6" s="123"/>
      <c r="BV6" s="123"/>
      <c r="BW6" s="123"/>
      <c r="BX6" s="123"/>
      <c r="BY6" s="123"/>
      <c r="BZ6" s="123"/>
      <c r="CA6" s="123"/>
      <c r="CB6" s="123"/>
      <c r="CC6" s="289"/>
      <c r="CD6" s="123"/>
      <c r="CE6" s="123"/>
      <c r="CF6" s="123">
        <v>1</v>
      </c>
      <c r="CG6" s="123"/>
      <c r="CH6" s="123">
        <v>1</v>
      </c>
      <c r="CI6" s="123"/>
      <c r="CJ6" s="123"/>
      <c r="CK6" s="123"/>
      <c r="CL6" s="123">
        <v>1</v>
      </c>
      <c r="CM6" s="123"/>
      <c r="CN6" s="123"/>
      <c r="CO6" s="123"/>
      <c r="CP6" s="123"/>
      <c r="CQ6" s="123"/>
      <c r="CR6" s="123"/>
      <c r="CS6" s="123"/>
      <c r="CT6" s="123"/>
      <c r="CU6" s="123"/>
      <c r="CV6" s="123"/>
      <c r="CW6" s="123"/>
      <c r="CX6" s="123"/>
      <c r="CY6" s="123"/>
      <c r="CZ6" s="123"/>
      <c r="DA6" s="123"/>
      <c r="DB6" s="123"/>
      <c r="DC6" s="123"/>
      <c r="DD6" s="123"/>
      <c r="DE6" s="123"/>
      <c r="DF6" s="123"/>
      <c r="DG6" s="123"/>
      <c r="DH6" s="123"/>
      <c r="DI6" s="123"/>
      <c r="DJ6" s="123"/>
      <c r="DK6" s="123"/>
      <c r="DL6" s="123"/>
      <c r="DM6" s="123"/>
      <c r="DN6" s="123"/>
      <c r="DO6" s="123"/>
      <c r="DP6" s="123"/>
      <c r="DQ6" s="123"/>
      <c r="DR6" s="123"/>
      <c r="DS6" s="123"/>
      <c r="DT6" s="123"/>
      <c r="DU6" s="123"/>
      <c r="DV6" s="123"/>
      <c r="DW6" s="123"/>
      <c r="DX6" s="123"/>
      <c r="DY6" s="123"/>
      <c r="DZ6" s="123"/>
      <c r="EA6" s="123"/>
      <c r="EB6" s="123"/>
      <c r="EC6" s="123"/>
      <c r="ED6" s="123"/>
      <c r="EE6" s="123"/>
      <c r="EF6" s="123"/>
      <c r="EG6" s="123"/>
      <c r="EH6" s="123"/>
      <c r="EI6" s="123"/>
      <c r="EJ6" s="123"/>
      <c r="EK6" s="123"/>
      <c r="EL6" s="123"/>
      <c r="EM6" s="123"/>
      <c r="EN6" s="123"/>
      <c r="EO6" s="123"/>
      <c r="EP6" s="123"/>
      <c r="EQ6" s="123"/>
      <c r="ER6" s="123"/>
      <c r="ES6" s="123"/>
      <c r="ET6" s="123"/>
      <c r="EU6" s="123"/>
      <c r="EV6" s="123"/>
      <c r="EW6" s="123"/>
      <c r="EX6" s="123"/>
      <c r="EY6" s="123"/>
      <c r="EZ6" s="123"/>
    </row>
    <row r="7" spans="1:184" ht="19.95" customHeight="1" thickBot="1" x14ac:dyDescent="0.35">
      <c r="A7" s="372" t="s">
        <v>1517</v>
      </c>
      <c r="B7" s="373"/>
      <c r="C7" s="373"/>
      <c r="D7" s="373"/>
      <c r="E7" s="373"/>
      <c r="F7" s="373"/>
      <c r="G7" s="373"/>
      <c r="H7" s="373"/>
      <c r="I7" s="374"/>
      <c r="J7" s="286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>
        <v>1</v>
      </c>
      <c r="AE7" s="123"/>
      <c r="AF7" s="123"/>
      <c r="AG7" s="123"/>
      <c r="AH7" s="123"/>
      <c r="AI7" s="123"/>
      <c r="AJ7" s="123"/>
      <c r="AK7" s="123">
        <v>1</v>
      </c>
      <c r="AL7" s="123">
        <v>1</v>
      </c>
      <c r="AM7" s="123">
        <v>4</v>
      </c>
      <c r="AN7" s="123">
        <v>1</v>
      </c>
      <c r="AO7" s="123">
        <v>1</v>
      </c>
      <c r="AP7" s="123">
        <v>5</v>
      </c>
      <c r="AQ7" s="123">
        <v>1</v>
      </c>
      <c r="AR7" s="123">
        <v>1</v>
      </c>
      <c r="AS7" s="123">
        <v>4</v>
      </c>
      <c r="AT7" s="123"/>
      <c r="AU7" s="123"/>
      <c r="AV7" s="123"/>
      <c r="AW7" s="123"/>
      <c r="AX7" s="123"/>
      <c r="AY7" s="123"/>
      <c r="AZ7" s="123"/>
      <c r="BA7" s="123"/>
      <c r="BB7" s="123"/>
      <c r="BC7" s="123"/>
      <c r="BD7" s="123"/>
      <c r="BE7" s="123"/>
      <c r="BF7" s="123"/>
      <c r="BG7" s="123"/>
      <c r="BH7" s="123">
        <v>2</v>
      </c>
      <c r="BI7" s="123"/>
      <c r="BJ7" s="123"/>
      <c r="BK7" s="123">
        <v>3</v>
      </c>
      <c r="BL7" s="123"/>
      <c r="BM7" s="123">
        <v>1</v>
      </c>
      <c r="BN7" s="123">
        <v>1</v>
      </c>
      <c r="BO7" s="123"/>
      <c r="BP7" s="123"/>
      <c r="BQ7" s="123">
        <v>1</v>
      </c>
      <c r="BR7" s="123"/>
      <c r="BS7" s="123"/>
      <c r="BT7" s="123"/>
      <c r="BU7" s="123"/>
      <c r="BV7" s="123"/>
      <c r="BW7" s="123"/>
      <c r="BX7" s="123"/>
      <c r="BY7" s="123"/>
      <c r="BZ7" s="123"/>
      <c r="CA7" s="123"/>
      <c r="CB7" s="123"/>
      <c r="CC7" s="289"/>
      <c r="CD7" s="123"/>
      <c r="CE7" s="123"/>
      <c r="CF7" s="123"/>
      <c r="CG7" s="123"/>
      <c r="CH7" s="123"/>
      <c r="CI7" s="123"/>
      <c r="CJ7" s="123"/>
      <c r="CK7" s="123"/>
      <c r="CL7" s="123"/>
      <c r="CM7" s="123"/>
      <c r="CN7" s="123"/>
      <c r="CO7" s="123"/>
      <c r="CP7" s="123"/>
      <c r="CQ7" s="123"/>
      <c r="CR7" s="123"/>
      <c r="CS7" s="123"/>
      <c r="CT7" s="123"/>
      <c r="CU7" s="123"/>
      <c r="CV7" s="123"/>
      <c r="CW7" s="123"/>
      <c r="CX7" s="123"/>
      <c r="CY7" s="123"/>
      <c r="CZ7" s="123"/>
      <c r="DA7" s="123"/>
      <c r="DB7" s="123"/>
      <c r="DC7" s="123"/>
      <c r="DD7" s="123"/>
      <c r="DE7" s="123"/>
      <c r="DF7" s="123"/>
      <c r="DG7" s="123"/>
      <c r="DH7" s="123"/>
      <c r="DI7" s="123"/>
      <c r="DJ7" s="123"/>
      <c r="DK7" s="123"/>
      <c r="DL7" s="123"/>
      <c r="DM7" s="123"/>
      <c r="DN7" s="123"/>
      <c r="DO7" s="123"/>
      <c r="DP7" s="123"/>
      <c r="DQ7" s="123"/>
      <c r="DR7" s="123"/>
      <c r="DS7" s="123"/>
      <c r="DT7" s="123"/>
      <c r="DU7" s="123"/>
      <c r="DV7" s="123"/>
      <c r="DW7" s="123"/>
      <c r="DX7" s="123"/>
      <c r="DY7" s="123"/>
      <c r="DZ7" s="123"/>
      <c r="EA7" s="123"/>
      <c r="EB7" s="123"/>
      <c r="EC7" s="123"/>
      <c r="ED7" s="123"/>
      <c r="EE7" s="123"/>
      <c r="EF7" s="123"/>
      <c r="EG7" s="123"/>
      <c r="EH7" s="123"/>
      <c r="EI7" s="123"/>
      <c r="EJ7" s="123"/>
      <c r="EK7" s="123"/>
      <c r="EL7" s="123"/>
      <c r="EM7" s="123"/>
      <c r="EN7" s="123"/>
      <c r="EO7" s="123"/>
      <c r="EP7" s="123"/>
      <c r="EQ7" s="123"/>
      <c r="ER7" s="123"/>
      <c r="ES7" s="123"/>
      <c r="ET7" s="123"/>
      <c r="EU7" s="123"/>
      <c r="EV7" s="123"/>
      <c r="EW7" s="123"/>
      <c r="EX7" s="123"/>
      <c r="EY7" s="123"/>
      <c r="EZ7" s="123"/>
    </row>
    <row r="8" spans="1:184" ht="19.95" customHeight="1" thickBot="1" x14ac:dyDescent="0.35">
      <c r="A8" s="372" t="s">
        <v>1518</v>
      </c>
      <c r="B8" s="373"/>
      <c r="C8" s="373"/>
      <c r="D8" s="373"/>
      <c r="E8" s="373"/>
      <c r="F8" s="373"/>
      <c r="G8" s="373"/>
      <c r="H8" s="373"/>
      <c r="I8" s="374"/>
      <c r="J8" s="286"/>
      <c r="K8" s="123"/>
      <c r="L8" s="123"/>
      <c r="M8" s="123"/>
      <c r="N8" s="123"/>
      <c r="O8" s="123"/>
      <c r="P8" s="123"/>
      <c r="Q8" s="123"/>
      <c r="R8" s="123"/>
      <c r="S8" s="123"/>
      <c r="T8" s="123"/>
      <c r="U8" s="123"/>
      <c r="V8" s="123"/>
      <c r="W8" s="123"/>
      <c r="X8" s="123"/>
      <c r="Y8" s="123"/>
      <c r="Z8" s="123">
        <v>1</v>
      </c>
      <c r="AA8" s="123"/>
      <c r="AB8" s="123">
        <v>2</v>
      </c>
      <c r="AC8" s="123">
        <v>2</v>
      </c>
      <c r="AD8" s="123"/>
      <c r="AE8" s="123"/>
      <c r="AF8" s="123"/>
      <c r="AG8" s="123"/>
      <c r="AH8" s="123"/>
      <c r="AI8" s="123"/>
      <c r="AJ8" s="123"/>
      <c r="AK8" s="123">
        <v>4</v>
      </c>
      <c r="AL8" s="123">
        <v>1</v>
      </c>
      <c r="AM8" s="123"/>
      <c r="AN8" s="123">
        <v>15</v>
      </c>
      <c r="AO8" s="123">
        <v>19</v>
      </c>
      <c r="AP8" s="123"/>
      <c r="AQ8" s="123">
        <v>12</v>
      </c>
      <c r="AR8" s="123">
        <v>11</v>
      </c>
      <c r="AS8" s="123"/>
      <c r="AT8" s="123">
        <v>11</v>
      </c>
      <c r="AU8" s="123">
        <v>9</v>
      </c>
      <c r="AV8" s="123"/>
      <c r="AW8" s="123">
        <v>8</v>
      </c>
      <c r="AX8" s="123">
        <v>9</v>
      </c>
      <c r="AY8" s="123">
        <v>2</v>
      </c>
      <c r="AZ8" s="123"/>
      <c r="BA8" s="123"/>
      <c r="BB8" s="123"/>
      <c r="BC8" s="123"/>
      <c r="BD8" s="123"/>
      <c r="BE8" s="123"/>
      <c r="BF8" s="123">
        <v>10</v>
      </c>
      <c r="BG8" s="123">
        <v>5</v>
      </c>
      <c r="BH8" s="123"/>
      <c r="BI8" s="123">
        <v>3</v>
      </c>
      <c r="BJ8" s="123">
        <v>5</v>
      </c>
      <c r="BK8" s="123">
        <v>2</v>
      </c>
      <c r="BL8" s="123">
        <v>6</v>
      </c>
      <c r="BM8" s="123">
        <v>2</v>
      </c>
      <c r="BN8" s="123"/>
      <c r="BO8" s="123">
        <v>6</v>
      </c>
      <c r="BP8" s="123">
        <v>1</v>
      </c>
      <c r="BQ8" s="123">
        <v>2</v>
      </c>
      <c r="BR8" s="123">
        <v>1</v>
      </c>
      <c r="BS8" s="123"/>
      <c r="BT8" s="123"/>
      <c r="BU8" s="123"/>
      <c r="BV8" s="123"/>
      <c r="BW8" s="123"/>
      <c r="BX8" s="123"/>
      <c r="BY8" s="123"/>
      <c r="BZ8" s="123"/>
      <c r="CA8" s="123">
        <v>1</v>
      </c>
      <c r="CB8" s="123"/>
      <c r="CC8" s="289"/>
      <c r="CD8" s="123"/>
      <c r="CE8" s="123">
        <v>1</v>
      </c>
      <c r="CF8" s="123"/>
      <c r="CG8" s="123">
        <v>1</v>
      </c>
      <c r="CH8" s="123"/>
      <c r="CI8" s="123"/>
      <c r="CJ8" s="123"/>
      <c r="CK8" s="123"/>
      <c r="CL8" s="123"/>
      <c r="CM8" s="123"/>
      <c r="CN8" s="123"/>
      <c r="CO8" s="123"/>
      <c r="CP8" s="123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3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3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  <c r="DZ8" s="123"/>
      <c r="EA8" s="123"/>
      <c r="EB8" s="123"/>
      <c r="EC8" s="123"/>
      <c r="ED8" s="123"/>
      <c r="EE8" s="123"/>
      <c r="EF8" s="123"/>
      <c r="EG8" s="123"/>
      <c r="EH8" s="123"/>
      <c r="EI8" s="123"/>
      <c r="EJ8" s="123"/>
      <c r="EK8" s="123"/>
      <c r="EL8" s="123"/>
      <c r="EM8" s="123"/>
      <c r="EN8" s="123"/>
      <c r="EO8" s="123"/>
      <c r="EP8" s="123"/>
      <c r="EQ8" s="123"/>
      <c r="ER8" s="123"/>
      <c r="ES8" s="123"/>
      <c r="ET8" s="123"/>
      <c r="EU8" s="123"/>
      <c r="EV8" s="123"/>
      <c r="EW8" s="123"/>
      <c r="EX8" s="123"/>
      <c r="EY8" s="123"/>
      <c r="EZ8" s="123"/>
    </row>
    <row r="9" spans="1:184" ht="19.95" customHeight="1" thickBot="1" x14ac:dyDescent="0.35">
      <c r="A9" s="372" t="s">
        <v>1519</v>
      </c>
      <c r="B9" s="373"/>
      <c r="C9" s="373"/>
      <c r="D9" s="373"/>
      <c r="E9" s="373"/>
      <c r="F9" s="373"/>
      <c r="G9" s="373"/>
      <c r="H9" s="373"/>
      <c r="I9" s="374"/>
      <c r="J9" s="286"/>
      <c r="K9" s="123"/>
      <c r="L9" s="123"/>
      <c r="M9" s="123"/>
      <c r="N9" s="123"/>
      <c r="O9" s="123"/>
      <c r="P9" s="123"/>
      <c r="Q9" s="123"/>
      <c r="R9" s="123"/>
      <c r="S9" s="123"/>
      <c r="T9" s="123"/>
      <c r="U9" s="123"/>
      <c r="V9" s="123">
        <v>1</v>
      </c>
      <c r="W9" s="123">
        <v>2</v>
      </c>
      <c r="X9" s="123"/>
      <c r="Y9" s="123">
        <v>2</v>
      </c>
      <c r="Z9" s="123"/>
      <c r="AA9" s="123"/>
      <c r="AB9" s="123">
        <v>3</v>
      </c>
      <c r="AC9" s="123">
        <v>4</v>
      </c>
      <c r="AD9" s="123"/>
      <c r="AE9" s="123"/>
      <c r="AF9" s="123"/>
      <c r="AG9" s="123"/>
      <c r="AH9" s="123"/>
      <c r="AI9" s="123"/>
      <c r="AJ9" s="123"/>
      <c r="AK9" s="123"/>
      <c r="AL9" s="123">
        <v>1</v>
      </c>
      <c r="AM9" s="123"/>
      <c r="AN9" s="123">
        <v>6</v>
      </c>
      <c r="AO9" s="123">
        <v>7</v>
      </c>
      <c r="AP9" s="123"/>
      <c r="AQ9" s="123">
        <v>5</v>
      </c>
      <c r="AR9" s="123">
        <v>5</v>
      </c>
      <c r="AS9" s="123"/>
      <c r="AT9" s="123">
        <v>6</v>
      </c>
      <c r="AU9" s="123">
        <v>6</v>
      </c>
      <c r="AV9" s="123"/>
      <c r="AW9" s="123">
        <v>6</v>
      </c>
      <c r="AX9" s="123">
        <v>2</v>
      </c>
      <c r="AY9" s="123"/>
      <c r="AZ9" s="123"/>
      <c r="BA9" s="123"/>
      <c r="BB9" s="123"/>
      <c r="BC9" s="123"/>
      <c r="BD9" s="123"/>
      <c r="BE9" s="123"/>
      <c r="BF9" s="123">
        <v>9</v>
      </c>
      <c r="BG9" s="123">
        <v>11</v>
      </c>
      <c r="BH9" s="123"/>
      <c r="BI9" s="123">
        <v>7</v>
      </c>
      <c r="BJ9" s="123">
        <v>5</v>
      </c>
      <c r="BK9" s="123"/>
      <c r="BL9" s="123">
        <v>7</v>
      </c>
      <c r="BM9" s="123">
        <v>14</v>
      </c>
      <c r="BN9" s="123"/>
      <c r="BO9" s="123">
        <v>4</v>
      </c>
      <c r="BP9" s="123">
        <v>2</v>
      </c>
      <c r="BQ9" s="123"/>
      <c r="BR9" s="123">
        <v>1</v>
      </c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289"/>
      <c r="CD9" s="123"/>
      <c r="CE9" s="123"/>
      <c r="CF9" s="123"/>
      <c r="CG9" s="123"/>
      <c r="CH9" s="123">
        <v>1</v>
      </c>
      <c r="CI9" s="123"/>
      <c r="CJ9" s="123">
        <v>1</v>
      </c>
      <c r="CK9" s="123"/>
      <c r="CL9" s="123"/>
      <c r="CM9" s="123">
        <v>1</v>
      </c>
      <c r="CN9" s="123"/>
      <c r="CO9" s="123"/>
      <c r="CP9" s="123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3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3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  <c r="DZ9" s="123"/>
      <c r="EA9" s="123"/>
      <c r="EB9" s="123"/>
      <c r="EC9" s="123"/>
      <c r="ED9" s="123"/>
      <c r="EE9" s="123"/>
      <c r="EF9" s="123"/>
      <c r="EG9" s="123"/>
      <c r="EH9" s="123"/>
      <c r="EI9" s="123"/>
      <c r="EJ9" s="123"/>
      <c r="EK9" s="123"/>
      <c r="EL9" s="123"/>
      <c r="EM9" s="123"/>
      <c r="EN9" s="123"/>
      <c r="EO9" s="123"/>
      <c r="EP9" s="123"/>
      <c r="EQ9" s="123"/>
      <c r="ER9" s="123"/>
      <c r="ES9" s="123"/>
      <c r="ET9" s="123"/>
      <c r="EU9" s="123"/>
      <c r="EV9" s="123"/>
      <c r="EW9" s="123"/>
      <c r="EX9" s="123"/>
      <c r="EY9" s="123"/>
      <c r="EZ9" s="123"/>
    </row>
    <row r="10" spans="1:184" ht="19.95" customHeight="1" thickBot="1" x14ac:dyDescent="0.35">
      <c r="A10" s="372" t="s">
        <v>1520</v>
      </c>
      <c r="B10" s="373"/>
      <c r="C10" s="373"/>
      <c r="D10" s="373"/>
      <c r="E10" s="373"/>
      <c r="F10" s="373"/>
      <c r="G10" s="373"/>
      <c r="H10" s="373"/>
      <c r="I10" s="374"/>
      <c r="J10" s="286"/>
      <c r="K10" s="123"/>
      <c r="L10" s="123"/>
      <c r="M10" s="123"/>
      <c r="N10" s="123"/>
      <c r="O10" s="123"/>
      <c r="P10" s="123"/>
      <c r="Q10" s="123"/>
      <c r="R10" s="123"/>
      <c r="S10" s="123"/>
      <c r="T10" s="123"/>
      <c r="U10" s="123"/>
      <c r="V10" s="123"/>
      <c r="W10" s="123"/>
      <c r="X10" s="123"/>
      <c r="Y10" s="123">
        <v>1</v>
      </c>
      <c r="Z10" s="123">
        <v>1</v>
      </c>
      <c r="AA10" s="123"/>
      <c r="AB10" s="123">
        <v>4</v>
      </c>
      <c r="AC10" s="123">
        <v>2</v>
      </c>
      <c r="AD10" s="123"/>
      <c r="AE10" s="123"/>
      <c r="AF10" s="123"/>
      <c r="AG10" s="123"/>
      <c r="AH10" s="123"/>
      <c r="AI10" s="123"/>
      <c r="AJ10" s="123"/>
      <c r="AK10" s="123"/>
      <c r="AL10" s="123">
        <v>1</v>
      </c>
      <c r="AM10" s="123"/>
      <c r="AN10" s="123">
        <v>2</v>
      </c>
      <c r="AO10" s="123">
        <v>2</v>
      </c>
      <c r="AP10" s="123"/>
      <c r="AQ10" s="123"/>
      <c r="AR10" s="123">
        <v>2</v>
      </c>
      <c r="AS10" s="123"/>
      <c r="AT10" s="123">
        <v>2</v>
      </c>
      <c r="AU10" s="123">
        <v>6</v>
      </c>
      <c r="AV10" s="123"/>
      <c r="AW10" s="123">
        <v>7</v>
      </c>
      <c r="AX10" s="123">
        <v>6</v>
      </c>
      <c r="AY10" s="123"/>
      <c r="AZ10" s="123"/>
      <c r="BA10" s="123"/>
      <c r="BB10" s="123"/>
      <c r="BC10" s="123"/>
      <c r="BD10" s="123"/>
      <c r="BE10" s="123"/>
      <c r="BF10" s="123">
        <v>1</v>
      </c>
      <c r="BG10" s="123">
        <v>1</v>
      </c>
      <c r="BH10" s="123"/>
      <c r="BI10" s="123">
        <v>7</v>
      </c>
      <c r="BJ10" s="123">
        <v>7</v>
      </c>
      <c r="BK10" s="123"/>
      <c r="BL10" s="123">
        <v>7</v>
      </c>
      <c r="BM10" s="123">
        <v>7</v>
      </c>
      <c r="BN10" s="123"/>
      <c r="BO10" s="123">
        <v>7</v>
      </c>
      <c r="BP10" s="123">
        <v>7</v>
      </c>
      <c r="BQ10" s="123"/>
      <c r="BR10" s="123">
        <v>7</v>
      </c>
      <c r="BS10" s="123">
        <v>6</v>
      </c>
      <c r="BT10" s="123"/>
      <c r="BU10" s="123"/>
      <c r="BV10" s="123"/>
      <c r="BW10" s="123"/>
      <c r="BX10" s="123"/>
      <c r="BY10" s="123"/>
      <c r="BZ10" s="123"/>
      <c r="CA10" s="123">
        <v>6</v>
      </c>
      <c r="CB10" s="123">
        <v>6</v>
      </c>
      <c r="CC10" s="289"/>
      <c r="CD10" s="123">
        <v>5</v>
      </c>
      <c r="CE10" s="123">
        <v>5</v>
      </c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3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3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3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  <c r="DZ10" s="123"/>
      <c r="EA10" s="123"/>
      <c r="EB10" s="123"/>
      <c r="EC10" s="123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3"/>
      <c r="EU10" s="123"/>
      <c r="EV10" s="123"/>
      <c r="EW10" s="123"/>
      <c r="EX10" s="123"/>
      <c r="EY10" s="123"/>
      <c r="EZ10" s="123"/>
    </row>
    <row r="11" spans="1:184" ht="19.95" customHeight="1" thickBot="1" x14ac:dyDescent="0.35">
      <c r="A11" s="372" t="s">
        <v>1521</v>
      </c>
      <c r="B11" s="373"/>
      <c r="C11" s="373"/>
      <c r="D11" s="373"/>
      <c r="E11" s="373"/>
      <c r="F11" s="373"/>
      <c r="G11" s="373"/>
      <c r="H11" s="373"/>
      <c r="I11" s="374"/>
      <c r="J11" s="286"/>
      <c r="K11" s="123"/>
      <c r="L11" s="123"/>
      <c r="M11" s="123"/>
      <c r="N11" s="123"/>
      <c r="O11" s="123"/>
      <c r="P11" s="123"/>
      <c r="Q11" s="123"/>
      <c r="R11" s="123"/>
      <c r="S11" s="123"/>
      <c r="T11" s="123"/>
      <c r="U11" s="123"/>
      <c r="V11" s="123"/>
      <c r="W11" s="123"/>
      <c r="X11" s="123"/>
      <c r="Y11" s="123"/>
      <c r="Z11" s="123"/>
      <c r="AA11" s="123"/>
      <c r="AB11" s="123"/>
      <c r="AC11" s="123"/>
      <c r="AD11" s="123"/>
      <c r="AE11" s="123"/>
      <c r="AF11" s="123"/>
      <c r="AG11" s="123"/>
      <c r="AH11" s="123"/>
      <c r="AI11" s="123"/>
      <c r="AJ11" s="123"/>
      <c r="AK11" s="123"/>
      <c r="AL11" s="123">
        <v>1</v>
      </c>
      <c r="AM11" s="123"/>
      <c r="AN11" s="123">
        <v>1</v>
      </c>
      <c r="AO11" s="123"/>
      <c r="AP11" s="123"/>
      <c r="AQ11" s="123"/>
      <c r="AR11" s="123">
        <v>1</v>
      </c>
      <c r="AS11" s="123"/>
      <c r="AT11" s="123">
        <v>1</v>
      </c>
      <c r="AU11" s="123"/>
      <c r="AV11" s="123"/>
      <c r="AW11" s="123"/>
      <c r="AX11" s="123"/>
      <c r="AY11" s="123"/>
      <c r="AZ11" s="123"/>
      <c r="BA11" s="123"/>
      <c r="BB11" s="123"/>
      <c r="BC11" s="123"/>
      <c r="BD11" s="123"/>
      <c r="BE11" s="123"/>
      <c r="BF11" s="123"/>
      <c r="BG11" s="123">
        <v>1</v>
      </c>
      <c r="BH11" s="123"/>
      <c r="BI11" s="123"/>
      <c r="BJ11" s="123"/>
      <c r="BK11" s="123"/>
      <c r="BL11" s="123"/>
      <c r="BM11" s="123"/>
      <c r="BN11" s="123"/>
      <c r="BO11" s="123"/>
      <c r="BP11" s="123"/>
      <c r="BQ11" s="123"/>
      <c r="BR11" s="123"/>
      <c r="BS11" s="123"/>
      <c r="BT11" s="123"/>
      <c r="BU11" s="123"/>
      <c r="BV11" s="123"/>
      <c r="BW11" s="123"/>
      <c r="BX11" s="123"/>
      <c r="BY11" s="123"/>
      <c r="BZ11" s="123"/>
      <c r="CA11" s="123">
        <v>1</v>
      </c>
      <c r="CB11" s="123"/>
      <c r="CC11" s="289"/>
      <c r="CD11" s="123"/>
      <c r="CE11" s="123"/>
      <c r="CF11" s="123"/>
      <c r="CG11" s="123"/>
      <c r="CH11" s="123"/>
      <c r="CI11" s="123"/>
      <c r="CJ11" s="123"/>
      <c r="CK11" s="123"/>
      <c r="CL11" s="123"/>
      <c r="CM11" s="123"/>
      <c r="CN11" s="123"/>
      <c r="CO11" s="123"/>
      <c r="CP11" s="123"/>
      <c r="CQ11" s="123"/>
      <c r="CR11" s="123"/>
      <c r="CS11" s="123"/>
      <c r="CT11" s="123"/>
      <c r="CU11" s="123"/>
      <c r="CV11" s="123"/>
      <c r="CW11" s="123"/>
      <c r="CX11" s="123"/>
      <c r="CY11" s="123"/>
      <c r="CZ11" s="123"/>
      <c r="DA11" s="123"/>
      <c r="DB11" s="123"/>
      <c r="DC11" s="123"/>
      <c r="DD11" s="123"/>
      <c r="DE11" s="123"/>
      <c r="DF11" s="123"/>
      <c r="DG11" s="123"/>
      <c r="DH11" s="123"/>
      <c r="DI11" s="123"/>
      <c r="DJ11" s="123"/>
      <c r="DK11" s="123"/>
      <c r="DL11" s="123"/>
      <c r="DM11" s="123"/>
      <c r="DN11" s="123"/>
      <c r="DO11" s="123"/>
      <c r="DP11" s="123"/>
      <c r="DQ11" s="123"/>
      <c r="DR11" s="123"/>
      <c r="DS11" s="123"/>
      <c r="DT11" s="123"/>
      <c r="DU11" s="123"/>
      <c r="DV11" s="123"/>
      <c r="DW11" s="123"/>
      <c r="DX11" s="123"/>
      <c r="DY11" s="123"/>
      <c r="DZ11" s="123"/>
      <c r="EA11" s="123"/>
      <c r="EB11" s="123"/>
      <c r="EC11" s="123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3"/>
      <c r="EU11" s="123"/>
      <c r="EV11" s="123"/>
      <c r="EW11" s="123"/>
      <c r="EX11" s="123"/>
      <c r="EY11" s="123"/>
      <c r="EZ11" s="123"/>
    </row>
    <row r="12" spans="1:184" ht="19.95" customHeight="1" thickBot="1" x14ac:dyDescent="0.35">
      <c r="A12" s="372" t="s">
        <v>1522</v>
      </c>
      <c r="B12" s="373"/>
      <c r="C12" s="373"/>
      <c r="D12" s="373"/>
      <c r="E12" s="373"/>
      <c r="F12" s="373"/>
      <c r="G12" s="373"/>
      <c r="H12" s="373"/>
      <c r="I12" s="374"/>
      <c r="J12" s="286"/>
      <c r="K12" s="123"/>
      <c r="L12" s="123"/>
      <c r="M12" s="123"/>
      <c r="N12" s="123"/>
      <c r="O12" s="123"/>
      <c r="P12" s="123"/>
      <c r="Q12" s="123"/>
      <c r="R12" s="123"/>
      <c r="S12" s="123"/>
      <c r="T12" s="123"/>
      <c r="U12" s="123"/>
      <c r="V12" s="123"/>
      <c r="W12" s="123">
        <v>1</v>
      </c>
      <c r="X12" s="123"/>
      <c r="Y12" s="123">
        <v>4</v>
      </c>
      <c r="Z12" s="123">
        <v>2</v>
      </c>
      <c r="AA12" s="123"/>
      <c r="AB12" s="123">
        <v>4</v>
      </c>
      <c r="AC12" s="123"/>
      <c r="AD12" s="123"/>
      <c r="AE12" s="123"/>
      <c r="AF12" s="123"/>
      <c r="AG12" s="123"/>
      <c r="AH12" s="123"/>
      <c r="AI12" s="123"/>
      <c r="AJ12" s="123"/>
      <c r="AK12" s="123">
        <v>2</v>
      </c>
      <c r="AL12" s="123"/>
      <c r="AM12" s="123"/>
      <c r="AN12" s="123">
        <v>2</v>
      </c>
      <c r="AO12" s="123"/>
      <c r="AP12" s="123"/>
      <c r="AQ12" s="123">
        <v>5</v>
      </c>
      <c r="AR12" s="123">
        <v>8</v>
      </c>
      <c r="AS12" s="123">
        <v>1</v>
      </c>
      <c r="AT12" s="123">
        <v>5</v>
      </c>
      <c r="AU12" s="123">
        <v>8</v>
      </c>
      <c r="AV12" s="123"/>
      <c r="AW12" s="123">
        <v>5</v>
      </c>
      <c r="AX12" s="123">
        <v>3</v>
      </c>
      <c r="AY12" s="123"/>
      <c r="AZ12" s="123"/>
      <c r="BA12" s="123"/>
      <c r="BB12" s="123"/>
      <c r="BC12" s="123"/>
      <c r="BD12" s="123"/>
      <c r="BE12" s="123"/>
      <c r="BF12" s="123"/>
      <c r="BG12" s="123">
        <v>3</v>
      </c>
      <c r="BH12" s="123"/>
      <c r="BI12" s="123">
        <v>4</v>
      </c>
      <c r="BJ12" s="123">
        <v>5</v>
      </c>
      <c r="BK12" s="123"/>
      <c r="BL12" s="123">
        <v>8</v>
      </c>
      <c r="BM12" s="123">
        <v>11</v>
      </c>
      <c r="BN12" s="123"/>
      <c r="BO12" s="123">
        <v>5</v>
      </c>
      <c r="BP12" s="123">
        <v>4</v>
      </c>
      <c r="BQ12" s="123"/>
      <c r="BR12" s="123">
        <v>9</v>
      </c>
      <c r="BS12" s="123"/>
      <c r="BT12" s="123"/>
      <c r="BU12" s="123"/>
      <c r="BV12" s="123"/>
      <c r="BW12" s="123"/>
      <c r="BX12" s="123"/>
      <c r="BY12" s="123"/>
      <c r="BZ12" s="123"/>
      <c r="CA12" s="123">
        <v>1</v>
      </c>
      <c r="CB12" s="123">
        <v>1</v>
      </c>
      <c r="CC12" s="289"/>
      <c r="CD12" s="123">
        <v>1</v>
      </c>
      <c r="CE12" s="123">
        <v>2</v>
      </c>
      <c r="CF12" s="123"/>
      <c r="CG12" s="123"/>
      <c r="CH12" s="123">
        <v>1</v>
      </c>
      <c r="CI12" s="123"/>
      <c r="CJ12" s="123">
        <v>2</v>
      </c>
      <c r="CK12" s="123"/>
      <c r="CL12" s="123"/>
      <c r="CM12" s="123"/>
      <c r="CN12" s="123"/>
      <c r="CO12" s="123"/>
      <c r="CP12" s="123"/>
      <c r="CQ12" s="123"/>
      <c r="CR12" s="123"/>
      <c r="CS12" s="123"/>
      <c r="CT12" s="123"/>
      <c r="CU12" s="123"/>
      <c r="CV12" s="123"/>
      <c r="CW12" s="123"/>
      <c r="CX12" s="123"/>
      <c r="CY12" s="123"/>
      <c r="CZ12" s="123"/>
      <c r="DA12" s="123"/>
      <c r="DB12" s="123"/>
      <c r="DC12" s="123"/>
      <c r="DD12" s="123"/>
      <c r="DE12" s="123"/>
      <c r="DF12" s="123"/>
      <c r="DG12" s="123"/>
      <c r="DH12" s="123"/>
      <c r="DI12" s="123"/>
      <c r="DJ12" s="123"/>
      <c r="DK12" s="123"/>
      <c r="DL12" s="123"/>
      <c r="DM12" s="123"/>
      <c r="DN12" s="123"/>
      <c r="DO12" s="123"/>
      <c r="DP12" s="123"/>
      <c r="DQ12" s="123"/>
      <c r="DR12" s="123"/>
      <c r="DS12" s="123"/>
      <c r="DT12" s="123"/>
      <c r="DU12" s="123"/>
      <c r="DV12" s="123"/>
      <c r="DW12" s="123"/>
      <c r="DX12" s="123"/>
      <c r="DY12" s="123"/>
      <c r="DZ12" s="123"/>
      <c r="EA12" s="123"/>
      <c r="EB12" s="123"/>
      <c r="EC12" s="123"/>
      <c r="ED12" s="123"/>
      <c r="EE12" s="123"/>
      <c r="EF12" s="123"/>
      <c r="EG12" s="123"/>
      <c r="EH12" s="123"/>
      <c r="EI12" s="123"/>
      <c r="EJ12" s="123"/>
      <c r="EK12" s="123"/>
      <c r="EL12" s="123"/>
      <c r="EM12" s="123"/>
      <c r="EN12" s="123"/>
      <c r="EO12" s="123"/>
      <c r="EP12" s="123"/>
      <c r="EQ12" s="123"/>
      <c r="ER12" s="123"/>
      <c r="ES12" s="123"/>
      <c r="ET12" s="123"/>
      <c r="EU12" s="123"/>
      <c r="EV12" s="123"/>
      <c r="EW12" s="123"/>
      <c r="EX12" s="123"/>
      <c r="EY12" s="123"/>
      <c r="EZ12" s="123"/>
    </row>
    <row r="13" spans="1:184" ht="19.95" customHeight="1" thickBot="1" x14ac:dyDescent="0.35">
      <c r="A13" s="372" t="s">
        <v>1525</v>
      </c>
      <c r="B13" s="373"/>
      <c r="C13" s="373"/>
      <c r="D13" s="373"/>
      <c r="E13" s="373"/>
      <c r="F13" s="373"/>
      <c r="G13" s="373"/>
      <c r="H13" s="373"/>
      <c r="I13" s="374"/>
      <c r="J13" s="286"/>
      <c r="K13" s="123"/>
      <c r="L13" s="123"/>
      <c r="M13" s="123"/>
      <c r="N13" s="123"/>
      <c r="O13" s="123"/>
      <c r="P13" s="123"/>
      <c r="Q13" s="123"/>
      <c r="R13" s="123"/>
      <c r="S13" s="123"/>
      <c r="T13" s="123"/>
      <c r="U13" s="123"/>
      <c r="V13" s="123">
        <v>1</v>
      </c>
      <c r="W13" s="123">
        <v>1</v>
      </c>
      <c r="X13" s="123"/>
      <c r="Y13" s="123">
        <v>1</v>
      </c>
      <c r="Z13" s="123">
        <v>1</v>
      </c>
      <c r="AA13" s="123"/>
      <c r="AB13" s="123"/>
      <c r="AC13" s="123">
        <v>10</v>
      </c>
      <c r="AD13" s="123"/>
      <c r="AE13" s="123"/>
      <c r="AF13" s="123"/>
      <c r="AG13" s="123"/>
      <c r="AH13" s="123"/>
      <c r="AI13" s="123"/>
      <c r="AJ13" s="123"/>
      <c r="AK13" s="123">
        <v>3</v>
      </c>
      <c r="AL13" s="123">
        <v>4</v>
      </c>
      <c r="AM13" s="123"/>
      <c r="AN13" s="123">
        <v>4</v>
      </c>
      <c r="AO13" s="123">
        <v>5</v>
      </c>
      <c r="AP13" s="123"/>
      <c r="AQ13" s="123">
        <v>10</v>
      </c>
      <c r="AR13" s="123">
        <v>12</v>
      </c>
      <c r="AS13" s="123"/>
      <c r="AT13" s="123">
        <v>20</v>
      </c>
      <c r="AU13" s="123">
        <v>10</v>
      </c>
      <c r="AV13" s="123"/>
      <c r="AW13" s="123">
        <v>7</v>
      </c>
      <c r="AX13" s="123">
        <v>6</v>
      </c>
      <c r="AY13" s="123"/>
      <c r="AZ13" s="123"/>
      <c r="BA13" s="123"/>
      <c r="BB13" s="123"/>
      <c r="BC13" s="123"/>
      <c r="BD13" s="123"/>
      <c r="BE13" s="123"/>
      <c r="BF13" s="123">
        <v>8</v>
      </c>
      <c r="BG13" s="123">
        <v>9</v>
      </c>
      <c r="BH13" s="123">
        <v>1</v>
      </c>
      <c r="BI13" s="123">
        <v>8</v>
      </c>
      <c r="BJ13" s="123">
        <v>6</v>
      </c>
      <c r="BK13" s="123">
        <v>2</v>
      </c>
      <c r="BL13" s="123">
        <v>6</v>
      </c>
      <c r="BM13" s="123">
        <v>3</v>
      </c>
      <c r="BN13" s="123">
        <v>4</v>
      </c>
      <c r="BO13" s="123">
        <v>7</v>
      </c>
      <c r="BP13" s="123">
        <v>3</v>
      </c>
      <c r="BQ13" s="123"/>
      <c r="BR13" s="123">
        <v>3</v>
      </c>
      <c r="BS13" s="123">
        <v>4</v>
      </c>
      <c r="BT13" s="123">
        <v>1</v>
      </c>
      <c r="BU13" s="123"/>
      <c r="BV13" s="123"/>
      <c r="BW13" s="123"/>
      <c r="BX13" s="123"/>
      <c r="BY13" s="123"/>
      <c r="BZ13" s="123"/>
      <c r="CA13" s="123">
        <v>1</v>
      </c>
      <c r="CB13" s="123">
        <v>1</v>
      </c>
      <c r="CC13" s="289"/>
      <c r="CD13" s="123"/>
      <c r="CE13" s="123"/>
      <c r="CF13" s="123"/>
      <c r="CG13" s="123">
        <v>1</v>
      </c>
      <c r="CH13" s="123">
        <v>1</v>
      </c>
      <c r="CI13" s="123"/>
      <c r="CJ13" s="123">
        <v>1</v>
      </c>
      <c r="CK13" s="123">
        <v>2</v>
      </c>
      <c r="CL13" s="123"/>
      <c r="CM13" s="123">
        <v>1</v>
      </c>
      <c r="CN13" s="123"/>
      <c r="CO13" s="123"/>
      <c r="CP13" s="123"/>
      <c r="CQ13" s="123"/>
      <c r="CR13" s="123"/>
      <c r="CS13" s="123"/>
      <c r="CT13" s="123"/>
      <c r="CU13" s="123"/>
      <c r="CV13" s="123">
        <v>1</v>
      </c>
      <c r="CW13" s="123">
        <v>1</v>
      </c>
      <c r="CX13" s="123"/>
      <c r="CY13" s="123"/>
      <c r="CZ13" s="123"/>
      <c r="DA13" s="123"/>
      <c r="DB13" s="123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3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  <c r="DZ13" s="123"/>
      <c r="EA13" s="123"/>
      <c r="EB13" s="123"/>
      <c r="EC13" s="123"/>
      <c r="ED13" s="123"/>
      <c r="EE13" s="123"/>
      <c r="EF13" s="123"/>
      <c r="EG13" s="123"/>
      <c r="EH13" s="123"/>
      <c r="EI13" s="123"/>
      <c r="EJ13" s="123"/>
      <c r="EK13" s="123"/>
      <c r="EL13" s="123"/>
      <c r="EM13" s="123"/>
      <c r="EN13" s="123"/>
      <c r="EO13" s="123"/>
      <c r="EP13" s="123"/>
      <c r="EQ13" s="123"/>
      <c r="ER13" s="123"/>
      <c r="ES13" s="123"/>
      <c r="ET13" s="123"/>
      <c r="EU13" s="123"/>
      <c r="EV13" s="123"/>
      <c r="EW13" s="123"/>
      <c r="EX13" s="123"/>
      <c r="EY13" s="123"/>
      <c r="EZ13" s="123"/>
    </row>
    <row r="14" spans="1:184" ht="19.95" customHeight="1" thickBot="1" x14ac:dyDescent="0.35">
      <c r="A14" s="372" t="s">
        <v>1523</v>
      </c>
      <c r="B14" s="373"/>
      <c r="C14" s="373"/>
      <c r="D14" s="373"/>
      <c r="E14" s="373"/>
      <c r="F14" s="373"/>
      <c r="G14" s="373"/>
      <c r="H14" s="373"/>
      <c r="I14" s="374"/>
      <c r="J14" s="286"/>
      <c r="K14" s="123"/>
      <c r="L14" s="123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  <c r="BF14" s="123"/>
      <c r="BG14" s="123"/>
      <c r="BH14" s="123"/>
      <c r="BI14" s="123"/>
      <c r="BJ14" s="123"/>
      <c r="BK14" s="123"/>
      <c r="BL14" s="123"/>
      <c r="BM14" s="123"/>
      <c r="BN14" s="123"/>
      <c r="BO14" s="123"/>
      <c r="BP14" s="123"/>
      <c r="BQ14" s="123"/>
      <c r="BR14" s="123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289"/>
      <c r="CD14" s="123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3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3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3"/>
      <c r="DO14" s="123"/>
      <c r="DP14" s="123"/>
      <c r="DQ14" s="123">
        <v>1</v>
      </c>
      <c r="DR14" s="123">
        <v>1</v>
      </c>
      <c r="DS14" s="123"/>
      <c r="DT14" s="123">
        <v>1</v>
      </c>
      <c r="DU14" s="123">
        <v>1</v>
      </c>
      <c r="DV14" s="123"/>
      <c r="DW14" s="123">
        <v>1</v>
      </c>
      <c r="DX14" s="123">
        <v>1</v>
      </c>
      <c r="DY14" s="123"/>
      <c r="DZ14" s="123">
        <v>1</v>
      </c>
      <c r="EA14" s="123">
        <v>1</v>
      </c>
      <c r="EB14" s="123"/>
      <c r="EC14" s="123"/>
      <c r="ED14" s="123"/>
      <c r="EE14" s="123"/>
      <c r="EF14" s="123"/>
      <c r="EG14" s="123"/>
      <c r="EH14" s="123"/>
      <c r="EI14" s="123"/>
      <c r="EJ14" s="123"/>
      <c r="EK14" s="123"/>
      <c r="EL14" s="123"/>
      <c r="EM14" s="123"/>
      <c r="EN14" s="123"/>
      <c r="EO14" s="123"/>
      <c r="EP14" s="123"/>
      <c r="EQ14" s="123"/>
      <c r="ER14" s="123"/>
      <c r="ES14" s="123"/>
      <c r="ET14" s="123"/>
      <c r="EU14" s="123"/>
      <c r="EV14" s="123"/>
      <c r="EW14" s="123"/>
      <c r="EX14" s="123"/>
      <c r="EY14" s="123"/>
      <c r="EZ14" s="123"/>
    </row>
    <row r="15" spans="1:184" ht="19.95" customHeight="1" thickBot="1" x14ac:dyDescent="0.35">
      <c r="A15" s="382"/>
      <c r="B15" s="383"/>
      <c r="C15" s="383"/>
      <c r="D15" s="383"/>
      <c r="E15" s="383"/>
      <c r="F15" s="383"/>
      <c r="G15" s="383"/>
      <c r="H15" s="383"/>
      <c r="I15" s="384"/>
      <c r="J15" s="350"/>
      <c r="K15" s="351"/>
      <c r="L15" s="351"/>
      <c r="M15" s="351"/>
      <c r="N15" s="351"/>
      <c r="O15" s="351"/>
      <c r="P15" s="351"/>
      <c r="Q15" s="351"/>
      <c r="R15" s="351"/>
      <c r="S15" s="351"/>
      <c r="T15" s="351"/>
      <c r="U15" s="351"/>
      <c r="V15" s="351"/>
      <c r="W15" s="351"/>
      <c r="X15" s="351"/>
      <c r="Y15" s="351"/>
      <c r="Z15" s="351"/>
      <c r="AA15" s="351"/>
      <c r="AB15" s="351"/>
      <c r="AC15" s="351"/>
      <c r="AD15" s="351"/>
      <c r="AE15" s="351"/>
      <c r="AF15" s="351"/>
      <c r="AG15" s="351"/>
      <c r="AH15" s="351"/>
      <c r="AI15" s="351"/>
      <c r="AJ15" s="351"/>
      <c r="AK15" s="351"/>
      <c r="AL15" s="351"/>
      <c r="AM15" s="351"/>
      <c r="AN15" s="351"/>
      <c r="AO15" s="351"/>
      <c r="AP15" s="351"/>
      <c r="AQ15" s="351"/>
      <c r="AR15" s="351"/>
      <c r="AS15" s="351"/>
      <c r="AT15" s="351"/>
      <c r="AU15" s="351"/>
      <c r="AV15" s="351"/>
      <c r="AW15" s="351"/>
      <c r="AX15" s="351"/>
      <c r="AY15" s="351"/>
      <c r="AZ15" s="351"/>
      <c r="BA15" s="351"/>
      <c r="BB15" s="351"/>
      <c r="BC15" s="351"/>
      <c r="BD15" s="351"/>
      <c r="BE15" s="351"/>
      <c r="BF15" s="351"/>
      <c r="BG15" s="351"/>
      <c r="BH15" s="351"/>
      <c r="BI15" s="351"/>
      <c r="BJ15" s="351"/>
      <c r="BK15" s="351"/>
      <c r="BL15" s="351"/>
      <c r="BM15" s="351"/>
      <c r="BN15" s="351"/>
      <c r="BO15" s="351"/>
      <c r="BP15" s="351"/>
      <c r="BQ15" s="351"/>
      <c r="BR15" s="351"/>
      <c r="BS15" s="351"/>
      <c r="BT15" s="351"/>
      <c r="BU15" s="351"/>
      <c r="BV15" s="351"/>
      <c r="BW15" s="351"/>
      <c r="BX15" s="351"/>
      <c r="BY15" s="351"/>
      <c r="BZ15" s="351"/>
      <c r="CA15" s="351"/>
      <c r="CB15" s="351"/>
      <c r="CC15" s="351"/>
      <c r="CD15" s="351"/>
      <c r="CE15" s="351"/>
      <c r="CF15" s="351"/>
      <c r="CG15" s="351"/>
      <c r="CH15" s="351"/>
      <c r="CI15" s="351"/>
      <c r="CJ15" s="351"/>
      <c r="CK15" s="351"/>
      <c r="CL15" s="351"/>
      <c r="CM15" s="351"/>
      <c r="CN15" s="351"/>
      <c r="CO15" s="351"/>
      <c r="CP15" s="351"/>
      <c r="CQ15" s="351"/>
      <c r="CR15" s="351"/>
      <c r="CS15" s="351"/>
      <c r="CT15" s="351"/>
      <c r="CU15" s="351"/>
      <c r="CV15" s="351"/>
      <c r="CW15" s="351"/>
      <c r="CX15" s="351"/>
      <c r="CY15" s="351"/>
      <c r="CZ15" s="351"/>
      <c r="DA15" s="351"/>
      <c r="DB15" s="351"/>
      <c r="DC15" s="351"/>
      <c r="DD15" s="351"/>
      <c r="DE15" s="351"/>
      <c r="DF15" s="351"/>
      <c r="DG15" s="351"/>
      <c r="DH15" s="351"/>
      <c r="DI15" s="351"/>
      <c r="DJ15" s="351"/>
      <c r="DK15" s="351"/>
      <c r="DL15" s="351"/>
      <c r="DM15" s="351"/>
      <c r="DN15" s="351"/>
      <c r="DO15" s="351"/>
      <c r="DP15" s="351"/>
      <c r="DQ15" s="351"/>
      <c r="DR15" s="351"/>
      <c r="DS15" s="351"/>
      <c r="DT15" s="351"/>
      <c r="DU15" s="351"/>
      <c r="DV15" s="351"/>
      <c r="DW15" s="351"/>
      <c r="DX15" s="351"/>
      <c r="DY15" s="351"/>
      <c r="DZ15" s="351"/>
      <c r="EA15" s="351"/>
      <c r="EB15" s="351"/>
      <c r="EC15" s="351"/>
      <c r="ED15" s="351"/>
      <c r="EE15" s="351"/>
      <c r="EF15" s="351"/>
      <c r="EG15" s="351"/>
      <c r="EH15" s="351"/>
      <c r="EI15" s="351"/>
      <c r="EJ15" s="351"/>
      <c r="EK15" s="351"/>
      <c r="EL15" s="351"/>
      <c r="EM15" s="351"/>
      <c r="EN15" s="351"/>
      <c r="EO15" s="351"/>
      <c r="EP15" s="351"/>
      <c r="EQ15" s="351"/>
      <c r="ER15" s="351"/>
      <c r="ES15" s="351"/>
      <c r="ET15" s="351"/>
      <c r="EU15" s="351"/>
      <c r="EV15" s="351"/>
      <c r="EW15" s="351"/>
      <c r="EX15" s="351"/>
      <c r="EY15" s="351"/>
      <c r="EZ15" s="352"/>
    </row>
    <row r="16" spans="1:184" ht="19.95" customHeight="1" thickBot="1" x14ac:dyDescent="0.35">
      <c r="A16" s="372" t="s">
        <v>1514</v>
      </c>
      <c r="B16" s="373"/>
      <c r="C16" s="373"/>
      <c r="D16" s="373"/>
      <c r="E16" s="373"/>
      <c r="F16" s="373"/>
      <c r="G16" s="373"/>
      <c r="H16" s="373"/>
      <c r="I16" s="374"/>
      <c r="J16" s="286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123"/>
      <c r="BA16" s="123"/>
      <c r="BB16" s="123"/>
      <c r="BC16" s="123"/>
      <c r="BD16" s="123"/>
      <c r="BE16" s="123"/>
      <c r="BF16" s="123"/>
      <c r="BG16" s="123"/>
      <c r="BH16" s="123"/>
      <c r="BI16" s="123"/>
      <c r="BJ16" s="123"/>
      <c r="BK16" s="123"/>
      <c r="BL16" s="123"/>
      <c r="BM16" s="123"/>
      <c r="BN16" s="123"/>
      <c r="BO16" s="123"/>
      <c r="BP16" s="123"/>
      <c r="BQ16" s="123"/>
      <c r="BR16" s="123"/>
      <c r="BS16" s="123"/>
      <c r="BT16" s="123"/>
      <c r="BU16" s="123"/>
      <c r="BV16" s="123"/>
      <c r="BW16" s="123"/>
      <c r="BX16" s="123"/>
      <c r="BY16" s="123"/>
      <c r="BZ16" s="123"/>
      <c r="CA16" s="123"/>
      <c r="CB16" s="123"/>
      <c r="CC16" s="289"/>
      <c r="CD16" s="123"/>
      <c r="CE16" s="123"/>
      <c r="CF16" s="123"/>
      <c r="CG16" s="123"/>
      <c r="CH16" s="123"/>
      <c r="CI16" s="123"/>
      <c r="CJ16" s="123"/>
      <c r="CK16" s="123"/>
      <c r="CL16" s="123"/>
      <c r="CM16" s="123"/>
      <c r="CN16" s="123"/>
      <c r="CO16" s="123"/>
      <c r="CP16" s="123"/>
      <c r="CQ16" s="123"/>
      <c r="CR16" s="123"/>
      <c r="CS16" s="123"/>
      <c r="CT16" s="123"/>
      <c r="CU16" s="123"/>
      <c r="CV16" s="123"/>
      <c r="CW16" s="123"/>
      <c r="CX16" s="123"/>
      <c r="CY16" s="123"/>
      <c r="CZ16" s="123"/>
      <c r="DA16" s="123"/>
      <c r="DB16" s="123"/>
      <c r="DC16" s="123"/>
      <c r="DD16" s="123"/>
      <c r="DE16" s="123"/>
      <c r="DF16" s="123"/>
      <c r="DG16" s="123"/>
      <c r="DH16" s="123"/>
      <c r="DI16" s="123"/>
      <c r="DJ16" s="123"/>
      <c r="DK16" s="123"/>
      <c r="DL16" s="123"/>
      <c r="DM16" s="123"/>
      <c r="DN16" s="123"/>
      <c r="DO16" s="123"/>
      <c r="DP16" s="123"/>
      <c r="DQ16" s="123"/>
      <c r="DR16" s="123"/>
      <c r="DS16" s="123"/>
      <c r="DT16" s="123"/>
      <c r="DU16" s="123"/>
      <c r="DV16" s="123"/>
      <c r="DW16" s="123"/>
      <c r="DX16" s="123"/>
      <c r="DY16" s="123"/>
      <c r="DZ16" s="123"/>
      <c r="EA16" s="123"/>
      <c r="EB16" s="123"/>
      <c r="EC16" s="123"/>
      <c r="ED16" s="123"/>
      <c r="EE16" s="123"/>
      <c r="EF16" s="123"/>
      <c r="EG16" s="123"/>
      <c r="EH16" s="123"/>
      <c r="EI16" s="123"/>
      <c r="EJ16" s="123"/>
      <c r="EK16" s="123"/>
      <c r="EL16" s="123"/>
      <c r="EM16" s="123"/>
      <c r="EN16" s="123"/>
      <c r="EO16" s="123"/>
      <c r="EP16" s="123"/>
      <c r="EQ16" s="123"/>
      <c r="ER16" s="123"/>
      <c r="ES16" s="123"/>
      <c r="ET16" s="123"/>
      <c r="EU16" s="123"/>
      <c r="EV16" s="123"/>
      <c r="EW16" s="123"/>
      <c r="EX16" s="123"/>
      <c r="EY16" s="123"/>
      <c r="EZ16" s="123"/>
    </row>
    <row r="17" spans="1:156" ht="19.95" customHeight="1" thickBot="1" x14ac:dyDescent="0.35">
      <c r="A17" s="372" t="s">
        <v>1515</v>
      </c>
      <c r="B17" s="373"/>
      <c r="C17" s="373"/>
      <c r="D17" s="373"/>
      <c r="E17" s="373"/>
      <c r="F17" s="373"/>
      <c r="G17" s="373"/>
      <c r="H17" s="373"/>
      <c r="I17" s="374"/>
      <c r="J17" s="286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3"/>
      <c r="AV17" s="123"/>
      <c r="AW17" s="123"/>
      <c r="AX17" s="123"/>
      <c r="AY17" s="123"/>
      <c r="AZ17" s="123"/>
      <c r="BA17" s="123"/>
      <c r="BB17" s="123"/>
      <c r="BC17" s="123"/>
      <c r="BD17" s="123"/>
      <c r="BE17" s="123"/>
      <c r="BF17" s="123"/>
      <c r="BG17" s="123"/>
      <c r="BH17" s="123"/>
      <c r="BI17" s="123"/>
      <c r="BJ17" s="123"/>
      <c r="BK17" s="123"/>
      <c r="BL17" s="123"/>
      <c r="BM17" s="123"/>
      <c r="BN17" s="123"/>
      <c r="BO17" s="123"/>
      <c r="BP17" s="123"/>
      <c r="BQ17" s="123"/>
      <c r="BR17" s="123"/>
      <c r="BS17" s="123"/>
      <c r="BT17" s="123"/>
      <c r="BU17" s="123"/>
      <c r="BV17" s="123"/>
      <c r="BW17" s="123"/>
      <c r="BX17" s="123"/>
      <c r="BY17" s="123"/>
      <c r="BZ17" s="123"/>
      <c r="CA17" s="123"/>
      <c r="CB17" s="123"/>
      <c r="CC17" s="289"/>
      <c r="CD17" s="123"/>
      <c r="CE17" s="123"/>
      <c r="CF17" s="123"/>
      <c r="CG17" s="123"/>
      <c r="CH17" s="123"/>
      <c r="CI17" s="123"/>
      <c r="CJ17" s="123"/>
      <c r="CK17" s="123"/>
      <c r="CL17" s="123"/>
      <c r="CM17" s="123"/>
      <c r="CN17" s="123"/>
      <c r="CO17" s="123"/>
      <c r="CP17" s="123"/>
      <c r="CQ17" s="123"/>
      <c r="CR17" s="123"/>
      <c r="CS17" s="123"/>
      <c r="CT17" s="123"/>
      <c r="CU17" s="123"/>
      <c r="CV17" s="123"/>
      <c r="CW17" s="123"/>
      <c r="CX17" s="123"/>
      <c r="CY17" s="123"/>
      <c r="CZ17" s="123"/>
      <c r="DA17" s="123"/>
      <c r="DB17" s="123"/>
      <c r="DC17" s="123"/>
      <c r="DD17" s="123"/>
      <c r="DE17" s="123"/>
      <c r="DF17" s="123"/>
      <c r="DG17" s="123"/>
      <c r="DH17" s="123"/>
      <c r="DI17" s="123"/>
      <c r="DJ17" s="123"/>
      <c r="DK17" s="123"/>
      <c r="DL17" s="123"/>
      <c r="DM17" s="123"/>
      <c r="DN17" s="123"/>
      <c r="DO17" s="123"/>
      <c r="DP17" s="123"/>
      <c r="DQ17" s="123"/>
      <c r="DR17" s="123"/>
      <c r="DS17" s="123"/>
      <c r="DT17" s="123"/>
      <c r="DU17" s="123"/>
      <c r="DV17" s="123"/>
      <c r="DW17" s="123"/>
      <c r="DX17" s="123"/>
      <c r="DY17" s="123"/>
      <c r="DZ17" s="123"/>
      <c r="EA17" s="123"/>
      <c r="EB17" s="123"/>
      <c r="EC17" s="123"/>
      <c r="ED17" s="123"/>
      <c r="EE17" s="123"/>
      <c r="EF17" s="123"/>
      <c r="EG17" s="123"/>
      <c r="EH17" s="123"/>
      <c r="EI17" s="123"/>
      <c r="EJ17" s="123"/>
      <c r="EK17" s="123"/>
      <c r="EL17" s="123"/>
      <c r="EM17" s="123"/>
      <c r="EN17" s="123"/>
      <c r="EO17" s="123"/>
      <c r="EP17" s="123"/>
      <c r="EQ17" s="123"/>
      <c r="ER17" s="123"/>
      <c r="ES17" s="123"/>
      <c r="ET17" s="123"/>
      <c r="EU17" s="123"/>
      <c r="EV17" s="123"/>
      <c r="EW17" s="123"/>
      <c r="EX17" s="123"/>
      <c r="EY17" s="123"/>
      <c r="EZ17" s="123"/>
    </row>
    <row r="18" spans="1:156" ht="19.95" customHeight="1" thickBot="1" x14ac:dyDescent="0.35">
      <c r="A18" s="372" t="s">
        <v>1526</v>
      </c>
      <c r="B18" s="373"/>
      <c r="C18" s="373"/>
      <c r="D18" s="373"/>
      <c r="E18" s="373"/>
      <c r="F18" s="373"/>
      <c r="G18" s="373"/>
      <c r="H18" s="373"/>
      <c r="I18" s="374"/>
      <c r="J18" s="286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123"/>
      <c r="AP18" s="123"/>
      <c r="AQ18" s="123"/>
      <c r="AR18" s="123"/>
      <c r="AS18" s="123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123"/>
      <c r="BI18" s="123"/>
      <c r="BJ18" s="123"/>
      <c r="BK18" s="123"/>
      <c r="BL18" s="123"/>
      <c r="BM18" s="123"/>
      <c r="BN18" s="123"/>
      <c r="BO18" s="123"/>
      <c r="BP18" s="123"/>
      <c r="BQ18" s="123"/>
      <c r="BR18" s="123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289"/>
      <c r="CD18" s="123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3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3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3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  <c r="DZ18" s="123"/>
      <c r="EA18" s="123"/>
      <c r="EB18" s="123"/>
      <c r="EC18" s="123"/>
      <c r="ED18" s="123"/>
      <c r="EE18" s="123"/>
      <c r="EF18" s="123"/>
      <c r="EG18" s="123"/>
      <c r="EH18" s="123"/>
      <c r="EI18" s="123"/>
      <c r="EJ18" s="123"/>
      <c r="EK18" s="123"/>
      <c r="EL18" s="123"/>
      <c r="EM18" s="123"/>
      <c r="EN18" s="123"/>
      <c r="EO18" s="123"/>
      <c r="EP18" s="123"/>
      <c r="EQ18" s="123"/>
      <c r="ER18" s="123"/>
      <c r="ES18" s="123"/>
      <c r="ET18" s="123"/>
      <c r="EU18" s="123"/>
      <c r="EV18" s="123"/>
      <c r="EW18" s="123"/>
      <c r="EX18" s="123"/>
      <c r="EY18" s="123"/>
      <c r="EZ18" s="123"/>
    </row>
    <row r="19" spans="1:156" ht="19.95" customHeight="1" thickBot="1" x14ac:dyDescent="0.35">
      <c r="A19" s="372" t="s">
        <v>1516</v>
      </c>
      <c r="B19" s="373"/>
      <c r="C19" s="373"/>
      <c r="D19" s="373"/>
      <c r="E19" s="373"/>
      <c r="F19" s="373"/>
      <c r="G19" s="373"/>
      <c r="H19" s="373"/>
      <c r="I19" s="374"/>
      <c r="J19" s="286"/>
      <c r="K19" s="123"/>
      <c r="L19" s="123"/>
      <c r="M19" s="123"/>
      <c r="N19" s="123"/>
      <c r="O19" s="123"/>
      <c r="P19" s="123"/>
      <c r="Q19" s="123"/>
      <c r="R19" s="123"/>
      <c r="S19" s="123"/>
      <c r="T19" s="123"/>
      <c r="U19" s="123"/>
      <c r="V19" s="123"/>
      <c r="W19" s="123"/>
      <c r="X19" s="123"/>
      <c r="Y19" s="123"/>
      <c r="Z19" s="123"/>
      <c r="AA19" s="123"/>
      <c r="AB19" s="123"/>
      <c r="AC19" s="123"/>
      <c r="AD19" s="123"/>
      <c r="AE19" s="123"/>
      <c r="AF19" s="123"/>
      <c r="AG19" s="123"/>
      <c r="AH19" s="123"/>
      <c r="AI19" s="123"/>
      <c r="AJ19" s="123"/>
      <c r="AK19" s="123"/>
      <c r="AL19" s="123"/>
      <c r="AM19" s="123"/>
      <c r="AN19" s="123"/>
      <c r="AO19" s="123"/>
      <c r="AP19" s="123"/>
      <c r="AQ19" s="123"/>
      <c r="AR19" s="123"/>
      <c r="AS19" s="123"/>
      <c r="AT19" s="123"/>
      <c r="AU19" s="123"/>
      <c r="AV19" s="123"/>
      <c r="AW19" s="123"/>
      <c r="AX19" s="123"/>
      <c r="AY19" s="123"/>
      <c r="AZ19" s="123"/>
      <c r="BA19" s="123"/>
      <c r="BB19" s="123"/>
      <c r="BC19" s="123"/>
      <c r="BD19" s="123"/>
      <c r="BE19" s="123"/>
      <c r="BF19" s="123"/>
      <c r="BG19" s="123"/>
      <c r="BH19" s="123"/>
      <c r="BI19" s="123"/>
      <c r="BJ19" s="123"/>
      <c r="BK19" s="123"/>
      <c r="BL19" s="123"/>
      <c r="BM19" s="123"/>
      <c r="BN19" s="123"/>
      <c r="BO19" s="123"/>
      <c r="BP19" s="123"/>
      <c r="BQ19" s="123"/>
      <c r="BR19" s="123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289"/>
      <c r="CD19" s="123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3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3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3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  <c r="DZ19" s="123"/>
      <c r="EA19" s="123"/>
      <c r="EB19" s="123"/>
      <c r="EC19" s="123"/>
      <c r="ED19" s="123"/>
      <c r="EE19" s="123"/>
      <c r="EF19" s="123"/>
      <c r="EG19" s="123"/>
      <c r="EH19" s="123"/>
      <c r="EI19" s="123"/>
      <c r="EJ19" s="123"/>
      <c r="EK19" s="123"/>
      <c r="EL19" s="123"/>
      <c r="EM19" s="123"/>
      <c r="EN19" s="123"/>
      <c r="EO19" s="123"/>
      <c r="EP19" s="123"/>
      <c r="EQ19" s="123"/>
      <c r="ER19" s="123"/>
      <c r="ES19" s="123"/>
      <c r="ET19" s="123"/>
      <c r="EU19" s="123"/>
      <c r="EV19" s="123"/>
      <c r="EW19" s="123"/>
      <c r="EX19" s="123"/>
      <c r="EY19" s="123"/>
      <c r="EZ19" s="123"/>
    </row>
    <row r="20" spans="1:156" ht="19.95" customHeight="1" thickBot="1" x14ac:dyDescent="0.35">
      <c r="A20" s="372" t="s">
        <v>1517</v>
      </c>
      <c r="B20" s="373"/>
      <c r="C20" s="373"/>
      <c r="D20" s="373"/>
      <c r="E20" s="373"/>
      <c r="F20" s="373"/>
      <c r="G20" s="373"/>
      <c r="H20" s="373"/>
      <c r="I20" s="374"/>
      <c r="J20" s="286"/>
      <c r="K20" s="123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3"/>
      <c r="Z20" s="123"/>
      <c r="AA20" s="123"/>
      <c r="AB20" s="123"/>
      <c r="AC20" s="123"/>
      <c r="AD20" s="123"/>
      <c r="AE20" s="123"/>
      <c r="AF20" s="123"/>
      <c r="AG20" s="123"/>
      <c r="AH20" s="123"/>
      <c r="AI20" s="123"/>
      <c r="AJ20" s="123"/>
      <c r="AK20" s="123"/>
      <c r="AL20" s="123"/>
      <c r="AM20" s="123"/>
      <c r="AN20" s="123"/>
      <c r="AO20" s="123"/>
      <c r="AP20" s="123"/>
      <c r="AQ20" s="123"/>
      <c r="AR20" s="123"/>
      <c r="AS20" s="123"/>
      <c r="AT20" s="123"/>
      <c r="AU20" s="123"/>
      <c r="AV20" s="123"/>
      <c r="AW20" s="123"/>
      <c r="AX20" s="123"/>
      <c r="AY20" s="123"/>
      <c r="AZ20" s="123"/>
      <c r="BA20" s="123"/>
      <c r="BB20" s="123"/>
      <c r="BC20" s="123"/>
      <c r="BD20" s="123"/>
      <c r="BE20" s="123"/>
      <c r="BF20" s="123"/>
      <c r="BG20" s="123"/>
      <c r="BH20" s="123"/>
      <c r="BI20" s="123"/>
      <c r="BJ20" s="123"/>
      <c r="BK20" s="123"/>
      <c r="BL20" s="123"/>
      <c r="BM20" s="123"/>
      <c r="BN20" s="123"/>
      <c r="BO20" s="123"/>
      <c r="BP20" s="123"/>
      <c r="BQ20" s="123"/>
      <c r="BR20" s="123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289"/>
      <c r="CD20" s="123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3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3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3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  <c r="DZ20" s="123"/>
      <c r="EA20" s="123"/>
      <c r="EB20" s="123"/>
      <c r="EC20" s="123"/>
      <c r="ED20" s="123"/>
      <c r="EE20" s="123"/>
      <c r="EF20" s="123"/>
      <c r="EG20" s="123"/>
      <c r="EH20" s="123"/>
      <c r="EI20" s="123"/>
      <c r="EJ20" s="123"/>
      <c r="EK20" s="123"/>
      <c r="EL20" s="123"/>
      <c r="EM20" s="123"/>
      <c r="EN20" s="123"/>
      <c r="EO20" s="123"/>
      <c r="EP20" s="123"/>
      <c r="EQ20" s="123"/>
      <c r="ER20" s="123"/>
      <c r="ES20" s="123"/>
      <c r="ET20" s="123"/>
      <c r="EU20" s="123"/>
      <c r="EV20" s="123"/>
      <c r="EW20" s="123"/>
      <c r="EX20" s="123"/>
      <c r="EY20" s="123"/>
      <c r="EZ20" s="123"/>
    </row>
    <row r="21" spans="1:156" ht="19.95" customHeight="1" thickBot="1" x14ac:dyDescent="0.35">
      <c r="A21" s="372" t="s">
        <v>1518</v>
      </c>
      <c r="B21" s="373"/>
      <c r="C21" s="373"/>
      <c r="D21" s="373"/>
      <c r="E21" s="373"/>
      <c r="F21" s="373"/>
      <c r="G21" s="373"/>
      <c r="H21" s="373"/>
      <c r="I21" s="374"/>
      <c r="J21" s="286"/>
      <c r="K21" s="123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23"/>
      <c r="Z21" s="123"/>
      <c r="AA21" s="123"/>
      <c r="AB21" s="123"/>
      <c r="AC21" s="123"/>
      <c r="AD21" s="123"/>
      <c r="AE21" s="123"/>
      <c r="AF21" s="123"/>
      <c r="AG21" s="123"/>
      <c r="AH21" s="123"/>
      <c r="AI21" s="123"/>
      <c r="AJ21" s="123"/>
      <c r="AK21" s="123"/>
      <c r="AL21" s="123"/>
      <c r="AM21" s="123"/>
      <c r="AN21" s="123"/>
      <c r="AO21" s="123"/>
      <c r="AP21" s="123"/>
      <c r="AQ21" s="123"/>
      <c r="AR21" s="123"/>
      <c r="AS21" s="123"/>
      <c r="AT21" s="123"/>
      <c r="AU21" s="123"/>
      <c r="AV21" s="123"/>
      <c r="AW21" s="123"/>
      <c r="AX21" s="123"/>
      <c r="AY21" s="123"/>
      <c r="AZ21" s="123"/>
      <c r="BA21" s="123"/>
      <c r="BB21" s="123"/>
      <c r="BC21" s="123"/>
      <c r="BD21" s="123"/>
      <c r="BE21" s="123"/>
      <c r="BF21" s="123"/>
      <c r="BG21" s="123"/>
      <c r="BH21" s="123"/>
      <c r="BI21" s="123"/>
      <c r="BJ21" s="123"/>
      <c r="BK21" s="123"/>
      <c r="BL21" s="123"/>
      <c r="BM21" s="123"/>
      <c r="BN21" s="123"/>
      <c r="BO21" s="123"/>
      <c r="BP21" s="123"/>
      <c r="BQ21" s="123"/>
      <c r="BR21" s="123"/>
      <c r="BS21" s="123"/>
      <c r="BT21" s="123"/>
      <c r="BU21" s="123"/>
      <c r="BV21" s="123"/>
      <c r="BW21" s="123"/>
      <c r="BX21" s="123"/>
      <c r="BY21" s="123"/>
      <c r="BZ21" s="123"/>
      <c r="CA21" s="123"/>
      <c r="CB21" s="123"/>
      <c r="CC21" s="289"/>
      <c r="CD21" s="123"/>
      <c r="CE21" s="123"/>
      <c r="CF21" s="123"/>
      <c r="CG21" s="123"/>
      <c r="CH21" s="123"/>
      <c r="CI21" s="123"/>
      <c r="CJ21" s="123"/>
      <c r="CK21" s="123"/>
      <c r="CL21" s="123"/>
      <c r="CM21" s="123"/>
      <c r="CN21" s="123"/>
      <c r="CO21" s="123"/>
      <c r="CP21" s="123"/>
      <c r="CQ21" s="123"/>
      <c r="CR21" s="123"/>
      <c r="CS21" s="123"/>
      <c r="CT21" s="123"/>
      <c r="CU21" s="123"/>
      <c r="CV21" s="123"/>
      <c r="CW21" s="123"/>
      <c r="CX21" s="123"/>
      <c r="CY21" s="123"/>
      <c r="CZ21" s="123"/>
      <c r="DA21" s="123"/>
      <c r="DB21" s="123"/>
      <c r="DC21" s="123"/>
      <c r="DD21" s="123"/>
      <c r="DE21" s="123"/>
      <c r="DF21" s="123"/>
      <c r="DG21" s="123"/>
      <c r="DH21" s="123"/>
      <c r="DI21" s="123"/>
      <c r="DJ21" s="123"/>
      <c r="DK21" s="123"/>
      <c r="DL21" s="123"/>
      <c r="DM21" s="123"/>
      <c r="DN21" s="123"/>
      <c r="DO21" s="123"/>
      <c r="DP21" s="123"/>
      <c r="DQ21" s="123"/>
      <c r="DR21" s="123"/>
      <c r="DS21" s="123"/>
      <c r="DT21" s="123"/>
      <c r="DU21" s="123"/>
      <c r="DV21" s="123"/>
      <c r="DW21" s="123"/>
      <c r="DX21" s="123"/>
      <c r="DY21" s="123"/>
      <c r="DZ21" s="123"/>
      <c r="EA21" s="123"/>
      <c r="EB21" s="123"/>
      <c r="EC21" s="123"/>
      <c r="ED21" s="123"/>
      <c r="EE21" s="123"/>
      <c r="EF21" s="123"/>
      <c r="EG21" s="123"/>
      <c r="EH21" s="123"/>
      <c r="EI21" s="123"/>
      <c r="EJ21" s="123"/>
      <c r="EK21" s="123"/>
      <c r="EL21" s="123"/>
      <c r="EM21" s="123"/>
      <c r="EN21" s="123"/>
      <c r="EO21" s="123"/>
      <c r="EP21" s="123"/>
      <c r="EQ21" s="123"/>
      <c r="ER21" s="123"/>
      <c r="ES21" s="123"/>
      <c r="ET21" s="123"/>
      <c r="EU21" s="123"/>
      <c r="EV21" s="123"/>
      <c r="EW21" s="123"/>
      <c r="EX21" s="123"/>
      <c r="EY21" s="123"/>
      <c r="EZ21" s="123"/>
    </row>
    <row r="22" spans="1:156" ht="19.95" customHeight="1" thickBot="1" x14ac:dyDescent="0.35">
      <c r="A22" s="372" t="s">
        <v>1519</v>
      </c>
      <c r="B22" s="373"/>
      <c r="C22" s="373"/>
      <c r="D22" s="373"/>
      <c r="E22" s="373"/>
      <c r="F22" s="373"/>
      <c r="G22" s="373"/>
      <c r="H22" s="373"/>
      <c r="I22" s="374"/>
      <c r="J22" s="286"/>
      <c r="K22" s="123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3"/>
      <c r="X22" s="123"/>
      <c r="Y22" s="123"/>
      <c r="Z22" s="123"/>
      <c r="AA22" s="123"/>
      <c r="AB22" s="123"/>
      <c r="AC22" s="123"/>
      <c r="AD22" s="123"/>
      <c r="AE22" s="123"/>
      <c r="AF22" s="123"/>
      <c r="AG22" s="123"/>
      <c r="AH22" s="123"/>
      <c r="AI22" s="123"/>
      <c r="AJ22" s="123"/>
      <c r="AK22" s="123"/>
      <c r="AL22" s="123"/>
      <c r="AM22" s="123"/>
      <c r="AN22" s="123"/>
      <c r="AO22" s="123"/>
      <c r="AP22" s="123"/>
      <c r="AQ22" s="123"/>
      <c r="AR22" s="123"/>
      <c r="AS22" s="123"/>
      <c r="AT22" s="123"/>
      <c r="AU22" s="123"/>
      <c r="AV22" s="123"/>
      <c r="AW22" s="123"/>
      <c r="AX22" s="123"/>
      <c r="AY22" s="123"/>
      <c r="AZ22" s="123"/>
      <c r="BA22" s="123"/>
      <c r="BB22" s="123"/>
      <c r="BC22" s="123"/>
      <c r="BD22" s="123"/>
      <c r="BE22" s="123"/>
      <c r="BF22" s="123"/>
      <c r="BG22" s="123"/>
      <c r="BH22" s="123"/>
      <c r="BI22" s="123"/>
      <c r="BJ22" s="123"/>
      <c r="BK22" s="123"/>
      <c r="BL22" s="123"/>
      <c r="BM22" s="123"/>
      <c r="BN22" s="123"/>
      <c r="BO22" s="123"/>
      <c r="BP22" s="123"/>
      <c r="BQ22" s="123"/>
      <c r="BR22" s="123"/>
      <c r="BS22" s="123"/>
      <c r="BT22" s="123"/>
      <c r="BU22" s="123"/>
      <c r="BV22" s="123"/>
      <c r="BW22" s="123"/>
      <c r="BX22" s="123"/>
      <c r="BY22" s="123"/>
      <c r="BZ22" s="123"/>
      <c r="CA22" s="123"/>
      <c r="CB22" s="123"/>
      <c r="CC22" s="289"/>
      <c r="CD22" s="123"/>
      <c r="CE22" s="123"/>
      <c r="CF22" s="123"/>
      <c r="CG22" s="123"/>
      <c r="CH22" s="123"/>
      <c r="CI22" s="123"/>
      <c r="CJ22" s="123"/>
      <c r="CK22" s="123"/>
      <c r="CL22" s="123"/>
      <c r="CM22" s="123"/>
      <c r="CN22" s="123"/>
      <c r="CO22" s="123"/>
      <c r="CP22" s="123"/>
      <c r="CQ22" s="123"/>
      <c r="CR22" s="123"/>
      <c r="CS22" s="123"/>
      <c r="CT22" s="123"/>
      <c r="CU22" s="123"/>
      <c r="CV22" s="123"/>
      <c r="CW22" s="123"/>
      <c r="CX22" s="123"/>
      <c r="CY22" s="123"/>
      <c r="CZ22" s="123"/>
      <c r="DA22" s="123"/>
      <c r="DB22" s="123"/>
      <c r="DC22" s="123"/>
      <c r="DD22" s="123"/>
      <c r="DE22" s="123"/>
      <c r="DF22" s="123"/>
      <c r="DG22" s="123"/>
      <c r="DH22" s="123"/>
      <c r="DI22" s="123"/>
      <c r="DJ22" s="123"/>
      <c r="DK22" s="123"/>
      <c r="DL22" s="123"/>
      <c r="DM22" s="123"/>
      <c r="DN22" s="123"/>
      <c r="DO22" s="123"/>
      <c r="DP22" s="123"/>
      <c r="DQ22" s="123"/>
      <c r="DR22" s="123"/>
      <c r="DS22" s="123"/>
      <c r="DT22" s="123"/>
      <c r="DU22" s="123"/>
      <c r="DV22" s="123"/>
      <c r="DW22" s="123"/>
      <c r="DX22" s="123"/>
      <c r="DY22" s="123"/>
      <c r="DZ22" s="123"/>
      <c r="EA22" s="123"/>
      <c r="EB22" s="123"/>
      <c r="EC22" s="123"/>
      <c r="ED22" s="123"/>
      <c r="EE22" s="123"/>
      <c r="EF22" s="123"/>
      <c r="EG22" s="123"/>
      <c r="EH22" s="123"/>
      <c r="EI22" s="123"/>
      <c r="EJ22" s="123"/>
      <c r="EK22" s="123"/>
      <c r="EL22" s="123"/>
      <c r="EM22" s="123"/>
      <c r="EN22" s="123"/>
      <c r="EO22" s="123"/>
      <c r="EP22" s="123"/>
      <c r="EQ22" s="123"/>
      <c r="ER22" s="123"/>
      <c r="ES22" s="123"/>
      <c r="ET22" s="123"/>
      <c r="EU22" s="123"/>
      <c r="EV22" s="123"/>
      <c r="EW22" s="123"/>
      <c r="EX22" s="123"/>
      <c r="EY22" s="123"/>
      <c r="EZ22" s="123"/>
    </row>
    <row r="23" spans="1:156" ht="19.95" customHeight="1" thickBot="1" x14ac:dyDescent="0.35">
      <c r="A23" s="372" t="s">
        <v>1520</v>
      </c>
      <c r="B23" s="373"/>
      <c r="C23" s="373"/>
      <c r="D23" s="373"/>
      <c r="E23" s="373"/>
      <c r="F23" s="373"/>
      <c r="G23" s="373"/>
      <c r="H23" s="373"/>
      <c r="I23" s="374"/>
      <c r="J23" s="286"/>
      <c r="K23" s="123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23"/>
      <c r="W23" s="123"/>
      <c r="X23" s="123"/>
      <c r="Y23" s="123"/>
      <c r="Z23" s="123"/>
      <c r="AA23" s="123"/>
      <c r="AB23" s="123"/>
      <c r="AC23" s="123"/>
      <c r="AD23" s="123"/>
      <c r="AE23" s="123"/>
      <c r="AF23" s="123"/>
      <c r="AG23" s="123"/>
      <c r="AH23" s="123"/>
      <c r="AI23" s="123"/>
      <c r="AJ23" s="123"/>
      <c r="AK23" s="123"/>
      <c r="AL23" s="123"/>
      <c r="AM23" s="123"/>
      <c r="AN23" s="123"/>
      <c r="AO23" s="123"/>
      <c r="AP23" s="123"/>
      <c r="AQ23" s="123"/>
      <c r="AR23" s="123"/>
      <c r="AS23" s="123"/>
      <c r="AT23" s="123"/>
      <c r="AU23" s="123"/>
      <c r="AV23" s="123"/>
      <c r="AW23" s="123"/>
      <c r="AX23" s="123"/>
      <c r="AY23" s="123"/>
      <c r="AZ23" s="123"/>
      <c r="BA23" s="123"/>
      <c r="BB23" s="123"/>
      <c r="BC23" s="123"/>
      <c r="BD23" s="123"/>
      <c r="BE23" s="123"/>
      <c r="BF23" s="123"/>
      <c r="BG23" s="123"/>
      <c r="BH23" s="123"/>
      <c r="BI23" s="123"/>
      <c r="BJ23" s="123"/>
      <c r="BK23" s="123"/>
      <c r="BL23" s="123"/>
      <c r="BM23" s="123"/>
      <c r="BN23" s="123"/>
      <c r="BO23" s="123"/>
      <c r="BP23" s="123"/>
      <c r="BQ23" s="123"/>
      <c r="BR23" s="123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289"/>
      <c r="CD23" s="123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3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3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3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  <c r="DZ23" s="123"/>
      <c r="EA23" s="123"/>
      <c r="EB23" s="123"/>
      <c r="EC23" s="123"/>
      <c r="ED23" s="123"/>
      <c r="EE23" s="123"/>
      <c r="EF23" s="123"/>
      <c r="EG23" s="123"/>
      <c r="EH23" s="123"/>
      <c r="EI23" s="123"/>
      <c r="EJ23" s="123"/>
      <c r="EK23" s="123"/>
      <c r="EL23" s="123"/>
      <c r="EM23" s="123"/>
      <c r="EN23" s="123"/>
      <c r="EO23" s="123"/>
      <c r="EP23" s="123"/>
      <c r="EQ23" s="123"/>
      <c r="ER23" s="123"/>
      <c r="ES23" s="123"/>
      <c r="ET23" s="123"/>
      <c r="EU23" s="123"/>
      <c r="EV23" s="123"/>
      <c r="EW23" s="123"/>
      <c r="EX23" s="123"/>
      <c r="EY23" s="123"/>
      <c r="EZ23" s="123"/>
    </row>
    <row r="24" spans="1:156" ht="19.95" customHeight="1" thickBot="1" x14ac:dyDescent="0.35">
      <c r="A24" s="372" t="s">
        <v>1521</v>
      </c>
      <c r="B24" s="373"/>
      <c r="C24" s="373"/>
      <c r="D24" s="373"/>
      <c r="E24" s="373"/>
      <c r="F24" s="373"/>
      <c r="G24" s="373"/>
      <c r="H24" s="373"/>
      <c r="I24" s="374"/>
      <c r="J24" s="286"/>
      <c r="K24" s="123"/>
      <c r="L24" s="123"/>
      <c r="M24" s="123"/>
      <c r="N24" s="123"/>
      <c r="O24" s="123"/>
      <c r="P24" s="123"/>
      <c r="Q24" s="123"/>
      <c r="R24" s="123"/>
      <c r="S24" s="123"/>
      <c r="T24" s="123"/>
      <c r="U24" s="123"/>
      <c r="V24" s="123"/>
      <c r="W24" s="123"/>
      <c r="X24" s="123"/>
      <c r="Y24" s="123"/>
      <c r="Z24" s="123"/>
      <c r="AA24" s="123"/>
      <c r="AB24" s="123"/>
      <c r="AC24" s="123"/>
      <c r="AD24" s="123"/>
      <c r="AE24" s="123"/>
      <c r="AF24" s="123"/>
      <c r="AG24" s="123"/>
      <c r="AH24" s="123"/>
      <c r="AI24" s="123"/>
      <c r="AJ24" s="123"/>
      <c r="AK24" s="123"/>
      <c r="AL24" s="123"/>
      <c r="AM24" s="123"/>
      <c r="AN24" s="123"/>
      <c r="AO24" s="123"/>
      <c r="AP24" s="123"/>
      <c r="AQ24" s="123"/>
      <c r="AR24" s="123"/>
      <c r="AS24" s="123"/>
      <c r="AT24" s="123"/>
      <c r="AU24" s="123"/>
      <c r="AV24" s="123"/>
      <c r="AW24" s="123"/>
      <c r="AX24" s="123"/>
      <c r="AY24" s="123"/>
      <c r="AZ24" s="123"/>
      <c r="BA24" s="123"/>
      <c r="BB24" s="123"/>
      <c r="BC24" s="123"/>
      <c r="BD24" s="123"/>
      <c r="BE24" s="123"/>
      <c r="BF24" s="123"/>
      <c r="BG24" s="123"/>
      <c r="BH24" s="123"/>
      <c r="BI24" s="123"/>
      <c r="BJ24" s="123"/>
      <c r="BK24" s="123"/>
      <c r="BL24" s="123"/>
      <c r="BM24" s="123"/>
      <c r="BN24" s="123"/>
      <c r="BO24" s="123"/>
      <c r="BP24" s="123"/>
      <c r="BQ24" s="123"/>
      <c r="BR24" s="123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289"/>
      <c r="CD24" s="123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3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3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3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  <c r="DZ24" s="123"/>
      <c r="EA24" s="123"/>
      <c r="EB24" s="123"/>
      <c r="EC24" s="123"/>
      <c r="ED24" s="123"/>
      <c r="EE24" s="123"/>
      <c r="EF24" s="123"/>
      <c r="EG24" s="123"/>
      <c r="EH24" s="123"/>
      <c r="EI24" s="123"/>
      <c r="EJ24" s="123"/>
      <c r="EK24" s="123"/>
      <c r="EL24" s="123"/>
      <c r="EM24" s="123"/>
      <c r="EN24" s="123"/>
      <c r="EO24" s="123"/>
      <c r="EP24" s="123"/>
      <c r="EQ24" s="123"/>
      <c r="ER24" s="123"/>
      <c r="ES24" s="123"/>
      <c r="ET24" s="123"/>
      <c r="EU24" s="123"/>
      <c r="EV24" s="123"/>
      <c r="EW24" s="123"/>
      <c r="EX24" s="123"/>
      <c r="EY24" s="123"/>
      <c r="EZ24" s="123"/>
    </row>
    <row r="25" spans="1:156" ht="19.95" customHeight="1" thickBot="1" x14ac:dyDescent="0.35">
      <c r="A25" s="372" t="s">
        <v>1522</v>
      </c>
      <c r="B25" s="373"/>
      <c r="C25" s="373"/>
      <c r="D25" s="373"/>
      <c r="E25" s="373"/>
      <c r="F25" s="373"/>
      <c r="G25" s="373"/>
      <c r="H25" s="373"/>
      <c r="I25" s="374"/>
      <c r="J25" s="286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3"/>
      <c r="AG25" s="123"/>
      <c r="AH25" s="123"/>
      <c r="AI25" s="123"/>
      <c r="AJ25" s="123"/>
      <c r="AK25" s="123"/>
      <c r="AL25" s="123"/>
      <c r="AM25" s="123"/>
      <c r="AN25" s="123"/>
      <c r="AO25" s="123"/>
      <c r="AP25" s="123"/>
      <c r="AQ25" s="123"/>
      <c r="AR25" s="123"/>
      <c r="AS25" s="123"/>
      <c r="AT25" s="123"/>
      <c r="AU25" s="123"/>
      <c r="AV25" s="123"/>
      <c r="AW25" s="123"/>
      <c r="AX25" s="123"/>
      <c r="AY25" s="123"/>
      <c r="AZ25" s="123"/>
      <c r="BA25" s="123"/>
      <c r="BB25" s="123"/>
      <c r="BC25" s="123"/>
      <c r="BD25" s="123"/>
      <c r="BE25" s="123"/>
      <c r="BF25" s="123"/>
      <c r="BG25" s="123"/>
      <c r="BH25" s="123"/>
      <c r="BI25" s="123"/>
      <c r="BJ25" s="123"/>
      <c r="BK25" s="123"/>
      <c r="BL25" s="123"/>
      <c r="BM25" s="123"/>
      <c r="BN25" s="123"/>
      <c r="BO25" s="123"/>
      <c r="BP25" s="123"/>
      <c r="BQ25" s="123"/>
      <c r="BR25" s="123"/>
      <c r="BS25" s="123"/>
      <c r="BT25" s="123"/>
      <c r="BU25" s="123"/>
      <c r="BV25" s="123"/>
      <c r="BW25" s="123"/>
      <c r="BX25" s="123"/>
      <c r="BY25" s="123"/>
      <c r="BZ25" s="123"/>
      <c r="CA25" s="123"/>
      <c r="CB25" s="123"/>
      <c r="CC25" s="289"/>
      <c r="CD25" s="123"/>
      <c r="CE25" s="123"/>
      <c r="CF25" s="123"/>
      <c r="CG25" s="123"/>
      <c r="CH25" s="123"/>
      <c r="CI25" s="123"/>
      <c r="CJ25" s="123"/>
      <c r="CK25" s="123"/>
      <c r="CL25" s="123"/>
      <c r="CM25" s="123"/>
      <c r="CN25" s="123"/>
      <c r="CO25" s="123"/>
      <c r="CP25" s="123"/>
      <c r="CQ25" s="123"/>
      <c r="CR25" s="123"/>
      <c r="CS25" s="123"/>
      <c r="CT25" s="123"/>
      <c r="CU25" s="123"/>
      <c r="CV25" s="123"/>
      <c r="CW25" s="123"/>
      <c r="CX25" s="123"/>
      <c r="CY25" s="123"/>
      <c r="CZ25" s="123"/>
      <c r="DA25" s="123"/>
      <c r="DB25" s="123"/>
      <c r="DC25" s="123"/>
      <c r="DD25" s="123"/>
      <c r="DE25" s="123"/>
      <c r="DF25" s="123"/>
      <c r="DG25" s="123"/>
      <c r="DH25" s="123"/>
      <c r="DI25" s="123"/>
      <c r="DJ25" s="123"/>
      <c r="DK25" s="123"/>
      <c r="DL25" s="123"/>
      <c r="DM25" s="123"/>
      <c r="DN25" s="123"/>
      <c r="DO25" s="123"/>
      <c r="DP25" s="123"/>
      <c r="DQ25" s="123"/>
      <c r="DR25" s="123"/>
      <c r="DS25" s="123"/>
      <c r="DT25" s="123"/>
      <c r="DU25" s="123"/>
      <c r="DV25" s="123"/>
      <c r="DW25" s="123"/>
      <c r="DX25" s="123"/>
      <c r="DY25" s="123"/>
      <c r="DZ25" s="123"/>
      <c r="EA25" s="123"/>
      <c r="EB25" s="123"/>
      <c r="EC25" s="123"/>
      <c r="ED25" s="123"/>
      <c r="EE25" s="123"/>
      <c r="EF25" s="123"/>
      <c r="EG25" s="123"/>
      <c r="EH25" s="123"/>
      <c r="EI25" s="123"/>
      <c r="EJ25" s="123"/>
      <c r="EK25" s="123"/>
      <c r="EL25" s="123"/>
      <c r="EM25" s="123"/>
      <c r="EN25" s="123"/>
      <c r="EO25" s="123"/>
      <c r="EP25" s="123"/>
      <c r="EQ25" s="123"/>
      <c r="ER25" s="123"/>
      <c r="ES25" s="123"/>
      <c r="ET25" s="123"/>
      <c r="EU25" s="123"/>
      <c r="EV25" s="123"/>
      <c r="EW25" s="123"/>
      <c r="EX25" s="123"/>
      <c r="EY25" s="123"/>
      <c r="EZ25" s="123"/>
    </row>
    <row r="26" spans="1:156" ht="19.95" customHeight="1" thickBot="1" x14ac:dyDescent="0.35">
      <c r="A26" s="372" t="s">
        <v>1525</v>
      </c>
      <c r="B26" s="373"/>
      <c r="C26" s="373"/>
      <c r="D26" s="373"/>
      <c r="E26" s="373"/>
      <c r="F26" s="373"/>
      <c r="G26" s="373"/>
      <c r="H26" s="373"/>
      <c r="I26" s="374"/>
      <c r="J26" s="286"/>
      <c r="K26" s="123"/>
      <c r="L26" s="123"/>
      <c r="M26" s="123"/>
      <c r="N26" s="123"/>
      <c r="O26" s="123"/>
      <c r="P26" s="123"/>
      <c r="Q26" s="123"/>
      <c r="R26" s="123"/>
      <c r="S26" s="123"/>
      <c r="T26" s="123"/>
      <c r="U26" s="123"/>
      <c r="V26" s="123"/>
      <c r="W26" s="123"/>
      <c r="X26" s="123"/>
      <c r="Y26" s="123"/>
      <c r="Z26" s="123"/>
      <c r="AA26" s="123"/>
      <c r="AB26" s="123"/>
      <c r="AC26" s="123"/>
      <c r="AD26" s="123"/>
      <c r="AE26" s="123"/>
      <c r="AF26" s="123"/>
      <c r="AG26" s="123"/>
      <c r="AH26" s="123"/>
      <c r="AI26" s="123"/>
      <c r="AJ26" s="123"/>
      <c r="AK26" s="123"/>
      <c r="AL26" s="123"/>
      <c r="AM26" s="123"/>
      <c r="AN26" s="123"/>
      <c r="AO26" s="123"/>
      <c r="AP26" s="123"/>
      <c r="AQ26" s="123"/>
      <c r="AR26" s="123"/>
      <c r="AS26" s="123"/>
      <c r="AT26" s="123"/>
      <c r="AU26" s="123"/>
      <c r="AV26" s="123"/>
      <c r="AW26" s="123"/>
      <c r="AX26" s="123"/>
      <c r="AY26" s="123"/>
      <c r="AZ26" s="123"/>
      <c r="BA26" s="123"/>
      <c r="BB26" s="123"/>
      <c r="BC26" s="123"/>
      <c r="BD26" s="123"/>
      <c r="BE26" s="123"/>
      <c r="BF26" s="123"/>
      <c r="BG26" s="123"/>
      <c r="BH26" s="123"/>
      <c r="BI26" s="123"/>
      <c r="BJ26" s="123"/>
      <c r="BK26" s="123"/>
      <c r="BL26" s="123"/>
      <c r="BM26" s="123"/>
      <c r="BN26" s="123"/>
      <c r="BO26" s="123"/>
      <c r="BP26" s="123"/>
      <c r="BQ26" s="123"/>
      <c r="BR26" s="123"/>
      <c r="BS26" s="123"/>
      <c r="BT26" s="123"/>
      <c r="BU26" s="123"/>
      <c r="BV26" s="123"/>
      <c r="BW26" s="123"/>
      <c r="BX26" s="123"/>
      <c r="BY26" s="123"/>
      <c r="BZ26" s="123"/>
      <c r="CA26" s="123"/>
      <c r="CB26" s="123"/>
      <c r="CC26" s="289"/>
      <c r="CD26" s="123"/>
      <c r="CE26" s="123"/>
      <c r="CF26" s="123"/>
      <c r="CG26" s="123"/>
      <c r="CH26" s="123"/>
      <c r="CI26" s="123"/>
      <c r="CJ26" s="123"/>
      <c r="CK26" s="123"/>
      <c r="CL26" s="123"/>
      <c r="CM26" s="123"/>
      <c r="CN26" s="123"/>
      <c r="CO26" s="123"/>
      <c r="CP26" s="123"/>
      <c r="CQ26" s="123"/>
      <c r="CR26" s="123"/>
      <c r="CS26" s="123"/>
      <c r="CT26" s="123"/>
      <c r="CU26" s="123"/>
      <c r="CV26" s="123"/>
      <c r="CW26" s="123"/>
      <c r="CX26" s="123"/>
      <c r="CY26" s="123"/>
      <c r="CZ26" s="123"/>
      <c r="DA26" s="123"/>
      <c r="DB26" s="123"/>
      <c r="DC26" s="123"/>
      <c r="DD26" s="123"/>
      <c r="DE26" s="123"/>
      <c r="DF26" s="123"/>
      <c r="DG26" s="123"/>
      <c r="DH26" s="123"/>
      <c r="DI26" s="123"/>
      <c r="DJ26" s="123"/>
      <c r="DK26" s="123"/>
      <c r="DL26" s="123"/>
      <c r="DM26" s="123"/>
      <c r="DN26" s="123"/>
      <c r="DO26" s="123"/>
      <c r="DP26" s="123"/>
      <c r="DQ26" s="123"/>
      <c r="DR26" s="123"/>
      <c r="DS26" s="123"/>
      <c r="DT26" s="123"/>
      <c r="DU26" s="123"/>
      <c r="DV26" s="123"/>
      <c r="DW26" s="123"/>
      <c r="DX26" s="123"/>
      <c r="DY26" s="123"/>
      <c r="DZ26" s="123"/>
      <c r="EA26" s="123"/>
      <c r="EB26" s="123"/>
      <c r="EC26" s="123"/>
      <c r="ED26" s="123"/>
      <c r="EE26" s="123"/>
      <c r="EF26" s="123"/>
      <c r="EG26" s="123"/>
      <c r="EH26" s="123"/>
      <c r="EI26" s="123"/>
      <c r="EJ26" s="123"/>
      <c r="EK26" s="123"/>
      <c r="EL26" s="123"/>
      <c r="EM26" s="123"/>
      <c r="EN26" s="123"/>
      <c r="EO26" s="123"/>
      <c r="EP26" s="123"/>
      <c r="EQ26" s="123"/>
      <c r="ER26" s="123"/>
      <c r="ES26" s="123"/>
      <c r="ET26" s="123"/>
      <c r="EU26" s="123"/>
      <c r="EV26" s="123"/>
      <c r="EW26" s="123"/>
      <c r="EX26" s="123"/>
      <c r="EY26" s="123"/>
      <c r="EZ26" s="123"/>
    </row>
    <row r="27" spans="1:156" ht="19.95" customHeight="1" thickBot="1" x14ac:dyDescent="0.35">
      <c r="A27" s="372" t="s">
        <v>1523</v>
      </c>
      <c r="B27" s="373"/>
      <c r="C27" s="373"/>
      <c r="D27" s="373"/>
      <c r="E27" s="373"/>
      <c r="F27" s="373"/>
      <c r="G27" s="373"/>
      <c r="H27" s="373"/>
      <c r="I27" s="374"/>
      <c r="J27" s="286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/>
      <c r="Y27" s="123"/>
      <c r="Z27" s="123"/>
      <c r="AA27" s="123"/>
      <c r="AB27" s="123"/>
      <c r="AC27" s="123"/>
      <c r="AD27" s="123"/>
      <c r="AE27" s="123"/>
      <c r="AF27" s="123"/>
      <c r="AG27" s="123"/>
      <c r="AH27" s="123"/>
      <c r="AI27" s="123"/>
      <c r="AJ27" s="123"/>
      <c r="AK27" s="123"/>
      <c r="AL27" s="123"/>
      <c r="AM27" s="123"/>
      <c r="AN27" s="123"/>
      <c r="AO27" s="123"/>
      <c r="AP27" s="123"/>
      <c r="AQ27" s="123"/>
      <c r="AR27" s="123"/>
      <c r="AS27" s="123"/>
      <c r="AT27" s="123"/>
      <c r="AU27" s="123"/>
      <c r="AV27" s="123"/>
      <c r="AW27" s="123"/>
      <c r="AX27" s="123"/>
      <c r="AY27" s="123"/>
      <c r="AZ27" s="123"/>
      <c r="BA27" s="123"/>
      <c r="BB27" s="123"/>
      <c r="BC27" s="123"/>
      <c r="BD27" s="123"/>
      <c r="BE27" s="123"/>
      <c r="BF27" s="123"/>
      <c r="BG27" s="123"/>
      <c r="BH27" s="123"/>
      <c r="BI27" s="123"/>
      <c r="BJ27" s="123"/>
      <c r="BK27" s="123"/>
      <c r="BL27" s="123"/>
      <c r="BM27" s="123"/>
      <c r="BN27" s="123"/>
      <c r="BO27" s="123"/>
      <c r="BP27" s="123"/>
      <c r="BQ27" s="123"/>
      <c r="BR27" s="123"/>
      <c r="BS27" s="123"/>
      <c r="BT27" s="123"/>
      <c r="BU27" s="123"/>
      <c r="BV27" s="123"/>
      <c r="BW27" s="123"/>
      <c r="BX27" s="123"/>
      <c r="BY27" s="123"/>
      <c r="BZ27" s="123"/>
      <c r="CA27" s="123"/>
      <c r="CB27" s="123"/>
      <c r="CC27" s="289"/>
      <c r="CD27" s="123"/>
      <c r="CE27" s="123"/>
      <c r="CF27" s="123"/>
      <c r="CG27" s="123"/>
      <c r="CH27" s="123"/>
      <c r="CI27" s="123"/>
      <c r="CJ27" s="123"/>
      <c r="CK27" s="123"/>
      <c r="CL27" s="123"/>
      <c r="CM27" s="123"/>
      <c r="CN27" s="123"/>
      <c r="CO27" s="123"/>
      <c r="CP27" s="123"/>
      <c r="CQ27" s="123"/>
      <c r="CR27" s="123"/>
      <c r="CS27" s="123"/>
      <c r="CT27" s="123"/>
      <c r="CU27" s="123"/>
      <c r="CV27" s="123"/>
      <c r="CW27" s="123"/>
      <c r="CX27" s="123"/>
      <c r="CY27" s="123"/>
      <c r="CZ27" s="123"/>
      <c r="DA27" s="123"/>
      <c r="DB27" s="123"/>
      <c r="DC27" s="123"/>
      <c r="DD27" s="123"/>
      <c r="DE27" s="123"/>
      <c r="DF27" s="123"/>
      <c r="DG27" s="123"/>
      <c r="DH27" s="123"/>
      <c r="DI27" s="123"/>
      <c r="DJ27" s="123"/>
      <c r="DK27" s="123"/>
      <c r="DL27" s="123"/>
      <c r="DM27" s="123"/>
      <c r="DN27" s="123"/>
      <c r="DO27" s="123"/>
      <c r="DP27" s="123"/>
      <c r="DQ27" s="123"/>
      <c r="DR27" s="123"/>
      <c r="DS27" s="123"/>
      <c r="DT27" s="123"/>
      <c r="DU27" s="123"/>
      <c r="DV27" s="123"/>
      <c r="DW27" s="123"/>
      <c r="DX27" s="123"/>
      <c r="DY27" s="123"/>
      <c r="DZ27" s="123"/>
      <c r="EA27" s="123"/>
      <c r="EB27" s="123"/>
      <c r="EC27" s="123"/>
      <c r="ED27" s="123"/>
      <c r="EE27" s="123"/>
      <c r="EF27" s="123"/>
      <c r="EG27" s="123"/>
      <c r="EH27" s="123"/>
      <c r="EI27" s="123"/>
      <c r="EJ27" s="123"/>
      <c r="EK27" s="123"/>
      <c r="EL27" s="123"/>
      <c r="EM27" s="123"/>
      <c r="EN27" s="123"/>
      <c r="EO27" s="123"/>
      <c r="EP27" s="123"/>
      <c r="EQ27" s="123"/>
      <c r="ER27" s="123"/>
      <c r="ES27" s="123"/>
      <c r="ET27" s="123"/>
      <c r="EU27" s="123"/>
      <c r="EV27" s="123"/>
      <c r="EW27" s="123"/>
      <c r="EX27" s="123"/>
      <c r="EY27" s="123"/>
      <c r="EZ27" s="123"/>
    </row>
    <row r="28" spans="1:156" s="287" customFormat="1" ht="49.8" customHeight="1" thickBot="1" x14ac:dyDescent="0.35">
      <c r="A28" s="375" t="s">
        <v>1605</v>
      </c>
      <c r="B28" s="376"/>
      <c r="C28" s="376"/>
      <c r="D28" s="376"/>
      <c r="E28" s="376"/>
      <c r="F28" s="376"/>
      <c r="G28" s="376"/>
      <c r="H28" s="376"/>
      <c r="I28" s="376"/>
      <c r="J28" s="300"/>
      <c r="K28" s="300"/>
      <c r="L28" s="300">
        <v>44065</v>
      </c>
      <c r="M28" s="300"/>
      <c r="N28" s="300"/>
      <c r="O28" s="300">
        <v>44066</v>
      </c>
      <c r="P28" s="300"/>
      <c r="Q28" s="300"/>
      <c r="R28" s="300">
        <v>44067</v>
      </c>
      <c r="S28" s="300"/>
      <c r="T28" s="300"/>
      <c r="U28" s="300">
        <v>44068</v>
      </c>
      <c r="V28" s="300"/>
      <c r="W28" s="300"/>
      <c r="X28" s="300">
        <v>44069</v>
      </c>
      <c r="Y28" s="300"/>
      <c r="Z28" s="300"/>
      <c r="AA28" s="300">
        <v>44070</v>
      </c>
      <c r="AB28" s="300"/>
      <c r="AC28" s="300"/>
      <c r="AD28" s="300">
        <v>44071</v>
      </c>
      <c r="AE28" s="300"/>
      <c r="AF28" s="300"/>
      <c r="AG28" s="300">
        <v>44072</v>
      </c>
      <c r="AH28" s="300"/>
      <c r="AI28" s="300"/>
      <c r="AJ28" s="300">
        <v>44073</v>
      </c>
      <c r="AK28" s="300"/>
      <c r="AL28" s="300"/>
      <c r="AM28" s="300">
        <v>44074</v>
      </c>
      <c r="AN28" s="300"/>
      <c r="AO28" s="300"/>
      <c r="AP28" s="300">
        <v>44075</v>
      </c>
      <c r="AQ28" s="300"/>
      <c r="AR28" s="300"/>
      <c r="AS28" s="300">
        <v>44076</v>
      </c>
      <c r="AT28" s="300"/>
      <c r="AU28" s="300"/>
      <c r="AV28" s="300">
        <v>44077</v>
      </c>
      <c r="AW28" s="300"/>
      <c r="AX28" s="300"/>
      <c r="AY28" s="300">
        <v>44078</v>
      </c>
      <c r="AZ28" s="301"/>
      <c r="BA28" s="301"/>
      <c r="BB28" s="301">
        <v>44079</v>
      </c>
      <c r="BC28" s="301"/>
      <c r="BD28" s="301"/>
      <c r="BE28" s="301">
        <v>44080</v>
      </c>
      <c r="BF28" s="301"/>
      <c r="BG28" s="301"/>
      <c r="BH28" s="301">
        <v>44081</v>
      </c>
      <c r="BI28" s="301"/>
      <c r="BJ28" s="301"/>
      <c r="BK28" s="301">
        <v>44082</v>
      </c>
      <c r="BL28" s="301"/>
      <c r="BM28" s="301"/>
      <c r="BN28" s="301">
        <v>44083</v>
      </c>
      <c r="BO28" s="301"/>
      <c r="BP28" s="301"/>
      <c r="BQ28" s="301">
        <v>44084</v>
      </c>
      <c r="BR28" s="301"/>
      <c r="BS28" s="301"/>
      <c r="BT28" s="301">
        <v>44085</v>
      </c>
      <c r="BU28" s="301"/>
      <c r="BV28" s="301"/>
      <c r="BW28" s="301">
        <v>44086</v>
      </c>
      <c r="BX28" s="301"/>
      <c r="BY28" s="301"/>
      <c r="BZ28" s="301">
        <v>44087</v>
      </c>
      <c r="CA28" s="301"/>
      <c r="CB28" s="301"/>
      <c r="CC28" s="301">
        <v>44088</v>
      </c>
      <c r="CD28" s="301"/>
      <c r="CE28" s="301"/>
      <c r="CF28" s="301">
        <v>44089</v>
      </c>
      <c r="CG28" s="301"/>
      <c r="CH28" s="301"/>
      <c r="CI28" s="301">
        <v>44090</v>
      </c>
      <c r="CJ28" s="301"/>
      <c r="CK28" s="301"/>
      <c r="CL28" s="301">
        <v>44091</v>
      </c>
      <c r="CM28" s="301"/>
      <c r="CN28" s="301"/>
      <c r="CO28" s="301">
        <v>44092</v>
      </c>
      <c r="CP28" s="300"/>
      <c r="CQ28" s="300"/>
      <c r="CR28" s="300">
        <v>44093</v>
      </c>
      <c r="CS28" s="300"/>
      <c r="CT28" s="300"/>
      <c r="CU28" s="300">
        <v>44094</v>
      </c>
      <c r="CV28" s="300"/>
      <c r="CW28" s="300"/>
      <c r="CX28" s="300">
        <v>44095</v>
      </c>
      <c r="CY28" s="300"/>
      <c r="CZ28" s="300"/>
      <c r="DA28" s="300">
        <v>44096</v>
      </c>
      <c r="DB28" s="300"/>
      <c r="DC28" s="300"/>
      <c r="DD28" s="300">
        <v>44097</v>
      </c>
      <c r="DE28" s="300"/>
      <c r="DF28" s="300"/>
      <c r="DG28" s="300">
        <v>44098</v>
      </c>
      <c r="DH28" s="300"/>
      <c r="DI28" s="300"/>
      <c r="DJ28" s="300">
        <v>44099</v>
      </c>
      <c r="DK28" s="300"/>
      <c r="DL28" s="300"/>
      <c r="DM28" s="300">
        <v>44100</v>
      </c>
      <c r="DN28" s="300"/>
      <c r="DO28" s="300"/>
      <c r="DP28" s="300">
        <v>44101</v>
      </c>
      <c r="DQ28" s="300"/>
      <c r="DR28" s="300"/>
      <c r="DS28" s="300">
        <v>44102</v>
      </c>
      <c r="DT28" s="300"/>
      <c r="DU28" s="300"/>
      <c r="DV28" s="300">
        <v>44103</v>
      </c>
      <c r="DW28" s="300"/>
      <c r="DX28" s="300"/>
      <c r="DY28" s="300">
        <v>44104</v>
      </c>
      <c r="DZ28" s="300"/>
      <c r="EA28" s="300"/>
      <c r="EB28" s="300">
        <v>44105</v>
      </c>
      <c r="EC28" s="300"/>
      <c r="ED28" s="300"/>
      <c r="EE28" s="300">
        <v>44106</v>
      </c>
      <c r="EF28" s="300"/>
      <c r="EG28" s="300"/>
      <c r="EH28" s="300">
        <v>44107</v>
      </c>
      <c r="EI28" s="300"/>
      <c r="EJ28" s="300"/>
      <c r="EK28" s="300">
        <v>44108</v>
      </c>
      <c r="EL28" s="300"/>
      <c r="EM28" s="300"/>
      <c r="EN28" s="300">
        <v>44109</v>
      </c>
      <c r="EO28" s="300"/>
      <c r="EP28" s="300"/>
      <c r="EQ28" s="300">
        <v>44110</v>
      </c>
      <c r="ER28" s="300"/>
      <c r="ES28" s="300"/>
      <c r="ET28" s="300">
        <v>44111</v>
      </c>
      <c r="EU28" s="300"/>
      <c r="EV28" s="300"/>
      <c r="EW28" s="300">
        <v>44112</v>
      </c>
      <c r="EX28" s="300"/>
      <c r="EY28" s="300"/>
      <c r="EZ28" s="302">
        <v>44113</v>
      </c>
    </row>
    <row r="29" spans="1:156" s="288" customFormat="1" ht="19.2" customHeight="1" thickBot="1" x14ac:dyDescent="0.35">
      <c r="A29" s="353" t="s">
        <v>1527</v>
      </c>
      <c r="B29" s="354"/>
      <c r="C29" s="354"/>
      <c r="D29" s="354"/>
      <c r="E29" s="354"/>
      <c r="F29" s="354"/>
      <c r="G29" s="354"/>
      <c r="H29" s="354"/>
      <c r="I29" s="355"/>
      <c r="J29" s="297">
        <f>SUM(J3:J14)</f>
        <v>0</v>
      </c>
      <c r="K29" s="293">
        <f t="shared" ref="K29:BV29" si="0">SUM(K3:K14)</f>
        <v>0</v>
      </c>
      <c r="L29" s="293">
        <f t="shared" si="0"/>
        <v>0</v>
      </c>
      <c r="M29" s="293">
        <f t="shared" si="0"/>
        <v>0</v>
      </c>
      <c r="N29" s="293">
        <f t="shared" si="0"/>
        <v>0</v>
      </c>
      <c r="O29" s="293">
        <f t="shared" si="0"/>
        <v>0</v>
      </c>
      <c r="P29" s="293">
        <f t="shared" si="0"/>
        <v>1</v>
      </c>
      <c r="Q29" s="293">
        <f t="shared" si="0"/>
        <v>2</v>
      </c>
      <c r="R29" s="293">
        <f t="shared" si="0"/>
        <v>1</v>
      </c>
      <c r="S29" s="293">
        <f t="shared" si="0"/>
        <v>10</v>
      </c>
      <c r="T29" s="293">
        <f t="shared" si="0"/>
        <v>17</v>
      </c>
      <c r="U29" s="293">
        <f t="shared" si="0"/>
        <v>1</v>
      </c>
      <c r="V29" s="293">
        <f t="shared" si="0"/>
        <v>10</v>
      </c>
      <c r="W29" s="293">
        <f t="shared" si="0"/>
        <v>12</v>
      </c>
      <c r="X29" s="293">
        <f t="shared" si="0"/>
        <v>3</v>
      </c>
      <c r="Y29" s="293">
        <f t="shared" si="0"/>
        <v>18</v>
      </c>
      <c r="Z29" s="293">
        <f t="shared" si="0"/>
        <v>20</v>
      </c>
      <c r="AA29" s="293">
        <f t="shared" si="0"/>
        <v>3</v>
      </c>
      <c r="AB29" s="293">
        <f t="shared" si="0"/>
        <v>37</v>
      </c>
      <c r="AC29" s="293">
        <f t="shared" si="0"/>
        <v>40</v>
      </c>
      <c r="AD29" s="293">
        <f t="shared" si="0"/>
        <v>6</v>
      </c>
      <c r="AE29" s="293">
        <f t="shared" si="0"/>
        <v>0</v>
      </c>
      <c r="AF29" s="293">
        <f t="shared" si="0"/>
        <v>0</v>
      </c>
      <c r="AG29" s="293">
        <f t="shared" si="0"/>
        <v>0</v>
      </c>
      <c r="AH29" s="293">
        <f t="shared" si="0"/>
        <v>0</v>
      </c>
      <c r="AI29" s="293">
        <f t="shared" si="0"/>
        <v>0</v>
      </c>
      <c r="AJ29" s="293">
        <f t="shared" si="0"/>
        <v>0</v>
      </c>
      <c r="AK29" s="293">
        <f t="shared" si="0"/>
        <v>70</v>
      </c>
      <c r="AL29" s="293">
        <f t="shared" si="0"/>
        <v>85</v>
      </c>
      <c r="AM29" s="293">
        <f t="shared" si="0"/>
        <v>10</v>
      </c>
      <c r="AN29" s="293">
        <f t="shared" si="0"/>
        <v>113</v>
      </c>
      <c r="AO29" s="293">
        <f t="shared" si="0"/>
        <v>114</v>
      </c>
      <c r="AP29" s="293">
        <f t="shared" si="0"/>
        <v>15</v>
      </c>
      <c r="AQ29" s="293">
        <f t="shared" si="0"/>
        <v>118</v>
      </c>
      <c r="AR29" s="293">
        <f t="shared" si="0"/>
        <v>124</v>
      </c>
      <c r="AS29" s="293">
        <f t="shared" si="0"/>
        <v>14</v>
      </c>
      <c r="AT29" s="293">
        <f t="shared" si="0"/>
        <v>112</v>
      </c>
      <c r="AU29" s="293">
        <f t="shared" si="0"/>
        <v>101</v>
      </c>
      <c r="AV29" s="293">
        <f t="shared" si="0"/>
        <v>14</v>
      </c>
      <c r="AW29" s="293">
        <f t="shared" si="0"/>
        <v>81</v>
      </c>
      <c r="AX29" s="293">
        <f t="shared" si="0"/>
        <v>61</v>
      </c>
      <c r="AY29" s="293">
        <f t="shared" si="0"/>
        <v>16</v>
      </c>
      <c r="AZ29" s="293">
        <f t="shared" si="0"/>
        <v>0</v>
      </c>
      <c r="BA29" s="293">
        <f t="shared" si="0"/>
        <v>0</v>
      </c>
      <c r="BB29" s="293">
        <f t="shared" si="0"/>
        <v>0</v>
      </c>
      <c r="BC29" s="293">
        <f t="shared" si="0"/>
        <v>0</v>
      </c>
      <c r="BD29" s="293">
        <f t="shared" si="0"/>
        <v>0</v>
      </c>
      <c r="BE29" s="293">
        <f t="shared" si="0"/>
        <v>0</v>
      </c>
      <c r="BF29" s="293">
        <f t="shared" si="0"/>
        <v>95</v>
      </c>
      <c r="BG29" s="293">
        <f t="shared" si="0"/>
        <v>104</v>
      </c>
      <c r="BH29" s="293">
        <f t="shared" si="0"/>
        <v>13</v>
      </c>
      <c r="BI29" s="293">
        <f t="shared" si="0"/>
        <v>104</v>
      </c>
      <c r="BJ29" s="293">
        <f t="shared" si="0"/>
        <v>93</v>
      </c>
      <c r="BK29" s="293">
        <f t="shared" si="0"/>
        <v>13</v>
      </c>
      <c r="BL29" s="293">
        <f t="shared" si="0"/>
        <v>86</v>
      </c>
      <c r="BM29" s="293">
        <f t="shared" si="0"/>
        <v>91</v>
      </c>
      <c r="BN29" s="293">
        <f t="shared" si="0"/>
        <v>9</v>
      </c>
      <c r="BO29" s="293">
        <f t="shared" si="0"/>
        <v>93</v>
      </c>
      <c r="BP29" s="293">
        <f t="shared" si="0"/>
        <v>88</v>
      </c>
      <c r="BQ29" s="293">
        <f t="shared" si="0"/>
        <v>10</v>
      </c>
      <c r="BR29" s="293">
        <f t="shared" si="0"/>
        <v>63</v>
      </c>
      <c r="BS29" s="293">
        <f t="shared" si="0"/>
        <v>40</v>
      </c>
      <c r="BT29" s="293">
        <f t="shared" si="0"/>
        <v>8</v>
      </c>
      <c r="BU29" s="293">
        <f t="shared" si="0"/>
        <v>0</v>
      </c>
      <c r="BV29" s="293">
        <f t="shared" si="0"/>
        <v>0</v>
      </c>
      <c r="BW29" s="293">
        <f t="shared" ref="BW29:EH29" si="1">SUM(BW3:BW14)</f>
        <v>0</v>
      </c>
      <c r="BX29" s="293">
        <f t="shared" si="1"/>
        <v>0</v>
      </c>
      <c r="BY29" s="293">
        <f t="shared" si="1"/>
        <v>0</v>
      </c>
      <c r="BZ29" s="293">
        <f t="shared" si="1"/>
        <v>0</v>
      </c>
      <c r="CA29" s="293">
        <f t="shared" si="1"/>
        <v>33</v>
      </c>
      <c r="CB29" s="293">
        <f t="shared" si="1"/>
        <v>22</v>
      </c>
      <c r="CC29" s="293">
        <f t="shared" si="1"/>
        <v>0</v>
      </c>
      <c r="CD29" s="293">
        <f t="shared" si="1"/>
        <v>23</v>
      </c>
      <c r="CE29" s="293">
        <f t="shared" si="1"/>
        <v>19</v>
      </c>
      <c r="CF29" s="293">
        <f t="shared" si="1"/>
        <v>1</v>
      </c>
      <c r="CG29" s="293">
        <f t="shared" si="1"/>
        <v>15</v>
      </c>
      <c r="CH29" s="293">
        <f t="shared" si="1"/>
        <v>16</v>
      </c>
      <c r="CI29" s="293">
        <f t="shared" si="1"/>
        <v>0</v>
      </c>
      <c r="CJ29" s="293">
        <f t="shared" si="1"/>
        <v>15</v>
      </c>
      <c r="CK29" s="293">
        <f t="shared" si="1"/>
        <v>12</v>
      </c>
      <c r="CL29" s="293">
        <f t="shared" si="1"/>
        <v>1</v>
      </c>
      <c r="CM29" s="293">
        <f t="shared" si="1"/>
        <v>11</v>
      </c>
      <c r="CN29" s="293">
        <f t="shared" si="1"/>
        <v>5</v>
      </c>
      <c r="CO29" s="293">
        <f t="shared" si="1"/>
        <v>0</v>
      </c>
      <c r="CP29" s="293">
        <f t="shared" si="1"/>
        <v>0</v>
      </c>
      <c r="CQ29" s="293">
        <f t="shared" si="1"/>
        <v>0</v>
      </c>
      <c r="CR29" s="293">
        <f t="shared" si="1"/>
        <v>0</v>
      </c>
      <c r="CS29" s="293">
        <f t="shared" si="1"/>
        <v>0</v>
      </c>
      <c r="CT29" s="293">
        <f t="shared" si="1"/>
        <v>0</v>
      </c>
      <c r="CU29" s="293">
        <f t="shared" si="1"/>
        <v>0</v>
      </c>
      <c r="CV29" s="293">
        <f t="shared" si="1"/>
        <v>7</v>
      </c>
      <c r="CW29" s="293">
        <f t="shared" si="1"/>
        <v>6</v>
      </c>
      <c r="CX29" s="293">
        <f t="shared" si="1"/>
        <v>0</v>
      </c>
      <c r="CY29" s="293">
        <f t="shared" si="1"/>
        <v>5</v>
      </c>
      <c r="CZ29" s="293">
        <f t="shared" si="1"/>
        <v>3</v>
      </c>
      <c r="DA29" s="293">
        <f t="shared" si="1"/>
        <v>0</v>
      </c>
      <c r="DB29" s="293">
        <f t="shared" si="1"/>
        <v>1</v>
      </c>
      <c r="DC29" s="293">
        <f t="shared" si="1"/>
        <v>0</v>
      </c>
      <c r="DD29" s="293">
        <f t="shared" si="1"/>
        <v>0</v>
      </c>
      <c r="DE29" s="293">
        <f t="shared" si="1"/>
        <v>0</v>
      </c>
      <c r="DF29" s="293">
        <f t="shared" si="1"/>
        <v>0</v>
      </c>
      <c r="DG29" s="293">
        <f t="shared" si="1"/>
        <v>0</v>
      </c>
      <c r="DH29" s="293">
        <f t="shared" si="1"/>
        <v>0</v>
      </c>
      <c r="DI29" s="293">
        <f t="shared" si="1"/>
        <v>0</v>
      </c>
      <c r="DJ29" s="293">
        <f t="shared" si="1"/>
        <v>0</v>
      </c>
      <c r="DK29" s="293">
        <f t="shared" si="1"/>
        <v>0</v>
      </c>
      <c r="DL29" s="293">
        <f t="shared" si="1"/>
        <v>0</v>
      </c>
      <c r="DM29" s="293">
        <f t="shared" si="1"/>
        <v>0</v>
      </c>
      <c r="DN29" s="293">
        <f t="shared" si="1"/>
        <v>0</v>
      </c>
      <c r="DO29" s="293">
        <f t="shared" si="1"/>
        <v>0</v>
      </c>
      <c r="DP29" s="293">
        <f t="shared" si="1"/>
        <v>0</v>
      </c>
      <c r="DQ29" s="293">
        <f t="shared" si="1"/>
        <v>1</v>
      </c>
      <c r="DR29" s="293">
        <f t="shared" si="1"/>
        <v>1</v>
      </c>
      <c r="DS29" s="293">
        <f t="shared" si="1"/>
        <v>0</v>
      </c>
      <c r="DT29" s="293">
        <f t="shared" si="1"/>
        <v>1</v>
      </c>
      <c r="DU29" s="293">
        <f t="shared" si="1"/>
        <v>1</v>
      </c>
      <c r="DV29" s="293">
        <f t="shared" si="1"/>
        <v>0</v>
      </c>
      <c r="DW29" s="293">
        <f t="shared" si="1"/>
        <v>1</v>
      </c>
      <c r="DX29" s="293">
        <f t="shared" si="1"/>
        <v>1</v>
      </c>
      <c r="DY29" s="293">
        <f t="shared" si="1"/>
        <v>0</v>
      </c>
      <c r="DZ29" s="293">
        <f t="shared" si="1"/>
        <v>1</v>
      </c>
      <c r="EA29" s="293">
        <f t="shared" si="1"/>
        <v>1</v>
      </c>
      <c r="EB29" s="293">
        <f t="shared" si="1"/>
        <v>0</v>
      </c>
      <c r="EC29" s="293">
        <f t="shared" si="1"/>
        <v>1</v>
      </c>
      <c r="ED29" s="293">
        <f t="shared" si="1"/>
        <v>0</v>
      </c>
      <c r="EE29" s="293">
        <f t="shared" si="1"/>
        <v>0</v>
      </c>
      <c r="EF29" s="293">
        <f t="shared" si="1"/>
        <v>0</v>
      </c>
      <c r="EG29" s="293">
        <f t="shared" si="1"/>
        <v>0</v>
      </c>
      <c r="EH29" s="293">
        <f t="shared" si="1"/>
        <v>0</v>
      </c>
      <c r="EI29" s="293">
        <f t="shared" ref="EI29:EZ29" si="2">SUM(EI3:EI14)</f>
        <v>0</v>
      </c>
      <c r="EJ29" s="293">
        <f t="shared" si="2"/>
        <v>0</v>
      </c>
      <c r="EK29" s="293">
        <f t="shared" si="2"/>
        <v>0</v>
      </c>
      <c r="EL29" s="293">
        <f t="shared" si="2"/>
        <v>0</v>
      </c>
      <c r="EM29" s="293">
        <f t="shared" si="2"/>
        <v>0</v>
      </c>
      <c r="EN29" s="293">
        <f t="shared" si="2"/>
        <v>0</v>
      </c>
      <c r="EO29" s="293">
        <f t="shared" si="2"/>
        <v>0</v>
      </c>
      <c r="EP29" s="293">
        <f t="shared" si="2"/>
        <v>0</v>
      </c>
      <c r="EQ29" s="293">
        <f t="shared" si="2"/>
        <v>0</v>
      </c>
      <c r="ER29" s="293">
        <f t="shared" si="2"/>
        <v>0</v>
      </c>
      <c r="ES29" s="293">
        <f t="shared" si="2"/>
        <v>0</v>
      </c>
      <c r="ET29" s="293">
        <f t="shared" si="2"/>
        <v>0</v>
      </c>
      <c r="EU29" s="293">
        <f t="shared" si="2"/>
        <v>0</v>
      </c>
      <c r="EV29" s="293">
        <f t="shared" si="2"/>
        <v>0</v>
      </c>
      <c r="EW29" s="293">
        <f t="shared" si="2"/>
        <v>0</v>
      </c>
      <c r="EX29" s="293">
        <f t="shared" si="2"/>
        <v>0</v>
      </c>
      <c r="EY29" s="293">
        <f t="shared" si="2"/>
        <v>0</v>
      </c>
      <c r="EZ29" s="293">
        <f t="shared" si="2"/>
        <v>0</v>
      </c>
    </row>
    <row r="30" spans="1:156" s="288" customFormat="1" ht="19.2" customHeight="1" thickBot="1" x14ac:dyDescent="0.35">
      <c r="A30" s="353" t="s">
        <v>1528</v>
      </c>
      <c r="B30" s="354"/>
      <c r="C30" s="354"/>
      <c r="D30" s="354"/>
      <c r="E30" s="354"/>
      <c r="F30" s="354"/>
      <c r="G30" s="354"/>
      <c r="H30" s="354"/>
      <c r="I30" s="355"/>
      <c r="J30" s="297"/>
      <c r="K30" s="293"/>
      <c r="L30" s="293"/>
      <c r="M30" s="293"/>
      <c r="N30" s="293"/>
      <c r="O30" s="293">
        <f>L30+M29+N29+O29</f>
        <v>0</v>
      </c>
      <c r="P30" s="293"/>
      <c r="Q30" s="293"/>
      <c r="R30" s="293">
        <f>O30+P29+Q29+R29</f>
        <v>4</v>
      </c>
      <c r="S30" s="293"/>
      <c r="T30" s="293"/>
      <c r="U30" s="293">
        <f>R30+S29+T29+U29</f>
        <v>32</v>
      </c>
      <c r="V30" s="293"/>
      <c r="W30" s="293"/>
      <c r="X30" s="293">
        <f>U30+V29+W29+X29</f>
        <v>57</v>
      </c>
      <c r="Y30" s="293"/>
      <c r="Z30" s="293"/>
      <c r="AA30" s="293">
        <f>X30+Y29+Z29+AA29</f>
        <v>98</v>
      </c>
      <c r="AB30" s="293"/>
      <c r="AC30" s="293"/>
      <c r="AD30" s="293">
        <f>AA30+AB29+AC29+AD29</f>
        <v>181</v>
      </c>
      <c r="AE30" s="293"/>
      <c r="AF30" s="293"/>
      <c r="AG30" s="293">
        <f>SUM(AD30+AE29+AF29+AG29)</f>
        <v>181</v>
      </c>
      <c r="AH30" s="293"/>
      <c r="AI30" s="293"/>
      <c r="AJ30" s="293">
        <f t="shared" ref="AJ30" si="3">SUM(AG30+AH29+AI29+AJ29)</f>
        <v>181</v>
      </c>
      <c r="AK30" s="293"/>
      <c r="AL30" s="293"/>
      <c r="AM30" s="293">
        <f t="shared" ref="AM30" si="4">SUM(AJ30+AK29+AL29+AM29)</f>
        <v>346</v>
      </c>
      <c r="AN30" s="293"/>
      <c r="AO30" s="293"/>
      <c r="AP30" s="293">
        <f t="shared" ref="AP30" si="5">SUM(AM30+AN29+AO29+AP29)</f>
        <v>588</v>
      </c>
      <c r="AQ30" s="293"/>
      <c r="AR30" s="293"/>
      <c r="AS30" s="293">
        <f t="shared" ref="AS30" si="6">SUM(AP30+AQ29+AR29+AS29)</f>
        <v>844</v>
      </c>
      <c r="AT30" s="293"/>
      <c r="AU30" s="293"/>
      <c r="AV30" s="293">
        <f t="shared" ref="AV30" si="7">SUM(AS30+AT29+AU29+AV29)</f>
        <v>1071</v>
      </c>
      <c r="AW30" s="293"/>
      <c r="AX30" s="293"/>
      <c r="AY30" s="293">
        <f t="shared" ref="AY30" si="8">SUM(AV30+AW29+AX29+AY29)</f>
        <v>1229</v>
      </c>
      <c r="AZ30" s="293"/>
      <c r="BA30" s="293"/>
      <c r="BB30" s="293">
        <f t="shared" ref="BB30" si="9">SUM(AY30+AZ29+BA29+BB29)</f>
        <v>1229</v>
      </c>
      <c r="BC30" s="293"/>
      <c r="BD30" s="293"/>
      <c r="BE30" s="293">
        <f t="shared" ref="BE30" si="10">SUM(BB30+BC29+BD29+BE29)</f>
        <v>1229</v>
      </c>
      <c r="BF30" s="293"/>
      <c r="BG30" s="293"/>
      <c r="BH30" s="293">
        <f t="shared" ref="BH30" si="11">SUM(BE30+BF29+BG29+BH29)</f>
        <v>1441</v>
      </c>
      <c r="BI30" s="293"/>
      <c r="BJ30" s="293"/>
      <c r="BK30" s="293">
        <f t="shared" ref="BK30" si="12">SUM(BH30+BI29+BJ29+BK29)</f>
        <v>1651</v>
      </c>
      <c r="BL30" s="293"/>
      <c r="BM30" s="293"/>
      <c r="BN30" s="293">
        <f t="shared" ref="BN30" si="13">SUM(BK30+BL29+BM29+BN29)</f>
        <v>1837</v>
      </c>
      <c r="BO30" s="293"/>
      <c r="BP30" s="293"/>
      <c r="BQ30" s="293">
        <f t="shared" ref="BQ30" si="14">SUM(BN30+BO29+BP29+BQ29)</f>
        <v>2028</v>
      </c>
      <c r="BR30" s="293"/>
      <c r="BS30" s="293"/>
      <c r="BT30" s="293">
        <f t="shared" ref="BT30" si="15">SUM(BQ30+BR29+BS29+BT29)</f>
        <v>2139</v>
      </c>
      <c r="BU30" s="293"/>
      <c r="BV30" s="293"/>
      <c r="BW30" s="293">
        <f t="shared" ref="BW30" si="16">SUM(BT30+BU29+BV29+BW29)</f>
        <v>2139</v>
      </c>
      <c r="BX30" s="293"/>
      <c r="BY30" s="293"/>
      <c r="BZ30" s="293">
        <f t="shared" ref="BZ30" si="17">SUM(BW30+BX29+BY29+BZ29)</f>
        <v>2139</v>
      </c>
      <c r="CA30" s="293"/>
      <c r="CB30" s="293"/>
      <c r="CC30" s="293">
        <f t="shared" ref="CC30" si="18">SUM(BZ30+CA29+CB29+CC29)</f>
        <v>2194</v>
      </c>
      <c r="CD30" s="293"/>
      <c r="CE30" s="293"/>
      <c r="CF30" s="293">
        <f t="shared" ref="CF30" si="19">SUM(CC30+CD29+CE29+CF29)</f>
        <v>2237</v>
      </c>
      <c r="CG30" s="293"/>
      <c r="CH30" s="293"/>
      <c r="CI30" s="293">
        <f t="shared" ref="CI30" si="20">SUM(CF30+CG29+CH29+CI29)</f>
        <v>2268</v>
      </c>
      <c r="CJ30" s="293"/>
      <c r="CK30" s="293"/>
      <c r="CL30" s="293">
        <f t="shared" ref="CL30" si="21">SUM(CI30+CJ29+CK29+CL29)</f>
        <v>2296</v>
      </c>
      <c r="CM30" s="293"/>
      <c r="CN30" s="293"/>
      <c r="CO30" s="293">
        <f t="shared" ref="CO30" si="22">SUM(CL30+CM29+CN29+CO29)</f>
        <v>2312</v>
      </c>
      <c r="CP30" s="293"/>
      <c r="CQ30" s="293"/>
      <c r="CR30" s="293">
        <f t="shared" ref="CR30" si="23">SUM(CO30+CP29+CQ29+CR29)</f>
        <v>2312</v>
      </c>
      <c r="CS30" s="293"/>
      <c r="CT30" s="293"/>
      <c r="CU30" s="293">
        <f t="shared" ref="CU30" si="24">SUM(CR30+CS29+CT29+CU29)</f>
        <v>2312</v>
      </c>
      <c r="CV30" s="293"/>
      <c r="CW30" s="293"/>
      <c r="CX30" s="293">
        <f t="shared" ref="CX30" si="25">SUM(CU30+CV29+CW29+CX29)</f>
        <v>2325</v>
      </c>
      <c r="CY30" s="293"/>
      <c r="CZ30" s="293"/>
      <c r="DA30" s="293">
        <f t="shared" ref="DA30" si="26">SUM(CX30+CY29+CZ29+DA29)</f>
        <v>2333</v>
      </c>
      <c r="DB30" s="293"/>
      <c r="DC30" s="293"/>
      <c r="DD30" s="293">
        <f t="shared" ref="DD30" si="27">SUM(DA30+DB29+DC29+DD29)</f>
        <v>2334</v>
      </c>
      <c r="DE30" s="293"/>
      <c r="DF30" s="293"/>
      <c r="DG30" s="293">
        <f t="shared" ref="DG30" si="28">SUM(DD30+DE29+DF29+DG29)</f>
        <v>2334</v>
      </c>
      <c r="DH30" s="293"/>
      <c r="DI30" s="293"/>
      <c r="DJ30" s="293">
        <f t="shared" ref="DJ30" si="29">SUM(DG30+DH29+DI29+DJ29)</f>
        <v>2334</v>
      </c>
      <c r="DK30" s="293"/>
      <c r="DL30" s="293"/>
      <c r="DM30" s="293">
        <f t="shared" ref="DM30" si="30">SUM(DJ30+DK29+DL29+DM29)</f>
        <v>2334</v>
      </c>
      <c r="DN30" s="293"/>
      <c r="DO30" s="293"/>
      <c r="DP30" s="293">
        <f t="shared" ref="DP30" si="31">SUM(DM30+DN29+DO29+DP29)</f>
        <v>2334</v>
      </c>
      <c r="DQ30" s="293"/>
      <c r="DR30" s="293"/>
      <c r="DS30" s="293">
        <f t="shared" ref="DS30" si="32">SUM(DP30+DQ29+DR29+DS29)</f>
        <v>2336</v>
      </c>
      <c r="DT30" s="293"/>
      <c r="DU30" s="293"/>
      <c r="DV30" s="293">
        <f t="shared" ref="DV30" si="33">SUM(DS30+DT29+DU29+DV29)</f>
        <v>2338</v>
      </c>
      <c r="DW30" s="293"/>
      <c r="DX30" s="293"/>
      <c r="DY30" s="293">
        <f t="shared" ref="DY30" si="34">SUM(DV30+DW29+DX29+DY29)</f>
        <v>2340</v>
      </c>
      <c r="DZ30" s="293"/>
      <c r="EA30" s="293"/>
      <c r="EB30" s="293">
        <f t="shared" ref="EB30" si="35">SUM(DY30+DZ29+EA29+EB29)</f>
        <v>2342</v>
      </c>
      <c r="EC30" s="293"/>
      <c r="ED30" s="293"/>
      <c r="EE30" s="293">
        <f t="shared" ref="EE30" si="36">SUM(EB30+EC29+ED29+EE29)</f>
        <v>2343</v>
      </c>
      <c r="EF30" s="293"/>
      <c r="EG30" s="293"/>
      <c r="EH30" s="293">
        <f t="shared" ref="EH30" si="37">SUM(EE30+EF29+EG29+EH29)</f>
        <v>2343</v>
      </c>
      <c r="EI30" s="293"/>
      <c r="EJ30" s="293"/>
      <c r="EK30" s="293">
        <f t="shared" ref="EK30" si="38">SUM(EH30+EI29+EJ29+EK29)</f>
        <v>2343</v>
      </c>
      <c r="EL30" s="293"/>
      <c r="EM30" s="293"/>
      <c r="EN30" s="293">
        <f t="shared" ref="EN30" si="39">SUM(EK30+EL29+EM29+EN29)</f>
        <v>2343</v>
      </c>
      <c r="EO30" s="293"/>
      <c r="EP30" s="293"/>
      <c r="EQ30" s="293">
        <f t="shared" ref="EQ30" si="40">SUM(EN30+EO29+EP29+EQ29)</f>
        <v>2343</v>
      </c>
      <c r="ER30" s="293"/>
      <c r="ES30" s="293"/>
      <c r="ET30" s="293">
        <f t="shared" ref="ET30" si="41">SUM(EQ30+ER29+ES29+ET29)</f>
        <v>2343</v>
      </c>
      <c r="EU30" s="293"/>
      <c r="EV30" s="293"/>
      <c r="EW30" s="293">
        <f t="shared" ref="EW30" si="42">SUM(ET30+EU29+EV29+EW29)</f>
        <v>2343</v>
      </c>
      <c r="EX30" s="293"/>
      <c r="EY30" s="293"/>
      <c r="EZ30" s="293">
        <f t="shared" ref="EZ30" si="43">SUM(EW30+EX29+EY29+EZ29)</f>
        <v>2343</v>
      </c>
    </row>
    <row r="31" spans="1:156" ht="19.2" customHeight="1" thickBot="1" x14ac:dyDescent="0.35">
      <c r="A31" s="353" t="s">
        <v>1529</v>
      </c>
      <c r="B31" s="354"/>
      <c r="C31" s="354"/>
      <c r="D31" s="354"/>
      <c r="E31" s="354"/>
      <c r="F31" s="354"/>
      <c r="G31" s="354"/>
      <c r="H31" s="354"/>
      <c r="I31" s="355"/>
      <c r="J31" s="286"/>
      <c r="K31" s="123"/>
      <c r="L31" s="123"/>
      <c r="M31" s="123"/>
      <c r="N31" s="123"/>
      <c r="O31" s="123"/>
      <c r="P31" s="123"/>
      <c r="Q31" s="123"/>
      <c r="R31" s="123"/>
      <c r="S31" s="123"/>
      <c r="T31" s="123"/>
      <c r="U31" s="123"/>
      <c r="V31" s="123"/>
      <c r="W31" s="123"/>
      <c r="X31" s="123"/>
      <c r="Y31" s="123"/>
      <c r="Z31" s="123"/>
      <c r="AA31" s="123"/>
      <c r="AB31" s="123"/>
      <c r="AC31" s="123"/>
      <c r="AD31" s="123"/>
      <c r="AE31" s="123"/>
      <c r="AF31" s="123"/>
      <c r="AG31" s="123"/>
      <c r="AH31" s="123"/>
      <c r="AI31" s="123"/>
      <c r="AJ31" s="123"/>
      <c r="AK31" s="123"/>
      <c r="AL31" s="123"/>
      <c r="AM31" s="123"/>
      <c r="AN31" s="123"/>
      <c r="AO31" s="123"/>
      <c r="AP31" s="123"/>
      <c r="AQ31" s="123"/>
      <c r="AR31" s="123"/>
      <c r="AS31" s="123"/>
      <c r="AT31" s="123"/>
      <c r="AU31" s="123"/>
      <c r="AV31" s="123"/>
      <c r="AW31" s="123"/>
      <c r="AX31" s="123"/>
      <c r="AY31" s="123"/>
      <c r="AZ31" s="123"/>
      <c r="BA31" s="123"/>
      <c r="BB31" s="123"/>
      <c r="BC31" s="123"/>
      <c r="BD31" s="123"/>
      <c r="BE31" s="123"/>
      <c r="BF31" s="123"/>
      <c r="BG31" s="123"/>
      <c r="BH31" s="123"/>
      <c r="BI31" s="123"/>
      <c r="BJ31" s="123"/>
      <c r="BK31" s="123"/>
      <c r="BL31" s="123"/>
      <c r="BM31" s="123"/>
      <c r="BN31" s="123"/>
      <c r="BO31" s="123"/>
      <c r="BP31" s="123"/>
      <c r="BQ31" s="123"/>
      <c r="BR31" s="123"/>
      <c r="BS31" s="123"/>
      <c r="BT31" s="123"/>
      <c r="BU31" s="123"/>
      <c r="BV31" s="123"/>
      <c r="BW31" s="123"/>
      <c r="BX31" s="123"/>
      <c r="BY31" s="123"/>
      <c r="BZ31" s="123"/>
      <c r="CA31" s="123"/>
      <c r="CB31" s="123"/>
      <c r="CC31" s="289"/>
      <c r="CD31" s="123"/>
      <c r="CE31" s="123"/>
      <c r="CF31" s="123"/>
      <c r="CG31" s="123"/>
      <c r="CH31" s="123"/>
      <c r="CI31" s="123"/>
      <c r="CJ31" s="123"/>
      <c r="CK31" s="123"/>
      <c r="CL31" s="123"/>
      <c r="CM31" s="123"/>
      <c r="CN31" s="123"/>
      <c r="CO31" s="123"/>
      <c r="CP31" s="123"/>
      <c r="CQ31" s="123"/>
      <c r="CR31" s="123"/>
      <c r="CS31" s="123"/>
      <c r="CT31" s="123"/>
      <c r="CU31" s="123"/>
      <c r="CV31" s="123"/>
      <c r="CW31" s="123"/>
      <c r="CX31" s="123"/>
      <c r="CY31" s="123"/>
      <c r="CZ31" s="123"/>
      <c r="DA31" s="123"/>
      <c r="DB31" s="123"/>
      <c r="DC31" s="123"/>
      <c r="DD31" s="123"/>
      <c r="DE31" s="123"/>
      <c r="DF31" s="123"/>
      <c r="DG31" s="123"/>
      <c r="DH31" s="123"/>
      <c r="DI31" s="123"/>
      <c r="DJ31" s="123"/>
      <c r="DK31" s="123"/>
      <c r="DL31" s="123"/>
      <c r="DM31" s="123"/>
      <c r="DN31" s="123"/>
      <c r="DO31" s="123"/>
      <c r="DP31" s="123"/>
      <c r="DQ31" s="123"/>
      <c r="DR31" s="123"/>
      <c r="DS31" s="123"/>
      <c r="DT31" s="123"/>
      <c r="DU31" s="123"/>
      <c r="DV31" s="123"/>
      <c r="DW31" s="123"/>
      <c r="DX31" s="123"/>
      <c r="DY31" s="123"/>
      <c r="DZ31" s="123"/>
      <c r="EA31" s="123"/>
      <c r="EB31" s="123"/>
      <c r="EC31" s="123"/>
      <c r="ED31" s="123"/>
      <c r="EE31" s="123"/>
      <c r="EF31" s="123"/>
      <c r="EG31" s="123"/>
      <c r="EH31" s="123"/>
      <c r="EI31" s="123"/>
      <c r="EJ31" s="123"/>
      <c r="EK31" s="123"/>
      <c r="EL31" s="123"/>
      <c r="EM31" s="123"/>
      <c r="EN31" s="123"/>
      <c r="EO31" s="123"/>
      <c r="EP31" s="123"/>
      <c r="EQ31" s="123"/>
      <c r="ER31" s="123"/>
      <c r="ES31" s="123"/>
      <c r="ET31" s="123"/>
      <c r="EU31" s="123"/>
      <c r="EV31" s="123"/>
      <c r="EW31" s="123"/>
      <c r="EX31" s="123"/>
      <c r="EY31" s="123"/>
      <c r="EZ31" s="123"/>
    </row>
    <row r="32" spans="1:156" ht="19.2" customHeight="1" thickBot="1" x14ac:dyDescent="0.35">
      <c r="A32" s="353" t="s">
        <v>1530</v>
      </c>
      <c r="B32" s="354"/>
      <c r="C32" s="354"/>
      <c r="D32" s="354"/>
      <c r="E32" s="354"/>
      <c r="F32" s="354"/>
      <c r="G32" s="354"/>
      <c r="H32" s="354"/>
      <c r="I32" s="355"/>
      <c r="J32" s="286"/>
      <c r="K32" s="123"/>
      <c r="L32" s="123"/>
      <c r="M32" s="123"/>
      <c r="N32" s="123"/>
      <c r="O32" s="123"/>
      <c r="P32" s="123"/>
      <c r="Q32" s="123"/>
      <c r="R32" s="123"/>
      <c r="S32" s="123"/>
      <c r="T32" s="123"/>
      <c r="U32" s="123"/>
      <c r="V32" s="123"/>
      <c r="W32" s="123"/>
      <c r="X32" s="123"/>
      <c r="Y32" s="123"/>
      <c r="Z32" s="123"/>
      <c r="AA32" s="123"/>
      <c r="AB32" s="123"/>
      <c r="AC32" s="123"/>
      <c r="AD32" s="123"/>
      <c r="AE32" s="123"/>
      <c r="AF32" s="123"/>
      <c r="AG32" s="123"/>
      <c r="AH32" s="123"/>
      <c r="AI32" s="123"/>
      <c r="AJ32" s="123"/>
      <c r="AK32" s="123"/>
      <c r="AL32" s="123"/>
      <c r="AM32" s="123"/>
      <c r="AN32" s="123"/>
      <c r="AO32" s="123"/>
      <c r="AP32" s="123"/>
      <c r="AQ32" s="123"/>
      <c r="AR32" s="123"/>
      <c r="AS32" s="123"/>
      <c r="AT32" s="123"/>
      <c r="AU32" s="123"/>
      <c r="AV32" s="123"/>
      <c r="AW32" s="123"/>
      <c r="AX32" s="123"/>
      <c r="AY32" s="123"/>
      <c r="AZ32" s="123"/>
      <c r="BA32" s="123"/>
      <c r="BB32" s="123"/>
      <c r="BC32" s="123"/>
      <c r="BD32" s="123"/>
      <c r="BE32" s="123"/>
      <c r="BF32" s="123"/>
      <c r="BG32" s="123"/>
      <c r="BH32" s="123"/>
      <c r="BI32" s="123"/>
      <c r="BJ32" s="123"/>
      <c r="BK32" s="123"/>
      <c r="BL32" s="123"/>
      <c r="BM32" s="123"/>
      <c r="BN32" s="123"/>
      <c r="BO32" s="123"/>
      <c r="BP32" s="123"/>
      <c r="BQ32" s="123"/>
      <c r="BR32" s="123"/>
      <c r="BS32" s="123"/>
      <c r="BT32" s="123"/>
      <c r="BU32" s="123"/>
      <c r="BV32" s="123"/>
      <c r="BW32" s="123"/>
      <c r="BX32" s="123"/>
      <c r="BY32" s="123"/>
      <c r="BZ32" s="123"/>
      <c r="CA32" s="123"/>
      <c r="CB32" s="123"/>
      <c r="CC32" s="289"/>
      <c r="CD32" s="123"/>
      <c r="CE32" s="123"/>
      <c r="CF32" s="123"/>
      <c r="CG32" s="123"/>
      <c r="CH32" s="123"/>
      <c r="CI32" s="123"/>
      <c r="CJ32" s="123"/>
      <c r="CK32" s="123"/>
      <c r="CL32" s="123"/>
      <c r="CM32" s="123"/>
      <c r="CN32" s="123"/>
      <c r="CO32" s="123"/>
      <c r="CP32" s="123"/>
      <c r="CQ32" s="123"/>
      <c r="CR32" s="123"/>
      <c r="CS32" s="123"/>
      <c r="CT32" s="123"/>
      <c r="CU32" s="123"/>
      <c r="CV32" s="123"/>
      <c r="CW32" s="123"/>
      <c r="CX32" s="123"/>
      <c r="CY32" s="123"/>
      <c r="CZ32" s="123"/>
      <c r="DA32" s="123"/>
      <c r="DB32" s="123"/>
      <c r="DC32" s="123"/>
      <c r="DD32" s="123"/>
      <c r="DE32" s="123"/>
      <c r="DF32" s="123"/>
      <c r="DG32" s="123"/>
      <c r="DH32" s="123"/>
      <c r="DI32" s="123"/>
      <c r="DJ32" s="123"/>
      <c r="DK32" s="123"/>
      <c r="DL32" s="123"/>
      <c r="DM32" s="123"/>
      <c r="DN32" s="123"/>
      <c r="DO32" s="123"/>
      <c r="DP32" s="123"/>
      <c r="DQ32" s="123"/>
      <c r="DR32" s="123"/>
      <c r="DS32" s="123"/>
      <c r="DT32" s="123"/>
      <c r="DU32" s="123"/>
      <c r="DV32" s="123"/>
      <c r="DW32" s="123"/>
      <c r="DX32" s="123"/>
      <c r="DY32" s="123"/>
      <c r="DZ32" s="123"/>
      <c r="EA32" s="123"/>
      <c r="EB32" s="123"/>
      <c r="EC32" s="123"/>
      <c r="ED32" s="123"/>
      <c r="EE32" s="123"/>
      <c r="EF32" s="123"/>
      <c r="EG32" s="123"/>
      <c r="EH32" s="123"/>
      <c r="EI32" s="123"/>
      <c r="EJ32" s="123"/>
      <c r="EK32" s="123"/>
      <c r="EL32" s="123"/>
      <c r="EM32" s="123"/>
      <c r="EN32" s="123"/>
      <c r="EO32" s="123"/>
      <c r="EP32" s="123"/>
      <c r="EQ32" s="123"/>
      <c r="ER32" s="123"/>
      <c r="ES32" s="123"/>
      <c r="ET32" s="123"/>
      <c r="EU32" s="123"/>
      <c r="EV32" s="123"/>
      <c r="EW32" s="123"/>
      <c r="EX32" s="123"/>
      <c r="EY32" s="123"/>
      <c r="EZ32" s="123"/>
    </row>
    <row r="33" spans="1:156" s="304" customFormat="1" ht="35.4" customHeight="1" thickBot="1" x14ac:dyDescent="0.35">
      <c r="A33" s="377" t="s">
        <v>1633</v>
      </c>
      <c r="B33" s="378"/>
      <c r="C33" s="378"/>
      <c r="D33" s="378"/>
      <c r="E33" s="378"/>
      <c r="F33" s="378"/>
      <c r="G33" s="378"/>
      <c r="H33" s="378"/>
      <c r="I33" s="378"/>
      <c r="J33" s="303" t="e">
        <v>#N/A</v>
      </c>
      <c r="K33" s="303" t="e">
        <v>#N/A</v>
      </c>
      <c r="L33" s="303">
        <f>L30/$EZ$30</f>
        <v>0</v>
      </c>
      <c r="M33" s="303" t="e">
        <v>#N/A</v>
      </c>
      <c r="N33" s="303" t="e">
        <v>#N/A</v>
      </c>
      <c r="O33" s="303">
        <f t="shared" ref="O33:BW33" si="44">O30/$EZ$30</f>
        <v>0</v>
      </c>
      <c r="P33" s="303" t="e">
        <v>#N/A</v>
      </c>
      <c r="Q33" s="303" t="e">
        <v>#N/A</v>
      </c>
      <c r="R33" s="303">
        <f t="shared" si="44"/>
        <v>1.7072129748186087E-3</v>
      </c>
      <c r="S33" s="303" t="e">
        <v>#N/A</v>
      </c>
      <c r="T33" s="303" t="e">
        <v>#N/A</v>
      </c>
      <c r="U33" s="303">
        <f t="shared" si="44"/>
        <v>1.365770379854887E-2</v>
      </c>
      <c r="V33" s="303" t="e">
        <v>#N/A</v>
      </c>
      <c r="W33" s="303" t="e">
        <v>#N/A</v>
      </c>
      <c r="X33" s="303">
        <f t="shared" si="44"/>
        <v>2.4327784891165175E-2</v>
      </c>
      <c r="Y33" s="303" t="e">
        <v>#N/A</v>
      </c>
      <c r="Z33" s="303" t="e">
        <v>#N/A</v>
      </c>
      <c r="AA33" s="303">
        <f t="shared" si="44"/>
        <v>4.1826717883055912E-2</v>
      </c>
      <c r="AB33" s="303" t="e">
        <v>#N/A</v>
      </c>
      <c r="AC33" s="303" t="e">
        <v>#N/A</v>
      </c>
      <c r="AD33" s="303">
        <f t="shared" si="44"/>
        <v>7.7251387110542039E-2</v>
      </c>
      <c r="AE33" s="303" t="e">
        <v>#N/A</v>
      </c>
      <c r="AF33" s="303" t="e">
        <v>#N/A</v>
      </c>
      <c r="AG33" s="303">
        <f t="shared" si="44"/>
        <v>7.7251387110542039E-2</v>
      </c>
      <c r="AH33" s="303" t="e">
        <v>#N/A</v>
      </c>
      <c r="AI33" s="303" t="e">
        <v>#N/A</v>
      </c>
      <c r="AJ33" s="303">
        <f t="shared" si="44"/>
        <v>7.7251387110542039E-2</v>
      </c>
      <c r="AK33" s="303" t="e">
        <v>#N/A</v>
      </c>
      <c r="AL33" s="303" t="e">
        <v>#N/A</v>
      </c>
      <c r="AM33" s="303">
        <f t="shared" si="44"/>
        <v>0.14767392232180965</v>
      </c>
      <c r="AN33" s="303" t="e">
        <v>#N/A</v>
      </c>
      <c r="AO33" s="303" t="e">
        <v>#N/A</v>
      </c>
      <c r="AP33" s="303">
        <f t="shared" si="44"/>
        <v>0.25096030729833546</v>
      </c>
      <c r="AQ33" s="303" t="e">
        <v>#N/A</v>
      </c>
      <c r="AR33" s="303" t="e">
        <v>#N/A</v>
      </c>
      <c r="AS33" s="303">
        <f t="shared" si="44"/>
        <v>0.36022193768672645</v>
      </c>
      <c r="AT33" s="303" t="e">
        <v>#N/A</v>
      </c>
      <c r="AU33" s="303" t="e">
        <v>#N/A</v>
      </c>
      <c r="AV33" s="303">
        <f t="shared" si="44"/>
        <v>0.45710627400768244</v>
      </c>
      <c r="AW33" s="303" t="e">
        <v>#N/A</v>
      </c>
      <c r="AX33" s="303" t="e">
        <v>#N/A</v>
      </c>
      <c r="AY33" s="303">
        <f t="shared" si="44"/>
        <v>0.52454118651301751</v>
      </c>
      <c r="AZ33" s="303" t="e">
        <v>#N/A</v>
      </c>
      <c r="BA33" s="303" t="e">
        <v>#N/A</v>
      </c>
      <c r="BB33" s="303">
        <f t="shared" si="44"/>
        <v>0.52454118651301751</v>
      </c>
      <c r="BC33" s="303" t="e">
        <v>#N/A</v>
      </c>
      <c r="BD33" s="303" t="e">
        <v>#N/A</v>
      </c>
      <c r="BE33" s="303">
        <f t="shared" si="44"/>
        <v>0.52454118651301751</v>
      </c>
      <c r="BF33" s="303" t="e">
        <v>#N/A</v>
      </c>
      <c r="BG33" s="303" t="e">
        <v>#N/A</v>
      </c>
      <c r="BH33" s="303">
        <f t="shared" si="44"/>
        <v>0.61502347417840375</v>
      </c>
      <c r="BI33" s="303" t="e">
        <v>#N/A</v>
      </c>
      <c r="BJ33" s="303" t="e">
        <v>#N/A</v>
      </c>
      <c r="BK33" s="303">
        <f t="shared" si="44"/>
        <v>0.7046521553563807</v>
      </c>
      <c r="BL33" s="303" t="e">
        <v>#N/A</v>
      </c>
      <c r="BM33" s="303" t="e">
        <v>#N/A</v>
      </c>
      <c r="BN33" s="303">
        <f t="shared" si="44"/>
        <v>0.784037558685446</v>
      </c>
      <c r="BO33" s="303" t="e">
        <v>#N/A</v>
      </c>
      <c r="BP33" s="303" t="e">
        <v>#N/A</v>
      </c>
      <c r="BQ33" s="303">
        <f t="shared" si="44"/>
        <v>0.86555697823303457</v>
      </c>
      <c r="BR33" s="303" t="e">
        <v>#N/A</v>
      </c>
      <c r="BS33" s="303" t="e">
        <v>#N/A</v>
      </c>
      <c r="BT33" s="303">
        <f t="shared" si="44"/>
        <v>0.91293213828425102</v>
      </c>
      <c r="BU33" s="303" t="e">
        <v>#N/A</v>
      </c>
      <c r="BV33" s="303" t="e">
        <v>#N/A</v>
      </c>
      <c r="BW33" s="303">
        <f t="shared" si="44"/>
        <v>0.91293213828425102</v>
      </c>
      <c r="BX33" s="303" t="e">
        <v>#N/A</v>
      </c>
      <c r="BY33" s="303" t="e">
        <v>#N/A</v>
      </c>
      <c r="BZ33" s="303">
        <f t="shared" ref="BZ33:EH33" si="45">BZ30/$EZ$30</f>
        <v>0.91293213828425102</v>
      </c>
      <c r="CA33" s="303" t="e">
        <v>#N/A</v>
      </c>
      <c r="CB33" s="303" t="e">
        <v>#N/A</v>
      </c>
      <c r="CC33" s="303">
        <f t="shared" si="45"/>
        <v>0.93640631668800678</v>
      </c>
      <c r="CD33" s="303" t="e">
        <v>#N/A</v>
      </c>
      <c r="CE33" s="303" t="e">
        <v>#N/A</v>
      </c>
      <c r="CF33" s="303">
        <f t="shared" si="45"/>
        <v>0.95475885616730682</v>
      </c>
      <c r="CG33" s="303" t="e">
        <v>#N/A</v>
      </c>
      <c r="CH33" s="303" t="e">
        <v>#N/A</v>
      </c>
      <c r="CI33" s="303">
        <f t="shared" si="45"/>
        <v>0.96798975672215104</v>
      </c>
      <c r="CJ33" s="303" t="e">
        <v>#N/A</v>
      </c>
      <c r="CK33" s="303" t="e">
        <v>#N/A</v>
      </c>
      <c r="CL33" s="303">
        <f t="shared" si="45"/>
        <v>0.97994024754588138</v>
      </c>
      <c r="CM33" s="303" t="e">
        <v>#N/A</v>
      </c>
      <c r="CN33" s="303" t="e">
        <v>#N/A</v>
      </c>
      <c r="CO33" s="303">
        <f t="shared" si="45"/>
        <v>0.98676909944515578</v>
      </c>
      <c r="CP33" s="303" t="e">
        <v>#N/A</v>
      </c>
      <c r="CQ33" s="303" t="e">
        <v>#N/A</v>
      </c>
      <c r="CR33" s="303">
        <f t="shared" si="45"/>
        <v>0.98676909944515578</v>
      </c>
      <c r="CS33" s="303" t="e">
        <v>#N/A</v>
      </c>
      <c r="CT33" s="303" t="e">
        <v>#N/A</v>
      </c>
      <c r="CU33" s="303">
        <f t="shared" si="45"/>
        <v>0.98676909944515578</v>
      </c>
      <c r="CV33" s="303" t="e">
        <v>#N/A</v>
      </c>
      <c r="CW33" s="303" t="e">
        <v>#N/A</v>
      </c>
      <c r="CX33" s="303">
        <f t="shared" si="45"/>
        <v>0.99231754161331631</v>
      </c>
      <c r="CY33" s="303" t="e">
        <v>#N/A</v>
      </c>
      <c r="CZ33" s="303" t="e">
        <v>#N/A</v>
      </c>
      <c r="DA33" s="303">
        <f t="shared" si="45"/>
        <v>0.99573196756295346</v>
      </c>
      <c r="DB33" s="303" t="e">
        <v>#N/A</v>
      </c>
      <c r="DC33" s="303" t="e">
        <v>#N/A</v>
      </c>
      <c r="DD33" s="303">
        <f t="shared" si="45"/>
        <v>0.99615877080665816</v>
      </c>
      <c r="DE33" s="303" t="e">
        <v>#N/A</v>
      </c>
      <c r="DF33" s="303" t="e">
        <v>#N/A</v>
      </c>
      <c r="DG33" s="303">
        <f t="shared" si="45"/>
        <v>0.99615877080665816</v>
      </c>
      <c r="DH33" s="303" t="e">
        <v>#N/A</v>
      </c>
      <c r="DI33" s="303" t="e">
        <v>#N/A</v>
      </c>
      <c r="DJ33" s="303">
        <f t="shared" si="45"/>
        <v>0.99615877080665816</v>
      </c>
      <c r="DK33" s="303" t="e">
        <v>#N/A</v>
      </c>
      <c r="DL33" s="303" t="e">
        <v>#N/A</v>
      </c>
      <c r="DM33" s="303">
        <f t="shared" si="45"/>
        <v>0.99615877080665816</v>
      </c>
      <c r="DN33" s="303" t="e">
        <v>#N/A</v>
      </c>
      <c r="DO33" s="303" t="e">
        <v>#N/A</v>
      </c>
      <c r="DP33" s="303">
        <f t="shared" si="45"/>
        <v>0.99615877080665816</v>
      </c>
      <c r="DQ33" s="303" t="e">
        <v>#N/A</v>
      </c>
      <c r="DR33" s="303" t="e">
        <v>#N/A</v>
      </c>
      <c r="DS33" s="303">
        <f t="shared" si="45"/>
        <v>0.99701237729406744</v>
      </c>
      <c r="DT33" s="303" t="e">
        <v>#N/A</v>
      </c>
      <c r="DU33" s="303" t="e">
        <v>#N/A</v>
      </c>
      <c r="DV33" s="303">
        <f t="shared" si="45"/>
        <v>0.99786598378147673</v>
      </c>
      <c r="DW33" s="303" t="e">
        <v>#N/A</v>
      </c>
      <c r="DX33" s="303" t="e">
        <v>#N/A</v>
      </c>
      <c r="DY33" s="303">
        <f t="shared" si="45"/>
        <v>0.99871959026888601</v>
      </c>
      <c r="DZ33" s="303" t="e">
        <v>#N/A</v>
      </c>
      <c r="EA33" s="303" t="e">
        <v>#N/A</v>
      </c>
      <c r="EB33" s="303">
        <f t="shared" si="45"/>
        <v>0.9995731967562953</v>
      </c>
      <c r="EC33" s="303" t="e">
        <v>#N/A</v>
      </c>
      <c r="ED33" s="303" t="e">
        <v>#N/A</v>
      </c>
      <c r="EE33" s="303">
        <f t="shared" si="45"/>
        <v>1</v>
      </c>
      <c r="EF33" s="303" t="e">
        <v>#N/A</v>
      </c>
      <c r="EG33" s="303" t="e">
        <v>#N/A</v>
      </c>
      <c r="EH33" s="303">
        <f t="shared" si="45"/>
        <v>1</v>
      </c>
      <c r="EI33" s="303" t="e">
        <v>#N/A</v>
      </c>
      <c r="EJ33" s="303" t="e">
        <v>#N/A</v>
      </c>
      <c r="EK33" s="303">
        <f t="shared" ref="EK33:EZ33" si="46">EK30/$EZ$30</f>
        <v>1</v>
      </c>
      <c r="EL33" s="303" t="e">
        <v>#N/A</v>
      </c>
      <c r="EM33" s="303" t="e">
        <v>#N/A</v>
      </c>
      <c r="EN33" s="303">
        <f t="shared" si="46"/>
        <v>1</v>
      </c>
      <c r="EO33" s="303" t="e">
        <v>#N/A</v>
      </c>
      <c r="EP33" s="303" t="e">
        <v>#N/A</v>
      </c>
      <c r="EQ33" s="303">
        <f t="shared" si="46"/>
        <v>1</v>
      </c>
      <c r="ER33" s="303" t="e">
        <v>#N/A</v>
      </c>
      <c r="ES33" s="303" t="e">
        <v>#N/A</v>
      </c>
      <c r="ET33" s="303">
        <f t="shared" si="46"/>
        <v>1</v>
      </c>
      <c r="EU33" s="303" t="e">
        <v>#N/A</v>
      </c>
      <c r="EV33" s="303" t="e">
        <v>#N/A</v>
      </c>
      <c r="EW33" s="303">
        <f t="shared" si="46"/>
        <v>1</v>
      </c>
      <c r="EX33" s="303" t="e">
        <v>#N/A</v>
      </c>
      <c r="EY33" s="303" t="e">
        <v>#N/A</v>
      </c>
      <c r="EZ33" s="303">
        <f t="shared" si="46"/>
        <v>1</v>
      </c>
    </row>
    <row r="34" spans="1:156" s="294" customFormat="1" ht="19.2" customHeight="1" thickBot="1" x14ac:dyDescent="0.35">
      <c r="A34" s="346" t="s">
        <v>1554</v>
      </c>
      <c r="B34" s="347"/>
      <c r="C34" s="347"/>
      <c r="D34" s="347"/>
      <c r="E34" s="347"/>
      <c r="F34" s="347"/>
      <c r="G34" s="347"/>
      <c r="H34" s="347"/>
      <c r="I34" s="347"/>
      <c r="J34" s="295"/>
      <c r="K34" s="295"/>
      <c r="L34" s="295"/>
      <c r="M34" s="295"/>
      <c r="N34" s="295"/>
      <c r="O34" s="295"/>
      <c r="P34" s="295"/>
      <c r="Q34" s="295"/>
      <c r="R34" s="295"/>
      <c r="S34" s="295"/>
      <c r="T34" s="295"/>
      <c r="U34" s="295"/>
      <c r="V34" s="295"/>
      <c r="W34" s="295"/>
      <c r="X34" s="295"/>
      <c r="Y34" s="295"/>
      <c r="Z34" s="295"/>
      <c r="AA34" s="295"/>
      <c r="AB34" s="295"/>
      <c r="AC34" s="295"/>
      <c r="AD34" s="295"/>
      <c r="AE34" s="295"/>
      <c r="AF34" s="295"/>
      <c r="AG34" s="295"/>
      <c r="AH34" s="295"/>
      <c r="AI34" s="295"/>
      <c r="AJ34" s="295"/>
      <c r="AK34" s="295"/>
      <c r="AL34" s="295"/>
      <c r="AM34" s="295"/>
      <c r="AN34" s="295"/>
      <c r="AO34" s="295"/>
      <c r="AP34" s="295"/>
      <c r="AQ34" s="295"/>
      <c r="AR34" s="295"/>
      <c r="AS34" s="295"/>
      <c r="AT34" s="295"/>
      <c r="AU34" s="295"/>
      <c r="AV34" s="295"/>
      <c r="AW34" s="295"/>
      <c r="AX34" s="295"/>
      <c r="AY34" s="295"/>
      <c r="AZ34" s="295"/>
      <c r="BA34" s="295"/>
      <c r="BB34" s="295"/>
      <c r="BC34" s="295"/>
      <c r="BD34" s="295"/>
      <c r="BE34" s="295"/>
      <c r="BF34" s="295"/>
      <c r="BG34" s="295"/>
      <c r="BH34" s="295"/>
      <c r="BI34" s="295"/>
      <c r="BJ34" s="295"/>
      <c r="BK34" s="295"/>
      <c r="BL34" s="295"/>
      <c r="BM34" s="295"/>
      <c r="BN34" s="295"/>
      <c r="BO34" s="295"/>
      <c r="BP34" s="295"/>
      <c r="BQ34" s="295"/>
      <c r="BR34" s="295"/>
      <c r="BS34" s="295"/>
      <c r="BT34" s="295"/>
      <c r="BU34" s="295"/>
      <c r="BV34" s="295"/>
      <c r="BW34" s="295"/>
      <c r="BX34" s="295"/>
      <c r="BY34" s="295"/>
      <c r="BZ34" s="295"/>
      <c r="CA34" s="295"/>
      <c r="CB34" s="295"/>
      <c r="CC34" s="296"/>
      <c r="CD34" s="295"/>
      <c r="CE34" s="295"/>
      <c r="CF34" s="295"/>
      <c r="CG34" s="295"/>
      <c r="CH34" s="295"/>
      <c r="CI34" s="295"/>
      <c r="CJ34" s="295"/>
      <c r="CK34" s="295"/>
      <c r="CL34" s="295"/>
      <c r="CM34" s="295"/>
      <c r="CN34" s="295"/>
      <c r="CO34" s="295"/>
      <c r="CP34" s="295"/>
      <c r="CQ34" s="295"/>
      <c r="CR34" s="295"/>
      <c r="CS34" s="295"/>
      <c r="CT34" s="295"/>
      <c r="CU34" s="295"/>
      <c r="CV34" s="295"/>
      <c r="CW34" s="295"/>
      <c r="CX34" s="295"/>
      <c r="CY34" s="295"/>
      <c r="CZ34" s="295"/>
      <c r="DA34" s="295"/>
      <c r="DB34" s="295"/>
      <c r="DC34" s="295"/>
      <c r="DD34" s="295"/>
      <c r="DE34" s="295"/>
      <c r="DF34" s="295"/>
      <c r="DG34" s="295"/>
      <c r="DH34" s="295"/>
      <c r="DI34" s="295"/>
      <c r="DJ34" s="295"/>
      <c r="DK34" s="295"/>
      <c r="DL34" s="295"/>
      <c r="DM34" s="295"/>
      <c r="DN34" s="295"/>
      <c r="DO34" s="295"/>
      <c r="DP34" s="295"/>
      <c r="DQ34" s="295"/>
      <c r="DR34" s="295"/>
      <c r="DS34" s="295"/>
      <c r="DT34" s="295"/>
      <c r="DU34" s="295"/>
      <c r="DV34" s="295"/>
      <c r="DW34" s="295"/>
      <c r="DX34" s="295"/>
      <c r="DY34" s="295"/>
      <c r="DZ34" s="295"/>
      <c r="EA34" s="295"/>
      <c r="EB34" s="295"/>
      <c r="EC34" s="295"/>
      <c r="ED34" s="295"/>
      <c r="EE34" s="295"/>
      <c r="EF34" s="295"/>
      <c r="EG34" s="295"/>
      <c r="EH34" s="295"/>
      <c r="EI34" s="295"/>
      <c r="EJ34" s="295"/>
      <c r="EK34" s="295"/>
      <c r="EL34" s="295"/>
      <c r="EM34" s="295"/>
      <c r="EN34" s="295"/>
      <c r="EO34" s="295"/>
      <c r="EP34" s="295"/>
      <c r="EQ34" s="295"/>
      <c r="ER34" s="295"/>
      <c r="ES34" s="295"/>
      <c r="ET34" s="295"/>
      <c r="EU34" s="295"/>
      <c r="EV34" s="295"/>
      <c r="EW34" s="295"/>
      <c r="EX34" s="295"/>
      <c r="EY34" s="295"/>
      <c r="EZ34" s="295"/>
    </row>
    <row r="35" spans="1:156" ht="15" thickBot="1" x14ac:dyDescent="0.35"/>
    <row r="36" spans="1:156" s="298" customFormat="1" ht="25.95" customHeight="1" thickBot="1" x14ac:dyDescent="0.35">
      <c r="A36" s="379" t="s">
        <v>18</v>
      </c>
      <c r="B36" s="380"/>
      <c r="C36" s="380"/>
      <c r="D36" s="380"/>
      <c r="E36" s="380"/>
      <c r="F36" s="380"/>
      <c r="G36" s="380"/>
      <c r="H36" s="380"/>
      <c r="I36" s="381"/>
      <c r="J36" s="356">
        <v>44065</v>
      </c>
      <c r="K36" s="357"/>
      <c r="L36" s="358"/>
      <c r="M36" s="356">
        <v>44066</v>
      </c>
      <c r="N36" s="357"/>
      <c r="O36" s="358"/>
      <c r="P36" s="356">
        <v>44067</v>
      </c>
      <c r="Q36" s="357"/>
      <c r="R36" s="358"/>
      <c r="S36" s="356">
        <v>44068</v>
      </c>
      <c r="T36" s="357"/>
      <c r="U36" s="358"/>
      <c r="V36" s="356">
        <v>44069</v>
      </c>
      <c r="W36" s="357"/>
      <c r="X36" s="358"/>
      <c r="Y36" s="356">
        <v>44070</v>
      </c>
      <c r="Z36" s="357"/>
      <c r="AA36" s="358"/>
      <c r="AB36" s="356">
        <v>44071</v>
      </c>
      <c r="AC36" s="357"/>
      <c r="AD36" s="358"/>
      <c r="AE36" s="356">
        <v>44072</v>
      </c>
      <c r="AF36" s="357"/>
      <c r="AG36" s="358"/>
      <c r="AH36" s="356">
        <v>44073</v>
      </c>
      <c r="AI36" s="357"/>
      <c r="AJ36" s="358"/>
      <c r="AK36" s="356">
        <v>44074</v>
      </c>
      <c r="AL36" s="357"/>
      <c r="AM36" s="358"/>
      <c r="AN36" s="356">
        <v>44075</v>
      </c>
      <c r="AO36" s="357"/>
      <c r="AP36" s="358"/>
      <c r="AQ36" s="356">
        <v>44076</v>
      </c>
      <c r="AR36" s="357"/>
      <c r="AS36" s="358"/>
      <c r="AT36" s="356">
        <v>44077</v>
      </c>
      <c r="AU36" s="357"/>
      <c r="AV36" s="358"/>
      <c r="AW36" s="356">
        <v>44078</v>
      </c>
      <c r="AX36" s="357"/>
      <c r="AY36" s="357"/>
      <c r="AZ36" s="357">
        <v>44079</v>
      </c>
      <c r="BA36" s="357"/>
      <c r="BB36" s="357"/>
      <c r="BC36" s="357">
        <v>44080</v>
      </c>
      <c r="BD36" s="357"/>
      <c r="BE36" s="357"/>
      <c r="BF36" s="357">
        <v>44081</v>
      </c>
      <c r="BG36" s="357"/>
      <c r="BH36" s="357"/>
      <c r="BI36" s="357">
        <v>44082</v>
      </c>
      <c r="BJ36" s="357"/>
      <c r="BK36" s="357"/>
      <c r="BL36" s="357">
        <v>44083</v>
      </c>
      <c r="BM36" s="357"/>
      <c r="BN36" s="357"/>
      <c r="BO36" s="357">
        <v>44084</v>
      </c>
      <c r="BP36" s="357"/>
      <c r="BQ36" s="357"/>
      <c r="BR36" s="357">
        <v>44085</v>
      </c>
      <c r="BS36" s="357"/>
      <c r="BT36" s="357"/>
      <c r="BU36" s="357">
        <v>44086</v>
      </c>
      <c r="BV36" s="357"/>
      <c r="BW36" s="357"/>
      <c r="BX36" s="357">
        <v>44087</v>
      </c>
      <c r="BY36" s="357"/>
      <c r="BZ36" s="357"/>
      <c r="CA36" s="357">
        <v>44088</v>
      </c>
      <c r="CB36" s="357"/>
      <c r="CC36" s="357"/>
      <c r="CD36" s="357">
        <v>44089</v>
      </c>
      <c r="CE36" s="357"/>
      <c r="CF36" s="357"/>
      <c r="CG36" s="357">
        <v>44090</v>
      </c>
      <c r="CH36" s="357"/>
      <c r="CI36" s="357"/>
      <c r="CJ36" s="357">
        <v>44091</v>
      </c>
      <c r="CK36" s="357"/>
      <c r="CL36" s="357"/>
      <c r="CM36" s="357">
        <v>44092</v>
      </c>
      <c r="CN36" s="357"/>
      <c r="CO36" s="358"/>
      <c r="CP36" s="356">
        <v>44093</v>
      </c>
      <c r="CQ36" s="357"/>
      <c r="CR36" s="358"/>
      <c r="CS36" s="356">
        <v>44094</v>
      </c>
      <c r="CT36" s="357"/>
      <c r="CU36" s="358"/>
      <c r="CV36" s="356">
        <v>44095</v>
      </c>
      <c r="CW36" s="357"/>
      <c r="CX36" s="358"/>
      <c r="CY36" s="356">
        <v>44096</v>
      </c>
      <c r="CZ36" s="357"/>
      <c r="DA36" s="358"/>
      <c r="DB36" s="356">
        <v>44097</v>
      </c>
      <c r="DC36" s="357"/>
      <c r="DD36" s="358"/>
      <c r="DE36" s="356">
        <v>44098</v>
      </c>
      <c r="DF36" s="357"/>
      <c r="DG36" s="358"/>
      <c r="DH36" s="356">
        <v>44099</v>
      </c>
      <c r="DI36" s="357"/>
      <c r="DJ36" s="358"/>
      <c r="DK36" s="356">
        <v>44100</v>
      </c>
      <c r="DL36" s="357"/>
      <c r="DM36" s="358"/>
      <c r="DN36" s="356">
        <v>44101</v>
      </c>
      <c r="DO36" s="357"/>
      <c r="DP36" s="358"/>
      <c r="DQ36" s="356">
        <v>44102</v>
      </c>
      <c r="DR36" s="357"/>
      <c r="DS36" s="358"/>
      <c r="DT36" s="356">
        <v>44103</v>
      </c>
      <c r="DU36" s="357"/>
      <c r="DV36" s="358"/>
      <c r="DW36" s="356">
        <v>44104</v>
      </c>
      <c r="DX36" s="357"/>
      <c r="DY36" s="358"/>
      <c r="DZ36" s="356">
        <v>44105</v>
      </c>
      <c r="EA36" s="357"/>
      <c r="EB36" s="358"/>
      <c r="EC36" s="356">
        <v>44106</v>
      </c>
      <c r="ED36" s="357"/>
      <c r="EE36" s="358"/>
      <c r="EF36" s="356">
        <v>44107</v>
      </c>
      <c r="EG36" s="357"/>
      <c r="EH36" s="358"/>
      <c r="EI36" s="356">
        <v>44108</v>
      </c>
      <c r="EJ36" s="357"/>
      <c r="EK36" s="358"/>
      <c r="EL36" s="356">
        <v>44109</v>
      </c>
      <c r="EM36" s="357"/>
      <c r="EN36" s="358"/>
      <c r="EO36" s="356">
        <v>44110</v>
      </c>
      <c r="EP36" s="357"/>
      <c r="EQ36" s="358"/>
      <c r="ER36" s="356">
        <v>44111</v>
      </c>
      <c r="ES36" s="357"/>
      <c r="ET36" s="358"/>
      <c r="EU36" s="356">
        <v>44112</v>
      </c>
      <c r="EV36" s="357"/>
      <c r="EW36" s="358"/>
      <c r="EX36" s="356">
        <v>44113</v>
      </c>
      <c r="EY36" s="357"/>
      <c r="EZ36" s="358"/>
    </row>
    <row r="37" spans="1:156" ht="15" thickBot="1" x14ac:dyDescent="0.35">
      <c r="A37" s="353" t="s">
        <v>1531</v>
      </c>
      <c r="B37" s="354"/>
      <c r="C37" s="354"/>
      <c r="D37" s="354"/>
      <c r="E37" s="354"/>
      <c r="F37" s="354"/>
      <c r="G37" s="354"/>
      <c r="H37" s="354"/>
      <c r="I37" s="355"/>
      <c r="J37" s="350">
        <f>J3+K3+L3</f>
        <v>0</v>
      </c>
      <c r="K37" s="351"/>
      <c r="L37" s="352"/>
      <c r="M37" s="350">
        <f>M3+N3+O3</f>
        <v>0</v>
      </c>
      <c r="N37" s="351"/>
      <c r="O37" s="352"/>
      <c r="P37" s="350">
        <f>P3+Q3+R3</f>
        <v>0</v>
      </c>
      <c r="Q37" s="351"/>
      <c r="R37" s="352"/>
      <c r="S37" s="350">
        <f t="shared" ref="S37" si="47">S3+T3+U3</f>
        <v>0</v>
      </c>
      <c r="T37" s="351"/>
      <c r="U37" s="352"/>
      <c r="V37" s="350">
        <f t="shared" ref="V37" si="48">V3+W3+X3</f>
        <v>0</v>
      </c>
      <c r="W37" s="351"/>
      <c r="X37" s="352"/>
      <c r="Y37" s="350">
        <f t="shared" ref="Y37" si="49">Y3+Z3+AA3</f>
        <v>0</v>
      </c>
      <c r="Z37" s="351"/>
      <c r="AA37" s="352"/>
      <c r="AB37" s="350">
        <f t="shared" ref="AB37" si="50">AB3+AC3+AD3</f>
        <v>1</v>
      </c>
      <c r="AC37" s="351"/>
      <c r="AD37" s="352"/>
      <c r="AE37" s="350">
        <f t="shared" ref="AE37" si="51">AE3+AF3+AG3</f>
        <v>0</v>
      </c>
      <c r="AF37" s="351"/>
      <c r="AG37" s="352"/>
      <c r="AH37" s="350">
        <f t="shared" ref="AH37" si="52">AH3+AI3+AJ3</f>
        <v>0</v>
      </c>
      <c r="AI37" s="351"/>
      <c r="AJ37" s="352"/>
      <c r="AK37" s="350">
        <f t="shared" ref="AK37" si="53">AK3+AL3+AM3</f>
        <v>0</v>
      </c>
      <c r="AL37" s="351"/>
      <c r="AM37" s="352"/>
      <c r="AN37" s="350">
        <f t="shared" ref="AN37" si="54">AN3+AO3+AP3</f>
        <v>2</v>
      </c>
      <c r="AO37" s="351"/>
      <c r="AP37" s="352"/>
      <c r="AQ37" s="350">
        <f t="shared" ref="AQ37" si="55">AQ3+AR3+AS3</f>
        <v>2</v>
      </c>
      <c r="AR37" s="351"/>
      <c r="AS37" s="352"/>
      <c r="AT37" s="350">
        <f t="shared" ref="AT37" si="56">AT3+AU3+AV3</f>
        <v>3</v>
      </c>
      <c r="AU37" s="351"/>
      <c r="AV37" s="352"/>
      <c r="AW37" s="350">
        <f t="shared" ref="AW37" si="57">AW3+AX3+AY3</f>
        <v>5</v>
      </c>
      <c r="AX37" s="351"/>
      <c r="AY37" s="352"/>
      <c r="AZ37" s="350">
        <f t="shared" ref="AZ37" si="58">AZ3+BA3+BB3</f>
        <v>0</v>
      </c>
      <c r="BA37" s="351"/>
      <c r="BB37" s="352"/>
      <c r="BC37" s="350">
        <f t="shared" ref="BC37" si="59">BC3+BD3+BE3</f>
        <v>0</v>
      </c>
      <c r="BD37" s="351"/>
      <c r="BE37" s="352"/>
      <c r="BF37" s="350">
        <f t="shared" ref="BF37" si="60">BF3+BG3+BH3</f>
        <v>7</v>
      </c>
      <c r="BG37" s="351"/>
      <c r="BH37" s="352"/>
      <c r="BI37" s="350">
        <f t="shared" ref="BI37" si="61">BI3+BJ3+BK3</f>
        <v>5</v>
      </c>
      <c r="BJ37" s="351"/>
      <c r="BK37" s="352"/>
      <c r="BL37" s="350">
        <f t="shared" ref="BL37" si="62">BL3+BM3+BN3</f>
        <v>2</v>
      </c>
      <c r="BM37" s="351"/>
      <c r="BN37" s="352"/>
      <c r="BO37" s="350">
        <f t="shared" ref="BO37" si="63">BO3+BP3+BQ3</f>
        <v>4</v>
      </c>
      <c r="BP37" s="351"/>
      <c r="BQ37" s="352"/>
      <c r="BR37" s="350">
        <f t="shared" ref="BR37" si="64">BR3+BS3+BT3</f>
        <v>2</v>
      </c>
      <c r="BS37" s="351"/>
      <c r="BT37" s="352"/>
      <c r="BU37" s="350">
        <f t="shared" ref="BU37" si="65">BU3+BV3+BW3</f>
        <v>0</v>
      </c>
      <c r="BV37" s="351"/>
      <c r="BW37" s="352"/>
      <c r="BX37" s="350">
        <f t="shared" ref="BX37" si="66">BX3+BY3+BZ3</f>
        <v>0</v>
      </c>
      <c r="BY37" s="351"/>
      <c r="BZ37" s="352"/>
      <c r="CA37" s="350">
        <f t="shared" ref="CA37" si="67">CA3+CB3+CC3</f>
        <v>0</v>
      </c>
      <c r="CB37" s="351"/>
      <c r="CC37" s="352"/>
      <c r="CD37" s="350">
        <f t="shared" ref="CD37" si="68">CD3+CE3+CF3</f>
        <v>0</v>
      </c>
      <c r="CE37" s="351"/>
      <c r="CF37" s="352"/>
      <c r="CG37" s="350">
        <f t="shared" ref="CG37" si="69">CG3+CH3+CI3</f>
        <v>0</v>
      </c>
      <c r="CH37" s="351"/>
      <c r="CI37" s="352"/>
      <c r="CJ37" s="350">
        <f t="shared" ref="CJ37" si="70">CJ3+CK3+CL3</f>
        <v>0</v>
      </c>
      <c r="CK37" s="351"/>
      <c r="CL37" s="352"/>
      <c r="CM37" s="350">
        <f t="shared" ref="CM37" si="71">CM3+CN3+CO3</f>
        <v>0</v>
      </c>
      <c r="CN37" s="351"/>
      <c r="CO37" s="352"/>
      <c r="CP37" s="350">
        <f t="shared" ref="CP37" si="72">CP3+CQ3+CR3</f>
        <v>0</v>
      </c>
      <c r="CQ37" s="351"/>
      <c r="CR37" s="352"/>
      <c r="CS37" s="350">
        <f t="shared" ref="CS37" si="73">CS3+CT3+CU3</f>
        <v>0</v>
      </c>
      <c r="CT37" s="351"/>
      <c r="CU37" s="352"/>
      <c r="CV37" s="350">
        <f t="shared" ref="CV37" si="74">CV3+CW3+CX3</f>
        <v>0</v>
      </c>
      <c r="CW37" s="351"/>
      <c r="CX37" s="352"/>
      <c r="CY37" s="350">
        <f t="shared" ref="CY37" si="75">CY3+CZ3+DA3</f>
        <v>0</v>
      </c>
      <c r="CZ37" s="351"/>
      <c r="DA37" s="352"/>
      <c r="DB37" s="350">
        <f t="shared" ref="DB37" si="76">DB3+DC3+DD3</f>
        <v>0</v>
      </c>
      <c r="DC37" s="351"/>
      <c r="DD37" s="352"/>
      <c r="DE37" s="350">
        <f t="shared" ref="DE37" si="77">DE3+DF3+DG3</f>
        <v>0</v>
      </c>
      <c r="DF37" s="351"/>
      <c r="DG37" s="352"/>
      <c r="DH37" s="350">
        <f t="shared" ref="DH37" si="78">DH3+DI3+DJ3</f>
        <v>0</v>
      </c>
      <c r="DI37" s="351"/>
      <c r="DJ37" s="352"/>
      <c r="DK37" s="350">
        <f t="shared" ref="DK37" si="79">DK3+DL3+DM3</f>
        <v>0</v>
      </c>
      <c r="DL37" s="351"/>
      <c r="DM37" s="352"/>
      <c r="DN37" s="350">
        <f t="shared" ref="DN37" si="80">DN3+DO3+DP3</f>
        <v>0</v>
      </c>
      <c r="DO37" s="351"/>
      <c r="DP37" s="352"/>
      <c r="DQ37" s="350">
        <f t="shared" ref="DQ37" si="81">DQ3+DR3+DS3</f>
        <v>0</v>
      </c>
      <c r="DR37" s="351"/>
      <c r="DS37" s="352"/>
      <c r="DT37" s="350">
        <f t="shared" ref="DT37" si="82">DT3+DU3+DV3</f>
        <v>0</v>
      </c>
      <c r="DU37" s="351"/>
      <c r="DV37" s="352"/>
      <c r="DW37" s="350">
        <f t="shared" ref="DW37" si="83">DW3+DX3+DY3</f>
        <v>0</v>
      </c>
      <c r="DX37" s="351"/>
      <c r="DY37" s="352"/>
      <c r="DZ37" s="350">
        <f t="shared" ref="DZ37" si="84">DZ3+EA3+EB3</f>
        <v>0</v>
      </c>
      <c r="EA37" s="351"/>
      <c r="EB37" s="352"/>
      <c r="EC37" s="350">
        <f t="shared" ref="EC37" si="85">EC3+ED3+EE3</f>
        <v>0</v>
      </c>
      <c r="ED37" s="351"/>
      <c r="EE37" s="352"/>
      <c r="EF37" s="350">
        <f t="shared" ref="EF37" si="86">EF3+EG3+EH3</f>
        <v>0</v>
      </c>
      <c r="EG37" s="351"/>
      <c r="EH37" s="352"/>
      <c r="EI37" s="350">
        <f t="shared" ref="EI37" si="87">EI3+EJ3+EK3</f>
        <v>0</v>
      </c>
      <c r="EJ37" s="351"/>
      <c r="EK37" s="352"/>
      <c r="EL37" s="350">
        <f t="shared" ref="EL37" si="88">EL3+EM3+EN3</f>
        <v>0</v>
      </c>
      <c r="EM37" s="351"/>
      <c r="EN37" s="352"/>
      <c r="EO37" s="350">
        <f t="shared" ref="EO37" si="89">EO3+EP3+EQ3</f>
        <v>0</v>
      </c>
      <c r="EP37" s="351"/>
      <c r="EQ37" s="352"/>
      <c r="ER37" s="350">
        <f t="shared" ref="ER37" si="90">ER3+ES3+ET3</f>
        <v>0</v>
      </c>
      <c r="ES37" s="351"/>
      <c r="ET37" s="352"/>
      <c r="EU37" s="350">
        <f t="shared" ref="EU37" si="91">EU3+EV3+EW3</f>
        <v>0</v>
      </c>
      <c r="EV37" s="351"/>
      <c r="EW37" s="352"/>
      <c r="EX37" s="350">
        <f t="shared" ref="EX37" si="92">EX3+EY3+EZ3</f>
        <v>0</v>
      </c>
      <c r="EY37" s="351"/>
      <c r="EZ37" s="352"/>
    </row>
    <row r="38" spans="1:156" ht="15" thickBot="1" x14ac:dyDescent="0.35">
      <c r="A38" s="353" t="s">
        <v>1532</v>
      </c>
      <c r="B38" s="354"/>
      <c r="C38" s="354"/>
      <c r="D38" s="354"/>
      <c r="E38" s="354"/>
      <c r="F38" s="354"/>
      <c r="G38" s="354"/>
      <c r="H38" s="354"/>
      <c r="I38" s="355"/>
      <c r="J38" s="350">
        <v>0</v>
      </c>
      <c r="K38" s="351"/>
      <c r="L38" s="352"/>
      <c r="M38" s="350">
        <f>J38+M37</f>
        <v>0</v>
      </c>
      <c r="N38" s="351"/>
      <c r="O38" s="352"/>
      <c r="P38" s="350">
        <f>M38+P37</f>
        <v>0</v>
      </c>
      <c r="Q38" s="351"/>
      <c r="R38" s="352"/>
      <c r="S38" s="350">
        <f t="shared" ref="S38" si="93">P38+S37</f>
        <v>0</v>
      </c>
      <c r="T38" s="351"/>
      <c r="U38" s="352"/>
      <c r="V38" s="350">
        <f t="shared" ref="V38" si="94">S38+V37</f>
        <v>0</v>
      </c>
      <c r="W38" s="351"/>
      <c r="X38" s="352"/>
      <c r="Y38" s="350">
        <f t="shared" ref="Y38" si="95">V38+Y37</f>
        <v>0</v>
      </c>
      <c r="Z38" s="351"/>
      <c r="AA38" s="352"/>
      <c r="AB38" s="350">
        <f t="shared" ref="AB38" si="96">Y38+AB37</f>
        <v>1</v>
      </c>
      <c r="AC38" s="351"/>
      <c r="AD38" s="352"/>
      <c r="AE38" s="350">
        <f t="shared" ref="AE38" si="97">AB38+AE37</f>
        <v>1</v>
      </c>
      <c r="AF38" s="351"/>
      <c r="AG38" s="352"/>
      <c r="AH38" s="350">
        <f t="shared" ref="AH38" si="98">AE38+AH37</f>
        <v>1</v>
      </c>
      <c r="AI38" s="351"/>
      <c r="AJ38" s="352"/>
      <c r="AK38" s="350">
        <f t="shared" ref="AK38" si="99">AH38+AK37</f>
        <v>1</v>
      </c>
      <c r="AL38" s="351"/>
      <c r="AM38" s="352"/>
      <c r="AN38" s="350">
        <f t="shared" ref="AN38" si="100">AK38+AN37</f>
        <v>3</v>
      </c>
      <c r="AO38" s="351"/>
      <c r="AP38" s="352"/>
      <c r="AQ38" s="350">
        <f t="shared" ref="AQ38" si="101">AN38+AQ37</f>
        <v>5</v>
      </c>
      <c r="AR38" s="351"/>
      <c r="AS38" s="352"/>
      <c r="AT38" s="350">
        <f t="shared" ref="AT38" si="102">AQ38+AT37</f>
        <v>8</v>
      </c>
      <c r="AU38" s="351"/>
      <c r="AV38" s="352"/>
      <c r="AW38" s="350">
        <f t="shared" ref="AW38" si="103">AT38+AW37</f>
        <v>13</v>
      </c>
      <c r="AX38" s="351"/>
      <c r="AY38" s="352"/>
      <c r="AZ38" s="350">
        <f t="shared" ref="AZ38" si="104">AW38+AZ37</f>
        <v>13</v>
      </c>
      <c r="BA38" s="351"/>
      <c r="BB38" s="352"/>
      <c r="BC38" s="350">
        <f t="shared" ref="BC38" si="105">AZ38+BC37</f>
        <v>13</v>
      </c>
      <c r="BD38" s="351"/>
      <c r="BE38" s="352"/>
      <c r="BF38" s="350">
        <f t="shared" ref="BF38" si="106">BC38+BF37</f>
        <v>20</v>
      </c>
      <c r="BG38" s="351"/>
      <c r="BH38" s="352"/>
      <c r="BI38" s="350">
        <f t="shared" ref="BI38" si="107">BF38+BI37</f>
        <v>25</v>
      </c>
      <c r="BJ38" s="351"/>
      <c r="BK38" s="352"/>
      <c r="BL38" s="350">
        <f t="shared" ref="BL38" si="108">BI38+BL37</f>
        <v>27</v>
      </c>
      <c r="BM38" s="351"/>
      <c r="BN38" s="352"/>
      <c r="BO38" s="350">
        <f t="shared" ref="BO38" si="109">BL38+BO37</f>
        <v>31</v>
      </c>
      <c r="BP38" s="351"/>
      <c r="BQ38" s="352"/>
      <c r="BR38" s="350">
        <f t="shared" ref="BR38" si="110">BO38+BR37</f>
        <v>33</v>
      </c>
      <c r="BS38" s="351"/>
      <c r="BT38" s="352"/>
      <c r="BU38" s="350">
        <f t="shared" ref="BU38" si="111">BR38+BU37</f>
        <v>33</v>
      </c>
      <c r="BV38" s="351"/>
      <c r="BW38" s="352"/>
      <c r="BX38" s="350">
        <f t="shared" ref="BX38" si="112">BU38+BX37</f>
        <v>33</v>
      </c>
      <c r="BY38" s="351"/>
      <c r="BZ38" s="352"/>
      <c r="CA38" s="350">
        <f t="shared" ref="CA38" si="113">BX38+CA37</f>
        <v>33</v>
      </c>
      <c r="CB38" s="351"/>
      <c r="CC38" s="352"/>
      <c r="CD38" s="350">
        <f t="shared" ref="CD38" si="114">CA38+CD37</f>
        <v>33</v>
      </c>
      <c r="CE38" s="351"/>
      <c r="CF38" s="352"/>
      <c r="CG38" s="350">
        <f t="shared" ref="CG38" si="115">CD38+CG37</f>
        <v>33</v>
      </c>
      <c r="CH38" s="351"/>
      <c r="CI38" s="352"/>
      <c r="CJ38" s="350">
        <f t="shared" ref="CJ38" si="116">CG38+CJ37</f>
        <v>33</v>
      </c>
      <c r="CK38" s="351"/>
      <c r="CL38" s="352"/>
      <c r="CM38" s="350">
        <f t="shared" ref="CM38" si="117">CJ38+CM37</f>
        <v>33</v>
      </c>
      <c r="CN38" s="351"/>
      <c r="CO38" s="352"/>
      <c r="CP38" s="350">
        <f t="shared" ref="CP38" si="118">CM38+CP37</f>
        <v>33</v>
      </c>
      <c r="CQ38" s="351"/>
      <c r="CR38" s="352"/>
      <c r="CS38" s="350">
        <f t="shared" ref="CS38" si="119">CP38+CS37</f>
        <v>33</v>
      </c>
      <c r="CT38" s="351"/>
      <c r="CU38" s="352"/>
      <c r="CV38" s="350">
        <f t="shared" ref="CV38" si="120">CS38+CV37</f>
        <v>33</v>
      </c>
      <c r="CW38" s="351"/>
      <c r="CX38" s="352"/>
      <c r="CY38" s="350">
        <f t="shared" ref="CY38" si="121">CV38+CY37</f>
        <v>33</v>
      </c>
      <c r="CZ38" s="351"/>
      <c r="DA38" s="352"/>
      <c r="DB38" s="350">
        <f t="shared" ref="DB38" si="122">CY38+DB37</f>
        <v>33</v>
      </c>
      <c r="DC38" s="351"/>
      <c r="DD38" s="352"/>
      <c r="DE38" s="350">
        <f t="shared" ref="DE38" si="123">DB38+DE37</f>
        <v>33</v>
      </c>
      <c r="DF38" s="351"/>
      <c r="DG38" s="352"/>
      <c r="DH38" s="350">
        <f t="shared" ref="DH38" si="124">DE38+DH37</f>
        <v>33</v>
      </c>
      <c r="DI38" s="351"/>
      <c r="DJ38" s="352"/>
      <c r="DK38" s="350">
        <f t="shared" ref="DK38" si="125">DH38+DK37</f>
        <v>33</v>
      </c>
      <c r="DL38" s="351"/>
      <c r="DM38" s="352"/>
      <c r="DN38" s="350">
        <f t="shared" ref="DN38" si="126">DK38+DN37</f>
        <v>33</v>
      </c>
      <c r="DO38" s="351"/>
      <c r="DP38" s="352"/>
      <c r="DQ38" s="350">
        <f t="shared" ref="DQ38" si="127">DN38+DQ37</f>
        <v>33</v>
      </c>
      <c r="DR38" s="351"/>
      <c r="DS38" s="352"/>
      <c r="DT38" s="350">
        <f t="shared" ref="DT38" si="128">DQ38+DT37</f>
        <v>33</v>
      </c>
      <c r="DU38" s="351"/>
      <c r="DV38" s="352"/>
      <c r="DW38" s="350">
        <f t="shared" ref="DW38" si="129">DT38+DW37</f>
        <v>33</v>
      </c>
      <c r="DX38" s="351"/>
      <c r="DY38" s="352"/>
      <c r="DZ38" s="350">
        <f t="shared" ref="DZ38" si="130">DW38+DZ37</f>
        <v>33</v>
      </c>
      <c r="EA38" s="351"/>
      <c r="EB38" s="352"/>
      <c r="EC38" s="350">
        <f t="shared" ref="EC38" si="131">DZ38+EC37</f>
        <v>33</v>
      </c>
      <c r="ED38" s="351"/>
      <c r="EE38" s="352"/>
      <c r="EF38" s="350">
        <f t="shared" ref="EF38" si="132">EC38+EF37</f>
        <v>33</v>
      </c>
      <c r="EG38" s="351"/>
      <c r="EH38" s="352"/>
      <c r="EI38" s="350">
        <f t="shared" ref="EI38" si="133">EF38+EI37</f>
        <v>33</v>
      </c>
      <c r="EJ38" s="351"/>
      <c r="EK38" s="352"/>
      <c r="EL38" s="350">
        <f t="shared" ref="EL38" si="134">EI38+EL37</f>
        <v>33</v>
      </c>
      <c r="EM38" s="351"/>
      <c r="EN38" s="352"/>
      <c r="EO38" s="350">
        <f t="shared" ref="EO38" si="135">EL38+EO37</f>
        <v>33</v>
      </c>
      <c r="EP38" s="351"/>
      <c r="EQ38" s="352"/>
      <c r="ER38" s="350">
        <f t="shared" ref="ER38" si="136">EO38+ER37</f>
        <v>33</v>
      </c>
      <c r="ES38" s="351"/>
      <c r="ET38" s="352"/>
      <c r="EU38" s="350">
        <f t="shared" ref="EU38" si="137">ER38+EU37</f>
        <v>33</v>
      </c>
      <c r="EV38" s="351"/>
      <c r="EW38" s="352"/>
      <c r="EX38" s="350">
        <f t="shared" ref="EX38" si="138">EU38+EX37</f>
        <v>33</v>
      </c>
      <c r="EY38" s="351"/>
      <c r="EZ38" s="352"/>
    </row>
    <row r="39" spans="1:156" ht="15" thickBot="1" x14ac:dyDescent="0.35">
      <c r="A39" s="353" t="s">
        <v>1533</v>
      </c>
      <c r="B39" s="354"/>
      <c r="C39" s="354"/>
      <c r="D39" s="354"/>
      <c r="E39" s="354"/>
      <c r="F39" s="354"/>
      <c r="G39" s="354"/>
      <c r="H39" s="354"/>
      <c r="I39" s="355"/>
      <c r="J39" s="350"/>
      <c r="K39" s="351"/>
      <c r="L39" s="352"/>
      <c r="M39" s="350"/>
      <c r="N39" s="351"/>
      <c r="O39" s="352"/>
      <c r="P39" s="350"/>
      <c r="Q39" s="351"/>
      <c r="R39" s="352"/>
      <c r="S39" s="350"/>
      <c r="T39" s="351"/>
      <c r="U39" s="352"/>
      <c r="V39" s="350"/>
      <c r="W39" s="351"/>
      <c r="X39" s="352"/>
      <c r="Y39" s="350"/>
      <c r="Z39" s="351"/>
      <c r="AA39" s="352"/>
      <c r="AB39" s="350"/>
      <c r="AC39" s="351"/>
      <c r="AD39" s="352"/>
      <c r="AE39" s="350"/>
      <c r="AF39" s="351"/>
      <c r="AG39" s="352"/>
      <c r="AH39" s="350"/>
      <c r="AI39" s="351"/>
      <c r="AJ39" s="352"/>
      <c r="AK39" s="350"/>
      <c r="AL39" s="351"/>
      <c r="AM39" s="352"/>
      <c r="AN39" s="350"/>
      <c r="AO39" s="351"/>
      <c r="AP39" s="352"/>
      <c r="AQ39" s="350"/>
      <c r="AR39" s="351"/>
      <c r="AS39" s="352"/>
      <c r="AT39" s="350"/>
      <c r="AU39" s="351"/>
      <c r="AV39" s="352"/>
      <c r="AW39" s="350"/>
      <c r="AX39" s="351"/>
      <c r="AY39" s="352"/>
      <c r="AZ39" s="350"/>
      <c r="BA39" s="351"/>
      <c r="BB39" s="352"/>
      <c r="BC39" s="350"/>
      <c r="BD39" s="351"/>
      <c r="BE39" s="352"/>
      <c r="BF39" s="350"/>
      <c r="BG39" s="351"/>
      <c r="BH39" s="352"/>
      <c r="BI39" s="350"/>
      <c r="BJ39" s="351"/>
      <c r="BK39" s="352"/>
      <c r="BL39" s="350"/>
      <c r="BM39" s="351"/>
      <c r="BN39" s="352"/>
      <c r="BO39" s="350"/>
      <c r="BP39" s="351"/>
      <c r="BQ39" s="352"/>
      <c r="BR39" s="350"/>
      <c r="BS39" s="351"/>
      <c r="BT39" s="352"/>
      <c r="BU39" s="350"/>
      <c r="BV39" s="351"/>
      <c r="BW39" s="352"/>
      <c r="BX39" s="350"/>
      <c r="BY39" s="351"/>
      <c r="BZ39" s="352"/>
      <c r="CA39" s="350"/>
      <c r="CB39" s="351"/>
      <c r="CC39" s="352"/>
      <c r="CD39" s="350"/>
      <c r="CE39" s="351"/>
      <c r="CF39" s="352"/>
      <c r="CG39" s="350"/>
      <c r="CH39" s="351"/>
      <c r="CI39" s="352"/>
      <c r="CJ39" s="350"/>
      <c r="CK39" s="351"/>
      <c r="CL39" s="352"/>
      <c r="CM39" s="350"/>
      <c r="CN39" s="351"/>
      <c r="CO39" s="352"/>
      <c r="CP39" s="350"/>
      <c r="CQ39" s="351"/>
      <c r="CR39" s="352"/>
      <c r="CS39" s="350"/>
      <c r="CT39" s="351"/>
      <c r="CU39" s="352"/>
      <c r="CV39" s="350"/>
      <c r="CW39" s="351"/>
      <c r="CX39" s="352"/>
      <c r="CY39" s="350"/>
      <c r="CZ39" s="351"/>
      <c r="DA39" s="352"/>
      <c r="DB39" s="350"/>
      <c r="DC39" s="351"/>
      <c r="DD39" s="352"/>
      <c r="DE39" s="350"/>
      <c r="DF39" s="351"/>
      <c r="DG39" s="352"/>
      <c r="DH39" s="350"/>
      <c r="DI39" s="351"/>
      <c r="DJ39" s="352"/>
      <c r="DK39" s="350"/>
      <c r="DL39" s="351"/>
      <c r="DM39" s="352"/>
      <c r="DN39" s="350"/>
      <c r="DO39" s="351"/>
      <c r="DP39" s="352"/>
      <c r="DQ39" s="350"/>
      <c r="DR39" s="351"/>
      <c r="DS39" s="352"/>
      <c r="DT39" s="350"/>
      <c r="DU39" s="351"/>
      <c r="DV39" s="352"/>
      <c r="DW39" s="350"/>
      <c r="DX39" s="351"/>
      <c r="DY39" s="352"/>
      <c r="DZ39" s="350"/>
      <c r="EA39" s="351"/>
      <c r="EB39" s="352"/>
      <c r="EC39" s="350"/>
      <c r="ED39" s="351"/>
      <c r="EE39" s="352"/>
      <c r="EF39" s="350"/>
      <c r="EG39" s="351"/>
      <c r="EH39" s="352"/>
      <c r="EI39" s="350"/>
      <c r="EJ39" s="351"/>
      <c r="EK39" s="352"/>
      <c r="EL39" s="350"/>
      <c r="EM39" s="351"/>
      <c r="EN39" s="352"/>
      <c r="EO39" s="350"/>
      <c r="EP39" s="351"/>
      <c r="EQ39" s="352"/>
      <c r="ER39" s="350"/>
      <c r="ES39" s="351"/>
      <c r="ET39" s="352"/>
      <c r="EU39" s="350"/>
      <c r="EV39" s="351"/>
      <c r="EW39" s="352"/>
      <c r="EX39" s="350"/>
      <c r="EY39" s="351"/>
      <c r="EZ39" s="352"/>
    </row>
    <row r="40" spans="1:156" ht="15" thickBot="1" x14ac:dyDescent="0.35">
      <c r="A40" s="353" t="s">
        <v>1534</v>
      </c>
      <c r="B40" s="354"/>
      <c r="C40" s="354"/>
      <c r="D40" s="354"/>
      <c r="E40" s="354"/>
      <c r="F40" s="354"/>
      <c r="G40" s="354"/>
      <c r="H40" s="354"/>
      <c r="I40" s="355"/>
      <c r="J40" s="350"/>
      <c r="K40" s="351"/>
      <c r="L40" s="352"/>
      <c r="M40" s="350"/>
      <c r="N40" s="351"/>
      <c r="O40" s="352"/>
      <c r="P40" s="350"/>
      <c r="Q40" s="351"/>
      <c r="R40" s="352"/>
      <c r="S40" s="350"/>
      <c r="T40" s="351"/>
      <c r="U40" s="352"/>
      <c r="V40" s="350"/>
      <c r="W40" s="351"/>
      <c r="X40" s="352"/>
      <c r="Y40" s="350"/>
      <c r="Z40" s="351"/>
      <c r="AA40" s="352"/>
      <c r="AB40" s="350"/>
      <c r="AC40" s="351"/>
      <c r="AD40" s="352"/>
      <c r="AE40" s="350"/>
      <c r="AF40" s="351"/>
      <c r="AG40" s="352"/>
      <c r="AH40" s="350"/>
      <c r="AI40" s="351"/>
      <c r="AJ40" s="352"/>
      <c r="AK40" s="350"/>
      <c r="AL40" s="351"/>
      <c r="AM40" s="352"/>
      <c r="AN40" s="350"/>
      <c r="AO40" s="351"/>
      <c r="AP40" s="352"/>
      <c r="AQ40" s="350"/>
      <c r="AR40" s="351"/>
      <c r="AS40" s="352"/>
      <c r="AT40" s="350"/>
      <c r="AU40" s="351"/>
      <c r="AV40" s="352"/>
      <c r="AW40" s="350"/>
      <c r="AX40" s="351"/>
      <c r="AY40" s="352"/>
      <c r="AZ40" s="350"/>
      <c r="BA40" s="351"/>
      <c r="BB40" s="352"/>
      <c r="BC40" s="350"/>
      <c r="BD40" s="351"/>
      <c r="BE40" s="352"/>
      <c r="BF40" s="350"/>
      <c r="BG40" s="351"/>
      <c r="BH40" s="352"/>
      <c r="BI40" s="350"/>
      <c r="BJ40" s="351"/>
      <c r="BK40" s="352"/>
      <c r="BL40" s="350"/>
      <c r="BM40" s="351"/>
      <c r="BN40" s="352"/>
      <c r="BO40" s="350"/>
      <c r="BP40" s="351"/>
      <c r="BQ40" s="352"/>
      <c r="BR40" s="350"/>
      <c r="BS40" s="351"/>
      <c r="BT40" s="352"/>
      <c r="BU40" s="350"/>
      <c r="BV40" s="351"/>
      <c r="BW40" s="352"/>
      <c r="BX40" s="350"/>
      <c r="BY40" s="351"/>
      <c r="BZ40" s="352"/>
      <c r="CA40" s="350"/>
      <c r="CB40" s="351"/>
      <c r="CC40" s="352"/>
      <c r="CD40" s="350"/>
      <c r="CE40" s="351"/>
      <c r="CF40" s="352"/>
      <c r="CG40" s="350"/>
      <c r="CH40" s="351"/>
      <c r="CI40" s="352"/>
      <c r="CJ40" s="350"/>
      <c r="CK40" s="351"/>
      <c r="CL40" s="352"/>
      <c r="CM40" s="350"/>
      <c r="CN40" s="351"/>
      <c r="CO40" s="352"/>
      <c r="CP40" s="350"/>
      <c r="CQ40" s="351"/>
      <c r="CR40" s="352"/>
      <c r="CS40" s="350"/>
      <c r="CT40" s="351"/>
      <c r="CU40" s="352"/>
      <c r="CV40" s="350"/>
      <c r="CW40" s="351"/>
      <c r="CX40" s="352"/>
      <c r="CY40" s="350"/>
      <c r="CZ40" s="351"/>
      <c r="DA40" s="352"/>
      <c r="DB40" s="350"/>
      <c r="DC40" s="351"/>
      <c r="DD40" s="352"/>
      <c r="DE40" s="350"/>
      <c r="DF40" s="351"/>
      <c r="DG40" s="352"/>
      <c r="DH40" s="350"/>
      <c r="DI40" s="351"/>
      <c r="DJ40" s="352"/>
      <c r="DK40" s="350"/>
      <c r="DL40" s="351"/>
      <c r="DM40" s="352"/>
      <c r="DN40" s="350"/>
      <c r="DO40" s="351"/>
      <c r="DP40" s="352"/>
      <c r="DQ40" s="350"/>
      <c r="DR40" s="351"/>
      <c r="DS40" s="352"/>
      <c r="DT40" s="350"/>
      <c r="DU40" s="351"/>
      <c r="DV40" s="352"/>
      <c r="DW40" s="350"/>
      <c r="DX40" s="351"/>
      <c r="DY40" s="352"/>
      <c r="DZ40" s="350"/>
      <c r="EA40" s="351"/>
      <c r="EB40" s="352"/>
      <c r="EC40" s="350"/>
      <c r="ED40" s="351"/>
      <c r="EE40" s="352"/>
      <c r="EF40" s="350"/>
      <c r="EG40" s="351"/>
      <c r="EH40" s="352"/>
      <c r="EI40" s="350"/>
      <c r="EJ40" s="351"/>
      <c r="EK40" s="352"/>
      <c r="EL40" s="350"/>
      <c r="EM40" s="351"/>
      <c r="EN40" s="352"/>
      <c r="EO40" s="350"/>
      <c r="EP40" s="351"/>
      <c r="EQ40" s="352"/>
      <c r="ER40" s="350"/>
      <c r="ES40" s="351"/>
      <c r="ET40" s="352"/>
      <c r="EU40" s="350"/>
      <c r="EV40" s="351"/>
      <c r="EW40" s="352"/>
      <c r="EX40" s="350"/>
      <c r="EY40" s="351"/>
      <c r="EZ40" s="352"/>
    </row>
    <row r="41" spans="1:156" s="224" customFormat="1" ht="18" customHeight="1" thickBot="1" x14ac:dyDescent="0.35">
      <c r="A41" s="370" t="s">
        <v>1634</v>
      </c>
      <c r="B41" s="371"/>
      <c r="C41" s="371"/>
      <c r="D41" s="371"/>
      <c r="E41" s="371"/>
      <c r="F41" s="371"/>
      <c r="G41" s="371"/>
      <c r="H41" s="371"/>
      <c r="I41" s="371"/>
      <c r="J41" s="365">
        <f>J38/$EX$38</f>
        <v>0</v>
      </c>
      <c r="K41" s="366"/>
      <c r="L41" s="367"/>
      <c r="M41" s="365">
        <f t="shared" ref="M41" si="139">M38/$EX$38</f>
        <v>0</v>
      </c>
      <c r="N41" s="366"/>
      <c r="O41" s="367"/>
      <c r="P41" s="365">
        <f t="shared" ref="P41" si="140">P38/$EX$38</f>
        <v>0</v>
      </c>
      <c r="Q41" s="366"/>
      <c r="R41" s="367"/>
      <c r="S41" s="365">
        <f t="shared" ref="S41" si="141">S38/$EX$38</f>
        <v>0</v>
      </c>
      <c r="T41" s="366"/>
      <c r="U41" s="367"/>
      <c r="V41" s="365">
        <f t="shared" ref="V41" si="142">V38/$EX$38</f>
        <v>0</v>
      </c>
      <c r="W41" s="366"/>
      <c r="X41" s="367"/>
      <c r="Y41" s="365">
        <f t="shared" ref="Y41" si="143">Y38/$EX$38</f>
        <v>0</v>
      </c>
      <c r="Z41" s="366"/>
      <c r="AA41" s="367"/>
      <c r="AB41" s="365">
        <f t="shared" ref="AB41" si="144">AB38/$EX$38</f>
        <v>3.0303030303030304E-2</v>
      </c>
      <c r="AC41" s="366"/>
      <c r="AD41" s="367"/>
      <c r="AE41" s="365">
        <f t="shared" ref="AE41" si="145">AE38/$EX$38</f>
        <v>3.0303030303030304E-2</v>
      </c>
      <c r="AF41" s="366"/>
      <c r="AG41" s="367"/>
      <c r="AH41" s="365">
        <f t="shared" ref="AH41" si="146">AH38/$EX$38</f>
        <v>3.0303030303030304E-2</v>
      </c>
      <c r="AI41" s="366"/>
      <c r="AJ41" s="367"/>
      <c r="AK41" s="365">
        <f t="shared" ref="AK41" si="147">AK38/$EX$38</f>
        <v>3.0303030303030304E-2</v>
      </c>
      <c r="AL41" s="366"/>
      <c r="AM41" s="367"/>
      <c r="AN41" s="365">
        <f t="shared" ref="AN41" si="148">AN38/$EX$38</f>
        <v>9.0909090909090912E-2</v>
      </c>
      <c r="AO41" s="366"/>
      <c r="AP41" s="367"/>
      <c r="AQ41" s="365">
        <f t="shared" ref="AQ41" si="149">AQ38/$EX$38</f>
        <v>0.15151515151515152</v>
      </c>
      <c r="AR41" s="366"/>
      <c r="AS41" s="367"/>
      <c r="AT41" s="365">
        <f t="shared" ref="AT41" si="150">AT38/$EX$38</f>
        <v>0.24242424242424243</v>
      </c>
      <c r="AU41" s="366"/>
      <c r="AV41" s="367"/>
      <c r="AW41" s="365">
        <f t="shared" ref="AW41" si="151">AW38/$EX$38</f>
        <v>0.39393939393939392</v>
      </c>
      <c r="AX41" s="366"/>
      <c r="AY41" s="367"/>
      <c r="AZ41" s="365">
        <f t="shared" ref="AZ41" si="152">AZ38/$EX$38</f>
        <v>0.39393939393939392</v>
      </c>
      <c r="BA41" s="366"/>
      <c r="BB41" s="367"/>
      <c r="BC41" s="365">
        <f t="shared" ref="BC41" si="153">BC38/$EX$38</f>
        <v>0.39393939393939392</v>
      </c>
      <c r="BD41" s="366"/>
      <c r="BE41" s="367"/>
      <c r="BF41" s="365">
        <f t="shared" ref="BF41" si="154">BF38/$EX$38</f>
        <v>0.60606060606060608</v>
      </c>
      <c r="BG41" s="366"/>
      <c r="BH41" s="367"/>
      <c r="BI41" s="365">
        <f t="shared" ref="BI41" si="155">BI38/$EX$38</f>
        <v>0.75757575757575757</v>
      </c>
      <c r="BJ41" s="366"/>
      <c r="BK41" s="367"/>
      <c r="BL41" s="365">
        <f t="shared" ref="BL41" si="156">BL38/$EX$38</f>
        <v>0.81818181818181823</v>
      </c>
      <c r="BM41" s="366"/>
      <c r="BN41" s="367"/>
      <c r="BO41" s="365">
        <f t="shared" ref="BO41" si="157">BO38/$EX$38</f>
        <v>0.93939393939393945</v>
      </c>
      <c r="BP41" s="366"/>
      <c r="BQ41" s="367"/>
      <c r="BR41" s="365">
        <f t="shared" ref="BR41" si="158">BR38/$EX$38</f>
        <v>1</v>
      </c>
      <c r="BS41" s="366"/>
      <c r="BT41" s="367"/>
      <c r="BU41" s="365">
        <f t="shared" ref="BU41" si="159">BU38/$EX$38</f>
        <v>1</v>
      </c>
      <c r="BV41" s="366"/>
      <c r="BW41" s="367"/>
      <c r="BX41" s="365">
        <f t="shared" ref="BX41" si="160">BX38/$EX$38</f>
        <v>1</v>
      </c>
      <c r="BY41" s="366"/>
      <c r="BZ41" s="367"/>
      <c r="CA41" s="365">
        <f t="shared" ref="CA41" si="161">CA38/$EX$38</f>
        <v>1</v>
      </c>
      <c r="CB41" s="366"/>
      <c r="CC41" s="367"/>
      <c r="CD41" s="365">
        <f t="shared" ref="CD41" si="162">CD38/$EX$38</f>
        <v>1</v>
      </c>
      <c r="CE41" s="366"/>
      <c r="CF41" s="367"/>
      <c r="CG41" s="365">
        <f t="shared" ref="CG41" si="163">CG38/$EX$38</f>
        <v>1</v>
      </c>
      <c r="CH41" s="366"/>
      <c r="CI41" s="367"/>
      <c r="CJ41" s="365">
        <f t="shared" ref="CJ41" si="164">CJ38/$EX$38</f>
        <v>1</v>
      </c>
      <c r="CK41" s="366"/>
      <c r="CL41" s="367"/>
      <c r="CM41" s="365">
        <f t="shared" ref="CM41" si="165">CM38/$EX$38</f>
        <v>1</v>
      </c>
      <c r="CN41" s="366"/>
      <c r="CO41" s="367"/>
      <c r="CP41" s="365">
        <f t="shared" ref="CP41" si="166">CP38/$EX$38</f>
        <v>1</v>
      </c>
      <c r="CQ41" s="366"/>
      <c r="CR41" s="367"/>
      <c r="CS41" s="365">
        <f t="shared" ref="CS41" si="167">CS38/$EX$38</f>
        <v>1</v>
      </c>
      <c r="CT41" s="366"/>
      <c r="CU41" s="367"/>
      <c r="CV41" s="365">
        <f t="shared" ref="CV41" si="168">CV38/$EX$38</f>
        <v>1</v>
      </c>
      <c r="CW41" s="366"/>
      <c r="CX41" s="367"/>
      <c r="CY41" s="365">
        <f t="shared" ref="CY41" si="169">CY38/$EX$38</f>
        <v>1</v>
      </c>
      <c r="CZ41" s="366"/>
      <c r="DA41" s="367"/>
      <c r="DB41" s="365">
        <f t="shared" ref="DB41" si="170">DB38/$EX$38</f>
        <v>1</v>
      </c>
      <c r="DC41" s="366"/>
      <c r="DD41" s="367"/>
      <c r="DE41" s="365">
        <f t="shared" ref="DE41" si="171">DE38/$EX$38</f>
        <v>1</v>
      </c>
      <c r="DF41" s="366"/>
      <c r="DG41" s="367"/>
      <c r="DH41" s="365">
        <f t="shared" ref="DH41" si="172">DH38/$EX$38</f>
        <v>1</v>
      </c>
      <c r="DI41" s="366"/>
      <c r="DJ41" s="367"/>
      <c r="DK41" s="365">
        <f t="shared" ref="DK41" si="173">DK38/$EX$38</f>
        <v>1</v>
      </c>
      <c r="DL41" s="366"/>
      <c r="DM41" s="367"/>
      <c r="DN41" s="365">
        <f t="shared" ref="DN41" si="174">DN38/$EX$38</f>
        <v>1</v>
      </c>
      <c r="DO41" s="366"/>
      <c r="DP41" s="367"/>
      <c r="DQ41" s="365">
        <f t="shared" ref="DQ41" si="175">DQ38/$EX$38</f>
        <v>1</v>
      </c>
      <c r="DR41" s="366"/>
      <c r="DS41" s="367"/>
      <c r="DT41" s="365">
        <f t="shared" ref="DT41" si="176">DT38/$EX$38</f>
        <v>1</v>
      </c>
      <c r="DU41" s="366"/>
      <c r="DV41" s="367"/>
      <c r="DW41" s="365">
        <f t="shared" ref="DW41" si="177">DW38/$EX$38</f>
        <v>1</v>
      </c>
      <c r="DX41" s="366"/>
      <c r="DY41" s="367"/>
      <c r="DZ41" s="365">
        <f t="shared" ref="DZ41" si="178">DZ38/$EX$38</f>
        <v>1</v>
      </c>
      <c r="EA41" s="366"/>
      <c r="EB41" s="367"/>
      <c r="EC41" s="365">
        <f t="shared" ref="EC41" si="179">EC38/$EX$38</f>
        <v>1</v>
      </c>
      <c r="ED41" s="366"/>
      <c r="EE41" s="367"/>
      <c r="EF41" s="365">
        <f t="shared" ref="EF41" si="180">EF38/$EX$38</f>
        <v>1</v>
      </c>
      <c r="EG41" s="366"/>
      <c r="EH41" s="367"/>
      <c r="EI41" s="365">
        <f t="shared" ref="EI41" si="181">EI38/$EX$38</f>
        <v>1</v>
      </c>
      <c r="EJ41" s="366"/>
      <c r="EK41" s="367"/>
      <c r="EL41" s="365">
        <f t="shared" ref="EL41" si="182">EL38/$EX$38</f>
        <v>1</v>
      </c>
      <c r="EM41" s="366"/>
      <c r="EN41" s="367"/>
      <c r="EO41" s="365">
        <f t="shared" ref="EO41" si="183">EO38/$EX$38</f>
        <v>1</v>
      </c>
      <c r="EP41" s="366"/>
      <c r="EQ41" s="367"/>
      <c r="ER41" s="365">
        <f t="shared" ref="ER41" si="184">ER38/$EX$38</f>
        <v>1</v>
      </c>
      <c r="ES41" s="366"/>
      <c r="ET41" s="367"/>
      <c r="EU41" s="365">
        <f t="shared" ref="EU41" si="185">EU38/$EX$38</f>
        <v>1</v>
      </c>
      <c r="EV41" s="366"/>
      <c r="EW41" s="367"/>
      <c r="EX41" s="365">
        <f t="shared" ref="EX41" si="186">EX38/$EX$38</f>
        <v>1</v>
      </c>
      <c r="EY41" s="366"/>
      <c r="EZ41" s="367"/>
    </row>
    <row r="42" spans="1:156" s="224" customFormat="1" ht="18.600000000000001" customHeight="1" thickBot="1" x14ac:dyDescent="0.35">
      <c r="A42" s="368" t="s">
        <v>1552</v>
      </c>
      <c r="B42" s="369"/>
      <c r="C42" s="369"/>
      <c r="D42" s="369"/>
      <c r="E42" s="369"/>
      <c r="F42" s="369"/>
      <c r="G42" s="369"/>
      <c r="H42" s="369"/>
      <c r="I42" s="369"/>
      <c r="J42" s="362"/>
      <c r="K42" s="363"/>
      <c r="L42" s="364"/>
      <c r="M42" s="362"/>
      <c r="N42" s="363"/>
      <c r="O42" s="364"/>
      <c r="P42" s="362"/>
      <c r="Q42" s="363"/>
      <c r="R42" s="364"/>
      <c r="S42" s="362"/>
      <c r="T42" s="363"/>
      <c r="U42" s="364"/>
      <c r="V42" s="362"/>
      <c r="W42" s="363"/>
      <c r="X42" s="364"/>
      <c r="Y42" s="362"/>
      <c r="Z42" s="363"/>
      <c r="AA42" s="364"/>
      <c r="AB42" s="362"/>
      <c r="AC42" s="363"/>
      <c r="AD42" s="364"/>
      <c r="AE42" s="362"/>
      <c r="AF42" s="363"/>
      <c r="AG42" s="364"/>
      <c r="AH42" s="362"/>
      <c r="AI42" s="363"/>
      <c r="AJ42" s="364"/>
      <c r="AK42" s="362"/>
      <c r="AL42" s="363"/>
      <c r="AM42" s="364"/>
      <c r="AN42" s="362"/>
      <c r="AO42" s="363"/>
      <c r="AP42" s="364"/>
      <c r="AQ42" s="362"/>
      <c r="AR42" s="363"/>
      <c r="AS42" s="364"/>
      <c r="AT42" s="362"/>
      <c r="AU42" s="363"/>
      <c r="AV42" s="364"/>
      <c r="AW42" s="362"/>
      <c r="AX42" s="363"/>
      <c r="AY42" s="364"/>
      <c r="AZ42" s="362"/>
      <c r="BA42" s="363"/>
      <c r="BB42" s="364"/>
      <c r="BC42" s="362"/>
      <c r="BD42" s="363"/>
      <c r="BE42" s="364"/>
      <c r="BF42" s="362"/>
      <c r="BG42" s="363"/>
      <c r="BH42" s="364"/>
      <c r="BI42" s="362"/>
      <c r="BJ42" s="363"/>
      <c r="BK42" s="364"/>
      <c r="BL42" s="362"/>
      <c r="BM42" s="363"/>
      <c r="BN42" s="364"/>
      <c r="BO42" s="362"/>
      <c r="BP42" s="363"/>
      <c r="BQ42" s="364"/>
      <c r="BR42" s="362"/>
      <c r="BS42" s="363"/>
      <c r="BT42" s="364"/>
      <c r="BU42" s="362"/>
      <c r="BV42" s="363"/>
      <c r="BW42" s="364"/>
      <c r="BX42" s="362"/>
      <c r="BY42" s="363"/>
      <c r="BZ42" s="364"/>
      <c r="CA42" s="362"/>
      <c r="CB42" s="363"/>
      <c r="CC42" s="364"/>
      <c r="CD42" s="362"/>
      <c r="CE42" s="363"/>
      <c r="CF42" s="364"/>
      <c r="CG42" s="362"/>
      <c r="CH42" s="363"/>
      <c r="CI42" s="364"/>
      <c r="CJ42" s="362"/>
      <c r="CK42" s="363"/>
      <c r="CL42" s="364"/>
      <c r="CM42" s="362"/>
      <c r="CN42" s="363"/>
      <c r="CO42" s="364"/>
      <c r="CP42" s="362"/>
      <c r="CQ42" s="363"/>
      <c r="CR42" s="364"/>
      <c r="CS42" s="362"/>
      <c r="CT42" s="363"/>
      <c r="CU42" s="364"/>
      <c r="CV42" s="362"/>
      <c r="CW42" s="363"/>
      <c r="CX42" s="364"/>
      <c r="CY42" s="362"/>
      <c r="CZ42" s="363"/>
      <c r="DA42" s="364"/>
      <c r="DB42" s="362"/>
      <c r="DC42" s="363"/>
      <c r="DD42" s="364"/>
      <c r="DE42" s="362"/>
      <c r="DF42" s="363"/>
      <c r="DG42" s="364"/>
      <c r="DH42" s="362"/>
      <c r="DI42" s="363"/>
      <c r="DJ42" s="364"/>
      <c r="DK42" s="362"/>
      <c r="DL42" s="363"/>
      <c r="DM42" s="364"/>
      <c r="DN42" s="362"/>
      <c r="DO42" s="363"/>
      <c r="DP42" s="364"/>
      <c r="DQ42" s="362"/>
      <c r="DR42" s="363"/>
      <c r="DS42" s="364"/>
      <c r="DT42" s="362"/>
      <c r="DU42" s="363"/>
      <c r="DV42" s="364"/>
      <c r="DW42" s="362"/>
      <c r="DX42" s="363"/>
      <c r="DY42" s="364"/>
      <c r="DZ42" s="362"/>
      <c r="EA42" s="363"/>
      <c r="EB42" s="364"/>
      <c r="EC42" s="362"/>
      <c r="ED42" s="363"/>
      <c r="EE42" s="364"/>
      <c r="EF42" s="362"/>
      <c r="EG42" s="363"/>
      <c r="EH42" s="364"/>
      <c r="EI42" s="362"/>
      <c r="EJ42" s="363"/>
      <c r="EK42" s="364"/>
      <c r="EL42" s="362"/>
      <c r="EM42" s="363"/>
      <c r="EN42" s="364"/>
      <c r="EO42" s="362"/>
      <c r="EP42" s="363"/>
      <c r="EQ42" s="364"/>
      <c r="ER42" s="362"/>
      <c r="ES42" s="363"/>
      <c r="ET42" s="364"/>
      <c r="EU42" s="362"/>
      <c r="EV42" s="363"/>
      <c r="EW42" s="364"/>
      <c r="EX42" s="362"/>
      <c r="EY42" s="363"/>
      <c r="EZ42" s="364"/>
    </row>
    <row r="43" spans="1:156" ht="15" thickBot="1" x14ac:dyDescent="0.35"/>
    <row r="44" spans="1:156" s="299" customFormat="1" ht="18.600000000000001" thickBot="1" x14ac:dyDescent="0.4">
      <c r="A44" s="359" t="s">
        <v>19</v>
      </c>
      <c r="B44" s="360"/>
      <c r="C44" s="360"/>
      <c r="D44" s="360"/>
      <c r="E44" s="360"/>
      <c r="F44" s="360"/>
      <c r="G44" s="360"/>
      <c r="H44" s="360"/>
      <c r="I44" s="361"/>
      <c r="J44" s="356">
        <v>44065</v>
      </c>
      <c r="K44" s="357"/>
      <c r="L44" s="358"/>
      <c r="M44" s="356">
        <v>44066</v>
      </c>
      <c r="N44" s="357"/>
      <c r="O44" s="358"/>
      <c r="P44" s="356">
        <v>44067</v>
      </c>
      <c r="Q44" s="357"/>
      <c r="R44" s="358"/>
      <c r="S44" s="356">
        <v>44068</v>
      </c>
      <c r="T44" s="357"/>
      <c r="U44" s="358"/>
      <c r="V44" s="356">
        <v>44069</v>
      </c>
      <c r="W44" s="357"/>
      <c r="X44" s="358"/>
      <c r="Y44" s="356">
        <v>44070</v>
      </c>
      <c r="Z44" s="357"/>
      <c r="AA44" s="358"/>
      <c r="AB44" s="356">
        <v>44071</v>
      </c>
      <c r="AC44" s="357"/>
      <c r="AD44" s="358"/>
      <c r="AE44" s="356">
        <v>44072</v>
      </c>
      <c r="AF44" s="357"/>
      <c r="AG44" s="358"/>
      <c r="AH44" s="356">
        <v>44073</v>
      </c>
      <c r="AI44" s="357"/>
      <c r="AJ44" s="358"/>
      <c r="AK44" s="356">
        <v>44074</v>
      </c>
      <c r="AL44" s="357"/>
      <c r="AM44" s="358"/>
      <c r="AN44" s="356">
        <v>44075</v>
      </c>
      <c r="AO44" s="357"/>
      <c r="AP44" s="358"/>
      <c r="AQ44" s="356">
        <v>44076</v>
      </c>
      <c r="AR44" s="357"/>
      <c r="AS44" s="358"/>
      <c r="AT44" s="356">
        <v>44077</v>
      </c>
      <c r="AU44" s="357"/>
      <c r="AV44" s="358"/>
      <c r="AW44" s="356">
        <v>44078</v>
      </c>
      <c r="AX44" s="357"/>
      <c r="AY44" s="357"/>
      <c r="AZ44" s="357">
        <v>44079</v>
      </c>
      <c r="BA44" s="357"/>
      <c r="BB44" s="357"/>
      <c r="BC44" s="357">
        <v>44080</v>
      </c>
      <c r="BD44" s="357"/>
      <c r="BE44" s="357"/>
      <c r="BF44" s="357">
        <v>44081</v>
      </c>
      <c r="BG44" s="357"/>
      <c r="BH44" s="357"/>
      <c r="BI44" s="357">
        <v>44082</v>
      </c>
      <c r="BJ44" s="357"/>
      <c r="BK44" s="357"/>
      <c r="BL44" s="357">
        <v>44083</v>
      </c>
      <c r="BM44" s="357"/>
      <c r="BN44" s="357"/>
      <c r="BO44" s="357">
        <v>44084</v>
      </c>
      <c r="BP44" s="357"/>
      <c r="BQ44" s="357"/>
      <c r="BR44" s="357">
        <v>44085</v>
      </c>
      <c r="BS44" s="357"/>
      <c r="BT44" s="357"/>
      <c r="BU44" s="357">
        <v>44086</v>
      </c>
      <c r="BV44" s="357"/>
      <c r="BW44" s="357"/>
      <c r="BX44" s="357">
        <v>44087</v>
      </c>
      <c r="BY44" s="357"/>
      <c r="BZ44" s="357"/>
      <c r="CA44" s="357">
        <v>44088</v>
      </c>
      <c r="CB44" s="357"/>
      <c r="CC44" s="357"/>
      <c r="CD44" s="357">
        <v>44089</v>
      </c>
      <c r="CE44" s="357"/>
      <c r="CF44" s="357"/>
      <c r="CG44" s="357">
        <v>44090</v>
      </c>
      <c r="CH44" s="357"/>
      <c r="CI44" s="357"/>
      <c r="CJ44" s="357">
        <v>44091</v>
      </c>
      <c r="CK44" s="357"/>
      <c r="CL44" s="357"/>
      <c r="CM44" s="357">
        <v>44092</v>
      </c>
      <c r="CN44" s="357"/>
      <c r="CO44" s="358"/>
      <c r="CP44" s="356">
        <v>44093</v>
      </c>
      <c r="CQ44" s="357"/>
      <c r="CR44" s="358"/>
      <c r="CS44" s="356">
        <v>44094</v>
      </c>
      <c r="CT44" s="357"/>
      <c r="CU44" s="358"/>
      <c r="CV44" s="356">
        <v>44095</v>
      </c>
      <c r="CW44" s="357"/>
      <c r="CX44" s="358"/>
      <c r="CY44" s="356">
        <v>44096</v>
      </c>
      <c r="CZ44" s="357"/>
      <c r="DA44" s="358"/>
      <c r="DB44" s="356">
        <v>44097</v>
      </c>
      <c r="DC44" s="357"/>
      <c r="DD44" s="358"/>
      <c r="DE44" s="356">
        <v>44098</v>
      </c>
      <c r="DF44" s="357"/>
      <c r="DG44" s="358"/>
      <c r="DH44" s="356">
        <v>44099</v>
      </c>
      <c r="DI44" s="357"/>
      <c r="DJ44" s="358"/>
      <c r="DK44" s="356">
        <v>44100</v>
      </c>
      <c r="DL44" s="357"/>
      <c r="DM44" s="358"/>
      <c r="DN44" s="356">
        <v>44101</v>
      </c>
      <c r="DO44" s="357"/>
      <c r="DP44" s="358"/>
      <c r="DQ44" s="356">
        <v>44102</v>
      </c>
      <c r="DR44" s="357"/>
      <c r="DS44" s="358"/>
      <c r="DT44" s="356">
        <v>44103</v>
      </c>
      <c r="DU44" s="357"/>
      <c r="DV44" s="358"/>
      <c r="DW44" s="356">
        <v>44104</v>
      </c>
      <c r="DX44" s="357"/>
      <c r="DY44" s="358"/>
      <c r="DZ44" s="356">
        <v>44105</v>
      </c>
      <c r="EA44" s="357"/>
      <c r="EB44" s="358"/>
      <c r="EC44" s="356">
        <v>44106</v>
      </c>
      <c r="ED44" s="357"/>
      <c r="EE44" s="358"/>
      <c r="EF44" s="356">
        <v>44107</v>
      </c>
      <c r="EG44" s="357"/>
      <c r="EH44" s="358"/>
      <c r="EI44" s="356">
        <v>44108</v>
      </c>
      <c r="EJ44" s="357"/>
      <c r="EK44" s="358"/>
      <c r="EL44" s="356">
        <v>44109</v>
      </c>
      <c r="EM44" s="357"/>
      <c r="EN44" s="358"/>
      <c r="EO44" s="356">
        <v>44110</v>
      </c>
      <c r="EP44" s="357"/>
      <c r="EQ44" s="358"/>
      <c r="ER44" s="356">
        <v>44111</v>
      </c>
      <c r="ES44" s="357"/>
      <c r="ET44" s="358"/>
      <c r="EU44" s="356">
        <v>44112</v>
      </c>
      <c r="EV44" s="357"/>
      <c r="EW44" s="358"/>
      <c r="EX44" s="356">
        <v>44113</v>
      </c>
      <c r="EY44" s="357"/>
      <c r="EZ44" s="358"/>
    </row>
    <row r="45" spans="1:156" ht="15" thickBot="1" x14ac:dyDescent="0.35">
      <c r="A45" s="353" t="s">
        <v>1535</v>
      </c>
      <c r="B45" s="354"/>
      <c r="C45" s="354"/>
      <c r="D45" s="354"/>
      <c r="E45" s="354"/>
      <c r="F45" s="354"/>
      <c r="G45" s="354"/>
      <c r="H45" s="354"/>
      <c r="I45" s="355"/>
      <c r="J45" s="350">
        <f>J4+K4+L4</f>
        <v>0</v>
      </c>
      <c r="K45" s="351"/>
      <c r="L45" s="352"/>
      <c r="M45" s="350">
        <f t="shared" ref="M45" si="187">M4+N4+O4</f>
        <v>0</v>
      </c>
      <c r="N45" s="351"/>
      <c r="O45" s="352"/>
      <c r="P45" s="350">
        <f t="shared" ref="P45" si="188">P4+Q4+R4</f>
        <v>0</v>
      </c>
      <c r="Q45" s="351"/>
      <c r="R45" s="352"/>
      <c r="S45" s="350">
        <f t="shared" ref="S45" si="189">S4+T4+U4</f>
        <v>1</v>
      </c>
      <c r="T45" s="351"/>
      <c r="U45" s="352"/>
      <c r="V45" s="350">
        <f t="shared" ref="V45" si="190">V4+W4+X4</f>
        <v>1</v>
      </c>
      <c r="W45" s="351"/>
      <c r="X45" s="352"/>
      <c r="Y45" s="350">
        <f t="shared" ref="Y45" si="191">Y4+Z4+AA4</f>
        <v>0</v>
      </c>
      <c r="Z45" s="351"/>
      <c r="AA45" s="352"/>
      <c r="AB45" s="350">
        <f t="shared" ref="AB45" si="192">AB4+AC4+AD4</f>
        <v>10</v>
      </c>
      <c r="AC45" s="351"/>
      <c r="AD45" s="352"/>
      <c r="AE45" s="350">
        <f t="shared" ref="AE45" si="193">AE4+AF4+AG4</f>
        <v>0</v>
      </c>
      <c r="AF45" s="351"/>
      <c r="AG45" s="352"/>
      <c r="AH45" s="350">
        <f t="shared" ref="AH45" si="194">AH4+AI4+AJ4</f>
        <v>0</v>
      </c>
      <c r="AI45" s="351"/>
      <c r="AJ45" s="352"/>
      <c r="AK45" s="350">
        <f t="shared" ref="AK45" si="195">AK4+AL4+AM4</f>
        <v>10</v>
      </c>
      <c r="AL45" s="351"/>
      <c r="AM45" s="352"/>
      <c r="AN45" s="350">
        <f t="shared" ref="AN45" si="196">AN4+AO4+AP4</f>
        <v>13</v>
      </c>
      <c r="AO45" s="351"/>
      <c r="AP45" s="352"/>
      <c r="AQ45" s="350">
        <f t="shared" ref="AQ45" si="197">AQ4+AR4+AS4</f>
        <v>7</v>
      </c>
      <c r="AR45" s="351"/>
      <c r="AS45" s="352"/>
      <c r="AT45" s="350">
        <f t="shared" ref="AT45" si="198">AT4+AU4+AV4</f>
        <v>3</v>
      </c>
      <c r="AU45" s="351"/>
      <c r="AV45" s="352"/>
      <c r="AW45" s="350">
        <f t="shared" ref="AW45" si="199">AW4+AX4+AY4</f>
        <v>2</v>
      </c>
      <c r="AX45" s="351"/>
      <c r="AY45" s="352"/>
      <c r="AZ45" s="350">
        <f t="shared" ref="AZ45" si="200">AZ4+BA4+BB4</f>
        <v>0</v>
      </c>
      <c r="BA45" s="351"/>
      <c r="BB45" s="352"/>
      <c r="BC45" s="350">
        <f t="shared" ref="BC45" si="201">BC4+BD4+BE4</f>
        <v>0</v>
      </c>
      <c r="BD45" s="351"/>
      <c r="BE45" s="352"/>
      <c r="BF45" s="350">
        <f t="shared" ref="BF45" si="202">BF4+BG4+BH4</f>
        <v>6</v>
      </c>
      <c r="BG45" s="351"/>
      <c r="BH45" s="352"/>
      <c r="BI45" s="350">
        <f t="shared" ref="BI45" si="203">BI4+BJ4+BK4</f>
        <v>4</v>
      </c>
      <c r="BJ45" s="351"/>
      <c r="BK45" s="352"/>
      <c r="BL45" s="350">
        <f t="shared" ref="BL45" si="204">BL4+BM4+BN4</f>
        <v>2</v>
      </c>
      <c r="BM45" s="351"/>
      <c r="BN45" s="352"/>
      <c r="BO45" s="350">
        <f t="shared" ref="BO45" si="205">BO4+BP4+BQ4</f>
        <v>3</v>
      </c>
      <c r="BP45" s="351"/>
      <c r="BQ45" s="352"/>
      <c r="BR45" s="350">
        <f t="shared" ref="BR45" si="206">BR4+BS4+BT4</f>
        <v>6</v>
      </c>
      <c r="BS45" s="351"/>
      <c r="BT45" s="352"/>
      <c r="BU45" s="350">
        <f t="shared" ref="BU45" si="207">BU4+BV4+BW4</f>
        <v>0</v>
      </c>
      <c r="BV45" s="351"/>
      <c r="BW45" s="352"/>
      <c r="BX45" s="350">
        <f t="shared" ref="BX45" si="208">BX4+BY4+BZ4</f>
        <v>0</v>
      </c>
      <c r="BY45" s="351"/>
      <c r="BZ45" s="352"/>
      <c r="CA45" s="350">
        <f t="shared" ref="CA45" si="209">CA4+CB4+CC4</f>
        <v>4</v>
      </c>
      <c r="CB45" s="351"/>
      <c r="CC45" s="352"/>
      <c r="CD45" s="350">
        <f t="shared" ref="CD45" si="210">CD4+CE4+CF4</f>
        <v>2</v>
      </c>
      <c r="CE45" s="351"/>
      <c r="CF45" s="352"/>
      <c r="CG45" s="350">
        <f t="shared" ref="CG45" si="211">CG4+CH4+CI4</f>
        <v>6</v>
      </c>
      <c r="CH45" s="351"/>
      <c r="CI45" s="352"/>
      <c r="CJ45" s="350">
        <f t="shared" ref="CJ45" si="212">CJ4+CK4+CL4</f>
        <v>10</v>
      </c>
      <c r="CK45" s="351"/>
      <c r="CL45" s="352"/>
      <c r="CM45" s="350">
        <f t="shared" ref="CM45" si="213">CM4+CN4+CO4</f>
        <v>8</v>
      </c>
      <c r="CN45" s="351"/>
      <c r="CO45" s="352"/>
      <c r="CP45" s="350">
        <f t="shared" ref="CP45" si="214">CP4+CQ4+CR4</f>
        <v>0</v>
      </c>
      <c r="CQ45" s="351"/>
      <c r="CR45" s="352"/>
      <c r="CS45" s="350">
        <f t="shared" ref="CS45" si="215">CS4+CT4+CU4</f>
        <v>0</v>
      </c>
      <c r="CT45" s="351"/>
      <c r="CU45" s="352"/>
      <c r="CV45" s="350">
        <f t="shared" ref="CV45" si="216">CV4+CW4+CX4</f>
        <v>4</v>
      </c>
      <c r="CW45" s="351"/>
      <c r="CX45" s="352"/>
      <c r="CY45" s="350">
        <f t="shared" ref="CY45" si="217">CY4+CZ4+DA4</f>
        <v>4</v>
      </c>
      <c r="CZ45" s="351"/>
      <c r="DA45" s="352"/>
      <c r="DB45" s="350">
        <f t="shared" ref="DB45" si="218">DB4+DC4+DD4</f>
        <v>0</v>
      </c>
      <c r="DC45" s="351"/>
      <c r="DD45" s="352"/>
      <c r="DE45" s="350">
        <f t="shared" ref="DE45" si="219">DE4+DF4+DG4</f>
        <v>0</v>
      </c>
      <c r="DF45" s="351"/>
      <c r="DG45" s="352"/>
      <c r="DH45" s="350">
        <f t="shared" ref="DH45" si="220">DH4+DI4+DJ4</f>
        <v>0</v>
      </c>
      <c r="DI45" s="351"/>
      <c r="DJ45" s="352"/>
      <c r="DK45" s="350">
        <f t="shared" ref="DK45" si="221">DK4+DL4+DM4</f>
        <v>0</v>
      </c>
      <c r="DL45" s="351"/>
      <c r="DM45" s="352"/>
      <c r="DN45" s="350">
        <f t="shared" ref="DN45" si="222">DN4+DO4+DP4</f>
        <v>0</v>
      </c>
      <c r="DO45" s="351"/>
      <c r="DP45" s="352"/>
      <c r="DQ45" s="350">
        <f t="shared" ref="DQ45" si="223">DQ4+DR4+DS4</f>
        <v>0</v>
      </c>
      <c r="DR45" s="351"/>
      <c r="DS45" s="352"/>
      <c r="DT45" s="350">
        <f t="shared" ref="DT45" si="224">DT4+DU4+DV4</f>
        <v>0</v>
      </c>
      <c r="DU45" s="351"/>
      <c r="DV45" s="352"/>
      <c r="DW45" s="350">
        <f t="shared" ref="DW45" si="225">DW4+DX4+DY4</f>
        <v>0</v>
      </c>
      <c r="DX45" s="351"/>
      <c r="DY45" s="352"/>
      <c r="DZ45" s="350">
        <f t="shared" ref="DZ45" si="226">DZ4+EA4+EB4</f>
        <v>0</v>
      </c>
      <c r="EA45" s="351"/>
      <c r="EB45" s="352"/>
      <c r="EC45" s="350">
        <f t="shared" ref="EC45" si="227">EC4+ED4+EE4</f>
        <v>0</v>
      </c>
      <c r="ED45" s="351"/>
      <c r="EE45" s="352"/>
      <c r="EF45" s="350">
        <f t="shared" ref="EF45" si="228">EF4+EG4+EH4</f>
        <v>0</v>
      </c>
      <c r="EG45" s="351"/>
      <c r="EH45" s="352"/>
      <c r="EI45" s="350">
        <f t="shared" ref="EI45" si="229">EI4+EJ4+EK4</f>
        <v>0</v>
      </c>
      <c r="EJ45" s="351"/>
      <c r="EK45" s="352"/>
      <c r="EL45" s="350">
        <f t="shared" ref="EL45" si="230">EL4+EM4+EN4</f>
        <v>0</v>
      </c>
      <c r="EM45" s="351"/>
      <c r="EN45" s="352"/>
      <c r="EO45" s="350">
        <f t="shared" ref="EO45" si="231">EO4+EP4+EQ4</f>
        <v>0</v>
      </c>
      <c r="EP45" s="351"/>
      <c r="EQ45" s="352"/>
      <c r="ER45" s="350">
        <f t="shared" ref="ER45" si="232">ER4+ES4+ET4</f>
        <v>0</v>
      </c>
      <c r="ES45" s="351"/>
      <c r="ET45" s="352"/>
      <c r="EU45" s="350">
        <f t="shared" ref="EU45" si="233">EU4+EV4+EW4</f>
        <v>0</v>
      </c>
      <c r="EV45" s="351"/>
      <c r="EW45" s="352"/>
      <c r="EX45" s="350">
        <f t="shared" ref="EX45" si="234">EX4+EY4+EZ4</f>
        <v>0</v>
      </c>
      <c r="EY45" s="351"/>
      <c r="EZ45" s="352"/>
    </row>
    <row r="46" spans="1:156" ht="15" thickBot="1" x14ac:dyDescent="0.35">
      <c r="A46" s="353" t="s">
        <v>1536</v>
      </c>
      <c r="B46" s="354"/>
      <c r="C46" s="354"/>
      <c r="D46" s="354"/>
      <c r="E46" s="354"/>
      <c r="F46" s="354"/>
      <c r="G46" s="354"/>
      <c r="H46" s="354"/>
      <c r="I46" s="355"/>
      <c r="J46" s="350">
        <v>0</v>
      </c>
      <c r="K46" s="351"/>
      <c r="L46" s="352"/>
      <c r="M46" s="350">
        <f>J46+M45</f>
        <v>0</v>
      </c>
      <c r="N46" s="351"/>
      <c r="O46" s="352"/>
      <c r="P46" s="350">
        <f t="shared" ref="P46" si="235">M46+P45</f>
        <v>0</v>
      </c>
      <c r="Q46" s="351"/>
      <c r="R46" s="352"/>
      <c r="S46" s="350">
        <f t="shared" ref="S46" si="236">P46+S45</f>
        <v>1</v>
      </c>
      <c r="T46" s="351"/>
      <c r="U46" s="352"/>
      <c r="V46" s="350">
        <f t="shared" ref="V46" si="237">S46+V45</f>
        <v>2</v>
      </c>
      <c r="W46" s="351"/>
      <c r="X46" s="352"/>
      <c r="Y46" s="350">
        <f t="shared" ref="Y46" si="238">V46+Y45</f>
        <v>2</v>
      </c>
      <c r="Z46" s="351"/>
      <c r="AA46" s="352"/>
      <c r="AB46" s="350">
        <f t="shared" ref="AB46" si="239">Y46+AB45</f>
        <v>12</v>
      </c>
      <c r="AC46" s="351"/>
      <c r="AD46" s="352"/>
      <c r="AE46" s="350">
        <f t="shared" ref="AE46" si="240">AB46+AE45</f>
        <v>12</v>
      </c>
      <c r="AF46" s="351"/>
      <c r="AG46" s="352"/>
      <c r="AH46" s="350">
        <f t="shared" ref="AH46" si="241">AE46+AH45</f>
        <v>12</v>
      </c>
      <c r="AI46" s="351"/>
      <c r="AJ46" s="352"/>
      <c r="AK46" s="350">
        <f t="shared" ref="AK46" si="242">AH46+AK45</f>
        <v>22</v>
      </c>
      <c r="AL46" s="351"/>
      <c r="AM46" s="352"/>
      <c r="AN46" s="350">
        <f t="shared" ref="AN46" si="243">AK46+AN45</f>
        <v>35</v>
      </c>
      <c r="AO46" s="351"/>
      <c r="AP46" s="352"/>
      <c r="AQ46" s="350">
        <f t="shared" ref="AQ46" si="244">AN46+AQ45</f>
        <v>42</v>
      </c>
      <c r="AR46" s="351"/>
      <c r="AS46" s="352"/>
      <c r="AT46" s="350">
        <f t="shared" ref="AT46" si="245">AQ46+AT45</f>
        <v>45</v>
      </c>
      <c r="AU46" s="351"/>
      <c r="AV46" s="352"/>
      <c r="AW46" s="350">
        <f t="shared" ref="AW46" si="246">AT46+AW45</f>
        <v>47</v>
      </c>
      <c r="AX46" s="351"/>
      <c r="AY46" s="352"/>
      <c r="AZ46" s="350">
        <f t="shared" ref="AZ46" si="247">AW46+AZ45</f>
        <v>47</v>
      </c>
      <c r="BA46" s="351"/>
      <c r="BB46" s="352"/>
      <c r="BC46" s="350">
        <f t="shared" ref="BC46" si="248">AZ46+BC45</f>
        <v>47</v>
      </c>
      <c r="BD46" s="351"/>
      <c r="BE46" s="352"/>
      <c r="BF46" s="350">
        <f t="shared" ref="BF46" si="249">BC46+BF45</f>
        <v>53</v>
      </c>
      <c r="BG46" s="351"/>
      <c r="BH46" s="352"/>
      <c r="BI46" s="350">
        <f t="shared" ref="BI46" si="250">BF46+BI45</f>
        <v>57</v>
      </c>
      <c r="BJ46" s="351"/>
      <c r="BK46" s="352"/>
      <c r="BL46" s="350">
        <f t="shared" ref="BL46" si="251">BI46+BL45</f>
        <v>59</v>
      </c>
      <c r="BM46" s="351"/>
      <c r="BN46" s="352"/>
      <c r="BO46" s="350">
        <f t="shared" ref="BO46" si="252">BL46+BO45</f>
        <v>62</v>
      </c>
      <c r="BP46" s="351"/>
      <c r="BQ46" s="352"/>
      <c r="BR46" s="350">
        <f t="shared" ref="BR46" si="253">BO46+BR45</f>
        <v>68</v>
      </c>
      <c r="BS46" s="351"/>
      <c r="BT46" s="352"/>
      <c r="BU46" s="350">
        <f t="shared" ref="BU46" si="254">BR46+BU45</f>
        <v>68</v>
      </c>
      <c r="BV46" s="351"/>
      <c r="BW46" s="352"/>
      <c r="BX46" s="350">
        <f t="shared" ref="BX46" si="255">BU46+BX45</f>
        <v>68</v>
      </c>
      <c r="BY46" s="351"/>
      <c r="BZ46" s="352"/>
      <c r="CA46" s="350">
        <f t="shared" ref="CA46" si="256">BX46+CA45</f>
        <v>72</v>
      </c>
      <c r="CB46" s="351"/>
      <c r="CC46" s="352"/>
      <c r="CD46" s="350">
        <f t="shared" ref="CD46" si="257">CA46+CD45</f>
        <v>74</v>
      </c>
      <c r="CE46" s="351"/>
      <c r="CF46" s="352"/>
      <c r="CG46" s="350">
        <f t="shared" ref="CG46" si="258">CD46+CG45</f>
        <v>80</v>
      </c>
      <c r="CH46" s="351"/>
      <c r="CI46" s="352"/>
      <c r="CJ46" s="350">
        <f t="shared" ref="CJ46" si="259">CG46+CJ45</f>
        <v>90</v>
      </c>
      <c r="CK46" s="351"/>
      <c r="CL46" s="352"/>
      <c r="CM46" s="350">
        <f t="shared" ref="CM46" si="260">CJ46+CM45</f>
        <v>98</v>
      </c>
      <c r="CN46" s="351"/>
      <c r="CO46" s="352"/>
      <c r="CP46" s="350">
        <f t="shared" ref="CP46" si="261">CM46+CP45</f>
        <v>98</v>
      </c>
      <c r="CQ46" s="351"/>
      <c r="CR46" s="352"/>
      <c r="CS46" s="350">
        <f t="shared" ref="CS46" si="262">CP46+CS45</f>
        <v>98</v>
      </c>
      <c r="CT46" s="351"/>
      <c r="CU46" s="352"/>
      <c r="CV46" s="350">
        <f t="shared" ref="CV46" si="263">CS46+CV45</f>
        <v>102</v>
      </c>
      <c r="CW46" s="351"/>
      <c r="CX46" s="352"/>
      <c r="CY46" s="350">
        <f t="shared" ref="CY46" si="264">CV46+CY45</f>
        <v>106</v>
      </c>
      <c r="CZ46" s="351"/>
      <c r="DA46" s="352"/>
      <c r="DB46" s="350">
        <f t="shared" ref="DB46" si="265">CY46+DB45</f>
        <v>106</v>
      </c>
      <c r="DC46" s="351"/>
      <c r="DD46" s="352"/>
      <c r="DE46" s="350">
        <f t="shared" ref="DE46" si="266">DB46+DE45</f>
        <v>106</v>
      </c>
      <c r="DF46" s="351"/>
      <c r="DG46" s="352"/>
      <c r="DH46" s="350">
        <f t="shared" ref="DH46" si="267">DE46+DH45</f>
        <v>106</v>
      </c>
      <c r="DI46" s="351"/>
      <c r="DJ46" s="352"/>
      <c r="DK46" s="350">
        <f t="shared" ref="DK46" si="268">DH46+DK45</f>
        <v>106</v>
      </c>
      <c r="DL46" s="351"/>
      <c r="DM46" s="352"/>
      <c r="DN46" s="350">
        <f t="shared" ref="DN46" si="269">DK46+DN45</f>
        <v>106</v>
      </c>
      <c r="DO46" s="351"/>
      <c r="DP46" s="352"/>
      <c r="DQ46" s="350">
        <f t="shared" ref="DQ46" si="270">DN46+DQ45</f>
        <v>106</v>
      </c>
      <c r="DR46" s="351"/>
      <c r="DS46" s="352"/>
      <c r="DT46" s="350">
        <f t="shared" ref="DT46" si="271">DQ46+DT45</f>
        <v>106</v>
      </c>
      <c r="DU46" s="351"/>
      <c r="DV46" s="352"/>
      <c r="DW46" s="350">
        <f t="shared" ref="DW46" si="272">DT46+DW45</f>
        <v>106</v>
      </c>
      <c r="DX46" s="351"/>
      <c r="DY46" s="352"/>
      <c r="DZ46" s="350">
        <f t="shared" ref="DZ46" si="273">DW46+DZ45</f>
        <v>106</v>
      </c>
      <c r="EA46" s="351"/>
      <c r="EB46" s="352"/>
      <c r="EC46" s="350">
        <f t="shared" ref="EC46" si="274">DZ46+EC45</f>
        <v>106</v>
      </c>
      <c r="ED46" s="351"/>
      <c r="EE46" s="352"/>
      <c r="EF46" s="350">
        <f t="shared" ref="EF46" si="275">EC46+EF45</f>
        <v>106</v>
      </c>
      <c r="EG46" s="351"/>
      <c r="EH46" s="352"/>
      <c r="EI46" s="350">
        <f t="shared" ref="EI46" si="276">EF46+EI45</f>
        <v>106</v>
      </c>
      <c r="EJ46" s="351"/>
      <c r="EK46" s="352"/>
      <c r="EL46" s="350">
        <f t="shared" ref="EL46" si="277">EI46+EL45</f>
        <v>106</v>
      </c>
      <c r="EM46" s="351"/>
      <c r="EN46" s="352"/>
      <c r="EO46" s="350">
        <f t="shared" ref="EO46" si="278">EL46+EO45</f>
        <v>106</v>
      </c>
      <c r="EP46" s="351"/>
      <c r="EQ46" s="352"/>
      <c r="ER46" s="350">
        <f t="shared" ref="ER46" si="279">EO46+ER45</f>
        <v>106</v>
      </c>
      <c r="ES46" s="351"/>
      <c r="ET46" s="352"/>
      <c r="EU46" s="350">
        <f t="shared" ref="EU46" si="280">ER46+EU45</f>
        <v>106</v>
      </c>
      <c r="EV46" s="351"/>
      <c r="EW46" s="352"/>
      <c r="EX46" s="350">
        <f t="shared" ref="EX46" si="281">EU46+EX45</f>
        <v>106</v>
      </c>
      <c r="EY46" s="351"/>
      <c r="EZ46" s="352"/>
    </row>
    <row r="47" spans="1:156" ht="15" thickBot="1" x14ac:dyDescent="0.35">
      <c r="A47" s="353" t="s">
        <v>1537</v>
      </c>
      <c r="B47" s="354"/>
      <c r="C47" s="354"/>
      <c r="D47" s="354"/>
      <c r="E47" s="354"/>
      <c r="F47" s="354"/>
      <c r="G47" s="354"/>
      <c r="H47" s="354"/>
      <c r="I47" s="355"/>
      <c r="J47" s="350"/>
      <c r="K47" s="351"/>
      <c r="L47" s="352"/>
      <c r="M47" s="350"/>
      <c r="N47" s="351"/>
      <c r="O47" s="352"/>
      <c r="P47" s="350"/>
      <c r="Q47" s="351"/>
      <c r="R47" s="352"/>
      <c r="S47" s="350"/>
      <c r="T47" s="351"/>
      <c r="U47" s="352"/>
      <c r="V47" s="350"/>
      <c r="W47" s="351"/>
      <c r="X47" s="352"/>
      <c r="Y47" s="350"/>
      <c r="Z47" s="351"/>
      <c r="AA47" s="352"/>
      <c r="AB47" s="350"/>
      <c r="AC47" s="351"/>
      <c r="AD47" s="352"/>
      <c r="AE47" s="350"/>
      <c r="AF47" s="351"/>
      <c r="AG47" s="352"/>
      <c r="AH47" s="350"/>
      <c r="AI47" s="351"/>
      <c r="AJ47" s="352"/>
      <c r="AK47" s="350"/>
      <c r="AL47" s="351"/>
      <c r="AM47" s="352"/>
      <c r="AN47" s="350"/>
      <c r="AO47" s="351"/>
      <c r="AP47" s="352"/>
      <c r="AQ47" s="350"/>
      <c r="AR47" s="351"/>
      <c r="AS47" s="352"/>
      <c r="AT47" s="350"/>
      <c r="AU47" s="351"/>
      <c r="AV47" s="352"/>
      <c r="AW47" s="350"/>
      <c r="AX47" s="351"/>
      <c r="AY47" s="352"/>
      <c r="AZ47" s="350"/>
      <c r="BA47" s="351"/>
      <c r="BB47" s="352"/>
      <c r="BC47" s="350"/>
      <c r="BD47" s="351"/>
      <c r="BE47" s="352"/>
      <c r="BF47" s="350"/>
      <c r="BG47" s="351"/>
      <c r="BH47" s="352"/>
      <c r="BI47" s="350"/>
      <c r="BJ47" s="351"/>
      <c r="BK47" s="352"/>
      <c r="BL47" s="350"/>
      <c r="BM47" s="351"/>
      <c r="BN47" s="352"/>
      <c r="BO47" s="350"/>
      <c r="BP47" s="351"/>
      <c r="BQ47" s="352"/>
      <c r="BR47" s="350"/>
      <c r="BS47" s="351"/>
      <c r="BT47" s="352"/>
      <c r="BU47" s="350"/>
      <c r="BV47" s="351"/>
      <c r="BW47" s="352"/>
      <c r="BX47" s="350"/>
      <c r="BY47" s="351"/>
      <c r="BZ47" s="352"/>
      <c r="CA47" s="350"/>
      <c r="CB47" s="351"/>
      <c r="CC47" s="352"/>
      <c r="CD47" s="350"/>
      <c r="CE47" s="351"/>
      <c r="CF47" s="352"/>
      <c r="CG47" s="350"/>
      <c r="CH47" s="351"/>
      <c r="CI47" s="352"/>
      <c r="CJ47" s="350"/>
      <c r="CK47" s="351"/>
      <c r="CL47" s="352"/>
      <c r="CM47" s="350"/>
      <c r="CN47" s="351"/>
      <c r="CO47" s="352"/>
      <c r="CP47" s="350"/>
      <c r="CQ47" s="351"/>
      <c r="CR47" s="352"/>
      <c r="CS47" s="350"/>
      <c r="CT47" s="351"/>
      <c r="CU47" s="352"/>
      <c r="CV47" s="350"/>
      <c r="CW47" s="351"/>
      <c r="CX47" s="352"/>
      <c r="CY47" s="350"/>
      <c r="CZ47" s="351"/>
      <c r="DA47" s="352"/>
      <c r="DB47" s="350"/>
      <c r="DC47" s="351"/>
      <c r="DD47" s="352"/>
      <c r="DE47" s="350"/>
      <c r="DF47" s="351"/>
      <c r="DG47" s="352"/>
      <c r="DH47" s="350"/>
      <c r="DI47" s="351"/>
      <c r="DJ47" s="352"/>
      <c r="DK47" s="350"/>
      <c r="DL47" s="351"/>
      <c r="DM47" s="352"/>
      <c r="DN47" s="350"/>
      <c r="DO47" s="351"/>
      <c r="DP47" s="352"/>
      <c r="DQ47" s="350"/>
      <c r="DR47" s="351"/>
      <c r="DS47" s="352"/>
      <c r="DT47" s="350"/>
      <c r="DU47" s="351"/>
      <c r="DV47" s="352"/>
      <c r="DW47" s="350"/>
      <c r="DX47" s="351"/>
      <c r="DY47" s="352"/>
      <c r="DZ47" s="350"/>
      <c r="EA47" s="351"/>
      <c r="EB47" s="352"/>
      <c r="EC47" s="350"/>
      <c r="ED47" s="351"/>
      <c r="EE47" s="352"/>
      <c r="EF47" s="350"/>
      <c r="EG47" s="351"/>
      <c r="EH47" s="352"/>
      <c r="EI47" s="350"/>
      <c r="EJ47" s="351"/>
      <c r="EK47" s="352"/>
      <c r="EL47" s="350"/>
      <c r="EM47" s="351"/>
      <c r="EN47" s="352"/>
      <c r="EO47" s="350"/>
      <c r="EP47" s="351"/>
      <c r="EQ47" s="352"/>
      <c r="ER47" s="350"/>
      <c r="ES47" s="351"/>
      <c r="ET47" s="352"/>
      <c r="EU47" s="350"/>
      <c r="EV47" s="351"/>
      <c r="EW47" s="352"/>
      <c r="EX47" s="350"/>
      <c r="EY47" s="351"/>
      <c r="EZ47" s="352"/>
    </row>
    <row r="48" spans="1:156" ht="15" thickBot="1" x14ac:dyDescent="0.35">
      <c r="A48" s="353" t="s">
        <v>1538</v>
      </c>
      <c r="B48" s="354"/>
      <c r="C48" s="354"/>
      <c r="D48" s="354"/>
      <c r="E48" s="354"/>
      <c r="F48" s="354"/>
      <c r="G48" s="354"/>
      <c r="H48" s="354"/>
      <c r="I48" s="355"/>
      <c r="J48" s="350"/>
      <c r="K48" s="351"/>
      <c r="L48" s="352"/>
      <c r="M48" s="350"/>
      <c r="N48" s="351"/>
      <c r="O48" s="352"/>
      <c r="P48" s="350"/>
      <c r="Q48" s="351"/>
      <c r="R48" s="352"/>
      <c r="S48" s="350"/>
      <c r="T48" s="351"/>
      <c r="U48" s="352"/>
      <c r="V48" s="350"/>
      <c r="W48" s="351"/>
      <c r="X48" s="352"/>
      <c r="Y48" s="350"/>
      <c r="Z48" s="351"/>
      <c r="AA48" s="352"/>
      <c r="AB48" s="350"/>
      <c r="AC48" s="351"/>
      <c r="AD48" s="352"/>
      <c r="AE48" s="350"/>
      <c r="AF48" s="351"/>
      <c r="AG48" s="352"/>
      <c r="AH48" s="350"/>
      <c r="AI48" s="351"/>
      <c r="AJ48" s="352"/>
      <c r="AK48" s="350"/>
      <c r="AL48" s="351"/>
      <c r="AM48" s="352"/>
      <c r="AN48" s="350"/>
      <c r="AO48" s="351"/>
      <c r="AP48" s="352"/>
      <c r="AQ48" s="350"/>
      <c r="AR48" s="351"/>
      <c r="AS48" s="352"/>
      <c r="AT48" s="350"/>
      <c r="AU48" s="351"/>
      <c r="AV48" s="352"/>
      <c r="AW48" s="350"/>
      <c r="AX48" s="351"/>
      <c r="AY48" s="352"/>
      <c r="AZ48" s="350"/>
      <c r="BA48" s="351"/>
      <c r="BB48" s="352"/>
      <c r="BC48" s="350"/>
      <c r="BD48" s="351"/>
      <c r="BE48" s="352"/>
      <c r="BF48" s="350"/>
      <c r="BG48" s="351"/>
      <c r="BH48" s="352"/>
      <c r="BI48" s="350"/>
      <c r="BJ48" s="351"/>
      <c r="BK48" s="352"/>
      <c r="BL48" s="350"/>
      <c r="BM48" s="351"/>
      <c r="BN48" s="352"/>
      <c r="BO48" s="350"/>
      <c r="BP48" s="351"/>
      <c r="BQ48" s="352"/>
      <c r="BR48" s="350"/>
      <c r="BS48" s="351"/>
      <c r="BT48" s="352"/>
      <c r="BU48" s="350"/>
      <c r="BV48" s="351"/>
      <c r="BW48" s="352"/>
      <c r="BX48" s="350"/>
      <c r="BY48" s="351"/>
      <c r="BZ48" s="352"/>
      <c r="CA48" s="350"/>
      <c r="CB48" s="351"/>
      <c r="CC48" s="352"/>
      <c r="CD48" s="350"/>
      <c r="CE48" s="351"/>
      <c r="CF48" s="352"/>
      <c r="CG48" s="350"/>
      <c r="CH48" s="351"/>
      <c r="CI48" s="352"/>
      <c r="CJ48" s="350"/>
      <c r="CK48" s="351"/>
      <c r="CL48" s="352"/>
      <c r="CM48" s="350"/>
      <c r="CN48" s="351"/>
      <c r="CO48" s="352"/>
      <c r="CP48" s="350"/>
      <c r="CQ48" s="351"/>
      <c r="CR48" s="352"/>
      <c r="CS48" s="350"/>
      <c r="CT48" s="351"/>
      <c r="CU48" s="352"/>
      <c r="CV48" s="350"/>
      <c r="CW48" s="351"/>
      <c r="CX48" s="352"/>
      <c r="CY48" s="350"/>
      <c r="CZ48" s="351"/>
      <c r="DA48" s="352"/>
      <c r="DB48" s="350"/>
      <c r="DC48" s="351"/>
      <c r="DD48" s="352"/>
      <c r="DE48" s="350"/>
      <c r="DF48" s="351"/>
      <c r="DG48" s="352"/>
      <c r="DH48" s="350"/>
      <c r="DI48" s="351"/>
      <c r="DJ48" s="352"/>
      <c r="DK48" s="350"/>
      <c r="DL48" s="351"/>
      <c r="DM48" s="352"/>
      <c r="DN48" s="350"/>
      <c r="DO48" s="351"/>
      <c r="DP48" s="352"/>
      <c r="DQ48" s="350"/>
      <c r="DR48" s="351"/>
      <c r="DS48" s="352"/>
      <c r="DT48" s="350"/>
      <c r="DU48" s="351"/>
      <c r="DV48" s="352"/>
      <c r="DW48" s="350"/>
      <c r="DX48" s="351"/>
      <c r="DY48" s="352"/>
      <c r="DZ48" s="350"/>
      <c r="EA48" s="351"/>
      <c r="EB48" s="352"/>
      <c r="EC48" s="350"/>
      <c r="ED48" s="351"/>
      <c r="EE48" s="352"/>
      <c r="EF48" s="350"/>
      <c r="EG48" s="351"/>
      <c r="EH48" s="352"/>
      <c r="EI48" s="350"/>
      <c r="EJ48" s="351"/>
      <c r="EK48" s="352"/>
      <c r="EL48" s="350"/>
      <c r="EM48" s="351"/>
      <c r="EN48" s="352"/>
      <c r="EO48" s="350"/>
      <c r="EP48" s="351"/>
      <c r="EQ48" s="352"/>
      <c r="ER48" s="350"/>
      <c r="ES48" s="351"/>
      <c r="ET48" s="352"/>
      <c r="EU48" s="350"/>
      <c r="EV48" s="351"/>
      <c r="EW48" s="352"/>
      <c r="EX48" s="350"/>
      <c r="EY48" s="351"/>
      <c r="EZ48" s="352"/>
    </row>
    <row r="49" spans="1:156" s="224" customFormat="1" ht="15" thickBot="1" x14ac:dyDescent="0.35">
      <c r="A49" s="370" t="s">
        <v>1555</v>
      </c>
      <c r="B49" s="371"/>
      <c r="C49" s="371"/>
      <c r="D49" s="371"/>
      <c r="E49" s="371"/>
      <c r="F49" s="371"/>
      <c r="G49" s="371"/>
      <c r="H49" s="371"/>
      <c r="I49" s="371"/>
      <c r="J49" s="365">
        <f>J46/$EX$46</f>
        <v>0</v>
      </c>
      <c r="K49" s="366"/>
      <c r="L49" s="367"/>
      <c r="M49" s="365">
        <f t="shared" ref="M49" si="282">M46/$EX$46</f>
        <v>0</v>
      </c>
      <c r="N49" s="366"/>
      <c r="O49" s="367"/>
      <c r="P49" s="365">
        <f t="shared" ref="P49" si="283">P46/$EX$46</f>
        <v>0</v>
      </c>
      <c r="Q49" s="366"/>
      <c r="R49" s="367"/>
      <c r="S49" s="365">
        <f t="shared" ref="S49" si="284">S46/$EX$46</f>
        <v>9.433962264150943E-3</v>
      </c>
      <c r="T49" s="366"/>
      <c r="U49" s="367"/>
      <c r="V49" s="365">
        <f t="shared" ref="V49" si="285">V46/$EX$46</f>
        <v>1.8867924528301886E-2</v>
      </c>
      <c r="W49" s="366"/>
      <c r="X49" s="367"/>
      <c r="Y49" s="365">
        <f t="shared" ref="Y49" si="286">Y46/$EX$46</f>
        <v>1.8867924528301886E-2</v>
      </c>
      <c r="Z49" s="366"/>
      <c r="AA49" s="367"/>
      <c r="AB49" s="365">
        <f t="shared" ref="AB49" si="287">AB46/$EX$46</f>
        <v>0.11320754716981132</v>
      </c>
      <c r="AC49" s="366"/>
      <c r="AD49" s="367"/>
      <c r="AE49" s="365">
        <f t="shared" ref="AE49" si="288">AE46/$EX$46</f>
        <v>0.11320754716981132</v>
      </c>
      <c r="AF49" s="366"/>
      <c r="AG49" s="367"/>
      <c r="AH49" s="365">
        <f t="shared" ref="AH49" si="289">AH46/$EX$46</f>
        <v>0.11320754716981132</v>
      </c>
      <c r="AI49" s="366"/>
      <c r="AJ49" s="367"/>
      <c r="AK49" s="365">
        <f t="shared" ref="AK49" si="290">AK46/$EX$46</f>
        <v>0.20754716981132076</v>
      </c>
      <c r="AL49" s="366"/>
      <c r="AM49" s="367"/>
      <c r="AN49" s="365">
        <f t="shared" ref="AN49" si="291">AN46/$EX$46</f>
        <v>0.330188679245283</v>
      </c>
      <c r="AO49" s="366"/>
      <c r="AP49" s="367"/>
      <c r="AQ49" s="365">
        <f t="shared" ref="AQ49" si="292">AQ46/$EX$46</f>
        <v>0.39622641509433965</v>
      </c>
      <c r="AR49" s="366"/>
      <c r="AS49" s="367"/>
      <c r="AT49" s="365">
        <f t="shared" ref="AT49" si="293">AT46/$EX$46</f>
        <v>0.42452830188679247</v>
      </c>
      <c r="AU49" s="366"/>
      <c r="AV49" s="367"/>
      <c r="AW49" s="365">
        <f t="shared" ref="AW49" si="294">AW46/$EX$46</f>
        <v>0.44339622641509435</v>
      </c>
      <c r="AX49" s="366"/>
      <c r="AY49" s="367"/>
      <c r="AZ49" s="365">
        <f t="shared" ref="AZ49" si="295">AZ46/$EX$46</f>
        <v>0.44339622641509435</v>
      </c>
      <c r="BA49" s="366"/>
      <c r="BB49" s="367"/>
      <c r="BC49" s="365">
        <f t="shared" ref="BC49" si="296">BC46/$EX$46</f>
        <v>0.44339622641509435</v>
      </c>
      <c r="BD49" s="366"/>
      <c r="BE49" s="367"/>
      <c r="BF49" s="365">
        <f t="shared" ref="BF49" si="297">BF46/$EX$46</f>
        <v>0.5</v>
      </c>
      <c r="BG49" s="366"/>
      <c r="BH49" s="367"/>
      <c r="BI49" s="365">
        <f t="shared" ref="BI49" si="298">BI46/$EX$46</f>
        <v>0.53773584905660377</v>
      </c>
      <c r="BJ49" s="366"/>
      <c r="BK49" s="367"/>
      <c r="BL49" s="365">
        <f t="shared" ref="BL49" si="299">BL46/$EX$46</f>
        <v>0.55660377358490565</v>
      </c>
      <c r="BM49" s="366"/>
      <c r="BN49" s="367"/>
      <c r="BO49" s="365">
        <f t="shared" ref="BO49" si="300">BO46/$EX$46</f>
        <v>0.58490566037735847</v>
      </c>
      <c r="BP49" s="366"/>
      <c r="BQ49" s="367"/>
      <c r="BR49" s="365">
        <f t="shared" ref="BR49" si="301">BR46/$EX$46</f>
        <v>0.64150943396226412</v>
      </c>
      <c r="BS49" s="366"/>
      <c r="BT49" s="367"/>
      <c r="BU49" s="365">
        <f t="shared" ref="BU49" si="302">BU46/$EX$46</f>
        <v>0.64150943396226412</v>
      </c>
      <c r="BV49" s="366"/>
      <c r="BW49" s="367"/>
      <c r="BX49" s="365">
        <f t="shared" ref="BX49" si="303">BX46/$EX$46</f>
        <v>0.64150943396226412</v>
      </c>
      <c r="BY49" s="366"/>
      <c r="BZ49" s="367"/>
      <c r="CA49" s="365">
        <f t="shared" ref="CA49" si="304">CA46/$EX$46</f>
        <v>0.67924528301886788</v>
      </c>
      <c r="CB49" s="366"/>
      <c r="CC49" s="367"/>
      <c r="CD49" s="365">
        <f t="shared" ref="CD49" si="305">CD46/$EX$46</f>
        <v>0.69811320754716977</v>
      </c>
      <c r="CE49" s="366"/>
      <c r="CF49" s="367"/>
      <c r="CG49" s="365">
        <f t="shared" ref="CG49" si="306">CG46/$EX$46</f>
        <v>0.75471698113207553</v>
      </c>
      <c r="CH49" s="366"/>
      <c r="CI49" s="367"/>
      <c r="CJ49" s="365">
        <f t="shared" ref="CJ49" si="307">CJ46/$EX$46</f>
        <v>0.84905660377358494</v>
      </c>
      <c r="CK49" s="366"/>
      <c r="CL49" s="367"/>
      <c r="CM49" s="365">
        <f t="shared" ref="CM49" si="308">CM46/$EX$46</f>
        <v>0.92452830188679247</v>
      </c>
      <c r="CN49" s="366"/>
      <c r="CO49" s="367"/>
      <c r="CP49" s="365">
        <f t="shared" ref="CP49" si="309">CP46/$EX$46</f>
        <v>0.92452830188679247</v>
      </c>
      <c r="CQ49" s="366"/>
      <c r="CR49" s="367"/>
      <c r="CS49" s="365">
        <f t="shared" ref="CS49" si="310">CS46/$EX$46</f>
        <v>0.92452830188679247</v>
      </c>
      <c r="CT49" s="366"/>
      <c r="CU49" s="367"/>
      <c r="CV49" s="365">
        <f t="shared" ref="CV49" si="311">CV46/$EX$46</f>
        <v>0.96226415094339623</v>
      </c>
      <c r="CW49" s="366"/>
      <c r="CX49" s="367"/>
      <c r="CY49" s="365">
        <f t="shared" ref="CY49" si="312">CY46/$EX$46</f>
        <v>1</v>
      </c>
      <c r="CZ49" s="366"/>
      <c r="DA49" s="367"/>
      <c r="DB49" s="365">
        <f t="shared" ref="DB49" si="313">DB46/$EX$46</f>
        <v>1</v>
      </c>
      <c r="DC49" s="366"/>
      <c r="DD49" s="367"/>
      <c r="DE49" s="365">
        <f t="shared" ref="DE49" si="314">DE46/$EX$46</f>
        <v>1</v>
      </c>
      <c r="DF49" s="366"/>
      <c r="DG49" s="367"/>
      <c r="DH49" s="365">
        <f t="shared" ref="DH49" si="315">DH46/$EX$46</f>
        <v>1</v>
      </c>
      <c r="DI49" s="366"/>
      <c r="DJ49" s="367"/>
      <c r="DK49" s="365">
        <f t="shared" ref="DK49" si="316">DK46/$EX$46</f>
        <v>1</v>
      </c>
      <c r="DL49" s="366"/>
      <c r="DM49" s="367"/>
      <c r="DN49" s="365">
        <f t="shared" ref="DN49" si="317">DN46/$EX$46</f>
        <v>1</v>
      </c>
      <c r="DO49" s="366"/>
      <c r="DP49" s="367"/>
      <c r="DQ49" s="365">
        <f t="shared" ref="DQ49" si="318">DQ46/$EX$46</f>
        <v>1</v>
      </c>
      <c r="DR49" s="366"/>
      <c r="DS49" s="367"/>
      <c r="DT49" s="365">
        <f t="shared" ref="DT49" si="319">DT46/$EX$46</f>
        <v>1</v>
      </c>
      <c r="DU49" s="366"/>
      <c r="DV49" s="367"/>
      <c r="DW49" s="365">
        <f t="shared" ref="DW49" si="320">DW46/$EX$46</f>
        <v>1</v>
      </c>
      <c r="DX49" s="366"/>
      <c r="DY49" s="367"/>
      <c r="DZ49" s="365">
        <f t="shared" ref="DZ49" si="321">DZ46/$EX$46</f>
        <v>1</v>
      </c>
      <c r="EA49" s="366"/>
      <c r="EB49" s="367"/>
      <c r="EC49" s="365">
        <f t="shared" ref="EC49" si="322">EC46/$EX$46</f>
        <v>1</v>
      </c>
      <c r="ED49" s="366"/>
      <c r="EE49" s="367"/>
      <c r="EF49" s="365">
        <f t="shared" ref="EF49" si="323">EF46/$EX$46</f>
        <v>1</v>
      </c>
      <c r="EG49" s="366"/>
      <c r="EH49" s="367"/>
      <c r="EI49" s="365">
        <f t="shared" ref="EI49" si="324">EI46/$EX$46</f>
        <v>1</v>
      </c>
      <c r="EJ49" s="366"/>
      <c r="EK49" s="367"/>
      <c r="EL49" s="365">
        <f t="shared" ref="EL49" si="325">EL46/$EX$46</f>
        <v>1</v>
      </c>
      <c r="EM49" s="366"/>
      <c r="EN49" s="367"/>
      <c r="EO49" s="365">
        <f t="shared" ref="EO49" si="326">EO46/$EX$46</f>
        <v>1</v>
      </c>
      <c r="EP49" s="366"/>
      <c r="EQ49" s="367"/>
      <c r="ER49" s="365">
        <f t="shared" ref="ER49" si="327">ER46/$EX$46</f>
        <v>1</v>
      </c>
      <c r="ES49" s="366"/>
      <c r="ET49" s="367"/>
      <c r="EU49" s="365">
        <f t="shared" ref="EU49" si="328">EU46/$EX$46</f>
        <v>1</v>
      </c>
      <c r="EV49" s="366"/>
      <c r="EW49" s="367"/>
      <c r="EX49" s="365">
        <f t="shared" ref="EX49" si="329">EX46/$EX$46</f>
        <v>1</v>
      </c>
      <c r="EY49" s="366"/>
      <c r="EZ49" s="367"/>
    </row>
    <row r="50" spans="1:156" s="224" customFormat="1" ht="15" thickBot="1" x14ac:dyDescent="0.35">
      <c r="A50" s="368" t="s">
        <v>1556</v>
      </c>
      <c r="B50" s="369"/>
      <c r="C50" s="369"/>
      <c r="D50" s="369"/>
      <c r="E50" s="369"/>
      <c r="F50" s="369"/>
      <c r="G50" s="369"/>
      <c r="H50" s="369"/>
      <c r="I50" s="369"/>
      <c r="J50" s="362"/>
      <c r="K50" s="363"/>
      <c r="L50" s="364"/>
      <c r="M50" s="362"/>
      <c r="N50" s="363"/>
      <c r="O50" s="364"/>
      <c r="P50" s="362"/>
      <c r="Q50" s="363"/>
      <c r="R50" s="364"/>
      <c r="S50" s="362"/>
      <c r="T50" s="363"/>
      <c r="U50" s="364"/>
      <c r="V50" s="362"/>
      <c r="W50" s="363"/>
      <c r="X50" s="364"/>
      <c r="Y50" s="362"/>
      <c r="Z50" s="363"/>
      <c r="AA50" s="364"/>
      <c r="AB50" s="362"/>
      <c r="AC50" s="363"/>
      <c r="AD50" s="364"/>
      <c r="AE50" s="362"/>
      <c r="AF50" s="363"/>
      <c r="AG50" s="364"/>
      <c r="AH50" s="362"/>
      <c r="AI50" s="363"/>
      <c r="AJ50" s="364"/>
      <c r="AK50" s="362"/>
      <c r="AL50" s="363"/>
      <c r="AM50" s="364"/>
      <c r="AN50" s="362"/>
      <c r="AO50" s="363"/>
      <c r="AP50" s="364"/>
      <c r="AQ50" s="362"/>
      <c r="AR50" s="363"/>
      <c r="AS50" s="364"/>
      <c r="AT50" s="362"/>
      <c r="AU50" s="363"/>
      <c r="AV50" s="364"/>
      <c r="AW50" s="362"/>
      <c r="AX50" s="363"/>
      <c r="AY50" s="364"/>
      <c r="AZ50" s="362"/>
      <c r="BA50" s="363"/>
      <c r="BB50" s="364"/>
      <c r="BC50" s="362"/>
      <c r="BD50" s="363"/>
      <c r="BE50" s="364"/>
      <c r="BF50" s="362"/>
      <c r="BG50" s="363"/>
      <c r="BH50" s="364"/>
      <c r="BI50" s="362"/>
      <c r="BJ50" s="363"/>
      <c r="BK50" s="364"/>
      <c r="BL50" s="362"/>
      <c r="BM50" s="363"/>
      <c r="BN50" s="364"/>
      <c r="BO50" s="362"/>
      <c r="BP50" s="363"/>
      <c r="BQ50" s="364"/>
      <c r="BR50" s="362"/>
      <c r="BS50" s="363"/>
      <c r="BT50" s="364"/>
      <c r="BU50" s="362"/>
      <c r="BV50" s="363"/>
      <c r="BW50" s="364"/>
      <c r="BX50" s="362"/>
      <c r="BY50" s="363"/>
      <c r="BZ50" s="364"/>
      <c r="CA50" s="362"/>
      <c r="CB50" s="363"/>
      <c r="CC50" s="364"/>
      <c r="CD50" s="362"/>
      <c r="CE50" s="363"/>
      <c r="CF50" s="364"/>
      <c r="CG50" s="362"/>
      <c r="CH50" s="363"/>
      <c r="CI50" s="364"/>
      <c r="CJ50" s="362"/>
      <c r="CK50" s="363"/>
      <c r="CL50" s="364"/>
      <c r="CM50" s="362"/>
      <c r="CN50" s="363"/>
      <c r="CO50" s="364"/>
      <c r="CP50" s="362"/>
      <c r="CQ50" s="363"/>
      <c r="CR50" s="364"/>
      <c r="CS50" s="362"/>
      <c r="CT50" s="363"/>
      <c r="CU50" s="364"/>
      <c r="CV50" s="362"/>
      <c r="CW50" s="363"/>
      <c r="CX50" s="364"/>
      <c r="CY50" s="362"/>
      <c r="CZ50" s="363"/>
      <c r="DA50" s="364"/>
      <c r="DB50" s="362"/>
      <c r="DC50" s="363"/>
      <c r="DD50" s="364"/>
      <c r="DE50" s="362"/>
      <c r="DF50" s="363"/>
      <c r="DG50" s="364"/>
      <c r="DH50" s="362"/>
      <c r="DI50" s="363"/>
      <c r="DJ50" s="364"/>
      <c r="DK50" s="362"/>
      <c r="DL50" s="363"/>
      <c r="DM50" s="364"/>
      <c r="DN50" s="362"/>
      <c r="DO50" s="363"/>
      <c r="DP50" s="364"/>
      <c r="DQ50" s="362"/>
      <c r="DR50" s="363"/>
      <c r="DS50" s="364"/>
      <c r="DT50" s="362"/>
      <c r="DU50" s="363"/>
      <c r="DV50" s="364"/>
      <c r="DW50" s="362"/>
      <c r="DX50" s="363"/>
      <c r="DY50" s="364"/>
      <c r="DZ50" s="362"/>
      <c r="EA50" s="363"/>
      <c r="EB50" s="364"/>
      <c r="EC50" s="362"/>
      <c r="ED50" s="363"/>
      <c r="EE50" s="364"/>
      <c r="EF50" s="362"/>
      <c r="EG50" s="363"/>
      <c r="EH50" s="364"/>
      <c r="EI50" s="362"/>
      <c r="EJ50" s="363"/>
      <c r="EK50" s="364"/>
      <c r="EL50" s="362"/>
      <c r="EM50" s="363"/>
      <c r="EN50" s="364"/>
      <c r="EO50" s="362"/>
      <c r="EP50" s="363"/>
      <c r="EQ50" s="364"/>
      <c r="ER50" s="362"/>
      <c r="ES50" s="363"/>
      <c r="ET50" s="364"/>
      <c r="EU50" s="362"/>
      <c r="EV50" s="363"/>
      <c r="EW50" s="364"/>
      <c r="EX50" s="362"/>
      <c r="EY50" s="363"/>
      <c r="EZ50" s="364"/>
    </row>
    <row r="51" spans="1:156" ht="15" thickBot="1" x14ac:dyDescent="0.35"/>
    <row r="52" spans="1:156" s="299" customFormat="1" ht="18.600000000000001" thickBot="1" x14ac:dyDescent="0.4">
      <c r="A52" s="359" t="s">
        <v>20</v>
      </c>
      <c r="B52" s="360"/>
      <c r="C52" s="360"/>
      <c r="D52" s="360"/>
      <c r="E52" s="360"/>
      <c r="F52" s="360"/>
      <c r="G52" s="360"/>
      <c r="H52" s="360"/>
      <c r="I52" s="361"/>
      <c r="J52" s="356">
        <v>44065</v>
      </c>
      <c r="K52" s="357"/>
      <c r="L52" s="358"/>
      <c r="M52" s="356">
        <v>44066</v>
      </c>
      <c r="N52" s="357"/>
      <c r="O52" s="358"/>
      <c r="P52" s="356">
        <v>44067</v>
      </c>
      <c r="Q52" s="357"/>
      <c r="R52" s="358"/>
      <c r="S52" s="356">
        <v>44068</v>
      </c>
      <c r="T52" s="357"/>
      <c r="U52" s="358"/>
      <c r="V52" s="356">
        <v>44069</v>
      </c>
      <c r="W52" s="357"/>
      <c r="X52" s="358"/>
      <c r="Y52" s="356">
        <v>44070</v>
      </c>
      <c r="Z52" s="357"/>
      <c r="AA52" s="358"/>
      <c r="AB52" s="356">
        <v>44071</v>
      </c>
      <c r="AC52" s="357"/>
      <c r="AD52" s="358"/>
      <c r="AE52" s="356">
        <v>44072</v>
      </c>
      <c r="AF52" s="357"/>
      <c r="AG52" s="358"/>
      <c r="AH52" s="356">
        <v>44073</v>
      </c>
      <c r="AI52" s="357"/>
      <c r="AJ52" s="358"/>
      <c r="AK52" s="356">
        <v>44074</v>
      </c>
      <c r="AL52" s="357"/>
      <c r="AM52" s="358"/>
      <c r="AN52" s="356">
        <v>44075</v>
      </c>
      <c r="AO52" s="357"/>
      <c r="AP52" s="358"/>
      <c r="AQ52" s="356">
        <v>44076</v>
      </c>
      <c r="AR52" s="357"/>
      <c r="AS52" s="358"/>
      <c r="AT52" s="356">
        <v>44077</v>
      </c>
      <c r="AU52" s="357"/>
      <c r="AV52" s="358"/>
      <c r="AW52" s="356">
        <v>44078</v>
      </c>
      <c r="AX52" s="357"/>
      <c r="AY52" s="357"/>
      <c r="AZ52" s="357">
        <v>44079</v>
      </c>
      <c r="BA52" s="357"/>
      <c r="BB52" s="357"/>
      <c r="BC52" s="357">
        <v>44080</v>
      </c>
      <c r="BD52" s="357"/>
      <c r="BE52" s="357"/>
      <c r="BF52" s="357">
        <v>44081</v>
      </c>
      <c r="BG52" s="357"/>
      <c r="BH52" s="357"/>
      <c r="BI52" s="357">
        <v>44082</v>
      </c>
      <c r="BJ52" s="357"/>
      <c r="BK52" s="357"/>
      <c r="BL52" s="357">
        <v>44083</v>
      </c>
      <c r="BM52" s="357"/>
      <c r="BN52" s="357"/>
      <c r="BO52" s="357">
        <v>44084</v>
      </c>
      <c r="BP52" s="357"/>
      <c r="BQ52" s="357"/>
      <c r="BR52" s="357">
        <v>44085</v>
      </c>
      <c r="BS52" s="357"/>
      <c r="BT52" s="357"/>
      <c r="BU52" s="357">
        <v>44086</v>
      </c>
      <c r="BV52" s="357"/>
      <c r="BW52" s="357"/>
      <c r="BX52" s="357">
        <v>44087</v>
      </c>
      <c r="BY52" s="357"/>
      <c r="BZ52" s="357"/>
      <c r="CA52" s="357">
        <v>44088</v>
      </c>
      <c r="CB52" s="357"/>
      <c r="CC52" s="357"/>
      <c r="CD52" s="357">
        <v>44089</v>
      </c>
      <c r="CE52" s="357"/>
      <c r="CF52" s="357"/>
      <c r="CG52" s="357">
        <v>44090</v>
      </c>
      <c r="CH52" s="357"/>
      <c r="CI52" s="357"/>
      <c r="CJ52" s="357">
        <v>44091</v>
      </c>
      <c r="CK52" s="357"/>
      <c r="CL52" s="357"/>
      <c r="CM52" s="357">
        <v>44092</v>
      </c>
      <c r="CN52" s="357"/>
      <c r="CO52" s="358"/>
      <c r="CP52" s="356">
        <v>44093</v>
      </c>
      <c r="CQ52" s="357"/>
      <c r="CR52" s="358"/>
      <c r="CS52" s="356">
        <v>44094</v>
      </c>
      <c r="CT52" s="357"/>
      <c r="CU52" s="358"/>
      <c r="CV52" s="356">
        <v>44095</v>
      </c>
      <c r="CW52" s="357"/>
      <c r="CX52" s="358"/>
      <c r="CY52" s="356">
        <v>44096</v>
      </c>
      <c r="CZ52" s="357"/>
      <c r="DA52" s="358"/>
      <c r="DB52" s="356">
        <v>44097</v>
      </c>
      <c r="DC52" s="357"/>
      <c r="DD52" s="358"/>
      <c r="DE52" s="356">
        <v>44098</v>
      </c>
      <c r="DF52" s="357"/>
      <c r="DG52" s="358"/>
      <c r="DH52" s="356">
        <v>44099</v>
      </c>
      <c r="DI52" s="357"/>
      <c r="DJ52" s="358"/>
      <c r="DK52" s="356">
        <v>44100</v>
      </c>
      <c r="DL52" s="357"/>
      <c r="DM52" s="358"/>
      <c r="DN52" s="356">
        <v>44101</v>
      </c>
      <c r="DO52" s="357"/>
      <c r="DP52" s="358"/>
      <c r="DQ52" s="356">
        <v>44102</v>
      </c>
      <c r="DR52" s="357"/>
      <c r="DS52" s="358"/>
      <c r="DT52" s="356">
        <v>44103</v>
      </c>
      <c r="DU52" s="357"/>
      <c r="DV52" s="358"/>
      <c r="DW52" s="356">
        <v>44104</v>
      </c>
      <c r="DX52" s="357"/>
      <c r="DY52" s="358"/>
      <c r="DZ52" s="356">
        <v>44105</v>
      </c>
      <c r="EA52" s="357"/>
      <c r="EB52" s="358"/>
      <c r="EC52" s="356">
        <v>44106</v>
      </c>
      <c r="ED52" s="357"/>
      <c r="EE52" s="358"/>
      <c r="EF52" s="356">
        <v>44107</v>
      </c>
      <c r="EG52" s="357"/>
      <c r="EH52" s="358"/>
      <c r="EI52" s="356">
        <v>44108</v>
      </c>
      <c r="EJ52" s="357"/>
      <c r="EK52" s="358"/>
      <c r="EL52" s="356">
        <v>44109</v>
      </c>
      <c r="EM52" s="357"/>
      <c r="EN52" s="358"/>
      <c r="EO52" s="356">
        <v>44110</v>
      </c>
      <c r="EP52" s="357"/>
      <c r="EQ52" s="358"/>
      <c r="ER52" s="356">
        <v>44111</v>
      </c>
      <c r="ES52" s="357"/>
      <c r="ET52" s="358"/>
      <c r="EU52" s="356">
        <v>44112</v>
      </c>
      <c r="EV52" s="357"/>
      <c r="EW52" s="358"/>
      <c r="EX52" s="356">
        <v>44113</v>
      </c>
      <c r="EY52" s="357"/>
      <c r="EZ52" s="358"/>
    </row>
    <row r="53" spans="1:156" ht="15" thickBot="1" x14ac:dyDescent="0.35">
      <c r="A53" s="353" t="s">
        <v>1539</v>
      </c>
      <c r="B53" s="354"/>
      <c r="C53" s="354"/>
      <c r="D53" s="354"/>
      <c r="E53" s="354"/>
      <c r="F53" s="354"/>
      <c r="G53" s="354"/>
      <c r="H53" s="354"/>
      <c r="I53" s="355"/>
      <c r="J53" s="350">
        <f>J5+K5+L5</f>
        <v>0</v>
      </c>
      <c r="K53" s="351"/>
      <c r="L53" s="352"/>
      <c r="M53" s="350">
        <f t="shared" ref="M53" si="330">M5+N5+O5</f>
        <v>0</v>
      </c>
      <c r="N53" s="351"/>
      <c r="O53" s="352"/>
      <c r="P53" s="350">
        <f t="shared" ref="P53" si="331">P5+Q5+R5</f>
        <v>4</v>
      </c>
      <c r="Q53" s="351"/>
      <c r="R53" s="352"/>
      <c r="S53" s="350">
        <f t="shared" ref="S53" si="332">S5+T5+U5</f>
        <v>26</v>
      </c>
      <c r="T53" s="351"/>
      <c r="U53" s="352"/>
      <c r="V53" s="350">
        <f t="shared" ref="V53" si="333">V5+W5+X5</f>
        <v>16</v>
      </c>
      <c r="W53" s="351"/>
      <c r="X53" s="352"/>
      <c r="Y53" s="350">
        <f t="shared" ref="Y53" si="334">Y5+Z5+AA5</f>
        <v>25</v>
      </c>
      <c r="Z53" s="351"/>
      <c r="AA53" s="352"/>
      <c r="AB53" s="350">
        <f t="shared" ref="AB53" si="335">AB5+AC5+AD5</f>
        <v>36</v>
      </c>
      <c r="AC53" s="351"/>
      <c r="AD53" s="352"/>
      <c r="AE53" s="350">
        <f t="shared" ref="AE53" si="336">AE5+AF5+AG5</f>
        <v>0</v>
      </c>
      <c r="AF53" s="351"/>
      <c r="AG53" s="352"/>
      <c r="AH53" s="350">
        <f t="shared" ref="AH53" si="337">AH5+AI5+AJ5</f>
        <v>0</v>
      </c>
      <c r="AI53" s="351"/>
      <c r="AJ53" s="352"/>
      <c r="AK53" s="350">
        <f t="shared" ref="AK53" si="338">AK5+AL5+AM5</f>
        <v>126</v>
      </c>
      <c r="AL53" s="351"/>
      <c r="AM53" s="352"/>
      <c r="AN53" s="350">
        <f t="shared" ref="AN53" si="339">AN5+AO5+AP5</f>
        <v>148</v>
      </c>
      <c r="AO53" s="351"/>
      <c r="AP53" s="352"/>
      <c r="AQ53" s="350">
        <f t="shared" ref="AQ53" si="340">AQ5+AR5+AS5</f>
        <v>160</v>
      </c>
      <c r="AR53" s="351"/>
      <c r="AS53" s="352"/>
      <c r="AT53" s="350">
        <f t="shared" ref="AT53" si="341">AT5+AU5+AV5</f>
        <v>123</v>
      </c>
      <c r="AU53" s="351"/>
      <c r="AV53" s="352"/>
      <c r="AW53" s="350">
        <f t="shared" ref="AW53" si="342">AW5+AX5+AY5</f>
        <v>77</v>
      </c>
      <c r="AX53" s="351"/>
      <c r="AY53" s="352"/>
      <c r="AZ53" s="350">
        <f t="shared" ref="AZ53" si="343">AZ5+BA5+BB5</f>
        <v>0</v>
      </c>
      <c r="BA53" s="351"/>
      <c r="BB53" s="352"/>
      <c r="BC53" s="350">
        <f t="shared" ref="BC53" si="344">BC5+BD5+BE5</f>
        <v>0</v>
      </c>
      <c r="BD53" s="351"/>
      <c r="BE53" s="352"/>
      <c r="BF53" s="350">
        <f t="shared" ref="BF53" si="345">BF5+BG5+BH5</f>
        <v>128</v>
      </c>
      <c r="BG53" s="351"/>
      <c r="BH53" s="352"/>
      <c r="BI53" s="350">
        <f t="shared" ref="BI53" si="346">BI5+BJ5+BK5</f>
        <v>131</v>
      </c>
      <c r="BJ53" s="351"/>
      <c r="BK53" s="352"/>
      <c r="BL53" s="350">
        <f t="shared" ref="BL53" si="347">BL5+BM5+BN5</f>
        <v>101</v>
      </c>
      <c r="BM53" s="351"/>
      <c r="BN53" s="352"/>
      <c r="BO53" s="350">
        <f t="shared" ref="BO53" si="348">BO5+BP5+BQ5</f>
        <v>132</v>
      </c>
      <c r="BP53" s="351"/>
      <c r="BQ53" s="352"/>
      <c r="BR53" s="350">
        <f t="shared" ref="BR53" si="349">BR5+BS5+BT5</f>
        <v>71</v>
      </c>
      <c r="BS53" s="351"/>
      <c r="BT53" s="352"/>
      <c r="BU53" s="350">
        <f t="shared" ref="BU53" si="350">BU5+BV5+BW5</f>
        <v>0</v>
      </c>
      <c r="BV53" s="351"/>
      <c r="BW53" s="352"/>
      <c r="BX53" s="350">
        <f t="shared" ref="BX53" si="351">BX5+BY5+BZ5</f>
        <v>0</v>
      </c>
      <c r="BY53" s="351"/>
      <c r="BZ53" s="352"/>
      <c r="CA53" s="350">
        <f t="shared" ref="CA53" si="352">CA5+CB5+CC5</f>
        <v>33</v>
      </c>
      <c r="CB53" s="351"/>
      <c r="CC53" s="352"/>
      <c r="CD53" s="350">
        <f t="shared" ref="CD53" si="353">CD5+CE5+CF5</f>
        <v>26</v>
      </c>
      <c r="CE53" s="351"/>
      <c r="CF53" s="352"/>
      <c r="CG53" s="350">
        <f t="shared" ref="CG53" si="354">CG5+CH5+CI5</f>
        <v>19</v>
      </c>
      <c r="CH53" s="351"/>
      <c r="CI53" s="352"/>
      <c r="CJ53" s="350">
        <f t="shared" ref="CJ53" si="355">CJ5+CK5+CL5</f>
        <v>11</v>
      </c>
      <c r="CK53" s="351"/>
      <c r="CL53" s="352"/>
      <c r="CM53" s="350">
        <f t="shared" ref="CM53" si="356">CM5+CN5+CO5</f>
        <v>6</v>
      </c>
      <c r="CN53" s="351"/>
      <c r="CO53" s="352"/>
      <c r="CP53" s="350">
        <f t="shared" ref="CP53" si="357">CP5+CQ5+CR5</f>
        <v>0</v>
      </c>
      <c r="CQ53" s="351"/>
      <c r="CR53" s="352"/>
      <c r="CS53" s="350">
        <f t="shared" ref="CS53" si="358">CS5+CT5+CU5</f>
        <v>0</v>
      </c>
      <c r="CT53" s="351"/>
      <c r="CU53" s="352"/>
      <c r="CV53" s="350">
        <f t="shared" ref="CV53" si="359">CV5+CW5+CX5</f>
        <v>7</v>
      </c>
      <c r="CW53" s="351"/>
      <c r="CX53" s="352"/>
      <c r="CY53" s="350">
        <f t="shared" ref="CY53" si="360">CY5+CZ5+DA5</f>
        <v>4</v>
      </c>
      <c r="CZ53" s="351"/>
      <c r="DA53" s="352"/>
      <c r="DB53" s="350">
        <f t="shared" ref="DB53" si="361">DB5+DC5+DD5</f>
        <v>1</v>
      </c>
      <c r="DC53" s="351"/>
      <c r="DD53" s="352"/>
      <c r="DE53" s="350">
        <f t="shared" ref="DE53" si="362">DE5+DF5+DG5</f>
        <v>0</v>
      </c>
      <c r="DF53" s="351"/>
      <c r="DG53" s="352"/>
      <c r="DH53" s="350">
        <f t="shared" ref="DH53" si="363">DH5+DI5+DJ5</f>
        <v>0</v>
      </c>
      <c r="DI53" s="351"/>
      <c r="DJ53" s="352"/>
      <c r="DK53" s="350">
        <f t="shared" ref="DK53" si="364">DK5+DL5+DM5</f>
        <v>0</v>
      </c>
      <c r="DL53" s="351"/>
      <c r="DM53" s="352"/>
      <c r="DN53" s="350">
        <f t="shared" ref="DN53" si="365">DN5+DO5+DP5</f>
        <v>0</v>
      </c>
      <c r="DO53" s="351"/>
      <c r="DP53" s="352"/>
      <c r="DQ53" s="350">
        <f t="shared" ref="DQ53" si="366">DQ5+DR5+DS5</f>
        <v>0</v>
      </c>
      <c r="DR53" s="351"/>
      <c r="DS53" s="352"/>
      <c r="DT53" s="350">
        <f t="shared" ref="DT53" si="367">DT5+DU5+DV5</f>
        <v>0</v>
      </c>
      <c r="DU53" s="351"/>
      <c r="DV53" s="352"/>
      <c r="DW53" s="350">
        <f t="shared" ref="DW53" si="368">DW5+DX5+DY5</f>
        <v>0</v>
      </c>
      <c r="DX53" s="351"/>
      <c r="DY53" s="352"/>
      <c r="DZ53" s="350">
        <f t="shared" ref="DZ53" si="369">DZ5+EA5+EB5</f>
        <v>0</v>
      </c>
      <c r="EA53" s="351"/>
      <c r="EB53" s="352"/>
      <c r="EC53" s="350">
        <f t="shared" ref="EC53" si="370">EC5+ED5+EE5</f>
        <v>1</v>
      </c>
      <c r="ED53" s="351"/>
      <c r="EE53" s="352"/>
      <c r="EF53" s="350">
        <f t="shared" ref="EF53" si="371">EF5+EG5+EH5</f>
        <v>0</v>
      </c>
      <c r="EG53" s="351"/>
      <c r="EH53" s="352"/>
      <c r="EI53" s="350">
        <f t="shared" ref="EI53" si="372">EI5+EJ5+EK5</f>
        <v>0</v>
      </c>
      <c r="EJ53" s="351"/>
      <c r="EK53" s="352"/>
      <c r="EL53" s="350">
        <f t="shared" ref="EL53" si="373">EL5+EM5+EN5</f>
        <v>0</v>
      </c>
      <c r="EM53" s="351"/>
      <c r="EN53" s="352"/>
      <c r="EO53" s="350">
        <f t="shared" ref="EO53" si="374">EO5+EP5+EQ5</f>
        <v>0</v>
      </c>
      <c r="EP53" s="351"/>
      <c r="EQ53" s="352"/>
      <c r="ER53" s="350">
        <f t="shared" ref="ER53" si="375">ER5+ES5+ET5</f>
        <v>0</v>
      </c>
      <c r="ES53" s="351"/>
      <c r="ET53" s="352"/>
      <c r="EU53" s="350">
        <f t="shared" ref="EU53" si="376">EU5+EV5+EW5</f>
        <v>0</v>
      </c>
      <c r="EV53" s="351"/>
      <c r="EW53" s="352"/>
      <c r="EX53" s="350">
        <f t="shared" ref="EX53" si="377">EX5+EY5+EZ5</f>
        <v>0</v>
      </c>
      <c r="EY53" s="351"/>
      <c r="EZ53" s="352"/>
    </row>
    <row r="54" spans="1:156" ht="15" thickBot="1" x14ac:dyDescent="0.35">
      <c r="A54" s="353" t="s">
        <v>1540</v>
      </c>
      <c r="B54" s="354"/>
      <c r="C54" s="354"/>
      <c r="D54" s="354"/>
      <c r="E54" s="354"/>
      <c r="F54" s="354"/>
      <c r="G54" s="354"/>
      <c r="H54" s="354"/>
      <c r="I54" s="355"/>
      <c r="J54" s="350">
        <v>0</v>
      </c>
      <c r="K54" s="351"/>
      <c r="L54" s="352"/>
      <c r="M54" s="350">
        <f>J54+M53</f>
        <v>0</v>
      </c>
      <c r="N54" s="351"/>
      <c r="O54" s="352"/>
      <c r="P54" s="350">
        <f t="shared" ref="P54" si="378">M54+P53</f>
        <v>4</v>
      </c>
      <c r="Q54" s="351"/>
      <c r="R54" s="352"/>
      <c r="S54" s="350">
        <f t="shared" ref="S54" si="379">P54+S53</f>
        <v>30</v>
      </c>
      <c r="T54" s="351"/>
      <c r="U54" s="352"/>
      <c r="V54" s="350">
        <f t="shared" ref="V54" si="380">S54+V53</f>
        <v>46</v>
      </c>
      <c r="W54" s="351"/>
      <c r="X54" s="352"/>
      <c r="Y54" s="350">
        <f t="shared" ref="Y54" si="381">V54+Y53</f>
        <v>71</v>
      </c>
      <c r="Z54" s="351"/>
      <c r="AA54" s="352"/>
      <c r="AB54" s="350">
        <f t="shared" ref="AB54" si="382">Y54+AB53</f>
        <v>107</v>
      </c>
      <c r="AC54" s="351"/>
      <c r="AD54" s="352"/>
      <c r="AE54" s="350">
        <f t="shared" ref="AE54" si="383">AB54+AE53</f>
        <v>107</v>
      </c>
      <c r="AF54" s="351"/>
      <c r="AG54" s="352"/>
      <c r="AH54" s="350">
        <f t="shared" ref="AH54" si="384">AE54+AH53</f>
        <v>107</v>
      </c>
      <c r="AI54" s="351"/>
      <c r="AJ54" s="352"/>
      <c r="AK54" s="350">
        <f t="shared" ref="AK54" si="385">AH54+AK53</f>
        <v>233</v>
      </c>
      <c r="AL54" s="351"/>
      <c r="AM54" s="352"/>
      <c r="AN54" s="350">
        <f t="shared" ref="AN54" si="386">AK54+AN53</f>
        <v>381</v>
      </c>
      <c r="AO54" s="351"/>
      <c r="AP54" s="352"/>
      <c r="AQ54" s="350">
        <f t="shared" ref="AQ54" si="387">AN54+AQ53</f>
        <v>541</v>
      </c>
      <c r="AR54" s="351"/>
      <c r="AS54" s="352"/>
      <c r="AT54" s="350">
        <f t="shared" ref="AT54" si="388">AQ54+AT53</f>
        <v>664</v>
      </c>
      <c r="AU54" s="351"/>
      <c r="AV54" s="352"/>
      <c r="AW54" s="350">
        <f t="shared" ref="AW54" si="389">AT54+AW53</f>
        <v>741</v>
      </c>
      <c r="AX54" s="351"/>
      <c r="AY54" s="352"/>
      <c r="AZ54" s="350">
        <f t="shared" ref="AZ54" si="390">AW54+AZ53</f>
        <v>741</v>
      </c>
      <c r="BA54" s="351"/>
      <c r="BB54" s="352"/>
      <c r="BC54" s="350">
        <f t="shared" ref="BC54" si="391">AZ54+BC53</f>
        <v>741</v>
      </c>
      <c r="BD54" s="351"/>
      <c r="BE54" s="352"/>
      <c r="BF54" s="350">
        <f t="shared" ref="BF54" si="392">BC54+BF53</f>
        <v>869</v>
      </c>
      <c r="BG54" s="351"/>
      <c r="BH54" s="352"/>
      <c r="BI54" s="350">
        <f t="shared" ref="BI54" si="393">BF54+BI53</f>
        <v>1000</v>
      </c>
      <c r="BJ54" s="351"/>
      <c r="BK54" s="352"/>
      <c r="BL54" s="350">
        <f t="shared" ref="BL54" si="394">BI54+BL53</f>
        <v>1101</v>
      </c>
      <c r="BM54" s="351"/>
      <c r="BN54" s="352"/>
      <c r="BO54" s="350">
        <f t="shared" ref="BO54" si="395">BL54+BO53</f>
        <v>1233</v>
      </c>
      <c r="BP54" s="351"/>
      <c r="BQ54" s="352"/>
      <c r="BR54" s="350">
        <f t="shared" ref="BR54" si="396">BO54+BR53</f>
        <v>1304</v>
      </c>
      <c r="BS54" s="351"/>
      <c r="BT54" s="352"/>
      <c r="BU54" s="350">
        <f t="shared" ref="BU54" si="397">BR54+BU53</f>
        <v>1304</v>
      </c>
      <c r="BV54" s="351"/>
      <c r="BW54" s="352"/>
      <c r="BX54" s="350">
        <f t="shared" ref="BX54" si="398">BU54+BX53</f>
        <v>1304</v>
      </c>
      <c r="BY54" s="351"/>
      <c r="BZ54" s="352"/>
      <c r="CA54" s="350">
        <f t="shared" ref="CA54" si="399">BX54+CA53</f>
        <v>1337</v>
      </c>
      <c r="CB54" s="351"/>
      <c r="CC54" s="352"/>
      <c r="CD54" s="350">
        <f t="shared" ref="CD54" si="400">CA54+CD53</f>
        <v>1363</v>
      </c>
      <c r="CE54" s="351"/>
      <c r="CF54" s="352"/>
      <c r="CG54" s="350">
        <f t="shared" ref="CG54" si="401">CD54+CG53</f>
        <v>1382</v>
      </c>
      <c r="CH54" s="351"/>
      <c r="CI54" s="352"/>
      <c r="CJ54" s="350">
        <f t="shared" ref="CJ54" si="402">CG54+CJ53</f>
        <v>1393</v>
      </c>
      <c r="CK54" s="351"/>
      <c r="CL54" s="352"/>
      <c r="CM54" s="350">
        <f t="shared" ref="CM54" si="403">CJ54+CM53</f>
        <v>1399</v>
      </c>
      <c r="CN54" s="351"/>
      <c r="CO54" s="352"/>
      <c r="CP54" s="350">
        <f t="shared" ref="CP54" si="404">CM54+CP53</f>
        <v>1399</v>
      </c>
      <c r="CQ54" s="351"/>
      <c r="CR54" s="352"/>
      <c r="CS54" s="350">
        <f t="shared" ref="CS54" si="405">CP54+CS53</f>
        <v>1399</v>
      </c>
      <c r="CT54" s="351"/>
      <c r="CU54" s="352"/>
      <c r="CV54" s="350">
        <f t="shared" ref="CV54" si="406">CS54+CV53</f>
        <v>1406</v>
      </c>
      <c r="CW54" s="351"/>
      <c r="CX54" s="352"/>
      <c r="CY54" s="350">
        <f t="shared" ref="CY54" si="407">CV54+CY53</f>
        <v>1410</v>
      </c>
      <c r="CZ54" s="351"/>
      <c r="DA54" s="352"/>
      <c r="DB54" s="350">
        <f t="shared" ref="DB54" si="408">CY54+DB53</f>
        <v>1411</v>
      </c>
      <c r="DC54" s="351"/>
      <c r="DD54" s="352"/>
      <c r="DE54" s="350">
        <f t="shared" ref="DE54" si="409">DB54+DE53</f>
        <v>1411</v>
      </c>
      <c r="DF54" s="351"/>
      <c r="DG54" s="352"/>
      <c r="DH54" s="350">
        <f t="shared" ref="DH54" si="410">DE54+DH53</f>
        <v>1411</v>
      </c>
      <c r="DI54" s="351"/>
      <c r="DJ54" s="352"/>
      <c r="DK54" s="350">
        <f t="shared" ref="DK54" si="411">DH54+DK53</f>
        <v>1411</v>
      </c>
      <c r="DL54" s="351"/>
      <c r="DM54" s="352"/>
      <c r="DN54" s="350">
        <f t="shared" ref="DN54" si="412">DK54+DN53</f>
        <v>1411</v>
      </c>
      <c r="DO54" s="351"/>
      <c r="DP54" s="352"/>
      <c r="DQ54" s="350">
        <f t="shared" ref="DQ54" si="413">DN54+DQ53</f>
        <v>1411</v>
      </c>
      <c r="DR54" s="351"/>
      <c r="DS54" s="352"/>
      <c r="DT54" s="350">
        <f t="shared" ref="DT54" si="414">DQ54+DT53</f>
        <v>1411</v>
      </c>
      <c r="DU54" s="351"/>
      <c r="DV54" s="352"/>
      <c r="DW54" s="350">
        <f t="shared" ref="DW54" si="415">DT54+DW53</f>
        <v>1411</v>
      </c>
      <c r="DX54" s="351"/>
      <c r="DY54" s="352"/>
      <c r="DZ54" s="350">
        <f t="shared" ref="DZ54" si="416">DW54+DZ53</f>
        <v>1411</v>
      </c>
      <c r="EA54" s="351"/>
      <c r="EB54" s="352"/>
      <c r="EC54" s="350">
        <f t="shared" ref="EC54" si="417">DZ54+EC53</f>
        <v>1412</v>
      </c>
      <c r="ED54" s="351"/>
      <c r="EE54" s="352"/>
      <c r="EF54" s="350">
        <f t="shared" ref="EF54" si="418">EC54+EF53</f>
        <v>1412</v>
      </c>
      <c r="EG54" s="351"/>
      <c r="EH54" s="352"/>
      <c r="EI54" s="350">
        <f t="shared" ref="EI54" si="419">EF54+EI53</f>
        <v>1412</v>
      </c>
      <c r="EJ54" s="351"/>
      <c r="EK54" s="352"/>
      <c r="EL54" s="350">
        <f t="shared" ref="EL54" si="420">EI54+EL53</f>
        <v>1412</v>
      </c>
      <c r="EM54" s="351"/>
      <c r="EN54" s="352"/>
      <c r="EO54" s="350">
        <f t="shared" ref="EO54" si="421">EL54+EO53</f>
        <v>1412</v>
      </c>
      <c r="EP54" s="351"/>
      <c r="EQ54" s="352"/>
      <c r="ER54" s="350">
        <f t="shared" ref="ER54" si="422">EO54+ER53</f>
        <v>1412</v>
      </c>
      <c r="ES54" s="351"/>
      <c r="ET54" s="352"/>
      <c r="EU54" s="350">
        <f t="shared" ref="EU54" si="423">ER54+EU53</f>
        <v>1412</v>
      </c>
      <c r="EV54" s="351"/>
      <c r="EW54" s="352"/>
      <c r="EX54" s="350">
        <f t="shared" ref="EX54" si="424">EU54+EX53</f>
        <v>1412</v>
      </c>
      <c r="EY54" s="351"/>
      <c r="EZ54" s="352"/>
    </row>
    <row r="55" spans="1:156" ht="15" thickBot="1" x14ac:dyDescent="0.35">
      <c r="A55" s="353" t="s">
        <v>1541</v>
      </c>
      <c r="B55" s="354"/>
      <c r="C55" s="354"/>
      <c r="D55" s="354"/>
      <c r="E55" s="354"/>
      <c r="F55" s="354"/>
      <c r="G55" s="354"/>
      <c r="H55" s="354"/>
      <c r="I55" s="355"/>
      <c r="J55" s="350"/>
      <c r="K55" s="351"/>
      <c r="L55" s="352"/>
      <c r="M55" s="350"/>
      <c r="N55" s="351"/>
      <c r="O55" s="352"/>
      <c r="P55" s="350"/>
      <c r="Q55" s="351"/>
      <c r="R55" s="352"/>
      <c r="S55" s="350"/>
      <c r="T55" s="351"/>
      <c r="U55" s="352"/>
      <c r="V55" s="350"/>
      <c r="W55" s="351"/>
      <c r="X55" s="352"/>
      <c r="Y55" s="350"/>
      <c r="Z55" s="351"/>
      <c r="AA55" s="352"/>
      <c r="AB55" s="350"/>
      <c r="AC55" s="351"/>
      <c r="AD55" s="352"/>
      <c r="AE55" s="350"/>
      <c r="AF55" s="351"/>
      <c r="AG55" s="352"/>
      <c r="AH55" s="350"/>
      <c r="AI55" s="351"/>
      <c r="AJ55" s="352"/>
      <c r="AK55" s="350"/>
      <c r="AL55" s="351"/>
      <c r="AM55" s="352"/>
      <c r="AN55" s="350"/>
      <c r="AO55" s="351"/>
      <c r="AP55" s="352"/>
      <c r="AQ55" s="350"/>
      <c r="AR55" s="351"/>
      <c r="AS55" s="352"/>
      <c r="AT55" s="350"/>
      <c r="AU55" s="351"/>
      <c r="AV55" s="352"/>
      <c r="AW55" s="350"/>
      <c r="AX55" s="351"/>
      <c r="AY55" s="352"/>
      <c r="AZ55" s="350"/>
      <c r="BA55" s="351"/>
      <c r="BB55" s="352"/>
      <c r="BC55" s="350"/>
      <c r="BD55" s="351"/>
      <c r="BE55" s="352"/>
      <c r="BF55" s="350"/>
      <c r="BG55" s="351"/>
      <c r="BH55" s="352"/>
      <c r="BI55" s="350"/>
      <c r="BJ55" s="351"/>
      <c r="BK55" s="352"/>
      <c r="BL55" s="350"/>
      <c r="BM55" s="351"/>
      <c r="BN55" s="352"/>
      <c r="BO55" s="350"/>
      <c r="BP55" s="351"/>
      <c r="BQ55" s="352"/>
      <c r="BR55" s="350"/>
      <c r="BS55" s="351"/>
      <c r="BT55" s="352"/>
      <c r="BU55" s="350"/>
      <c r="BV55" s="351"/>
      <c r="BW55" s="352"/>
      <c r="BX55" s="350"/>
      <c r="BY55" s="351"/>
      <c r="BZ55" s="352"/>
      <c r="CA55" s="350"/>
      <c r="CB55" s="351"/>
      <c r="CC55" s="352"/>
      <c r="CD55" s="350"/>
      <c r="CE55" s="351"/>
      <c r="CF55" s="352"/>
      <c r="CG55" s="350"/>
      <c r="CH55" s="351"/>
      <c r="CI55" s="352"/>
      <c r="CJ55" s="350"/>
      <c r="CK55" s="351"/>
      <c r="CL55" s="352"/>
      <c r="CM55" s="350"/>
      <c r="CN55" s="351"/>
      <c r="CO55" s="352"/>
      <c r="CP55" s="350"/>
      <c r="CQ55" s="351"/>
      <c r="CR55" s="352"/>
      <c r="CS55" s="350"/>
      <c r="CT55" s="351"/>
      <c r="CU55" s="352"/>
      <c r="CV55" s="350"/>
      <c r="CW55" s="351"/>
      <c r="CX55" s="352"/>
      <c r="CY55" s="350"/>
      <c r="CZ55" s="351"/>
      <c r="DA55" s="352"/>
      <c r="DB55" s="350"/>
      <c r="DC55" s="351"/>
      <c r="DD55" s="352"/>
      <c r="DE55" s="350"/>
      <c r="DF55" s="351"/>
      <c r="DG55" s="352"/>
      <c r="DH55" s="350"/>
      <c r="DI55" s="351"/>
      <c r="DJ55" s="352"/>
      <c r="DK55" s="350"/>
      <c r="DL55" s="351"/>
      <c r="DM55" s="352"/>
      <c r="DN55" s="350"/>
      <c r="DO55" s="351"/>
      <c r="DP55" s="352"/>
      <c r="DQ55" s="350"/>
      <c r="DR55" s="351"/>
      <c r="DS55" s="352"/>
      <c r="DT55" s="350"/>
      <c r="DU55" s="351"/>
      <c r="DV55" s="352"/>
      <c r="DW55" s="350"/>
      <c r="DX55" s="351"/>
      <c r="DY55" s="352"/>
      <c r="DZ55" s="350"/>
      <c r="EA55" s="351"/>
      <c r="EB55" s="352"/>
      <c r="EC55" s="350"/>
      <c r="ED55" s="351"/>
      <c r="EE55" s="352"/>
      <c r="EF55" s="350"/>
      <c r="EG55" s="351"/>
      <c r="EH55" s="352"/>
      <c r="EI55" s="350"/>
      <c r="EJ55" s="351"/>
      <c r="EK55" s="352"/>
      <c r="EL55" s="350"/>
      <c r="EM55" s="351"/>
      <c r="EN55" s="352"/>
      <c r="EO55" s="350"/>
      <c r="EP55" s="351"/>
      <c r="EQ55" s="352"/>
      <c r="ER55" s="350"/>
      <c r="ES55" s="351"/>
      <c r="ET55" s="352"/>
      <c r="EU55" s="350"/>
      <c r="EV55" s="351"/>
      <c r="EW55" s="352"/>
      <c r="EX55" s="350"/>
      <c r="EY55" s="351"/>
      <c r="EZ55" s="352"/>
    </row>
    <row r="56" spans="1:156" ht="15" thickBot="1" x14ac:dyDescent="0.35">
      <c r="A56" s="353" t="s">
        <v>1542</v>
      </c>
      <c r="B56" s="354"/>
      <c r="C56" s="354"/>
      <c r="D56" s="354"/>
      <c r="E56" s="354"/>
      <c r="F56" s="354"/>
      <c r="G56" s="354"/>
      <c r="H56" s="354"/>
      <c r="I56" s="355"/>
      <c r="J56" s="350"/>
      <c r="K56" s="351"/>
      <c r="L56" s="352"/>
      <c r="M56" s="350"/>
      <c r="N56" s="351"/>
      <c r="O56" s="352"/>
      <c r="P56" s="350"/>
      <c r="Q56" s="351"/>
      <c r="R56" s="352"/>
      <c r="S56" s="350"/>
      <c r="T56" s="351"/>
      <c r="U56" s="352"/>
      <c r="V56" s="350"/>
      <c r="W56" s="351"/>
      <c r="X56" s="352"/>
      <c r="Y56" s="350"/>
      <c r="Z56" s="351"/>
      <c r="AA56" s="352"/>
      <c r="AB56" s="350"/>
      <c r="AC56" s="351"/>
      <c r="AD56" s="352"/>
      <c r="AE56" s="350"/>
      <c r="AF56" s="351"/>
      <c r="AG56" s="352"/>
      <c r="AH56" s="350"/>
      <c r="AI56" s="351"/>
      <c r="AJ56" s="352"/>
      <c r="AK56" s="350"/>
      <c r="AL56" s="351"/>
      <c r="AM56" s="352"/>
      <c r="AN56" s="350"/>
      <c r="AO56" s="351"/>
      <c r="AP56" s="352"/>
      <c r="AQ56" s="350"/>
      <c r="AR56" s="351"/>
      <c r="AS56" s="352"/>
      <c r="AT56" s="350"/>
      <c r="AU56" s="351"/>
      <c r="AV56" s="352"/>
      <c r="AW56" s="350"/>
      <c r="AX56" s="351"/>
      <c r="AY56" s="352"/>
      <c r="AZ56" s="350"/>
      <c r="BA56" s="351"/>
      <c r="BB56" s="352"/>
      <c r="BC56" s="350"/>
      <c r="BD56" s="351"/>
      <c r="BE56" s="352"/>
      <c r="BF56" s="350"/>
      <c r="BG56" s="351"/>
      <c r="BH56" s="352"/>
      <c r="BI56" s="350"/>
      <c r="BJ56" s="351"/>
      <c r="BK56" s="352"/>
      <c r="BL56" s="350"/>
      <c r="BM56" s="351"/>
      <c r="BN56" s="352"/>
      <c r="BO56" s="350"/>
      <c r="BP56" s="351"/>
      <c r="BQ56" s="352"/>
      <c r="BR56" s="350"/>
      <c r="BS56" s="351"/>
      <c r="BT56" s="352"/>
      <c r="BU56" s="350"/>
      <c r="BV56" s="351"/>
      <c r="BW56" s="352"/>
      <c r="BX56" s="350"/>
      <c r="BY56" s="351"/>
      <c r="BZ56" s="352"/>
      <c r="CA56" s="350"/>
      <c r="CB56" s="351"/>
      <c r="CC56" s="352"/>
      <c r="CD56" s="350"/>
      <c r="CE56" s="351"/>
      <c r="CF56" s="352"/>
      <c r="CG56" s="350"/>
      <c r="CH56" s="351"/>
      <c r="CI56" s="352"/>
      <c r="CJ56" s="350"/>
      <c r="CK56" s="351"/>
      <c r="CL56" s="352"/>
      <c r="CM56" s="350"/>
      <c r="CN56" s="351"/>
      <c r="CO56" s="352"/>
      <c r="CP56" s="350"/>
      <c r="CQ56" s="351"/>
      <c r="CR56" s="352"/>
      <c r="CS56" s="350"/>
      <c r="CT56" s="351"/>
      <c r="CU56" s="352"/>
      <c r="CV56" s="350"/>
      <c r="CW56" s="351"/>
      <c r="CX56" s="352"/>
      <c r="CY56" s="350"/>
      <c r="CZ56" s="351"/>
      <c r="DA56" s="352"/>
      <c r="DB56" s="350"/>
      <c r="DC56" s="351"/>
      <c r="DD56" s="352"/>
      <c r="DE56" s="350"/>
      <c r="DF56" s="351"/>
      <c r="DG56" s="352"/>
      <c r="DH56" s="350"/>
      <c r="DI56" s="351"/>
      <c r="DJ56" s="352"/>
      <c r="DK56" s="350"/>
      <c r="DL56" s="351"/>
      <c r="DM56" s="352"/>
      <c r="DN56" s="350"/>
      <c r="DO56" s="351"/>
      <c r="DP56" s="352"/>
      <c r="DQ56" s="350"/>
      <c r="DR56" s="351"/>
      <c r="DS56" s="352"/>
      <c r="DT56" s="350"/>
      <c r="DU56" s="351"/>
      <c r="DV56" s="352"/>
      <c r="DW56" s="350"/>
      <c r="DX56" s="351"/>
      <c r="DY56" s="352"/>
      <c r="DZ56" s="350"/>
      <c r="EA56" s="351"/>
      <c r="EB56" s="352"/>
      <c r="EC56" s="350"/>
      <c r="ED56" s="351"/>
      <c r="EE56" s="352"/>
      <c r="EF56" s="350"/>
      <c r="EG56" s="351"/>
      <c r="EH56" s="352"/>
      <c r="EI56" s="350"/>
      <c r="EJ56" s="351"/>
      <c r="EK56" s="352"/>
      <c r="EL56" s="350"/>
      <c r="EM56" s="351"/>
      <c r="EN56" s="352"/>
      <c r="EO56" s="350"/>
      <c r="EP56" s="351"/>
      <c r="EQ56" s="352"/>
      <c r="ER56" s="350"/>
      <c r="ES56" s="351"/>
      <c r="ET56" s="352"/>
      <c r="EU56" s="350"/>
      <c r="EV56" s="351"/>
      <c r="EW56" s="352"/>
      <c r="EX56" s="350"/>
      <c r="EY56" s="351"/>
      <c r="EZ56" s="352"/>
    </row>
    <row r="57" spans="1:156" s="294" customFormat="1" ht="15" thickBot="1" x14ac:dyDescent="0.35">
      <c r="A57" s="348" t="s">
        <v>1557</v>
      </c>
      <c r="B57" s="349"/>
      <c r="C57" s="349"/>
      <c r="D57" s="349"/>
      <c r="E57" s="349"/>
      <c r="F57" s="349"/>
      <c r="G57" s="349"/>
      <c r="H57" s="349"/>
      <c r="I57" s="349"/>
      <c r="J57" s="343">
        <f>J54/$EX$54</f>
        <v>0</v>
      </c>
      <c r="K57" s="344"/>
      <c r="L57" s="345"/>
      <c r="M57" s="343">
        <f t="shared" ref="M57" si="425">M54/$EX$54</f>
        <v>0</v>
      </c>
      <c r="N57" s="344"/>
      <c r="O57" s="345"/>
      <c r="P57" s="343">
        <f t="shared" ref="P57" si="426">P54/$EX$54</f>
        <v>2.8328611898016999E-3</v>
      </c>
      <c r="Q57" s="344"/>
      <c r="R57" s="345"/>
      <c r="S57" s="343">
        <f t="shared" ref="S57" si="427">S54/$EX$54</f>
        <v>2.1246458923512748E-2</v>
      </c>
      <c r="T57" s="344"/>
      <c r="U57" s="345"/>
      <c r="V57" s="343">
        <f t="shared" ref="V57" si="428">V54/$EX$54</f>
        <v>3.2577903682719546E-2</v>
      </c>
      <c r="W57" s="344"/>
      <c r="X57" s="345"/>
      <c r="Y57" s="343">
        <f t="shared" ref="Y57" si="429">Y54/$EX$54</f>
        <v>5.0283286118980169E-2</v>
      </c>
      <c r="Z57" s="344"/>
      <c r="AA57" s="345"/>
      <c r="AB57" s="343">
        <f t="shared" ref="AB57" si="430">AB54/$EX$54</f>
        <v>7.5779036827195473E-2</v>
      </c>
      <c r="AC57" s="344"/>
      <c r="AD57" s="345"/>
      <c r="AE57" s="343">
        <f t="shared" ref="AE57" si="431">AE54/$EX$54</f>
        <v>7.5779036827195473E-2</v>
      </c>
      <c r="AF57" s="344"/>
      <c r="AG57" s="345"/>
      <c r="AH57" s="343">
        <f t="shared" ref="AH57" si="432">AH54/$EX$54</f>
        <v>7.5779036827195473E-2</v>
      </c>
      <c r="AI57" s="344"/>
      <c r="AJ57" s="345"/>
      <c r="AK57" s="343">
        <f t="shared" ref="AK57" si="433">AK54/$EX$54</f>
        <v>0.16501416430594901</v>
      </c>
      <c r="AL57" s="344"/>
      <c r="AM57" s="345"/>
      <c r="AN57" s="343">
        <f t="shared" ref="AN57" si="434">AN54/$EX$54</f>
        <v>0.26983002832861192</v>
      </c>
      <c r="AO57" s="344"/>
      <c r="AP57" s="345"/>
      <c r="AQ57" s="343">
        <f t="shared" ref="AQ57" si="435">AQ54/$EX$54</f>
        <v>0.38314447592067991</v>
      </c>
      <c r="AR57" s="344"/>
      <c r="AS57" s="345"/>
      <c r="AT57" s="343">
        <f t="shared" ref="AT57" si="436">AT54/$EX$54</f>
        <v>0.47025495750708213</v>
      </c>
      <c r="AU57" s="344"/>
      <c r="AV57" s="345"/>
      <c r="AW57" s="343">
        <f t="shared" ref="AW57" si="437">AW54/$EX$54</f>
        <v>0.52478753541076484</v>
      </c>
      <c r="AX57" s="344"/>
      <c r="AY57" s="345"/>
      <c r="AZ57" s="343">
        <f t="shared" ref="AZ57" si="438">AZ54/$EX$54</f>
        <v>0.52478753541076484</v>
      </c>
      <c r="BA57" s="344"/>
      <c r="BB57" s="345"/>
      <c r="BC57" s="343">
        <f t="shared" ref="BC57" si="439">BC54/$EX$54</f>
        <v>0.52478753541076484</v>
      </c>
      <c r="BD57" s="344"/>
      <c r="BE57" s="345"/>
      <c r="BF57" s="343">
        <f t="shared" ref="BF57" si="440">BF54/$EX$54</f>
        <v>0.61543909348441928</v>
      </c>
      <c r="BG57" s="344"/>
      <c r="BH57" s="345"/>
      <c r="BI57" s="343">
        <f t="shared" ref="BI57" si="441">BI54/$EX$54</f>
        <v>0.70821529745042489</v>
      </c>
      <c r="BJ57" s="344"/>
      <c r="BK57" s="345"/>
      <c r="BL57" s="343">
        <f t="shared" ref="BL57" si="442">BL54/$EX$54</f>
        <v>0.77974504249291787</v>
      </c>
      <c r="BM57" s="344"/>
      <c r="BN57" s="345"/>
      <c r="BO57" s="343">
        <f t="shared" ref="BO57" si="443">BO54/$EX$54</f>
        <v>0.87322946175637395</v>
      </c>
      <c r="BP57" s="344"/>
      <c r="BQ57" s="345"/>
      <c r="BR57" s="343">
        <f t="shared" ref="BR57" si="444">BR54/$EX$54</f>
        <v>0.92351274787535409</v>
      </c>
      <c r="BS57" s="344"/>
      <c r="BT57" s="345"/>
      <c r="BU57" s="343">
        <f t="shared" ref="BU57" si="445">BU54/$EX$54</f>
        <v>0.92351274787535409</v>
      </c>
      <c r="BV57" s="344"/>
      <c r="BW57" s="345"/>
      <c r="BX57" s="343">
        <f t="shared" ref="BX57" si="446">BX54/$EX$54</f>
        <v>0.92351274787535409</v>
      </c>
      <c r="BY57" s="344"/>
      <c r="BZ57" s="345"/>
      <c r="CA57" s="343">
        <f t="shared" ref="CA57" si="447">CA54/$EX$54</f>
        <v>0.94688385269121811</v>
      </c>
      <c r="CB57" s="344"/>
      <c r="CC57" s="345"/>
      <c r="CD57" s="343">
        <f t="shared" ref="CD57" si="448">CD54/$EX$54</f>
        <v>0.9652974504249292</v>
      </c>
      <c r="CE57" s="344"/>
      <c r="CF57" s="345"/>
      <c r="CG57" s="343">
        <f t="shared" ref="CG57" si="449">CG54/$EX$54</f>
        <v>0.97875354107648727</v>
      </c>
      <c r="CH57" s="344"/>
      <c r="CI57" s="345"/>
      <c r="CJ57" s="343">
        <f t="shared" ref="CJ57" si="450">CJ54/$EX$54</f>
        <v>0.98654390934844194</v>
      </c>
      <c r="CK57" s="344"/>
      <c r="CL57" s="345"/>
      <c r="CM57" s="343">
        <f t="shared" ref="CM57" si="451">CM54/$EX$54</f>
        <v>0.99079320113314451</v>
      </c>
      <c r="CN57" s="344"/>
      <c r="CO57" s="345"/>
      <c r="CP57" s="343">
        <f t="shared" ref="CP57" si="452">CP54/$EX$54</f>
        <v>0.99079320113314451</v>
      </c>
      <c r="CQ57" s="344"/>
      <c r="CR57" s="345"/>
      <c r="CS57" s="343">
        <f t="shared" ref="CS57" si="453">CS54/$EX$54</f>
        <v>0.99079320113314451</v>
      </c>
      <c r="CT57" s="344"/>
      <c r="CU57" s="345"/>
      <c r="CV57" s="343">
        <f t="shared" ref="CV57" si="454">CV54/$EX$54</f>
        <v>0.99575070821529743</v>
      </c>
      <c r="CW57" s="344"/>
      <c r="CX57" s="345"/>
      <c r="CY57" s="343">
        <f t="shared" ref="CY57" si="455">CY54/$EX$54</f>
        <v>0.99858356940509918</v>
      </c>
      <c r="CZ57" s="344"/>
      <c r="DA57" s="345"/>
      <c r="DB57" s="343">
        <f t="shared" ref="DB57" si="456">DB54/$EX$54</f>
        <v>0.99929178470254953</v>
      </c>
      <c r="DC57" s="344"/>
      <c r="DD57" s="345"/>
      <c r="DE57" s="343">
        <f t="shared" ref="DE57" si="457">DE54/$EX$54</f>
        <v>0.99929178470254953</v>
      </c>
      <c r="DF57" s="344"/>
      <c r="DG57" s="345"/>
      <c r="DH57" s="343">
        <f t="shared" ref="DH57" si="458">DH54/$EX$54</f>
        <v>0.99929178470254953</v>
      </c>
      <c r="DI57" s="344"/>
      <c r="DJ57" s="345"/>
      <c r="DK57" s="343">
        <f t="shared" ref="DK57" si="459">DK54/$EX$54</f>
        <v>0.99929178470254953</v>
      </c>
      <c r="DL57" s="344"/>
      <c r="DM57" s="345"/>
      <c r="DN57" s="343">
        <f t="shared" ref="DN57" si="460">DN54/$EX$54</f>
        <v>0.99929178470254953</v>
      </c>
      <c r="DO57" s="344"/>
      <c r="DP57" s="345"/>
      <c r="DQ57" s="343">
        <f t="shared" ref="DQ57" si="461">DQ54/$EX$54</f>
        <v>0.99929178470254953</v>
      </c>
      <c r="DR57" s="344"/>
      <c r="DS57" s="345"/>
      <c r="DT57" s="343">
        <f t="shared" ref="DT57" si="462">DT54/$EX$54</f>
        <v>0.99929178470254953</v>
      </c>
      <c r="DU57" s="344"/>
      <c r="DV57" s="345"/>
      <c r="DW57" s="343">
        <f t="shared" ref="DW57" si="463">DW54/$EX$54</f>
        <v>0.99929178470254953</v>
      </c>
      <c r="DX57" s="344"/>
      <c r="DY57" s="345"/>
      <c r="DZ57" s="343">
        <f t="shared" ref="DZ57" si="464">DZ54/$EX$54</f>
        <v>0.99929178470254953</v>
      </c>
      <c r="EA57" s="344"/>
      <c r="EB57" s="345"/>
      <c r="EC57" s="343">
        <f t="shared" ref="EC57" si="465">EC54/$EX$54</f>
        <v>1</v>
      </c>
      <c r="ED57" s="344"/>
      <c r="EE57" s="345"/>
      <c r="EF57" s="343">
        <f t="shared" ref="EF57" si="466">EF54/$EX$54</f>
        <v>1</v>
      </c>
      <c r="EG57" s="344"/>
      <c r="EH57" s="345"/>
      <c r="EI57" s="343">
        <f t="shared" ref="EI57" si="467">EI54/$EX$54</f>
        <v>1</v>
      </c>
      <c r="EJ57" s="344"/>
      <c r="EK57" s="345"/>
      <c r="EL57" s="343">
        <f t="shared" ref="EL57" si="468">EL54/$EX$54</f>
        <v>1</v>
      </c>
      <c r="EM57" s="344"/>
      <c r="EN57" s="345"/>
      <c r="EO57" s="343">
        <f t="shared" ref="EO57" si="469">EO54/$EX$54</f>
        <v>1</v>
      </c>
      <c r="EP57" s="344"/>
      <c r="EQ57" s="345"/>
      <c r="ER57" s="343">
        <f t="shared" ref="ER57" si="470">ER54/$EX$54</f>
        <v>1</v>
      </c>
      <c r="ES57" s="344"/>
      <c r="ET57" s="345"/>
      <c r="EU57" s="343">
        <f t="shared" ref="EU57" si="471">EU54/$EX$54</f>
        <v>1</v>
      </c>
      <c r="EV57" s="344"/>
      <c r="EW57" s="345"/>
      <c r="EX57" s="343">
        <f t="shared" ref="EX57" si="472">EX54/$EX$54</f>
        <v>1</v>
      </c>
      <c r="EY57" s="344"/>
      <c r="EZ57" s="345"/>
    </row>
    <row r="58" spans="1:156" ht="15" thickBot="1" x14ac:dyDescent="0.35">
      <c r="A58" s="346" t="s">
        <v>1558</v>
      </c>
      <c r="B58" s="347"/>
      <c r="C58" s="347"/>
      <c r="D58" s="347"/>
      <c r="E58" s="347"/>
      <c r="F58" s="347"/>
      <c r="G58" s="347"/>
      <c r="H58" s="347"/>
      <c r="I58" s="347"/>
      <c r="J58" s="340"/>
      <c r="K58" s="341"/>
      <c r="L58" s="342"/>
      <c r="M58" s="340"/>
      <c r="N58" s="341"/>
      <c r="O58" s="342"/>
      <c r="P58" s="340"/>
      <c r="Q58" s="341"/>
      <c r="R58" s="342"/>
      <c r="S58" s="340"/>
      <c r="T58" s="341"/>
      <c r="U58" s="342"/>
      <c r="V58" s="340"/>
      <c r="W58" s="341"/>
      <c r="X58" s="342"/>
      <c r="Y58" s="340"/>
      <c r="Z58" s="341"/>
      <c r="AA58" s="342"/>
      <c r="AB58" s="340"/>
      <c r="AC58" s="341"/>
      <c r="AD58" s="342"/>
      <c r="AE58" s="340"/>
      <c r="AF58" s="341"/>
      <c r="AG58" s="342"/>
      <c r="AH58" s="340"/>
      <c r="AI58" s="341"/>
      <c r="AJ58" s="342"/>
      <c r="AK58" s="340"/>
      <c r="AL58" s="341"/>
      <c r="AM58" s="342"/>
      <c r="AN58" s="340"/>
      <c r="AO58" s="341"/>
      <c r="AP58" s="342"/>
      <c r="AQ58" s="340"/>
      <c r="AR58" s="341"/>
      <c r="AS58" s="342"/>
      <c r="AT58" s="340"/>
      <c r="AU58" s="341"/>
      <c r="AV58" s="342"/>
      <c r="AW58" s="340"/>
      <c r="AX58" s="341"/>
      <c r="AY58" s="342"/>
      <c r="AZ58" s="340"/>
      <c r="BA58" s="341"/>
      <c r="BB58" s="342"/>
      <c r="BC58" s="340"/>
      <c r="BD58" s="341"/>
      <c r="BE58" s="342"/>
      <c r="BF58" s="340"/>
      <c r="BG58" s="341"/>
      <c r="BH58" s="342"/>
      <c r="BI58" s="340"/>
      <c r="BJ58" s="341"/>
      <c r="BK58" s="342"/>
      <c r="BL58" s="340"/>
      <c r="BM58" s="341"/>
      <c r="BN58" s="342"/>
      <c r="BO58" s="340"/>
      <c r="BP58" s="341"/>
      <c r="BQ58" s="342"/>
      <c r="BR58" s="340"/>
      <c r="BS58" s="341"/>
      <c r="BT58" s="342"/>
      <c r="BU58" s="340"/>
      <c r="BV58" s="341"/>
      <c r="BW58" s="342"/>
      <c r="BX58" s="340"/>
      <c r="BY58" s="341"/>
      <c r="BZ58" s="342"/>
      <c r="CA58" s="340"/>
      <c r="CB58" s="341"/>
      <c r="CC58" s="342"/>
      <c r="CD58" s="340"/>
      <c r="CE58" s="341"/>
      <c r="CF58" s="342"/>
      <c r="CG58" s="340"/>
      <c r="CH58" s="341"/>
      <c r="CI58" s="342"/>
      <c r="CJ58" s="340"/>
      <c r="CK58" s="341"/>
      <c r="CL58" s="342"/>
      <c r="CM58" s="340"/>
      <c r="CN58" s="341"/>
      <c r="CO58" s="342"/>
      <c r="CP58" s="340"/>
      <c r="CQ58" s="341"/>
      <c r="CR58" s="342"/>
      <c r="CS58" s="340"/>
      <c r="CT58" s="341"/>
      <c r="CU58" s="342"/>
      <c r="CV58" s="340"/>
      <c r="CW58" s="341"/>
      <c r="CX58" s="342"/>
      <c r="CY58" s="340"/>
      <c r="CZ58" s="341"/>
      <c r="DA58" s="342"/>
      <c r="DB58" s="340"/>
      <c r="DC58" s="341"/>
      <c r="DD58" s="342"/>
      <c r="DE58" s="340"/>
      <c r="DF58" s="341"/>
      <c r="DG58" s="342"/>
      <c r="DH58" s="340"/>
      <c r="DI58" s="341"/>
      <c r="DJ58" s="342"/>
      <c r="DK58" s="340"/>
      <c r="DL58" s="341"/>
      <c r="DM58" s="342"/>
      <c r="DN58" s="340"/>
      <c r="DO58" s="341"/>
      <c r="DP58" s="342"/>
      <c r="DQ58" s="340"/>
      <c r="DR58" s="341"/>
      <c r="DS58" s="342"/>
      <c r="DT58" s="340"/>
      <c r="DU58" s="341"/>
      <c r="DV58" s="342"/>
      <c r="DW58" s="340"/>
      <c r="DX58" s="341"/>
      <c r="DY58" s="342"/>
      <c r="DZ58" s="340"/>
      <c r="EA58" s="341"/>
      <c r="EB58" s="342"/>
      <c r="EC58" s="340"/>
      <c r="ED58" s="341"/>
      <c r="EE58" s="342"/>
      <c r="EF58" s="340"/>
      <c r="EG58" s="341"/>
      <c r="EH58" s="342"/>
      <c r="EI58" s="340"/>
      <c r="EJ58" s="341"/>
      <c r="EK58" s="342"/>
      <c r="EL58" s="340"/>
      <c r="EM58" s="341"/>
      <c r="EN58" s="342"/>
      <c r="EO58" s="340"/>
      <c r="EP58" s="341"/>
      <c r="EQ58" s="342"/>
      <c r="ER58" s="340"/>
      <c r="ES58" s="341"/>
      <c r="ET58" s="342"/>
      <c r="EU58" s="340"/>
      <c r="EV58" s="341"/>
      <c r="EW58" s="342"/>
      <c r="EX58" s="340"/>
      <c r="EY58" s="341"/>
      <c r="EZ58" s="342"/>
    </row>
    <row r="59" spans="1:156" ht="15" thickBot="1" x14ac:dyDescent="0.35"/>
    <row r="60" spans="1:156" s="299" customFormat="1" ht="18.600000000000001" thickBot="1" x14ac:dyDescent="0.4">
      <c r="A60" s="359" t="s">
        <v>1559</v>
      </c>
      <c r="B60" s="360"/>
      <c r="C60" s="360"/>
      <c r="D60" s="360"/>
      <c r="E60" s="360"/>
      <c r="F60" s="360"/>
      <c r="G60" s="360"/>
      <c r="H60" s="360"/>
      <c r="I60" s="361"/>
      <c r="J60" s="356">
        <v>44065</v>
      </c>
      <c r="K60" s="357"/>
      <c r="L60" s="358"/>
      <c r="M60" s="356">
        <v>44066</v>
      </c>
      <c r="N60" s="357"/>
      <c r="O60" s="358"/>
      <c r="P60" s="356">
        <v>44067</v>
      </c>
      <c r="Q60" s="357"/>
      <c r="R60" s="358"/>
      <c r="S60" s="356">
        <v>44068</v>
      </c>
      <c r="T60" s="357"/>
      <c r="U60" s="358"/>
      <c r="V60" s="356">
        <v>44069</v>
      </c>
      <c r="W60" s="357"/>
      <c r="X60" s="358"/>
      <c r="Y60" s="356">
        <v>44070</v>
      </c>
      <c r="Z60" s="357"/>
      <c r="AA60" s="358"/>
      <c r="AB60" s="356">
        <v>44071</v>
      </c>
      <c r="AC60" s="357"/>
      <c r="AD60" s="358"/>
      <c r="AE60" s="356">
        <v>44072</v>
      </c>
      <c r="AF60" s="357"/>
      <c r="AG60" s="358"/>
      <c r="AH60" s="356">
        <v>44073</v>
      </c>
      <c r="AI60" s="357"/>
      <c r="AJ60" s="358"/>
      <c r="AK60" s="356">
        <v>44074</v>
      </c>
      <c r="AL60" s="357"/>
      <c r="AM60" s="358"/>
      <c r="AN60" s="356">
        <v>44075</v>
      </c>
      <c r="AO60" s="357"/>
      <c r="AP60" s="358"/>
      <c r="AQ60" s="356">
        <v>44076</v>
      </c>
      <c r="AR60" s="357"/>
      <c r="AS60" s="358"/>
      <c r="AT60" s="356">
        <v>44077</v>
      </c>
      <c r="AU60" s="357"/>
      <c r="AV60" s="358"/>
      <c r="AW60" s="356">
        <v>44078</v>
      </c>
      <c r="AX60" s="357"/>
      <c r="AY60" s="357"/>
      <c r="AZ60" s="357">
        <v>44079</v>
      </c>
      <c r="BA60" s="357"/>
      <c r="BB60" s="357"/>
      <c r="BC60" s="357">
        <v>44080</v>
      </c>
      <c r="BD60" s="357"/>
      <c r="BE60" s="357"/>
      <c r="BF60" s="357">
        <v>44081</v>
      </c>
      <c r="BG60" s="357"/>
      <c r="BH60" s="357"/>
      <c r="BI60" s="357">
        <v>44082</v>
      </c>
      <c r="BJ60" s="357"/>
      <c r="BK60" s="357"/>
      <c r="BL60" s="357">
        <v>44083</v>
      </c>
      <c r="BM60" s="357"/>
      <c r="BN60" s="357"/>
      <c r="BO60" s="357">
        <v>44084</v>
      </c>
      <c r="BP60" s="357"/>
      <c r="BQ60" s="357"/>
      <c r="BR60" s="357">
        <v>44085</v>
      </c>
      <c r="BS60" s="357"/>
      <c r="BT60" s="357"/>
      <c r="BU60" s="357">
        <v>44086</v>
      </c>
      <c r="BV60" s="357"/>
      <c r="BW60" s="357"/>
      <c r="BX60" s="357">
        <v>44087</v>
      </c>
      <c r="BY60" s="357"/>
      <c r="BZ60" s="357"/>
      <c r="CA60" s="357">
        <v>44088</v>
      </c>
      <c r="CB60" s="357"/>
      <c r="CC60" s="357"/>
      <c r="CD60" s="357">
        <v>44089</v>
      </c>
      <c r="CE60" s="357"/>
      <c r="CF60" s="357"/>
      <c r="CG60" s="357">
        <v>44090</v>
      </c>
      <c r="CH60" s="357"/>
      <c r="CI60" s="357"/>
      <c r="CJ60" s="357">
        <v>44091</v>
      </c>
      <c r="CK60" s="357"/>
      <c r="CL60" s="357"/>
      <c r="CM60" s="357">
        <v>44092</v>
      </c>
      <c r="CN60" s="357"/>
      <c r="CO60" s="358"/>
      <c r="CP60" s="356">
        <v>44093</v>
      </c>
      <c r="CQ60" s="357"/>
      <c r="CR60" s="358"/>
      <c r="CS60" s="356">
        <v>44094</v>
      </c>
      <c r="CT60" s="357"/>
      <c r="CU60" s="358"/>
      <c r="CV60" s="356">
        <v>44095</v>
      </c>
      <c r="CW60" s="357"/>
      <c r="CX60" s="358"/>
      <c r="CY60" s="356">
        <v>44096</v>
      </c>
      <c r="CZ60" s="357"/>
      <c r="DA60" s="358"/>
      <c r="DB60" s="356">
        <v>44097</v>
      </c>
      <c r="DC60" s="357"/>
      <c r="DD60" s="358"/>
      <c r="DE60" s="356">
        <v>44098</v>
      </c>
      <c r="DF60" s="357"/>
      <c r="DG60" s="358"/>
      <c r="DH60" s="356">
        <v>44099</v>
      </c>
      <c r="DI60" s="357"/>
      <c r="DJ60" s="358"/>
      <c r="DK60" s="356">
        <v>44100</v>
      </c>
      <c r="DL60" s="357"/>
      <c r="DM60" s="358"/>
      <c r="DN60" s="356">
        <v>44101</v>
      </c>
      <c r="DO60" s="357"/>
      <c r="DP60" s="358"/>
      <c r="DQ60" s="356">
        <v>44102</v>
      </c>
      <c r="DR60" s="357"/>
      <c r="DS60" s="358"/>
      <c r="DT60" s="356">
        <v>44103</v>
      </c>
      <c r="DU60" s="357"/>
      <c r="DV60" s="358"/>
      <c r="DW60" s="356">
        <v>44104</v>
      </c>
      <c r="DX60" s="357"/>
      <c r="DY60" s="358"/>
      <c r="DZ60" s="356">
        <v>44105</v>
      </c>
      <c r="EA60" s="357"/>
      <c r="EB60" s="358"/>
      <c r="EC60" s="356">
        <v>44106</v>
      </c>
      <c r="ED60" s="357"/>
      <c r="EE60" s="358"/>
      <c r="EF60" s="356">
        <v>44107</v>
      </c>
      <c r="EG60" s="357"/>
      <c r="EH60" s="358"/>
      <c r="EI60" s="356">
        <v>44108</v>
      </c>
      <c r="EJ60" s="357"/>
      <c r="EK60" s="358"/>
      <c r="EL60" s="356">
        <v>44109</v>
      </c>
      <c r="EM60" s="357"/>
      <c r="EN60" s="358"/>
      <c r="EO60" s="356">
        <v>44110</v>
      </c>
      <c r="EP60" s="357"/>
      <c r="EQ60" s="358"/>
      <c r="ER60" s="356">
        <v>44111</v>
      </c>
      <c r="ES60" s="357"/>
      <c r="ET60" s="358"/>
      <c r="EU60" s="356">
        <v>44112</v>
      </c>
      <c r="EV60" s="357"/>
      <c r="EW60" s="358"/>
      <c r="EX60" s="356">
        <v>44113</v>
      </c>
      <c r="EY60" s="357"/>
      <c r="EZ60" s="358"/>
    </row>
    <row r="61" spans="1:156" ht="15" thickBot="1" x14ac:dyDescent="0.35">
      <c r="A61" s="353" t="s">
        <v>1543</v>
      </c>
      <c r="B61" s="354"/>
      <c r="C61" s="354"/>
      <c r="D61" s="354"/>
      <c r="E61" s="354"/>
      <c r="F61" s="354"/>
      <c r="G61" s="354"/>
      <c r="H61" s="354"/>
      <c r="I61" s="355"/>
      <c r="J61" s="350">
        <f>J6+K6+L6</f>
        <v>0</v>
      </c>
      <c r="K61" s="351"/>
      <c r="L61" s="352"/>
      <c r="M61" s="350">
        <f t="shared" ref="M61" si="473">M6+N6+O6</f>
        <v>0</v>
      </c>
      <c r="N61" s="351"/>
      <c r="O61" s="352"/>
      <c r="P61" s="350">
        <f t="shared" ref="P61" si="474">P6+Q6+R6</f>
        <v>0</v>
      </c>
      <c r="Q61" s="351"/>
      <c r="R61" s="352"/>
      <c r="S61" s="350">
        <f t="shared" ref="S61" si="475">S6+T6+U6</f>
        <v>1</v>
      </c>
      <c r="T61" s="351"/>
      <c r="U61" s="352"/>
      <c r="V61" s="350">
        <f t="shared" ref="V61" si="476">V6+W6+X6</f>
        <v>2</v>
      </c>
      <c r="W61" s="351"/>
      <c r="X61" s="352"/>
      <c r="Y61" s="350">
        <f t="shared" ref="Y61" si="477">Y6+Z6+AA6</f>
        <v>3</v>
      </c>
      <c r="Z61" s="351"/>
      <c r="AA61" s="352"/>
      <c r="AB61" s="350">
        <f t="shared" ref="AB61" si="478">AB6+AC6+AD6</f>
        <v>4</v>
      </c>
      <c r="AC61" s="351"/>
      <c r="AD61" s="352"/>
      <c r="AE61" s="350">
        <f t="shared" ref="AE61" si="479">AE6+AF6+AG6</f>
        <v>0</v>
      </c>
      <c r="AF61" s="351"/>
      <c r="AG61" s="352"/>
      <c r="AH61" s="350">
        <f t="shared" ref="AH61" si="480">AH6+AI6+AJ6</f>
        <v>0</v>
      </c>
      <c r="AI61" s="351"/>
      <c r="AJ61" s="352"/>
      <c r="AK61" s="350">
        <f t="shared" ref="AK61" si="481">AK6+AL6+AM6</f>
        <v>6</v>
      </c>
      <c r="AL61" s="351"/>
      <c r="AM61" s="352"/>
      <c r="AN61" s="350">
        <f t="shared" ref="AN61" si="482">AN6+AO6+AP6</f>
        <v>9</v>
      </c>
      <c r="AO61" s="351"/>
      <c r="AP61" s="352"/>
      <c r="AQ61" s="350">
        <f t="shared" ref="AQ61" si="483">AQ6+AR6+AS6</f>
        <v>9</v>
      </c>
      <c r="AR61" s="351"/>
      <c r="AS61" s="352"/>
      <c r="AT61" s="350">
        <f t="shared" ref="AT61" si="484">AT6+AU6+AV6</f>
        <v>14</v>
      </c>
      <c r="AU61" s="351"/>
      <c r="AV61" s="352"/>
      <c r="AW61" s="350">
        <f t="shared" ref="AW61" si="485">AW6+AX6+AY6</f>
        <v>13</v>
      </c>
      <c r="AX61" s="351"/>
      <c r="AY61" s="352"/>
      <c r="AZ61" s="350">
        <f t="shared" ref="AZ61" si="486">AZ6+BA6+BB6</f>
        <v>0</v>
      </c>
      <c r="BA61" s="351"/>
      <c r="BB61" s="352"/>
      <c r="BC61" s="350">
        <f t="shared" ref="BC61" si="487">BC6+BD6+BE6</f>
        <v>0</v>
      </c>
      <c r="BD61" s="351"/>
      <c r="BE61" s="352"/>
      <c r="BF61" s="350">
        <f t="shared" ref="BF61" si="488">BF6+BG6+BH6</f>
        <v>10</v>
      </c>
      <c r="BG61" s="351"/>
      <c r="BH61" s="352"/>
      <c r="BI61" s="350">
        <f t="shared" ref="BI61" si="489">BI6+BJ6+BK6</f>
        <v>6</v>
      </c>
      <c r="BJ61" s="351"/>
      <c r="BK61" s="352"/>
      <c r="BL61" s="350">
        <f t="shared" ref="BL61" si="490">BL6+BM6+BN6</f>
        <v>4</v>
      </c>
      <c r="BM61" s="351"/>
      <c r="BN61" s="352"/>
      <c r="BO61" s="350">
        <f t="shared" ref="BO61" si="491">BO6+BP6+BQ6</f>
        <v>3</v>
      </c>
      <c r="BP61" s="351"/>
      <c r="BQ61" s="352"/>
      <c r="BR61" s="350">
        <f t="shared" ref="BR61" si="492">BR6+BS6+BT6</f>
        <v>0</v>
      </c>
      <c r="BS61" s="351"/>
      <c r="BT61" s="352"/>
      <c r="BU61" s="350">
        <f t="shared" ref="BU61" si="493">BU6+BV6+BW6</f>
        <v>0</v>
      </c>
      <c r="BV61" s="351"/>
      <c r="BW61" s="352"/>
      <c r="BX61" s="350">
        <f t="shared" ref="BX61" si="494">BX6+BY6+BZ6</f>
        <v>0</v>
      </c>
      <c r="BY61" s="351"/>
      <c r="BZ61" s="352"/>
      <c r="CA61" s="350">
        <f t="shared" ref="CA61" si="495">CA6+CB6+CC6</f>
        <v>0</v>
      </c>
      <c r="CB61" s="351"/>
      <c r="CC61" s="352"/>
      <c r="CD61" s="350">
        <f t="shared" ref="CD61" si="496">CD6+CE6+CF6</f>
        <v>1</v>
      </c>
      <c r="CE61" s="351"/>
      <c r="CF61" s="352"/>
      <c r="CG61" s="350">
        <f t="shared" ref="CG61" si="497">CG6+CH6+CI6</f>
        <v>1</v>
      </c>
      <c r="CH61" s="351"/>
      <c r="CI61" s="352"/>
      <c r="CJ61" s="350">
        <f t="shared" ref="CJ61" si="498">CJ6+CK6+CL6</f>
        <v>1</v>
      </c>
      <c r="CK61" s="351"/>
      <c r="CL61" s="352"/>
      <c r="CM61" s="350">
        <f t="shared" ref="CM61" si="499">CM6+CN6+CO6</f>
        <v>0</v>
      </c>
      <c r="CN61" s="351"/>
      <c r="CO61" s="352"/>
      <c r="CP61" s="350">
        <f t="shared" ref="CP61" si="500">CP6+CQ6+CR6</f>
        <v>0</v>
      </c>
      <c r="CQ61" s="351"/>
      <c r="CR61" s="352"/>
      <c r="CS61" s="350">
        <f t="shared" ref="CS61" si="501">CS6+CT6+CU6</f>
        <v>0</v>
      </c>
      <c r="CT61" s="351"/>
      <c r="CU61" s="352"/>
      <c r="CV61" s="350">
        <f t="shared" ref="CV61" si="502">CV6+CW6+CX6</f>
        <v>0</v>
      </c>
      <c r="CW61" s="351"/>
      <c r="CX61" s="352"/>
      <c r="CY61" s="350">
        <f t="shared" ref="CY61" si="503">CY6+CZ6+DA6</f>
        <v>0</v>
      </c>
      <c r="CZ61" s="351"/>
      <c r="DA61" s="352"/>
      <c r="DB61" s="350">
        <f t="shared" ref="DB61" si="504">DB6+DC6+DD6</f>
        <v>0</v>
      </c>
      <c r="DC61" s="351"/>
      <c r="DD61" s="352"/>
      <c r="DE61" s="350">
        <f t="shared" ref="DE61" si="505">DE6+DF6+DG6</f>
        <v>0</v>
      </c>
      <c r="DF61" s="351"/>
      <c r="DG61" s="352"/>
      <c r="DH61" s="350">
        <f t="shared" ref="DH61" si="506">DH6+DI6+DJ6</f>
        <v>0</v>
      </c>
      <c r="DI61" s="351"/>
      <c r="DJ61" s="352"/>
      <c r="DK61" s="350">
        <f t="shared" ref="DK61" si="507">DK6+DL6+DM6</f>
        <v>0</v>
      </c>
      <c r="DL61" s="351"/>
      <c r="DM61" s="352"/>
      <c r="DN61" s="350">
        <f t="shared" ref="DN61" si="508">DN6+DO6+DP6</f>
        <v>0</v>
      </c>
      <c r="DO61" s="351"/>
      <c r="DP61" s="352"/>
      <c r="DQ61" s="350">
        <f t="shared" ref="DQ61" si="509">DQ6+DR6+DS6</f>
        <v>0</v>
      </c>
      <c r="DR61" s="351"/>
      <c r="DS61" s="352"/>
      <c r="DT61" s="350">
        <f t="shared" ref="DT61" si="510">DT6+DU6+DV6</f>
        <v>0</v>
      </c>
      <c r="DU61" s="351"/>
      <c r="DV61" s="352"/>
      <c r="DW61" s="350">
        <f t="shared" ref="DW61" si="511">DW6+DX6+DY6</f>
        <v>0</v>
      </c>
      <c r="DX61" s="351"/>
      <c r="DY61" s="352"/>
      <c r="DZ61" s="350">
        <f t="shared" ref="DZ61" si="512">DZ6+EA6+EB6</f>
        <v>0</v>
      </c>
      <c r="EA61" s="351"/>
      <c r="EB61" s="352"/>
      <c r="EC61" s="350">
        <f t="shared" ref="EC61" si="513">EC6+ED6+EE6</f>
        <v>0</v>
      </c>
      <c r="ED61" s="351"/>
      <c r="EE61" s="352"/>
      <c r="EF61" s="350">
        <f t="shared" ref="EF61" si="514">EF6+EG6+EH6</f>
        <v>0</v>
      </c>
      <c r="EG61" s="351"/>
      <c r="EH61" s="352"/>
      <c r="EI61" s="350">
        <f t="shared" ref="EI61" si="515">EI6+EJ6+EK6</f>
        <v>0</v>
      </c>
      <c r="EJ61" s="351"/>
      <c r="EK61" s="352"/>
      <c r="EL61" s="350">
        <f t="shared" ref="EL61" si="516">EL6+EM6+EN6</f>
        <v>0</v>
      </c>
      <c r="EM61" s="351"/>
      <c r="EN61" s="352"/>
      <c r="EO61" s="350">
        <f t="shared" ref="EO61" si="517">EO6+EP6+EQ6</f>
        <v>0</v>
      </c>
      <c r="EP61" s="351"/>
      <c r="EQ61" s="352"/>
      <c r="ER61" s="350">
        <f t="shared" ref="ER61" si="518">ER6+ES6+ET6</f>
        <v>0</v>
      </c>
      <c r="ES61" s="351"/>
      <c r="ET61" s="352"/>
      <c r="EU61" s="350">
        <f t="shared" ref="EU61" si="519">EU6+EV6+EW6</f>
        <v>0</v>
      </c>
      <c r="EV61" s="351"/>
      <c r="EW61" s="352"/>
      <c r="EX61" s="350">
        <f t="shared" ref="EX61" si="520">EX6+EY6+EZ6</f>
        <v>0</v>
      </c>
      <c r="EY61" s="351"/>
      <c r="EZ61" s="352"/>
    </row>
    <row r="62" spans="1:156" ht="15" thickBot="1" x14ac:dyDescent="0.35">
      <c r="A62" s="353" t="s">
        <v>1544</v>
      </c>
      <c r="B62" s="354"/>
      <c r="C62" s="354"/>
      <c r="D62" s="354"/>
      <c r="E62" s="354"/>
      <c r="F62" s="354"/>
      <c r="G62" s="354"/>
      <c r="H62" s="354"/>
      <c r="I62" s="355"/>
      <c r="J62" s="350">
        <v>0</v>
      </c>
      <c r="K62" s="351"/>
      <c r="L62" s="352"/>
      <c r="M62" s="350">
        <f>J62+M61</f>
        <v>0</v>
      </c>
      <c r="N62" s="351"/>
      <c r="O62" s="352"/>
      <c r="P62" s="350">
        <f t="shared" ref="P62" si="521">M62+P61</f>
        <v>0</v>
      </c>
      <c r="Q62" s="351"/>
      <c r="R62" s="352"/>
      <c r="S62" s="350">
        <f t="shared" ref="S62" si="522">P62+S61</f>
        <v>1</v>
      </c>
      <c r="T62" s="351"/>
      <c r="U62" s="352"/>
      <c r="V62" s="350">
        <f t="shared" ref="V62" si="523">S62+V61</f>
        <v>3</v>
      </c>
      <c r="W62" s="351"/>
      <c r="X62" s="352"/>
      <c r="Y62" s="350">
        <f t="shared" ref="Y62" si="524">V62+Y61</f>
        <v>6</v>
      </c>
      <c r="Z62" s="351"/>
      <c r="AA62" s="352"/>
      <c r="AB62" s="350">
        <f t="shared" ref="AB62" si="525">Y62+AB61</f>
        <v>10</v>
      </c>
      <c r="AC62" s="351"/>
      <c r="AD62" s="352"/>
      <c r="AE62" s="350">
        <f t="shared" ref="AE62" si="526">AB62+AE61</f>
        <v>10</v>
      </c>
      <c r="AF62" s="351"/>
      <c r="AG62" s="352"/>
      <c r="AH62" s="350">
        <f t="shared" ref="AH62" si="527">AE62+AH61</f>
        <v>10</v>
      </c>
      <c r="AI62" s="351"/>
      <c r="AJ62" s="352"/>
      <c r="AK62" s="350">
        <f t="shared" ref="AK62" si="528">AH62+AK61</f>
        <v>16</v>
      </c>
      <c r="AL62" s="351"/>
      <c r="AM62" s="352"/>
      <c r="AN62" s="350">
        <f t="shared" ref="AN62" si="529">AK62+AN61</f>
        <v>25</v>
      </c>
      <c r="AO62" s="351"/>
      <c r="AP62" s="352"/>
      <c r="AQ62" s="350">
        <f t="shared" ref="AQ62" si="530">AN62+AQ61</f>
        <v>34</v>
      </c>
      <c r="AR62" s="351"/>
      <c r="AS62" s="352"/>
      <c r="AT62" s="350">
        <f t="shared" ref="AT62" si="531">AQ62+AT61</f>
        <v>48</v>
      </c>
      <c r="AU62" s="351"/>
      <c r="AV62" s="352"/>
      <c r="AW62" s="350">
        <f t="shared" ref="AW62" si="532">AT62+AW61</f>
        <v>61</v>
      </c>
      <c r="AX62" s="351"/>
      <c r="AY62" s="352"/>
      <c r="AZ62" s="350">
        <f t="shared" ref="AZ62" si="533">AW62+AZ61</f>
        <v>61</v>
      </c>
      <c r="BA62" s="351"/>
      <c r="BB62" s="352"/>
      <c r="BC62" s="350">
        <f t="shared" ref="BC62" si="534">AZ62+BC61</f>
        <v>61</v>
      </c>
      <c r="BD62" s="351"/>
      <c r="BE62" s="352"/>
      <c r="BF62" s="350">
        <f t="shared" ref="BF62" si="535">BC62+BF61</f>
        <v>71</v>
      </c>
      <c r="BG62" s="351"/>
      <c r="BH62" s="352"/>
      <c r="BI62" s="350">
        <f t="shared" ref="BI62" si="536">BF62+BI61</f>
        <v>77</v>
      </c>
      <c r="BJ62" s="351"/>
      <c r="BK62" s="352"/>
      <c r="BL62" s="350">
        <f t="shared" ref="BL62" si="537">BI62+BL61</f>
        <v>81</v>
      </c>
      <c r="BM62" s="351"/>
      <c r="BN62" s="352"/>
      <c r="BO62" s="350">
        <f t="shared" ref="BO62" si="538">BL62+BO61</f>
        <v>84</v>
      </c>
      <c r="BP62" s="351"/>
      <c r="BQ62" s="352"/>
      <c r="BR62" s="350">
        <f t="shared" ref="BR62" si="539">BO62+BR61</f>
        <v>84</v>
      </c>
      <c r="BS62" s="351"/>
      <c r="BT62" s="352"/>
      <c r="BU62" s="350">
        <f t="shared" ref="BU62" si="540">BR62+BU61</f>
        <v>84</v>
      </c>
      <c r="BV62" s="351"/>
      <c r="BW62" s="352"/>
      <c r="BX62" s="350">
        <f t="shared" ref="BX62" si="541">BU62+BX61</f>
        <v>84</v>
      </c>
      <c r="BY62" s="351"/>
      <c r="BZ62" s="352"/>
      <c r="CA62" s="350">
        <f t="shared" ref="CA62" si="542">BX62+CA61</f>
        <v>84</v>
      </c>
      <c r="CB62" s="351"/>
      <c r="CC62" s="352"/>
      <c r="CD62" s="350">
        <f t="shared" ref="CD62" si="543">CA62+CD61</f>
        <v>85</v>
      </c>
      <c r="CE62" s="351"/>
      <c r="CF62" s="352"/>
      <c r="CG62" s="350">
        <f t="shared" ref="CG62" si="544">CD62+CG61</f>
        <v>86</v>
      </c>
      <c r="CH62" s="351"/>
      <c r="CI62" s="352"/>
      <c r="CJ62" s="350">
        <f t="shared" ref="CJ62" si="545">CG62+CJ61</f>
        <v>87</v>
      </c>
      <c r="CK62" s="351"/>
      <c r="CL62" s="352"/>
      <c r="CM62" s="350">
        <f t="shared" ref="CM62" si="546">CJ62+CM61</f>
        <v>87</v>
      </c>
      <c r="CN62" s="351"/>
      <c r="CO62" s="352"/>
      <c r="CP62" s="350">
        <f t="shared" ref="CP62" si="547">CM62+CP61</f>
        <v>87</v>
      </c>
      <c r="CQ62" s="351"/>
      <c r="CR62" s="352"/>
      <c r="CS62" s="350">
        <f t="shared" ref="CS62" si="548">CP62+CS61</f>
        <v>87</v>
      </c>
      <c r="CT62" s="351"/>
      <c r="CU62" s="352"/>
      <c r="CV62" s="350">
        <f t="shared" ref="CV62" si="549">CS62+CV61</f>
        <v>87</v>
      </c>
      <c r="CW62" s="351"/>
      <c r="CX62" s="352"/>
      <c r="CY62" s="350">
        <f t="shared" ref="CY62" si="550">CV62+CY61</f>
        <v>87</v>
      </c>
      <c r="CZ62" s="351"/>
      <c r="DA62" s="352"/>
      <c r="DB62" s="350">
        <f t="shared" ref="DB62" si="551">CY62+DB61</f>
        <v>87</v>
      </c>
      <c r="DC62" s="351"/>
      <c r="DD62" s="352"/>
      <c r="DE62" s="350">
        <f t="shared" ref="DE62" si="552">DB62+DE61</f>
        <v>87</v>
      </c>
      <c r="DF62" s="351"/>
      <c r="DG62" s="352"/>
      <c r="DH62" s="350">
        <f t="shared" ref="DH62" si="553">DE62+DH61</f>
        <v>87</v>
      </c>
      <c r="DI62" s="351"/>
      <c r="DJ62" s="352"/>
      <c r="DK62" s="350">
        <f t="shared" ref="DK62" si="554">DH62+DK61</f>
        <v>87</v>
      </c>
      <c r="DL62" s="351"/>
      <c r="DM62" s="352"/>
      <c r="DN62" s="350">
        <f t="shared" ref="DN62" si="555">DK62+DN61</f>
        <v>87</v>
      </c>
      <c r="DO62" s="351"/>
      <c r="DP62" s="352"/>
      <c r="DQ62" s="350">
        <f t="shared" ref="DQ62" si="556">DN62+DQ61</f>
        <v>87</v>
      </c>
      <c r="DR62" s="351"/>
      <c r="DS62" s="352"/>
      <c r="DT62" s="350">
        <f t="shared" ref="DT62" si="557">DQ62+DT61</f>
        <v>87</v>
      </c>
      <c r="DU62" s="351"/>
      <c r="DV62" s="352"/>
      <c r="DW62" s="350">
        <f t="shared" ref="DW62" si="558">DT62+DW61</f>
        <v>87</v>
      </c>
      <c r="DX62" s="351"/>
      <c r="DY62" s="352"/>
      <c r="DZ62" s="350">
        <f t="shared" ref="DZ62" si="559">DW62+DZ61</f>
        <v>87</v>
      </c>
      <c r="EA62" s="351"/>
      <c r="EB62" s="352"/>
      <c r="EC62" s="350">
        <f t="shared" ref="EC62" si="560">DZ62+EC61</f>
        <v>87</v>
      </c>
      <c r="ED62" s="351"/>
      <c r="EE62" s="352"/>
      <c r="EF62" s="350">
        <f t="shared" ref="EF62" si="561">EC62+EF61</f>
        <v>87</v>
      </c>
      <c r="EG62" s="351"/>
      <c r="EH62" s="352"/>
      <c r="EI62" s="350">
        <f t="shared" ref="EI62" si="562">EF62+EI61</f>
        <v>87</v>
      </c>
      <c r="EJ62" s="351"/>
      <c r="EK62" s="352"/>
      <c r="EL62" s="350">
        <f t="shared" ref="EL62" si="563">EI62+EL61</f>
        <v>87</v>
      </c>
      <c r="EM62" s="351"/>
      <c r="EN62" s="352"/>
      <c r="EO62" s="350">
        <f t="shared" ref="EO62" si="564">EL62+EO61</f>
        <v>87</v>
      </c>
      <c r="EP62" s="351"/>
      <c r="EQ62" s="352"/>
      <c r="ER62" s="350">
        <f t="shared" ref="ER62" si="565">EO62+ER61</f>
        <v>87</v>
      </c>
      <c r="ES62" s="351"/>
      <c r="ET62" s="352"/>
      <c r="EU62" s="350">
        <f t="shared" ref="EU62" si="566">ER62+EU61</f>
        <v>87</v>
      </c>
      <c r="EV62" s="351"/>
      <c r="EW62" s="352"/>
      <c r="EX62" s="350">
        <f t="shared" ref="EX62" si="567">EU62+EX61</f>
        <v>87</v>
      </c>
      <c r="EY62" s="351"/>
      <c r="EZ62" s="352"/>
    </row>
    <row r="63" spans="1:156" ht="15" thickBot="1" x14ac:dyDescent="0.35">
      <c r="A63" s="353" t="s">
        <v>1545</v>
      </c>
      <c r="B63" s="354"/>
      <c r="C63" s="354"/>
      <c r="D63" s="354"/>
      <c r="E63" s="354"/>
      <c r="F63" s="354"/>
      <c r="G63" s="354"/>
      <c r="H63" s="354"/>
      <c r="I63" s="355"/>
      <c r="J63" s="350"/>
      <c r="K63" s="351"/>
      <c r="L63" s="352"/>
      <c r="M63" s="350"/>
      <c r="N63" s="351"/>
      <c r="O63" s="352"/>
      <c r="P63" s="350"/>
      <c r="Q63" s="351"/>
      <c r="R63" s="352"/>
      <c r="S63" s="350"/>
      <c r="T63" s="351"/>
      <c r="U63" s="352"/>
      <c r="V63" s="350"/>
      <c r="W63" s="351"/>
      <c r="X63" s="352"/>
      <c r="Y63" s="350"/>
      <c r="Z63" s="351"/>
      <c r="AA63" s="352"/>
      <c r="AB63" s="350"/>
      <c r="AC63" s="351"/>
      <c r="AD63" s="352"/>
      <c r="AE63" s="350"/>
      <c r="AF63" s="351"/>
      <c r="AG63" s="352"/>
      <c r="AH63" s="350"/>
      <c r="AI63" s="351"/>
      <c r="AJ63" s="352"/>
      <c r="AK63" s="350"/>
      <c r="AL63" s="351"/>
      <c r="AM63" s="352"/>
      <c r="AN63" s="350"/>
      <c r="AO63" s="351"/>
      <c r="AP63" s="352"/>
      <c r="AQ63" s="350"/>
      <c r="AR63" s="351"/>
      <c r="AS63" s="352"/>
      <c r="AT63" s="350"/>
      <c r="AU63" s="351"/>
      <c r="AV63" s="352"/>
      <c r="AW63" s="350"/>
      <c r="AX63" s="351"/>
      <c r="AY63" s="352"/>
      <c r="AZ63" s="350"/>
      <c r="BA63" s="351"/>
      <c r="BB63" s="352"/>
      <c r="BC63" s="350"/>
      <c r="BD63" s="351"/>
      <c r="BE63" s="352"/>
      <c r="BF63" s="350"/>
      <c r="BG63" s="351"/>
      <c r="BH63" s="352"/>
      <c r="BI63" s="350"/>
      <c r="BJ63" s="351"/>
      <c r="BK63" s="352"/>
      <c r="BL63" s="350"/>
      <c r="BM63" s="351"/>
      <c r="BN63" s="352"/>
      <c r="BO63" s="350"/>
      <c r="BP63" s="351"/>
      <c r="BQ63" s="352"/>
      <c r="BR63" s="350"/>
      <c r="BS63" s="351"/>
      <c r="BT63" s="352"/>
      <c r="BU63" s="350"/>
      <c r="BV63" s="351"/>
      <c r="BW63" s="352"/>
      <c r="BX63" s="350"/>
      <c r="BY63" s="351"/>
      <c r="BZ63" s="352"/>
      <c r="CA63" s="350"/>
      <c r="CB63" s="351"/>
      <c r="CC63" s="352"/>
      <c r="CD63" s="350"/>
      <c r="CE63" s="351"/>
      <c r="CF63" s="352"/>
      <c r="CG63" s="350"/>
      <c r="CH63" s="351"/>
      <c r="CI63" s="352"/>
      <c r="CJ63" s="350"/>
      <c r="CK63" s="351"/>
      <c r="CL63" s="352"/>
      <c r="CM63" s="350"/>
      <c r="CN63" s="351"/>
      <c r="CO63" s="352"/>
      <c r="CP63" s="350"/>
      <c r="CQ63" s="351"/>
      <c r="CR63" s="352"/>
      <c r="CS63" s="350"/>
      <c r="CT63" s="351"/>
      <c r="CU63" s="352"/>
      <c r="CV63" s="350"/>
      <c r="CW63" s="351"/>
      <c r="CX63" s="352"/>
      <c r="CY63" s="350"/>
      <c r="CZ63" s="351"/>
      <c r="DA63" s="352"/>
      <c r="DB63" s="350"/>
      <c r="DC63" s="351"/>
      <c r="DD63" s="352"/>
      <c r="DE63" s="350"/>
      <c r="DF63" s="351"/>
      <c r="DG63" s="352"/>
      <c r="DH63" s="350"/>
      <c r="DI63" s="351"/>
      <c r="DJ63" s="352"/>
      <c r="DK63" s="350"/>
      <c r="DL63" s="351"/>
      <c r="DM63" s="352"/>
      <c r="DN63" s="350"/>
      <c r="DO63" s="351"/>
      <c r="DP63" s="352"/>
      <c r="DQ63" s="350"/>
      <c r="DR63" s="351"/>
      <c r="DS63" s="352"/>
      <c r="DT63" s="350"/>
      <c r="DU63" s="351"/>
      <c r="DV63" s="352"/>
      <c r="DW63" s="350"/>
      <c r="DX63" s="351"/>
      <c r="DY63" s="352"/>
      <c r="DZ63" s="350"/>
      <c r="EA63" s="351"/>
      <c r="EB63" s="352"/>
      <c r="EC63" s="350"/>
      <c r="ED63" s="351"/>
      <c r="EE63" s="352"/>
      <c r="EF63" s="350"/>
      <c r="EG63" s="351"/>
      <c r="EH63" s="352"/>
      <c r="EI63" s="350"/>
      <c r="EJ63" s="351"/>
      <c r="EK63" s="352"/>
      <c r="EL63" s="350"/>
      <c r="EM63" s="351"/>
      <c r="EN63" s="352"/>
      <c r="EO63" s="350"/>
      <c r="EP63" s="351"/>
      <c r="EQ63" s="352"/>
      <c r="ER63" s="350"/>
      <c r="ES63" s="351"/>
      <c r="ET63" s="352"/>
      <c r="EU63" s="350"/>
      <c r="EV63" s="351"/>
      <c r="EW63" s="352"/>
      <c r="EX63" s="350"/>
      <c r="EY63" s="351"/>
      <c r="EZ63" s="352"/>
    </row>
    <row r="64" spans="1:156" ht="15" thickBot="1" x14ac:dyDescent="0.35">
      <c r="A64" s="353" t="s">
        <v>1546</v>
      </c>
      <c r="B64" s="354"/>
      <c r="C64" s="354"/>
      <c r="D64" s="354"/>
      <c r="E64" s="354"/>
      <c r="F64" s="354"/>
      <c r="G64" s="354"/>
      <c r="H64" s="354"/>
      <c r="I64" s="355"/>
      <c r="J64" s="350"/>
      <c r="K64" s="351"/>
      <c r="L64" s="352"/>
      <c r="M64" s="350"/>
      <c r="N64" s="351"/>
      <c r="O64" s="352"/>
      <c r="P64" s="350"/>
      <c r="Q64" s="351"/>
      <c r="R64" s="352"/>
      <c r="S64" s="350"/>
      <c r="T64" s="351"/>
      <c r="U64" s="352"/>
      <c r="V64" s="350"/>
      <c r="W64" s="351"/>
      <c r="X64" s="352"/>
      <c r="Y64" s="350"/>
      <c r="Z64" s="351"/>
      <c r="AA64" s="352"/>
      <c r="AB64" s="350"/>
      <c r="AC64" s="351"/>
      <c r="AD64" s="352"/>
      <c r="AE64" s="350"/>
      <c r="AF64" s="351"/>
      <c r="AG64" s="352"/>
      <c r="AH64" s="350"/>
      <c r="AI64" s="351"/>
      <c r="AJ64" s="352"/>
      <c r="AK64" s="350"/>
      <c r="AL64" s="351"/>
      <c r="AM64" s="352"/>
      <c r="AN64" s="350"/>
      <c r="AO64" s="351"/>
      <c r="AP64" s="352"/>
      <c r="AQ64" s="350"/>
      <c r="AR64" s="351"/>
      <c r="AS64" s="352"/>
      <c r="AT64" s="350"/>
      <c r="AU64" s="351"/>
      <c r="AV64" s="352"/>
      <c r="AW64" s="350"/>
      <c r="AX64" s="351"/>
      <c r="AY64" s="352"/>
      <c r="AZ64" s="350"/>
      <c r="BA64" s="351"/>
      <c r="BB64" s="352"/>
      <c r="BC64" s="350"/>
      <c r="BD64" s="351"/>
      <c r="BE64" s="352"/>
      <c r="BF64" s="350"/>
      <c r="BG64" s="351"/>
      <c r="BH64" s="352"/>
      <c r="BI64" s="350"/>
      <c r="BJ64" s="351"/>
      <c r="BK64" s="352"/>
      <c r="BL64" s="350"/>
      <c r="BM64" s="351"/>
      <c r="BN64" s="352"/>
      <c r="BO64" s="350"/>
      <c r="BP64" s="351"/>
      <c r="BQ64" s="352"/>
      <c r="BR64" s="350"/>
      <c r="BS64" s="351"/>
      <c r="BT64" s="352"/>
      <c r="BU64" s="350"/>
      <c r="BV64" s="351"/>
      <c r="BW64" s="352"/>
      <c r="BX64" s="350"/>
      <c r="BY64" s="351"/>
      <c r="BZ64" s="352"/>
      <c r="CA64" s="350"/>
      <c r="CB64" s="351"/>
      <c r="CC64" s="352"/>
      <c r="CD64" s="350"/>
      <c r="CE64" s="351"/>
      <c r="CF64" s="352"/>
      <c r="CG64" s="350"/>
      <c r="CH64" s="351"/>
      <c r="CI64" s="352"/>
      <c r="CJ64" s="350"/>
      <c r="CK64" s="351"/>
      <c r="CL64" s="352"/>
      <c r="CM64" s="350"/>
      <c r="CN64" s="351"/>
      <c r="CO64" s="352"/>
      <c r="CP64" s="350"/>
      <c r="CQ64" s="351"/>
      <c r="CR64" s="352"/>
      <c r="CS64" s="350"/>
      <c r="CT64" s="351"/>
      <c r="CU64" s="352"/>
      <c r="CV64" s="350"/>
      <c r="CW64" s="351"/>
      <c r="CX64" s="352"/>
      <c r="CY64" s="350"/>
      <c r="CZ64" s="351"/>
      <c r="DA64" s="352"/>
      <c r="DB64" s="350"/>
      <c r="DC64" s="351"/>
      <c r="DD64" s="352"/>
      <c r="DE64" s="350"/>
      <c r="DF64" s="351"/>
      <c r="DG64" s="352"/>
      <c r="DH64" s="350"/>
      <c r="DI64" s="351"/>
      <c r="DJ64" s="352"/>
      <c r="DK64" s="350"/>
      <c r="DL64" s="351"/>
      <c r="DM64" s="352"/>
      <c r="DN64" s="350"/>
      <c r="DO64" s="351"/>
      <c r="DP64" s="352"/>
      <c r="DQ64" s="350"/>
      <c r="DR64" s="351"/>
      <c r="DS64" s="352"/>
      <c r="DT64" s="350"/>
      <c r="DU64" s="351"/>
      <c r="DV64" s="352"/>
      <c r="DW64" s="350"/>
      <c r="DX64" s="351"/>
      <c r="DY64" s="352"/>
      <c r="DZ64" s="350"/>
      <c r="EA64" s="351"/>
      <c r="EB64" s="352"/>
      <c r="EC64" s="350"/>
      <c r="ED64" s="351"/>
      <c r="EE64" s="352"/>
      <c r="EF64" s="350"/>
      <c r="EG64" s="351"/>
      <c r="EH64" s="352"/>
      <c r="EI64" s="350"/>
      <c r="EJ64" s="351"/>
      <c r="EK64" s="352"/>
      <c r="EL64" s="350"/>
      <c r="EM64" s="351"/>
      <c r="EN64" s="352"/>
      <c r="EO64" s="350"/>
      <c r="EP64" s="351"/>
      <c r="EQ64" s="352"/>
      <c r="ER64" s="350"/>
      <c r="ES64" s="351"/>
      <c r="ET64" s="352"/>
      <c r="EU64" s="350"/>
      <c r="EV64" s="351"/>
      <c r="EW64" s="352"/>
      <c r="EX64" s="350"/>
      <c r="EY64" s="351"/>
      <c r="EZ64" s="352"/>
    </row>
    <row r="65" spans="1:156" ht="15" thickBot="1" x14ac:dyDescent="0.35">
      <c r="A65" s="348" t="s">
        <v>1543</v>
      </c>
      <c r="B65" s="349"/>
      <c r="C65" s="349"/>
      <c r="D65" s="349"/>
      <c r="E65" s="349"/>
      <c r="F65" s="349"/>
      <c r="G65" s="349"/>
      <c r="H65" s="349"/>
      <c r="I65" s="349"/>
      <c r="J65" s="343">
        <f>J62/$EX$62</f>
        <v>0</v>
      </c>
      <c r="K65" s="344"/>
      <c r="L65" s="345"/>
      <c r="M65" s="343">
        <f t="shared" ref="M65" si="568">M62/$EX$62</f>
        <v>0</v>
      </c>
      <c r="N65" s="344"/>
      <c r="O65" s="345"/>
      <c r="P65" s="343">
        <f t="shared" ref="P65" si="569">P62/$EX$62</f>
        <v>0</v>
      </c>
      <c r="Q65" s="344"/>
      <c r="R65" s="345"/>
      <c r="S65" s="343">
        <f t="shared" ref="S65" si="570">S62/$EX$62</f>
        <v>1.1494252873563218E-2</v>
      </c>
      <c r="T65" s="344"/>
      <c r="U65" s="345"/>
      <c r="V65" s="343">
        <f t="shared" ref="V65" si="571">V62/$EX$62</f>
        <v>3.4482758620689655E-2</v>
      </c>
      <c r="W65" s="344"/>
      <c r="X65" s="345"/>
      <c r="Y65" s="343">
        <f t="shared" ref="Y65" si="572">Y62/$EX$62</f>
        <v>6.8965517241379309E-2</v>
      </c>
      <c r="Z65" s="344"/>
      <c r="AA65" s="345"/>
      <c r="AB65" s="343">
        <f t="shared" ref="AB65" si="573">AB62/$EX$62</f>
        <v>0.11494252873563218</v>
      </c>
      <c r="AC65" s="344"/>
      <c r="AD65" s="345"/>
      <c r="AE65" s="343">
        <f t="shared" ref="AE65" si="574">AE62/$EX$62</f>
        <v>0.11494252873563218</v>
      </c>
      <c r="AF65" s="344"/>
      <c r="AG65" s="345"/>
      <c r="AH65" s="343">
        <f t="shared" ref="AH65" si="575">AH62/$EX$62</f>
        <v>0.11494252873563218</v>
      </c>
      <c r="AI65" s="344"/>
      <c r="AJ65" s="345"/>
      <c r="AK65" s="343">
        <f t="shared" ref="AK65" si="576">AK62/$EX$62</f>
        <v>0.18390804597701149</v>
      </c>
      <c r="AL65" s="344"/>
      <c r="AM65" s="345"/>
      <c r="AN65" s="343">
        <f t="shared" ref="AN65" si="577">AN62/$EX$62</f>
        <v>0.28735632183908044</v>
      </c>
      <c r="AO65" s="344"/>
      <c r="AP65" s="345"/>
      <c r="AQ65" s="343">
        <f t="shared" ref="AQ65" si="578">AQ62/$EX$62</f>
        <v>0.39080459770114945</v>
      </c>
      <c r="AR65" s="344"/>
      <c r="AS65" s="345"/>
      <c r="AT65" s="343">
        <f t="shared" ref="AT65" si="579">AT62/$EX$62</f>
        <v>0.55172413793103448</v>
      </c>
      <c r="AU65" s="344"/>
      <c r="AV65" s="345"/>
      <c r="AW65" s="343">
        <f t="shared" ref="AW65" si="580">AW62/$EX$62</f>
        <v>0.70114942528735635</v>
      </c>
      <c r="AX65" s="344"/>
      <c r="AY65" s="345"/>
      <c r="AZ65" s="343">
        <f t="shared" ref="AZ65" si="581">AZ62/$EX$62</f>
        <v>0.70114942528735635</v>
      </c>
      <c r="BA65" s="344"/>
      <c r="BB65" s="345"/>
      <c r="BC65" s="343">
        <f t="shared" ref="BC65" si="582">BC62/$EX$62</f>
        <v>0.70114942528735635</v>
      </c>
      <c r="BD65" s="344"/>
      <c r="BE65" s="345"/>
      <c r="BF65" s="343">
        <f t="shared" ref="BF65" si="583">BF62/$EX$62</f>
        <v>0.81609195402298851</v>
      </c>
      <c r="BG65" s="344"/>
      <c r="BH65" s="345"/>
      <c r="BI65" s="343">
        <f t="shared" ref="BI65" si="584">BI62/$EX$62</f>
        <v>0.88505747126436785</v>
      </c>
      <c r="BJ65" s="344"/>
      <c r="BK65" s="345"/>
      <c r="BL65" s="343">
        <f t="shared" ref="BL65" si="585">BL62/$EX$62</f>
        <v>0.93103448275862066</v>
      </c>
      <c r="BM65" s="344"/>
      <c r="BN65" s="345"/>
      <c r="BO65" s="343">
        <f t="shared" ref="BO65" si="586">BO62/$EX$62</f>
        <v>0.96551724137931039</v>
      </c>
      <c r="BP65" s="344"/>
      <c r="BQ65" s="345"/>
      <c r="BR65" s="343">
        <f t="shared" ref="BR65" si="587">BR62/$EX$62</f>
        <v>0.96551724137931039</v>
      </c>
      <c r="BS65" s="344"/>
      <c r="BT65" s="345"/>
      <c r="BU65" s="343">
        <f t="shared" ref="BU65" si="588">BU62/$EX$62</f>
        <v>0.96551724137931039</v>
      </c>
      <c r="BV65" s="344"/>
      <c r="BW65" s="345"/>
      <c r="BX65" s="343">
        <f t="shared" ref="BX65" si="589">BX62/$EX$62</f>
        <v>0.96551724137931039</v>
      </c>
      <c r="BY65" s="344"/>
      <c r="BZ65" s="345"/>
      <c r="CA65" s="343">
        <f t="shared" ref="CA65" si="590">CA62/$EX$62</f>
        <v>0.96551724137931039</v>
      </c>
      <c r="CB65" s="344"/>
      <c r="CC65" s="345"/>
      <c r="CD65" s="343">
        <f t="shared" ref="CD65" si="591">CD62/$EX$62</f>
        <v>0.97701149425287359</v>
      </c>
      <c r="CE65" s="344"/>
      <c r="CF65" s="345"/>
      <c r="CG65" s="343">
        <f t="shared" ref="CG65" si="592">CG62/$EX$62</f>
        <v>0.9885057471264368</v>
      </c>
      <c r="CH65" s="344"/>
      <c r="CI65" s="345"/>
      <c r="CJ65" s="343">
        <f t="shared" ref="CJ65" si="593">CJ62/$EX$62</f>
        <v>1</v>
      </c>
      <c r="CK65" s="344"/>
      <c r="CL65" s="345"/>
      <c r="CM65" s="343">
        <f t="shared" ref="CM65" si="594">CM62/$EX$62</f>
        <v>1</v>
      </c>
      <c r="CN65" s="344"/>
      <c r="CO65" s="345"/>
      <c r="CP65" s="343">
        <f t="shared" ref="CP65" si="595">CP62/$EX$62</f>
        <v>1</v>
      </c>
      <c r="CQ65" s="344"/>
      <c r="CR65" s="345"/>
      <c r="CS65" s="343">
        <f t="shared" ref="CS65" si="596">CS62/$EX$62</f>
        <v>1</v>
      </c>
      <c r="CT65" s="344"/>
      <c r="CU65" s="345"/>
      <c r="CV65" s="343">
        <f t="shared" ref="CV65" si="597">CV62/$EX$62</f>
        <v>1</v>
      </c>
      <c r="CW65" s="344"/>
      <c r="CX65" s="345"/>
      <c r="CY65" s="343">
        <f t="shared" ref="CY65" si="598">CY62/$EX$62</f>
        <v>1</v>
      </c>
      <c r="CZ65" s="344"/>
      <c r="DA65" s="345"/>
      <c r="DB65" s="343">
        <f t="shared" ref="DB65" si="599">DB62/$EX$62</f>
        <v>1</v>
      </c>
      <c r="DC65" s="344"/>
      <c r="DD65" s="345"/>
      <c r="DE65" s="343">
        <f t="shared" ref="DE65" si="600">DE62/$EX$62</f>
        <v>1</v>
      </c>
      <c r="DF65" s="344"/>
      <c r="DG65" s="345"/>
      <c r="DH65" s="343">
        <f t="shared" ref="DH65" si="601">DH62/$EX$62</f>
        <v>1</v>
      </c>
      <c r="DI65" s="344"/>
      <c r="DJ65" s="345"/>
      <c r="DK65" s="343">
        <f t="shared" ref="DK65" si="602">DK62/$EX$62</f>
        <v>1</v>
      </c>
      <c r="DL65" s="344"/>
      <c r="DM65" s="345"/>
      <c r="DN65" s="343">
        <f t="shared" ref="DN65" si="603">DN62/$EX$62</f>
        <v>1</v>
      </c>
      <c r="DO65" s="344"/>
      <c r="DP65" s="345"/>
      <c r="DQ65" s="343">
        <f t="shared" ref="DQ65" si="604">DQ62/$EX$62</f>
        <v>1</v>
      </c>
      <c r="DR65" s="344"/>
      <c r="DS65" s="345"/>
      <c r="DT65" s="343">
        <f t="shared" ref="DT65" si="605">DT62/$EX$62</f>
        <v>1</v>
      </c>
      <c r="DU65" s="344"/>
      <c r="DV65" s="345"/>
      <c r="DW65" s="343">
        <f t="shared" ref="DW65" si="606">DW62/$EX$62</f>
        <v>1</v>
      </c>
      <c r="DX65" s="344"/>
      <c r="DY65" s="345"/>
      <c r="DZ65" s="343">
        <f t="shared" ref="DZ65" si="607">DZ62/$EX$62</f>
        <v>1</v>
      </c>
      <c r="EA65" s="344"/>
      <c r="EB65" s="345"/>
      <c r="EC65" s="343">
        <f t="shared" ref="EC65" si="608">EC62/$EX$62</f>
        <v>1</v>
      </c>
      <c r="ED65" s="344"/>
      <c r="EE65" s="345"/>
      <c r="EF65" s="343">
        <f t="shared" ref="EF65" si="609">EF62/$EX$62</f>
        <v>1</v>
      </c>
      <c r="EG65" s="344"/>
      <c r="EH65" s="345"/>
      <c r="EI65" s="343">
        <f t="shared" ref="EI65" si="610">EI62/$EX$62</f>
        <v>1</v>
      </c>
      <c r="EJ65" s="344"/>
      <c r="EK65" s="345"/>
      <c r="EL65" s="343">
        <f t="shared" ref="EL65" si="611">EL62/$EX$62</f>
        <v>1</v>
      </c>
      <c r="EM65" s="344"/>
      <c r="EN65" s="345"/>
      <c r="EO65" s="343">
        <f t="shared" ref="EO65" si="612">EO62/$EX$62</f>
        <v>1</v>
      </c>
      <c r="EP65" s="344"/>
      <c r="EQ65" s="345"/>
      <c r="ER65" s="343">
        <f t="shared" ref="ER65" si="613">ER62/$EX$62</f>
        <v>1</v>
      </c>
      <c r="ES65" s="344"/>
      <c r="ET65" s="345"/>
      <c r="EU65" s="343">
        <f t="shared" ref="EU65" si="614">EU62/$EX$62</f>
        <v>1</v>
      </c>
      <c r="EV65" s="344"/>
      <c r="EW65" s="345"/>
      <c r="EX65" s="343">
        <f t="shared" ref="EX65" si="615">EX62/$EX$62</f>
        <v>1</v>
      </c>
      <c r="EY65" s="344"/>
      <c r="EZ65" s="345"/>
    </row>
    <row r="66" spans="1:156" ht="15" thickBot="1" x14ac:dyDescent="0.35">
      <c r="A66" s="346" t="s">
        <v>1545</v>
      </c>
      <c r="B66" s="347"/>
      <c r="C66" s="347"/>
      <c r="D66" s="347"/>
      <c r="E66" s="347"/>
      <c r="F66" s="347"/>
      <c r="G66" s="347"/>
      <c r="H66" s="347"/>
      <c r="I66" s="347"/>
      <c r="J66" s="340"/>
      <c r="K66" s="341"/>
      <c r="L66" s="342"/>
      <c r="M66" s="340"/>
      <c r="N66" s="341"/>
      <c r="O66" s="342"/>
      <c r="P66" s="340"/>
      <c r="Q66" s="341"/>
      <c r="R66" s="342"/>
      <c r="S66" s="340"/>
      <c r="T66" s="341"/>
      <c r="U66" s="342"/>
      <c r="V66" s="340"/>
      <c r="W66" s="341"/>
      <c r="X66" s="342"/>
      <c r="Y66" s="340"/>
      <c r="Z66" s="341"/>
      <c r="AA66" s="342"/>
      <c r="AB66" s="340"/>
      <c r="AC66" s="341"/>
      <c r="AD66" s="342"/>
      <c r="AE66" s="340"/>
      <c r="AF66" s="341"/>
      <c r="AG66" s="342"/>
      <c r="AH66" s="340"/>
      <c r="AI66" s="341"/>
      <c r="AJ66" s="342"/>
      <c r="AK66" s="340"/>
      <c r="AL66" s="341"/>
      <c r="AM66" s="342"/>
      <c r="AN66" s="340"/>
      <c r="AO66" s="341"/>
      <c r="AP66" s="342"/>
      <c r="AQ66" s="340"/>
      <c r="AR66" s="341"/>
      <c r="AS66" s="342"/>
      <c r="AT66" s="340"/>
      <c r="AU66" s="341"/>
      <c r="AV66" s="342"/>
      <c r="AW66" s="340"/>
      <c r="AX66" s="341"/>
      <c r="AY66" s="342"/>
      <c r="AZ66" s="340"/>
      <c r="BA66" s="341"/>
      <c r="BB66" s="342"/>
      <c r="BC66" s="340"/>
      <c r="BD66" s="341"/>
      <c r="BE66" s="342"/>
      <c r="BF66" s="340"/>
      <c r="BG66" s="341"/>
      <c r="BH66" s="342"/>
      <c r="BI66" s="340"/>
      <c r="BJ66" s="341"/>
      <c r="BK66" s="342"/>
      <c r="BL66" s="340"/>
      <c r="BM66" s="341"/>
      <c r="BN66" s="342"/>
      <c r="BO66" s="340"/>
      <c r="BP66" s="341"/>
      <c r="BQ66" s="342"/>
      <c r="BR66" s="340"/>
      <c r="BS66" s="341"/>
      <c r="BT66" s="342"/>
      <c r="BU66" s="340"/>
      <c r="BV66" s="341"/>
      <c r="BW66" s="342"/>
      <c r="BX66" s="340"/>
      <c r="BY66" s="341"/>
      <c r="BZ66" s="342"/>
      <c r="CA66" s="340"/>
      <c r="CB66" s="341"/>
      <c r="CC66" s="342"/>
      <c r="CD66" s="340"/>
      <c r="CE66" s="341"/>
      <c r="CF66" s="342"/>
      <c r="CG66" s="340"/>
      <c r="CH66" s="341"/>
      <c r="CI66" s="342"/>
      <c r="CJ66" s="340"/>
      <c r="CK66" s="341"/>
      <c r="CL66" s="342"/>
      <c r="CM66" s="340"/>
      <c r="CN66" s="341"/>
      <c r="CO66" s="342"/>
      <c r="CP66" s="340"/>
      <c r="CQ66" s="341"/>
      <c r="CR66" s="342"/>
      <c r="CS66" s="340"/>
      <c r="CT66" s="341"/>
      <c r="CU66" s="342"/>
      <c r="CV66" s="340"/>
      <c r="CW66" s="341"/>
      <c r="CX66" s="342"/>
      <c r="CY66" s="340"/>
      <c r="CZ66" s="341"/>
      <c r="DA66" s="342"/>
      <c r="DB66" s="340"/>
      <c r="DC66" s="341"/>
      <c r="DD66" s="342"/>
      <c r="DE66" s="340"/>
      <c r="DF66" s="341"/>
      <c r="DG66" s="342"/>
      <c r="DH66" s="340"/>
      <c r="DI66" s="341"/>
      <c r="DJ66" s="342"/>
      <c r="DK66" s="340"/>
      <c r="DL66" s="341"/>
      <c r="DM66" s="342"/>
      <c r="DN66" s="340"/>
      <c r="DO66" s="341"/>
      <c r="DP66" s="342"/>
      <c r="DQ66" s="340"/>
      <c r="DR66" s="341"/>
      <c r="DS66" s="342"/>
      <c r="DT66" s="340"/>
      <c r="DU66" s="341"/>
      <c r="DV66" s="342"/>
      <c r="DW66" s="340"/>
      <c r="DX66" s="341"/>
      <c r="DY66" s="342"/>
      <c r="DZ66" s="340"/>
      <c r="EA66" s="341"/>
      <c r="EB66" s="342"/>
      <c r="EC66" s="340"/>
      <c r="ED66" s="341"/>
      <c r="EE66" s="342"/>
      <c r="EF66" s="340"/>
      <c r="EG66" s="341"/>
      <c r="EH66" s="342"/>
      <c r="EI66" s="340"/>
      <c r="EJ66" s="341"/>
      <c r="EK66" s="342"/>
      <c r="EL66" s="340"/>
      <c r="EM66" s="341"/>
      <c r="EN66" s="342"/>
      <c r="EO66" s="340"/>
      <c r="EP66" s="341"/>
      <c r="EQ66" s="342"/>
      <c r="ER66" s="340"/>
      <c r="ES66" s="341"/>
      <c r="ET66" s="342"/>
      <c r="EU66" s="340"/>
      <c r="EV66" s="341"/>
      <c r="EW66" s="342"/>
      <c r="EX66" s="340"/>
      <c r="EY66" s="341"/>
      <c r="EZ66" s="342"/>
    </row>
    <row r="67" spans="1:156" ht="15" thickBot="1" x14ac:dyDescent="0.35"/>
    <row r="68" spans="1:156" s="299" customFormat="1" ht="18.600000000000001" thickBot="1" x14ac:dyDescent="0.4">
      <c r="A68" s="359" t="s">
        <v>21</v>
      </c>
      <c r="B68" s="360"/>
      <c r="C68" s="360"/>
      <c r="D68" s="360"/>
      <c r="E68" s="360"/>
      <c r="F68" s="360"/>
      <c r="G68" s="360"/>
      <c r="H68" s="360"/>
      <c r="I68" s="361"/>
      <c r="J68" s="356">
        <v>44065</v>
      </c>
      <c r="K68" s="357"/>
      <c r="L68" s="358"/>
      <c r="M68" s="356">
        <v>44066</v>
      </c>
      <c r="N68" s="357"/>
      <c r="O68" s="358"/>
      <c r="P68" s="356">
        <v>44067</v>
      </c>
      <c r="Q68" s="357"/>
      <c r="R68" s="358"/>
      <c r="S68" s="356">
        <v>44068</v>
      </c>
      <c r="T68" s="357"/>
      <c r="U68" s="358"/>
      <c r="V68" s="356">
        <v>44069</v>
      </c>
      <c r="W68" s="357"/>
      <c r="X68" s="358"/>
      <c r="Y68" s="356">
        <v>44070</v>
      </c>
      <c r="Z68" s="357"/>
      <c r="AA68" s="358"/>
      <c r="AB68" s="356">
        <v>44071</v>
      </c>
      <c r="AC68" s="357"/>
      <c r="AD68" s="358"/>
      <c r="AE68" s="356">
        <v>44072</v>
      </c>
      <c r="AF68" s="357"/>
      <c r="AG68" s="358"/>
      <c r="AH68" s="356">
        <v>44073</v>
      </c>
      <c r="AI68" s="357"/>
      <c r="AJ68" s="358"/>
      <c r="AK68" s="356">
        <v>44074</v>
      </c>
      <c r="AL68" s="357"/>
      <c r="AM68" s="358"/>
      <c r="AN68" s="356">
        <v>44075</v>
      </c>
      <c r="AO68" s="357"/>
      <c r="AP68" s="358"/>
      <c r="AQ68" s="356">
        <v>44076</v>
      </c>
      <c r="AR68" s="357"/>
      <c r="AS68" s="358"/>
      <c r="AT68" s="356">
        <v>44077</v>
      </c>
      <c r="AU68" s="357"/>
      <c r="AV68" s="358"/>
      <c r="AW68" s="356">
        <v>44078</v>
      </c>
      <c r="AX68" s="357"/>
      <c r="AY68" s="357"/>
      <c r="AZ68" s="357">
        <v>44079</v>
      </c>
      <c r="BA68" s="357"/>
      <c r="BB68" s="357"/>
      <c r="BC68" s="357">
        <v>44080</v>
      </c>
      <c r="BD68" s="357"/>
      <c r="BE68" s="357"/>
      <c r="BF68" s="357">
        <v>44081</v>
      </c>
      <c r="BG68" s="357"/>
      <c r="BH68" s="357"/>
      <c r="BI68" s="357">
        <v>44082</v>
      </c>
      <c r="BJ68" s="357"/>
      <c r="BK68" s="357"/>
      <c r="BL68" s="357">
        <v>44083</v>
      </c>
      <c r="BM68" s="357"/>
      <c r="BN68" s="357"/>
      <c r="BO68" s="357">
        <v>44084</v>
      </c>
      <c r="BP68" s="357"/>
      <c r="BQ68" s="357"/>
      <c r="BR68" s="357">
        <v>44085</v>
      </c>
      <c r="BS68" s="357"/>
      <c r="BT68" s="357"/>
      <c r="BU68" s="357">
        <v>44086</v>
      </c>
      <c r="BV68" s="357"/>
      <c r="BW68" s="357"/>
      <c r="BX68" s="357">
        <v>44087</v>
      </c>
      <c r="BY68" s="357"/>
      <c r="BZ68" s="357"/>
      <c r="CA68" s="357">
        <v>44088</v>
      </c>
      <c r="CB68" s="357"/>
      <c r="CC68" s="357"/>
      <c r="CD68" s="357">
        <v>44089</v>
      </c>
      <c r="CE68" s="357"/>
      <c r="CF68" s="357"/>
      <c r="CG68" s="357">
        <v>44090</v>
      </c>
      <c r="CH68" s="357"/>
      <c r="CI68" s="357"/>
      <c r="CJ68" s="357">
        <v>44091</v>
      </c>
      <c r="CK68" s="357"/>
      <c r="CL68" s="357"/>
      <c r="CM68" s="357">
        <v>44092</v>
      </c>
      <c r="CN68" s="357"/>
      <c r="CO68" s="358"/>
      <c r="CP68" s="356">
        <v>44093</v>
      </c>
      <c r="CQ68" s="357"/>
      <c r="CR68" s="358"/>
      <c r="CS68" s="356">
        <v>44094</v>
      </c>
      <c r="CT68" s="357"/>
      <c r="CU68" s="358"/>
      <c r="CV68" s="356">
        <v>44095</v>
      </c>
      <c r="CW68" s="357"/>
      <c r="CX68" s="358"/>
      <c r="CY68" s="356">
        <v>44096</v>
      </c>
      <c r="CZ68" s="357"/>
      <c r="DA68" s="358"/>
      <c r="DB68" s="356">
        <v>44097</v>
      </c>
      <c r="DC68" s="357"/>
      <c r="DD68" s="358"/>
      <c r="DE68" s="356">
        <v>44098</v>
      </c>
      <c r="DF68" s="357"/>
      <c r="DG68" s="358"/>
      <c r="DH68" s="356">
        <v>44099</v>
      </c>
      <c r="DI68" s="357"/>
      <c r="DJ68" s="358"/>
      <c r="DK68" s="356">
        <v>44100</v>
      </c>
      <c r="DL68" s="357"/>
      <c r="DM68" s="358"/>
      <c r="DN68" s="356">
        <v>44101</v>
      </c>
      <c r="DO68" s="357"/>
      <c r="DP68" s="358"/>
      <c r="DQ68" s="356">
        <v>44102</v>
      </c>
      <c r="DR68" s="357"/>
      <c r="DS68" s="358"/>
      <c r="DT68" s="356">
        <v>44103</v>
      </c>
      <c r="DU68" s="357"/>
      <c r="DV68" s="358"/>
      <c r="DW68" s="356">
        <v>44104</v>
      </c>
      <c r="DX68" s="357"/>
      <c r="DY68" s="358"/>
      <c r="DZ68" s="356">
        <v>44105</v>
      </c>
      <c r="EA68" s="357"/>
      <c r="EB68" s="358"/>
      <c r="EC68" s="356">
        <v>44106</v>
      </c>
      <c r="ED68" s="357"/>
      <c r="EE68" s="358"/>
      <c r="EF68" s="356">
        <v>44107</v>
      </c>
      <c r="EG68" s="357"/>
      <c r="EH68" s="358"/>
      <c r="EI68" s="356">
        <v>44108</v>
      </c>
      <c r="EJ68" s="357"/>
      <c r="EK68" s="358"/>
      <c r="EL68" s="356">
        <v>44109</v>
      </c>
      <c r="EM68" s="357"/>
      <c r="EN68" s="358"/>
      <c r="EO68" s="356">
        <v>44110</v>
      </c>
      <c r="EP68" s="357"/>
      <c r="EQ68" s="358"/>
      <c r="ER68" s="356">
        <v>44111</v>
      </c>
      <c r="ES68" s="357"/>
      <c r="ET68" s="358"/>
      <c r="EU68" s="356">
        <v>44112</v>
      </c>
      <c r="EV68" s="357"/>
      <c r="EW68" s="358"/>
      <c r="EX68" s="356">
        <v>44113</v>
      </c>
      <c r="EY68" s="357"/>
      <c r="EZ68" s="358"/>
    </row>
    <row r="69" spans="1:156" ht="15" thickBot="1" x14ac:dyDescent="0.35">
      <c r="A69" s="353" t="s">
        <v>1560</v>
      </c>
      <c r="B69" s="354"/>
      <c r="C69" s="354"/>
      <c r="D69" s="354"/>
      <c r="E69" s="354"/>
      <c r="F69" s="354"/>
      <c r="G69" s="354"/>
      <c r="H69" s="354"/>
      <c r="I69" s="355"/>
      <c r="J69" s="350">
        <f>J7+K7+L7</f>
        <v>0</v>
      </c>
      <c r="K69" s="351"/>
      <c r="L69" s="352"/>
      <c r="M69" s="350">
        <f t="shared" ref="M69" si="616">M7+N7+O7</f>
        <v>0</v>
      </c>
      <c r="N69" s="351"/>
      <c r="O69" s="352"/>
      <c r="P69" s="350">
        <f t="shared" ref="P69" si="617">P7+Q7+R7</f>
        <v>0</v>
      </c>
      <c r="Q69" s="351"/>
      <c r="R69" s="352"/>
      <c r="S69" s="350">
        <f t="shared" ref="S69" si="618">S7+T7+U7</f>
        <v>0</v>
      </c>
      <c r="T69" s="351"/>
      <c r="U69" s="352"/>
      <c r="V69" s="350">
        <f t="shared" ref="V69" si="619">V7+W7+X7</f>
        <v>0</v>
      </c>
      <c r="W69" s="351"/>
      <c r="X69" s="352"/>
      <c r="Y69" s="350">
        <f t="shared" ref="Y69" si="620">Y7+Z7+AA7</f>
        <v>0</v>
      </c>
      <c r="Z69" s="351"/>
      <c r="AA69" s="352"/>
      <c r="AB69" s="350">
        <f t="shared" ref="AB69" si="621">AB7+AC7+AD7</f>
        <v>1</v>
      </c>
      <c r="AC69" s="351"/>
      <c r="AD69" s="352"/>
      <c r="AE69" s="350">
        <f t="shared" ref="AE69" si="622">AE7+AF7+AG7</f>
        <v>0</v>
      </c>
      <c r="AF69" s="351"/>
      <c r="AG69" s="352"/>
      <c r="AH69" s="350">
        <f t="shared" ref="AH69" si="623">AH7+AI7+AJ7</f>
        <v>0</v>
      </c>
      <c r="AI69" s="351"/>
      <c r="AJ69" s="352"/>
      <c r="AK69" s="350">
        <f t="shared" ref="AK69" si="624">AK7+AL7+AM7</f>
        <v>6</v>
      </c>
      <c r="AL69" s="351"/>
      <c r="AM69" s="352"/>
      <c r="AN69" s="350">
        <f t="shared" ref="AN69" si="625">AN7+AO7+AP7</f>
        <v>7</v>
      </c>
      <c r="AO69" s="351"/>
      <c r="AP69" s="352"/>
      <c r="AQ69" s="350">
        <f t="shared" ref="AQ69" si="626">AQ7+AR7+AS7</f>
        <v>6</v>
      </c>
      <c r="AR69" s="351"/>
      <c r="AS69" s="352"/>
      <c r="AT69" s="350">
        <f t="shared" ref="AT69" si="627">AT7+AU7+AV7</f>
        <v>0</v>
      </c>
      <c r="AU69" s="351"/>
      <c r="AV69" s="352"/>
      <c r="AW69" s="350">
        <f t="shared" ref="AW69" si="628">AW7+AX7+AY7</f>
        <v>0</v>
      </c>
      <c r="AX69" s="351"/>
      <c r="AY69" s="352"/>
      <c r="AZ69" s="350">
        <f t="shared" ref="AZ69" si="629">AZ7+BA7+BB7</f>
        <v>0</v>
      </c>
      <c r="BA69" s="351"/>
      <c r="BB69" s="352"/>
      <c r="BC69" s="350">
        <f t="shared" ref="BC69" si="630">BC7+BD7+BE7</f>
        <v>0</v>
      </c>
      <c r="BD69" s="351"/>
      <c r="BE69" s="352"/>
      <c r="BF69" s="350">
        <f t="shared" ref="BF69" si="631">BF7+BG7+BH7</f>
        <v>2</v>
      </c>
      <c r="BG69" s="351"/>
      <c r="BH69" s="352"/>
      <c r="BI69" s="350">
        <f t="shared" ref="BI69" si="632">BI7+BJ7+BK7</f>
        <v>3</v>
      </c>
      <c r="BJ69" s="351"/>
      <c r="BK69" s="352"/>
      <c r="BL69" s="350">
        <f t="shared" ref="BL69" si="633">BL7+BM7+BN7</f>
        <v>2</v>
      </c>
      <c r="BM69" s="351"/>
      <c r="BN69" s="352"/>
      <c r="BO69" s="350">
        <f t="shared" ref="BO69" si="634">BO7+BP7+BQ7</f>
        <v>1</v>
      </c>
      <c r="BP69" s="351"/>
      <c r="BQ69" s="352"/>
      <c r="BR69" s="350">
        <f t="shared" ref="BR69" si="635">BR7+BS7+BT7</f>
        <v>0</v>
      </c>
      <c r="BS69" s="351"/>
      <c r="BT69" s="352"/>
      <c r="BU69" s="350">
        <f t="shared" ref="BU69" si="636">BU7+BV7+BW7</f>
        <v>0</v>
      </c>
      <c r="BV69" s="351"/>
      <c r="BW69" s="352"/>
      <c r="BX69" s="350">
        <f t="shared" ref="BX69" si="637">BX7+BY7+BZ7</f>
        <v>0</v>
      </c>
      <c r="BY69" s="351"/>
      <c r="BZ69" s="352"/>
      <c r="CA69" s="350">
        <f t="shared" ref="CA69" si="638">CA7+CB7+CC7</f>
        <v>0</v>
      </c>
      <c r="CB69" s="351"/>
      <c r="CC69" s="352"/>
      <c r="CD69" s="350">
        <f t="shared" ref="CD69" si="639">CD7+CE7+CF7</f>
        <v>0</v>
      </c>
      <c r="CE69" s="351"/>
      <c r="CF69" s="352"/>
      <c r="CG69" s="350">
        <f t="shared" ref="CG69" si="640">CG7+CH7+CI7</f>
        <v>0</v>
      </c>
      <c r="CH69" s="351"/>
      <c r="CI69" s="352"/>
      <c r="CJ69" s="350">
        <f t="shared" ref="CJ69" si="641">CJ7+CK7+CL7</f>
        <v>0</v>
      </c>
      <c r="CK69" s="351"/>
      <c r="CL69" s="352"/>
      <c r="CM69" s="350">
        <f t="shared" ref="CM69" si="642">CM7+CN7+CO7</f>
        <v>0</v>
      </c>
      <c r="CN69" s="351"/>
      <c r="CO69" s="352"/>
      <c r="CP69" s="350">
        <f t="shared" ref="CP69" si="643">CP7+CQ7+CR7</f>
        <v>0</v>
      </c>
      <c r="CQ69" s="351"/>
      <c r="CR69" s="352"/>
      <c r="CS69" s="350">
        <f t="shared" ref="CS69" si="644">CS7+CT7+CU7</f>
        <v>0</v>
      </c>
      <c r="CT69" s="351"/>
      <c r="CU69" s="352"/>
      <c r="CV69" s="350">
        <f t="shared" ref="CV69" si="645">CV7+CW7+CX7</f>
        <v>0</v>
      </c>
      <c r="CW69" s="351"/>
      <c r="CX69" s="352"/>
      <c r="CY69" s="350">
        <f t="shared" ref="CY69" si="646">CY7+CZ7+DA7</f>
        <v>0</v>
      </c>
      <c r="CZ69" s="351"/>
      <c r="DA69" s="352"/>
      <c r="DB69" s="350">
        <f t="shared" ref="DB69" si="647">DB7+DC7+DD7</f>
        <v>0</v>
      </c>
      <c r="DC69" s="351"/>
      <c r="DD69" s="352"/>
      <c r="DE69" s="350">
        <f t="shared" ref="DE69" si="648">DE7+DF7+DG7</f>
        <v>0</v>
      </c>
      <c r="DF69" s="351"/>
      <c r="DG69" s="352"/>
      <c r="DH69" s="350">
        <f t="shared" ref="DH69" si="649">DH7+DI7+DJ7</f>
        <v>0</v>
      </c>
      <c r="DI69" s="351"/>
      <c r="DJ69" s="352"/>
      <c r="DK69" s="350">
        <f t="shared" ref="DK69" si="650">DK7+DL7+DM7</f>
        <v>0</v>
      </c>
      <c r="DL69" s="351"/>
      <c r="DM69" s="352"/>
      <c r="DN69" s="350">
        <f t="shared" ref="DN69" si="651">DN7+DO7+DP7</f>
        <v>0</v>
      </c>
      <c r="DO69" s="351"/>
      <c r="DP69" s="352"/>
      <c r="DQ69" s="350">
        <f t="shared" ref="DQ69" si="652">DQ7+DR7+DS7</f>
        <v>0</v>
      </c>
      <c r="DR69" s="351"/>
      <c r="DS69" s="352"/>
      <c r="DT69" s="350">
        <f t="shared" ref="DT69" si="653">DT7+DU7+DV7</f>
        <v>0</v>
      </c>
      <c r="DU69" s="351"/>
      <c r="DV69" s="352"/>
      <c r="DW69" s="350">
        <f t="shared" ref="DW69" si="654">DW7+DX7+DY7</f>
        <v>0</v>
      </c>
      <c r="DX69" s="351"/>
      <c r="DY69" s="352"/>
      <c r="DZ69" s="350">
        <f t="shared" ref="DZ69" si="655">DZ7+EA7+EB7</f>
        <v>0</v>
      </c>
      <c r="EA69" s="351"/>
      <c r="EB69" s="352"/>
      <c r="EC69" s="350">
        <f t="shared" ref="EC69" si="656">EC7+ED7+EE7</f>
        <v>0</v>
      </c>
      <c r="ED69" s="351"/>
      <c r="EE69" s="352"/>
      <c r="EF69" s="350">
        <f t="shared" ref="EF69" si="657">EF7+EG7+EH7</f>
        <v>0</v>
      </c>
      <c r="EG69" s="351"/>
      <c r="EH69" s="352"/>
      <c r="EI69" s="350">
        <f t="shared" ref="EI69" si="658">EI7+EJ7+EK7</f>
        <v>0</v>
      </c>
      <c r="EJ69" s="351"/>
      <c r="EK69" s="352"/>
      <c r="EL69" s="350">
        <f t="shared" ref="EL69" si="659">EL7+EM7+EN7</f>
        <v>0</v>
      </c>
      <c r="EM69" s="351"/>
      <c r="EN69" s="352"/>
      <c r="EO69" s="350">
        <f t="shared" ref="EO69" si="660">EO7+EP7+EQ7</f>
        <v>0</v>
      </c>
      <c r="EP69" s="351"/>
      <c r="EQ69" s="352"/>
      <c r="ER69" s="350">
        <f t="shared" ref="ER69" si="661">ER7+ES7+ET7</f>
        <v>0</v>
      </c>
      <c r="ES69" s="351"/>
      <c r="ET69" s="352"/>
      <c r="EU69" s="350">
        <f t="shared" ref="EU69" si="662">EU7+EV7+EW7</f>
        <v>0</v>
      </c>
      <c r="EV69" s="351"/>
      <c r="EW69" s="352"/>
      <c r="EX69" s="350">
        <f t="shared" ref="EX69" si="663">EX7+EY7+EZ7</f>
        <v>0</v>
      </c>
      <c r="EY69" s="351"/>
      <c r="EZ69" s="352"/>
    </row>
    <row r="70" spans="1:156" ht="15" thickBot="1" x14ac:dyDescent="0.35">
      <c r="A70" s="353" t="s">
        <v>1561</v>
      </c>
      <c r="B70" s="354"/>
      <c r="C70" s="354"/>
      <c r="D70" s="354"/>
      <c r="E70" s="354"/>
      <c r="F70" s="354"/>
      <c r="G70" s="354"/>
      <c r="H70" s="354"/>
      <c r="I70" s="355"/>
      <c r="J70" s="350">
        <v>0</v>
      </c>
      <c r="K70" s="351"/>
      <c r="L70" s="352"/>
      <c r="M70" s="350">
        <f>J70+M69</f>
        <v>0</v>
      </c>
      <c r="N70" s="351"/>
      <c r="O70" s="352"/>
      <c r="P70" s="350">
        <f t="shared" ref="P70" si="664">M70+P69</f>
        <v>0</v>
      </c>
      <c r="Q70" s="351"/>
      <c r="R70" s="352"/>
      <c r="S70" s="350">
        <f t="shared" ref="S70" si="665">P70+S69</f>
        <v>0</v>
      </c>
      <c r="T70" s="351"/>
      <c r="U70" s="352"/>
      <c r="V70" s="350">
        <f t="shared" ref="V70" si="666">S70+V69</f>
        <v>0</v>
      </c>
      <c r="W70" s="351"/>
      <c r="X70" s="352"/>
      <c r="Y70" s="350">
        <f t="shared" ref="Y70" si="667">V70+Y69</f>
        <v>0</v>
      </c>
      <c r="Z70" s="351"/>
      <c r="AA70" s="352"/>
      <c r="AB70" s="350">
        <f t="shared" ref="AB70" si="668">Y70+AB69</f>
        <v>1</v>
      </c>
      <c r="AC70" s="351"/>
      <c r="AD70" s="352"/>
      <c r="AE70" s="350">
        <f t="shared" ref="AE70" si="669">AB70+AE69</f>
        <v>1</v>
      </c>
      <c r="AF70" s="351"/>
      <c r="AG70" s="352"/>
      <c r="AH70" s="350">
        <f t="shared" ref="AH70" si="670">AE70+AH69</f>
        <v>1</v>
      </c>
      <c r="AI70" s="351"/>
      <c r="AJ70" s="352"/>
      <c r="AK70" s="350">
        <f t="shared" ref="AK70" si="671">AH70+AK69</f>
        <v>7</v>
      </c>
      <c r="AL70" s="351"/>
      <c r="AM70" s="352"/>
      <c r="AN70" s="350">
        <f t="shared" ref="AN70" si="672">AK70+AN69</f>
        <v>14</v>
      </c>
      <c r="AO70" s="351"/>
      <c r="AP70" s="352"/>
      <c r="AQ70" s="350">
        <f t="shared" ref="AQ70" si="673">AN70+AQ69</f>
        <v>20</v>
      </c>
      <c r="AR70" s="351"/>
      <c r="AS70" s="352"/>
      <c r="AT70" s="350">
        <f t="shared" ref="AT70" si="674">AQ70+AT69</f>
        <v>20</v>
      </c>
      <c r="AU70" s="351"/>
      <c r="AV70" s="352"/>
      <c r="AW70" s="350">
        <f t="shared" ref="AW70" si="675">AT70+AW69</f>
        <v>20</v>
      </c>
      <c r="AX70" s="351"/>
      <c r="AY70" s="352"/>
      <c r="AZ70" s="350">
        <f t="shared" ref="AZ70" si="676">AW70+AZ69</f>
        <v>20</v>
      </c>
      <c r="BA70" s="351"/>
      <c r="BB70" s="352"/>
      <c r="BC70" s="350">
        <f t="shared" ref="BC70" si="677">AZ70+BC69</f>
        <v>20</v>
      </c>
      <c r="BD70" s="351"/>
      <c r="BE70" s="352"/>
      <c r="BF70" s="350">
        <f t="shared" ref="BF70" si="678">BC70+BF69</f>
        <v>22</v>
      </c>
      <c r="BG70" s="351"/>
      <c r="BH70" s="352"/>
      <c r="BI70" s="350">
        <f t="shared" ref="BI70" si="679">BF70+BI69</f>
        <v>25</v>
      </c>
      <c r="BJ70" s="351"/>
      <c r="BK70" s="352"/>
      <c r="BL70" s="350">
        <f t="shared" ref="BL70" si="680">BI70+BL69</f>
        <v>27</v>
      </c>
      <c r="BM70" s="351"/>
      <c r="BN70" s="352"/>
      <c r="BO70" s="350">
        <f t="shared" ref="BO70" si="681">BL70+BO69</f>
        <v>28</v>
      </c>
      <c r="BP70" s="351"/>
      <c r="BQ70" s="352"/>
      <c r="BR70" s="350">
        <f t="shared" ref="BR70" si="682">BO70+BR69</f>
        <v>28</v>
      </c>
      <c r="BS70" s="351"/>
      <c r="BT70" s="352"/>
      <c r="BU70" s="350">
        <f t="shared" ref="BU70" si="683">BR70+BU69</f>
        <v>28</v>
      </c>
      <c r="BV70" s="351"/>
      <c r="BW70" s="352"/>
      <c r="BX70" s="350">
        <f t="shared" ref="BX70" si="684">BU70+BX69</f>
        <v>28</v>
      </c>
      <c r="BY70" s="351"/>
      <c r="BZ70" s="352"/>
      <c r="CA70" s="350">
        <f t="shared" ref="CA70" si="685">BX70+CA69</f>
        <v>28</v>
      </c>
      <c r="CB70" s="351"/>
      <c r="CC70" s="352"/>
      <c r="CD70" s="350">
        <f t="shared" ref="CD70" si="686">CA70+CD69</f>
        <v>28</v>
      </c>
      <c r="CE70" s="351"/>
      <c r="CF70" s="352"/>
      <c r="CG70" s="350">
        <f t="shared" ref="CG70" si="687">CD70+CG69</f>
        <v>28</v>
      </c>
      <c r="CH70" s="351"/>
      <c r="CI70" s="352"/>
      <c r="CJ70" s="350">
        <f t="shared" ref="CJ70" si="688">CG70+CJ69</f>
        <v>28</v>
      </c>
      <c r="CK70" s="351"/>
      <c r="CL70" s="352"/>
      <c r="CM70" s="350">
        <f t="shared" ref="CM70" si="689">CJ70+CM69</f>
        <v>28</v>
      </c>
      <c r="CN70" s="351"/>
      <c r="CO70" s="352"/>
      <c r="CP70" s="350">
        <f t="shared" ref="CP70" si="690">CM70+CP69</f>
        <v>28</v>
      </c>
      <c r="CQ70" s="351"/>
      <c r="CR70" s="352"/>
      <c r="CS70" s="350">
        <f t="shared" ref="CS70" si="691">CP70+CS69</f>
        <v>28</v>
      </c>
      <c r="CT70" s="351"/>
      <c r="CU70" s="352"/>
      <c r="CV70" s="350">
        <f t="shared" ref="CV70" si="692">CS70+CV69</f>
        <v>28</v>
      </c>
      <c r="CW70" s="351"/>
      <c r="CX70" s="352"/>
      <c r="CY70" s="350">
        <f t="shared" ref="CY70" si="693">CV70+CY69</f>
        <v>28</v>
      </c>
      <c r="CZ70" s="351"/>
      <c r="DA70" s="352"/>
      <c r="DB70" s="350">
        <f t="shared" ref="DB70" si="694">CY70+DB69</f>
        <v>28</v>
      </c>
      <c r="DC70" s="351"/>
      <c r="DD70" s="352"/>
      <c r="DE70" s="350">
        <f t="shared" ref="DE70" si="695">DB70+DE69</f>
        <v>28</v>
      </c>
      <c r="DF70" s="351"/>
      <c r="DG70" s="352"/>
      <c r="DH70" s="350">
        <f t="shared" ref="DH70" si="696">DE70+DH69</f>
        <v>28</v>
      </c>
      <c r="DI70" s="351"/>
      <c r="DJ70" s="352"/>
      <c r="DK70" s="350">
        <f t="shared" ref="DK70" si="697">DH70+DK69</f>
        <v>28</v>
      </c>
      <c r="DL70" s="351"/>
      <c r="DM70" s="352"/>
      <c r="DN70" s="350">
        <f t="shared" ref="DN70" si="698">DK70+DN69</f>
        <v>28</v>
      </c>
      <c r="DO70" s="351"/>
      <c r="DP70" s="352"/>
      <c r="DQ70" s="350">
        <f t="shared" ref="DQ70" si="699">DN70+DQ69</f>
        <v>28</v>
      </c>
      <c r="DR70" s="351"/>
      <c r="DS70" s="352"/>
      <c r="DT70" s="350">
        <f t="shared" ref="DT70" si="700">DQ70+DT69</f>
        <v>28</v>
      </c>
      <c r="DU70" s="351"/>
      <c r="DV70" s="352"/>
      <c r="DW70" s="350">
        <f t="shared" ref="DW70" si="701">DT70+DW69</f>
        <v>28</v>
      </c>
      <c r="DX70" s="351"/>
      <c r="DY70" s="352"/>
      <c r="DZ70" s="350">
        <f t="shared" ref="DZ70" si="702">DW70+DZ69</f>
        <v>28</v>
      </c>
      <c r="EA70" s="351"/>
      <c r="EB70" s="352"/>
      <c r="EC70" s="350">
        <f t="shared" ref="EC70" si="703">DZ70+EC69</f>
        <v>28</v>
      </c>
      <c r="ED70" s="351"/>
      <c r="EE70" s="352"/>
      <c r="EF70" s="350">
        <f t="shared" ref="EF70" si="704">EC70+EF69</f>
        <v>28</v>
      </c>
      <c r="EG70" s="351"/>
      <c r="EH70" s="352"/>
      <c r="EI70" s="350">
        <f t="shared" ref="EI70" si="705">EF70+EI69</f>
        <v>28</v>
      </c>
      <c r="EJ70" s="351"/>
      <c r="EK70" s="352"/>
      <c r="EL70" s="350">
        <f t="shared" ref="EL70" si="706">EI70+EL69</f>
        <v>28</v>
      </c>
      <c r="EM70" s="351"/>
      <c r="EN70" s="352"/>
      <c r="EO70" s="350">
        <f t="shared" ref="EO70" si="707">EL70+EO69</f>
        <v>28</v>
      </c>
      <c r="EP70" s="351"/>
      <c r="EQ70" s="352"/>
      <c r="ER70" s="350">
        <f t="shared" ref="ER70" si="708">EO70+ER69</f>
        <v>28</v>
      </c>
      <c r="ES70" s="351"/>
      <c r="ET70" s="352"/>
      <c r="EU70" s="350">
        <f t="shared" ref="EU70" si="709">ER70+EU69</f>
        <v>28</v>
      </c>
      <c r="EV70" s="351"/>
      <c r="EW70" s="352"/>
      <c r="EX70" s="350">
        <f t="shared" ref="EX70" si="710">EU70+EX69</f>
        <v>28</v>
      </c>
      <c r="EY70" s="351"/>
      <c r="EZ70" s="352"/>
    </row>
    <row r="71" spans="1:156" ht="15" thickBot="1" x14ac:dyDescent="0.35">
      <c r="A71" s="353" t="s">
        <v>1562</v>
      </c>
      <c r="B71" s="354"/>
      <c r="C71" s="354"/>
      <c r="D71" s="354"/>
      <c r="E71" s="354"/>
      <c r="F71" s="354"/>
      <c r="G71" s="354"/>
      <c r="H71" s="354"/>
      <c r="I71" s="355"/>
      <c r="J71" s="350"/>
      <c r="K71" s="351"/>
      <c r="L71" s="352"/>
      <c r="M71" s="350"/>
      <c r="N71" s="351"/>
      <c r="O71" s="352"/>
      <c r="P71" s="350"/>
      <c r="Q71" s="351"/>
      <c r="R71" s="352"/>
      <c r="S71" s="350"/>
      <c r="T71" s="351"/>
      <c r="U71" s="352"/>
      <c r="V71" s="350"/>
      <c r="W71" s="351"/>
      <c r="X71" s="352"/>
      <c r="Y71" s="350"/>
      <c r="Z71" s="351"/>
      <c r="AA71" s="352"/>
      <c r="AB71" s="350"/>
      <c r="AC71" s="351"/>
      <c r="AD71" s="352"/>
      <c r="AE71" s="350"/>
      <c r="AF71" s="351"/>
      <c r="AG71" s="352"/>
      <c r="AH71" s="350"/>
      <c r="AI71" s="351"/>
      <c r="AJ71" s="352"/>
      <c r="AK71" s="350"/>
      <c r="AL71" s="351"/>
      <c r="AM71" s="352"/>
      <c r="AN71" s="350"/>
      <c r="AO71" s="351"/>
      <c r="AP71" s="352"/>
      <c r="AQ71" s="350"/>
      <c r="AR71" s="351"/>
      <c r="AS71" s="352"/>
      <c r="AT71" s="350"/>
      <c r="AU71" s="351"/>
      <c r="AV71" s="352"/>
      <c r="AW71" s="350"/>
      <c r="AX71" s="351"/>
      <c r="AY71" s="352"/>
      <c r="AZ71" s="350"/>
      <c r="BA71" s="351"/>
      <c r="BB71" s="352"/>
      <c r="BC71" s="350"/>
      <c r="BD71" s="351"/>
      <c r="BE71" s="352"/>
      <c r="BF71" s="350"/>
      <c r="BG71" s="351"/>
      <c r="BH71" s="352"/>
      <c r="BI71" s="350"/>
      <c r="BJ71" s="351"/>
      <c r="BK71" s="352"/>
      <c r="BL71" s="350"/>
      <c r="BM71" s="351"/>
      <c r="BN71" s="352"/>
      <c r="BO71" s="350"/>
      <c r="BP71" s="351"/>
      <c r="BQ71" s="352"/>
      <c r="BR71" s="350"/>
      <c r="BS71" s="351"/>
      <c r="BT71" s="352"/>
      <c r="BU71" s="350"/>
      <c r="BV71" s="351"/>
      <c r="BW71" s="352"/>
      <c r="BX71" s="350"/>
      <c r="BY71" s="351"/>
      <c r="BZ71" s="352"/>
      <c r="CA71" s="350"/>
      <c r="CB71" s="351"/>
      <c r="CC71" s="352"/>
      <c r="CD71" s="350"/>
      <c r="CE71" s="351"/>
      <c r="CF71" s="352"/>
      <c r="CG71" s="350"/>
      <c r="CH71" s="351"/>
      <c r="CI71" s="352"/>
      <c r="CJ71" s="350"/>
      <c r="CK71" s="351"/>
      <c r="CL71" s="352"/>
      <c r="CM71" s="350"/>
      <c r="CN71" s="351"/>
      <c r="CO71" s="352"/>
      <c r="CP71" s="350"/>
      <c r="CQ71" s="351"/>
      <c r="CR71" s="352"/>
      <c r="CS71" s="350"/>
      <c r="CT71" s="351"/>
      <c r="CU71" s="352"/>
      <c r="CV71" s="350"/>
      <c r="CW71" s="351"/>
      <c r="CX71" s="352"/>
      <c r="CY71" s="350"/>
      <c r="CZ71" s="351"/>
      <c r="DA71" s="352"/>
      <c r="DB71" s="350"/>
      <c r="DC71" s="351"/>
      <c r="DD71" s="352"/>
      <c r="DE71" s="350"/>
      <c r="DF71" s="351"/>
      <c r="DG71" s="352"/>
      <c r="DH71" s="350"/>
      <c r="DI71" s="351"/>
      <c r="DJ71" s="352"/>
      <c r="DK71" s="350"/>
      <c r="DL71" s="351"/>
      <c r="DM71" s="352"/>
      <c r="DN71" s="350"/>
      <c r="DO71" s="351"/>
      <c r="DP71" s="352"/>
      <c r="DQ71" s="350"/>
      <c r="DR71" s="351"/>
      <c r="DS71" s="352"/>
      <c r="DT71" s="350"/>
      <c r="DU71" s="351"/>
      <c r="DV71" s="352"/>
      <c r="DW71" s="350"/>
      <c r="DX71" s="351"/>
      <c r="DY71" s="352"/>
      <c r="DZ71" s="350"/>
      <c r="EA71" s="351"/>
      <c r="EB71" s="352"/>
      <c r="EC71" s="350"/>
      <c r="ED71" s="351"/>
      <c r="EE71" s="352"/>
      <c r="EF71" s="350"/>
      <c r="EG71" s="351"/>
      <c r="EH71" s="352"/>
      <c r="EI71" s="350"/>
      <c r="EJ71" s="351"/>
      <c r="EK71" s="352"/>
      <c r="EL71" s="350"/>
      <c r="EM71" s="351"/>
      <c r="EN71" s="352"/>
      <c r="EO71" s="350"/>
      <c r="EP71" s="351"/>
      <c r="EQ71" s="352"/>
      <c r="ER71" s="350"/>
      <c r="ES71" s="351"/>
      <c r="ET71" s="352"/>
      <c r="EU71" s="350"/>
      <c r="EV71" s="351"/>
      <c r="EW71" s="352"/>
      <c r="EX71" s="350"/>
      <c r="EY71" s="351"/>
      <c r="EZ71" s="352"/>
    </row>
    <row r="72" spans="1:156" ht="15" thickBot="1" x14ac:dyDescent="0.35">
      <c r="A72" s="353" t="s">
        <v>1563</v>
      </c>
      <c r="B72" s="354"/>
      <c r="C72" s="354"/>
      <c r="D72" s="354"/>
      <c r="E72" s="354"/>
      <c r="F72" s="354"/>
      <c r="G72" s="354"/>
      <c r="H72" s="354"/>
      <c r="I72" s="355"/>
      <c r="J72" s="350"/>
      <c r="K72" s="351"/>
      <c r="L72" s="352"/>
      <c r="M72" s="350"/>
      <c r="N72" s="351"/>
      <c r="O72" s="352"/>
      <c r="P72" s="350"/>
      <c r="Q72" s="351"/>
      <c r="R72" s="352"/>
      <c r="S72" s="350"/>
      <c r="T72" s="351"/>
      <c r="U72" s="352"/>
      <c r="V72" s="350"/>
      <c r="W72" s="351"/>
      <c r="X72" s="352"/>
      <c r="Y72" s="350"/>
      <c r="Z72" s="351"/>
      <c r="AA72" s="352"/>
      <c r="AB72" s="350"/>
      <c r="AC72" s="351"/>
      <c r="AD72" s="352"/>
      <c r="AE72" s="350"/>
      <c r="AF72" s="351"/>
      <c r="AG72" s="352"/>
      <c r="AH72" s="350"/>
      <c r="AI72" s="351"/>
      <c r="AJ72" s="352"/>
      <c r="AK72" s="350"/>
      <c r="AL72" s="351"/>
      <c r="AM72" s="352"/>
      <c r="AN72" s="350"/>
      <c r="AO72" s="351"/>
      <c r="AP72" s="352"/>
      <c r="AQ72" s="350"/>
      <c r="AR72" s="351"/>
      <c r="AS72" s="352"/>
      <c r="AT72" s="350"/>
      <c r="AU72" s="351"/>
      <c r="AV72" s="352"/>
      <c r="AW72" s="350"/>
      <c r="AX72" s="351"/>
      <c r="AY72" s="352"/>
      <c r="AZ72" s="350"/>
      <c r="BA72" s="351"/>
      <c r="BB72" s="352"/>
      <c r="BC72" s="350"/>
      <c r="BD72" s="351"/>
      <c r="BE72" s="352"/>
      <c r="BF72" s="350"/>
      <c r="BG72" s="351"/>
      <c r="BH72" s="352"/>
      <c r="BI72" s="350"/>
      <c r="BJ72" s="351"/>
      <c r="BK72" s="352"/>
      <c r="BL72" s="350"/>
      <c r="BM72" s="351"/>
      <c r="BN72" s="352"/>
      <c r="BO72" s="350"/>
      <c r="BP72" s="351"/>
      <c r="BQ72" s="352"/>
      <c r="BR72" s="350"/>
      <c r="BS72" s="351"/>
      <c r="BT72" s="352"/>
      <c r="BU72" s="350"/>
      <c r="BV72" s="351"/>
      <c r="BW72" s="352"/>
      <c r="BX72" s="350"/>
      <c r="BY72" s="351"/>
      <c r="BZ72" s="352"/>
      <c r="CA72" s="350"/>
      <c r="CB72" s="351"/>
      <c r="CC72" s="352"/>
      <c r="CD72" s="350"/>
      <c r="CE72" s="351"/>
      <c r="CF72" s="352"/>
      <c r="CG72" s="350"/>
      <c r="CH72" s="351"/>
      <c r="CI72" s="352"/>
      <c r="CJ72" s="350"/>
      <c r="CK72" s="351"/>
      <c r="CL72" s="352"/>
      <c r="CM72" s="350"/>
      <c r="CN72" s="351"/>
      <c r="CO72" s="352"/>
      <c r="CP72" s="350"/>
      <c r="CQ72" s="351"/>
      <c r="CR72" s="352"/>
      <c r="CS72" s="350"/>
      <c r="CT72" s="351"/>
      <c r="CU72" s="352"/>
      <c r="CV72" s="350"/>
      <c r="CW72" s="351"/>
      <c r="CX72" s="352"/>
      <c r="CY72" s="350"/>
      <c r="CZ72" s="351"/>
      <c r="DA72" s="352"/>
      <c r="DB72" s="350"/>
      <c r="DC72" s="351"/>
      <c r="DD72" s="352"/>
      <c r="DE72" s="350"/>
      <c r="DF72" s="351"/>
      <c r="DG72" s="352"/>
      <c r="DH72" s="350"/>
      <c r="DI72" s="351"/>
      <c r="DJ72" s="352"/>
      <c r="DK72" s="350"/>
      <c r="DL72" s="351"/>
      <c r="DM72" s="352"/>
      <c r="DN72" s="350"/>
      <c r="DO72" s="351"/>
      <c r="DP72" s="352"/>
      <c r="DQ72" s="350"/>
      <c r="DR72" s="351"/>
      <c r="DS72" s="352"/>
      <c r="DT72" s="350"/>
      <c r="DU72" s="351"/>
      <c r="DV72" s="352"/>
      <c r="DW72" s="350"/>
      <c r="DX72" s="351"/>
      <c r="DY72" s="352"/>
      <c r="DZ72" s="350"/>
      <c r="EA72" s="351"/>
      <c r="EB72" s="352"/>
      <c r="EC72" s="350"/>
      <c r="ED72" s="351"/>
      <c r="EE72" s="352"/>
      <c r="EF72" s="350"/>
      <c r="EG72" s="351"/>
      <c r="EH72" s="352"/>
      <c r="EI72" s="350"/>
      <c r="EJ72" s="351"/>
      <c r="EK72" s="352"/>
      <c r="EL72" s="350"/>
      <c r="EM72" s="351"/>
      <c r="EN72" s="352"/>
      <c r="EO72" s="350"/>
      <c r="EP72" s="351"/>
      <c r="EQ72" s="352"/>
      <c r="ER72" s="350"/>
      <c r="ES72" s="351"/>
      <c r="ET72" s="352"/>
      <c r="EU72" s="350"/>
      <c r="EV72" s="351"/>
      <c r="EW72" s="352"/>
      <c r="EX72" s="350"/>
      <c r="EY72" s="351"/>
      <c r="EZ72" s="352"/>
    </row>
    <row r="73" spans="1:156" s="290" customFormat="1" ht="15" thickBot="1" x14ac:dyDescent="0.35">
      <c r="A73" s="348" t="s">
        <v>1564</v>
      </c>
      <c r="B73" s="349"/>
      <c r="C73" s="349"/>
      <c r="D73" s="349"/>
      <c r="E73" s="349"/>
      <c r="F73" s="349"/>
      <c r="G73" s="349"/>
      <c r="H73" s="349"/>
      <c r="I73" s="349"/>
      <c r="J73" s="343">
        <f>J70/$EX$70</f>
        <v>0</v>
      </c>
      <c r="K73" s="344"/>
      <c r="L73" s="345"/>
      <c r="M73" s="343">
        <f t="shared" ref="M73" si="711">M70/$EX$70</f>
        <v>0</v>
      </c>
      <c r="N73" s="344"/>
      <c r="O73" s="345"/>
      <c r="P73" s="343">
        <f t="shared" ref="P73" si="712">P70/$EX$70</f>
        <v>0</v>
      </c>
      <c r="Q73" s="344"/>
      <c r="R73" s="345"/>
      <c r="S73" s="343">
        <f t="shared" ref="S73" si="713">S70/$EX$70</f>
        <v>0</v>
      </c>
      <c r="T73" s="344"/>
      <c r="U73" s="345"/>
      <c r="V73" s="343">
        <f t="shared" ref="V73" si="714">V70/$EX$70</f>
        <v>0</v>
      </c>
      <c r="W73" s="344"/>
      <c r="X73" s="345"/>
      <c r="Y73" s="343">
        <f t="shared" ref="Y73" si="715">Y70/$EX$70</f>
        <v>0</v>
      </c>
      <c r="Z73" s="344"/>
      <c r="AA73" s="345"/>
      <c r="AB73" s="343">
        <f t="shared" ref="AB73" si="716">AB70/$EX$70</f>
        <v>3.5714285714285712E-2</v>
      </c>
      <c r="AC73" s="344"/>
      <c r="AD73" s="345"/>
      <c r="AE73" s="343">
        <f t="shared" ref="AE73" si="717">AE70/$EX$70</f>
        <v>3.5714285714285712E-2</v>
      </c>
      <c r="AF73" s="344"/>
      <c r="AG73" s="345"/>
      <c r="AH73" s="343">
        <f t="shared" ref="AH73" si="718">AH70/$EX$70</f>
        <v>3.5714285714285712E-2</v>
      </c>
      <c r="AI73" s="344"/>
      <c r="AJ73" s="345"/>
      <c r="AK73" s="343">
        <f t="shared" ref="AK73" si="719">AK70/$EX$70</f>
        <v>0.25</v>
      </c>
      <c r="AL73" s="344"/>
      <c r="AM73" s="345"/>
      <c r="AN73" s="343">
        <f t="shared" ref="AN73" si="720">AN70/$EX$70</f>
        <v>0.5</v>
      </c>
      <c r="AO73" s="344"/>
      <c r="AP73" s="345"/>
      <c r="AQ73" s="343">
        <f t="shared" ref="AQ73" si="721">AQ70/$EX$70</f>
        <v>0.7142857142857143</v>
      </c>
      <c r="AR73" s="344"/>
      <c r="AS73" s="345"/>
      <c r="AT73" s="343">
        <f t="shared" ref="AT73" si="722">AT70/$EX$70</f>
        <v>0.7142857142857143</v>
      </c>
      <c r="AU73" s="344"/>
      <c r="AV73" s="345"/>
      <c r="AW73" s="343">
        <f t="shared" ref="AW73" si="723">AW70/$EX$70</f>
        <v>0.7142857142857143</v>
      </c>
      <c r="AX73" s="344"/>
      <c r="AY73" s="345"/>
      <c r="AZ73" s="343">
        <f t="shared" ref="AZ73" si="724">AZ70/$EX$70</f>
        <v>0.7142857142857143</v>
      </c>
      <c r="BA73" s="344"/>
      <c r="BB73" s="345"/>
      <c r="BC73" s="343">
        <f t="shared" ref="BC73" si="725">BC70/$EX$70</f>
        <v>0.7142857142857143</v>
      </c>
      <c r="BD73" s="344"/>
      <c r="BE73" s="345"/>
      <c r="BF73" s="343">
        <f t="shared" ref="BF73" si="726">BF70/$EX$70</f>
        <v>0.7857142857142857</v>
      </c>
      <c r="BG73" s="344"/>
      <c r="BH73" s="345"/>
      <c r="BI73" s="343">
        <f t="shared" ref="BI73" si="727">BI70/$EX$70</f>
        <v>0.8928571428571429</v>
      </c>
      <c r="BJ73" s="344"/>
      <c r="BK73" s="345"/>
      <c r="BL73" s="343">
        <f t="shared" ref="BL73" si="728">BL70/$EX$70</f>
        <v>0.9642857142857143</v>
      </c>
      <c r="BM73" s="344"/>
      <c r="BN73" s="345"/>
      <c r="BO73" s="343">
        <f t="shared" ref="BO73" si="729">BO70/$EX$70</f>
        <v>1</v>
      </c>
      <c r="BP73" s="344"/>
      <c r="BQ73" s="345"/>
      <c r="BR73" s="343">
        <f t="shared" ref="BR73" si="730">BR70/$EX$70</f>
        <v>1</v>
      </c>
      <c r="BS73" s="344"/>
      <c r="BT73" s="345"/>
      <c r="BU73" s="343">
        <f t="shared" ref="BU73" si="731">BU70/$EX$70</f>
        <v>1</v>
      </c>
      <c r="BV73" s="344"/>
      <c r="BW73" s="345"/>
      <c r="BX73" s="343">
        <f t="shared" ref="BX73" si="732">BX70/$EX$70</f>
        <v>1</v>
      </c>
      <c r="BY73" s="344"/>
      <c r="BZ73" s="345"/>
      <c r="CA73" s="343">
        <f t="shared" ref="CA73" si="733">CA70/$EX$70</f>
        <v>1</v>
      </c>
      <c r="CB73" s="344"/>
      <c r="CC73" s="345"/>
      <c r="CD73" s="343">
        <f t="shared" ref="CD73" si="734">CD70/$EX$70</f>
        <v>1</v>
      </c>
      <c r="CE73" s="344"/>
      <c r="CF73" s="345"/>
      <c r="CG73" s="343">
        <f t="shared" ref="CG73" si="735">CG70/$EX$70</f>
        <v>1</v>
      </c>
      <c r="CH73" s="344"/>
      <c r="CI73" s="345"/>
      <c r="CJ73" s="343">
        <f t="shared" ref="CJ73" si="736">CJ70/$EX$70</f>
        <v>1</v>
      </c>
      <c r="CK73" s="344"/>
      <c r="CL73" s="345"/>
      <c r="CM73" s="343">
        <f t="shared" ref="CM73" si="737">CM70/$EX$70</f>
        <v>1</v>
      </c>
      <c r="CN73" s="344"/>
      <c r="CO73" s="345"/>
      <c r="CP73" s="343">
        <f t="shared" ref="CP73" si="738">CP70/$EX$70</f>
        <v>1</v>
      </c>
      <c r="CQ73" s="344"/>
      <c r="CR73" s="345"/>
      <c r="CS73" s="343">
        <f t="shared" ref="CS73" si="739">CS70/$EX$70</f>
        <v>1</v>
      </c>
      <c r="CT73" s="344"/>
      <c r="CU73" s="345"/>
      <c r="CV73" s="343">
        <f t="shared" ref="CV73" si="740">CV70/$EX$70</f>
        <v>1</v>
      </c>
      <c r="CW73" s="344"/>
      <c r="CX73" s="345"/>
      <c r="CY73" s="343">
        <f t="shared" ref="CY73" si="741">CY70/$EX$70</f>
        <v>1</v>
      </c>
      <c r="CZ73" s="344"/>
      <c r="DA73" s="345"/>
      <c r="DB73" s="343">
        <f t="shared" ref="DB73" si="742">DB70/$EX$70</f>
        <v>1</v>
      </c>
      <c r="DC73" s="344"/>
      <c r="DD73" s="345"/>
      <c r="DE73" s="343">
        <f t="shared" ref="DE73" si="743">DE70/$EX$70</f>
        <v>1</v>
      </c>
      <c r="DF73" s="344"/>
      <c r="DG73" s="345"/>
      <c r="DH73" s="343">
        <f t="shared" ref="DH73" si="744">DH70/$EX$70</f>
        <v>1</v>
      </c>
      <c r="DI73" s="344"/>
      <c r="DJ73" s="345"/>
      <c r="DK73" s="343">
        <f t="shared" ref="DK73" si="745">DK70/$EX$70</f>
        <v>1</v>
      </c>
      <c r="DL73" s="344"/>
      <c r="DM73" s="345"/>
      <c r="DN73" s="343">
        <f t="shared" ref="DN73" si="746">DN70/$EX$70</f>
        <v>1</v>
      </c>
      <c r="DO73" s="344"/>
      <c r="DP73" s="345"/>
      <c r="DQ73" s="343">
        <f t="shared" ref="DQ73" si="747">DQ70/$EX$70</f>
        <v>1</v>
      </c>
      <c r="DR73" s="344"/>
      <c r="DS73" s="345"/>
      <c r="DT73" s="343">
        <f t="shared" ref="DT73" si="748">DT70/$EX$70</f>
        <v>1</v>
      </c>
      <c r="DU73" s="344"/>
      <c r="DV73" s="345"/>
      <c r="DW73" s="343">
        <f t="shared" ref="DW73" si="749">DW70/$EX$70</f>
        <v>1</v>
      </c>
      <c r="DX73" s="344"/>
      <c r="DY73" s="345"/>
      <c r="DZ73" s="343">
        <f t="shared" ref="DZ73" si="750">DZ70/$EX$70</f>
        <v>1</v>
      </c>
      <c r="EA73" s="344"/>
      <c r="EB73" s="345"/>
      <c r="EC73" s="343">
        <f t="shared" ref="EC73" si="751">EC70/$EX$70</f>
        <v>1</v>
      </c>
      <c r="ED73" s="344"/>
      <c r="EE73" s="345"/>
      <c r="EF73" s="343">
        <f t="shared" ref="EF73" si="752">EF70/$EX$70</f>
        <v>1</v>
      </c>
      <c r="EG73" s="344"/>
      <c r="EH73" s="345"/>
      <c r="EI73" s="343">
        <f t="shared" ref="EI73" si="753">EI70/$EX$70</f>
        <v>1</v>
      </c>
      <c r="EJ73" s="344"/>
      <c r="EK73" s="345"/>
      <c r="EL73" s="343">
        <f t="shared" ref="EL73" si="754">EL70/$EX$70</f>
        <v>1</v>
      </c>
      <c r="EM73" s="344"/>
      <c r="EN73" s="345"/>
      <c r="EO73" s="343">
        <f t="shared" ref="EO73" si="755">EO70/$EX$70</f>
        <v>1</v>
      </c>
      <c r="EP73" s="344"/>
      <c r="EQ73" s="345"/>
      <c r="ER73" s="343">
        <f t="shared" ref="ER73" si="756">ER70/$EX$70</f>
        <v>1</v>
      </c>
      <c r="ES73" s="344"/>
      <c r="ET73" s="345"/>
      <c r="EU73" s="343">
        <f t="shared" ref="EU73" si="757">EU70/$EX$70</f>
        <v>1</v>
      </c>
      <c r="EV73" s="344"/>
      <c r="EW73" s="345"/>
      <c r="EX73" s="343">
        <f t="shared" ref="EX73" si="758">EX70/$EX$70</f>
        <v>1</v>
      </c>
      <c r="EY73" s="344"/>
      <c r="EZ73" s="345"/>
    </row>
    <row r="74" spans="1:156" ht="15" thickBot="1" x14ac:dyDescent="0.35">
      <c r="A74" s="346" t="s">
        <v>1565</v>
      </c>
      <c r="B74" s="347"/>
      <c r="C74" s="347"/>
      <c r="D74" s="347"/>
      <c r="E74" s="347"/>
      <c r="F74" s="347"/>
      <c r="G74" s="347"/>
      <c r="H74" s="347"/>
      <c r="I74" s="347"/>
      <c r="J74" s="340"/>
      <c r="K74" s="341"/>
      <c r="L74" s="342"/>
      <c r="M74" s="340"/>
      <c r="N74" s="341"/>
      <c r="O74" s="342"/>
      <c r="P74" s="340"/>
      <c r="Q74" s="341"/>
      <c r="R74" s="342"/>
      <c r="S74" s="340"/>
      <c r="T74" s="341"/>
      <c r="U74" s="342"/>
      <c r="V74" s="340"/>
      <c r="W74" s="341"/>
      <c r="X74" s="342"/>
      <c r="Y74" s="340"/>
      <c r="Z74" s="341"/>
      <c r="AA74" s="342"/>
      <c r="AB74" s="340"/>
      <c r="AC74" s="341"/>
      <c r="AD74" s="342"/>
      <c r="AE74" s="340"/>
      <c r="AF74" s="341"/>
      <c r="AG74" s="342"/>
      <c r="AH74" s="340"/>
      <c r="AI74" s="341"/>
      <c r="AJ74" s="342"/>
      <c r="AK74" s="340"/>
      <c r="AL74" s="341"/>
      <c r="AM74" s="342"/>
      <c r="AN74" s="340"/>
      <c r="AO74" s="341"/>
      <c r="AP74" s="342"/>
      <c r="AQ74" s="340"/>
      <c r="AR74" s="341"/>
      <c r="AS74" s="342"/>
      <c r="AT74" s="340"/>
      <c r="AU74" s="341"/>
      <c r="AV74" s="342"/>
      <c r="AW74" s="340"/>
      <c r="AX74" s="341"/>
      <c r="AY74" s="342"/>
      <c r="AZ74" s="340"/>
      <c r="BA74" s="341"/>
      <c r="BB74" s="342"/>
      <c r="BC74" s="340"/>
      <c r="BD74" s="341"/>
      <c r="BE74" s="342"/>
      <c r="BF74" s="340"/>
      <c r="BG74" s="341"/>
      <c r="BH74" s="342"/>
      <c r="BI74" s="340"/>
      <c r="BJ74" s="341"/>
      <c r="BK74" s="342"/>
      <c r="BL74" s="340"/>
      <c r="BM74" s="341"/>
      <c r="BN74" s="342"/>
      <c r="BO74" s="340"/>
      <c r="BP74" s="341"/>
      <c r="BQ74" s="342"/>
      <c r="BR74" s="340"/>
      <c r="BS74" s="341"/>
      <c r="BT74" s="342"/>
      <c r="BU74" s="340"/>
      <c r="BV74" s="341"/>
      <c r="BW74" s="342"/>
      <c r="BX74" s="340"/>
      <c r="BY74" s="341"/>
      <c r="BZ74" s="342"/>
      <c r="CA74" s="340"/>
      <c r="CB74" s="341"/>
      <c r="CC74" s="342"/>
      <c r="CD74" s="340"/>
      <c r="CE74" s="341"/>
      <c r="CF74" s="342"/>
      <c r="CG74" s="340"/>
      <c r="CH74" s="341"/>
      <c r="CI74" s="342"/>
      <c r="CJ74" s="340"/>
      <c r="CK74" s="341"/>
      <c r="CL74" s="342"/>
      <c r="CM74" s="340"/>
      <c r="CN74" s="341"/>
      <c r="CO74" s="342"/>
      <c r="CP74" s="340"/>
      <c r="CQ74" s="341"/>
      <c r="CR74" s="342"/>
      <c r="CS74" s="340"/>
      <c r="CT74" s="341"/>
      <c r="CU74" s="342"/>
      <c r="CV74" s="340"/>
      <c r="CW74" s="341"/>
      <c r="CX74" s="342"/>
      <c r="CY74" s="340"/>
      <c r="CZ74" s="341"/>
      <c r="DA74" s="342"/>
      <c r="DB74" s="340"/>
      <c r="DC74" s="341"/>
      <c r="DD74" s="342"/>
      <c r="DE74" s="340"/>
      <c r="DF74" s="341"/>
      <c r="DG74" s="342"/>
      <c r="DH74" s="340"/>
      <c r="DI74" s="341"/>
      <c r="DJ74" s="342"/>
      <c r="DK74" s="340"/>
      <c r="DL74" s="341"/>
      <c r="DM74" s="342"/>
      <c r="DN74" s="340"/>
      <c r="DO74" s="341"/>
      <c r="DP74" s="342"/>
      <c r="DQ74" s="340"/>
      <c r="DR74" s="341"/>
      <c r="DS74" s="342"/>
      <c r="DT74" s="340"/>
      <c r="DU74" s="341"/>
      <c r="DV74" s="342"/>
      <c r="DW74" s="340"/>
      <c r="DX74" s="341"/>
      <c r="DY74" s="342"/>
      <c r="DZ74" s="340"/>
      <c r="EA74" s="341"/>
      <c r="EB74" s="342"/>
      <c r="EC74" s="340"/>
      <c r="ED74" s="341"/>
      <c r="EE74" s="342"/>
      <c r="EF74" s="340"/>
      <c r="EG74" s="341"/>
      <c r="EH74" s="342"/>
      <c r="EI74" s="340"/>
      <c r="EJ74" s="341"/>
      <c r="EK74" s="342"/>
      <c r="EL74" s="340"/>
      <c r="EM74" s="341"/>
      <c r="EN74" s="342"/>
      <c r="EO74" s="340"/>
      <c r="EP74" s="341"/>
      <c r="EQ74" s="342"/>
      <c r="ER74" s="340"/>
      <c r="ES74" s="341"/>
      <c r="ET74" s="342"/>
      <c r="EU74" s="340"/>
      <c r="EV74" s="341"/>
      <c r="EW74" s="342"/>
      <c r="EX74" s="340"/>
      <c r="EY74" s="341"/>
      <c r="EZ74" s="342"/>
    </row>
    <row r="75" spans="1:156" ht="15" thickBot="1" x14ac:dyDescent="0.35"/>
    <row r="76" spans="1:156" s="299" customFormat="1" ht="18.600000000000001" thickBot="1" x14ac:dyDescent="0.4">
      <c r="A76" s="359" t="s">
        <v>22</v>
      </c>
      <c r="B76" s="360"/>
      <c r="C76" s="360"/>
      <c r="D76" s="360"/>
      <c r="E76" s="360"/>
      <c r="F76" s="360"/>
      <c r="G76" s="360"/>
      <c r="H76" s="360"/>
      <c r="I76" s="361"/>
      <c r="J76" s="356">
        <v>44065</v>
      </c>
      <c r="K76" s="357"/>
      <c r="L76" s="358"/>
      <c r="M76" s="356">
        <v>44066</v>
      </c>
      <c r="N76" s="357"/>
      <c r="O76" s="358"/>
      <c r="P76" s="356">
        <v>44067</v>
      </c>
      <c r="Q76" s="357"/>
      <c r="R76" s="358"/>
      <c r="S76" s="356">
        <v>44068</v>
      </c>
      <c r="T76" s="357"/>
      <c r="U76" s="358"/>
      <c r="V76" s="356">
        <v>44069</v>
      </c>
      <c r="W76" s="357"/>
      <c r="X76" s="358"/>
      <c r="Y76" s="356">
        <v>44070</v>
      </c>
      <c r="Z76" s="357"/>
      <c r="AA76" s="358"/>
      <c r="AB76" s="356">
        <v>44071</v>
      </c>
      <c r="AC76" s="357"/>
      <c r="AD76" s="358"/>
      <c r="AE76" s="356">
        <v>44072</v>
      </c>
      <c r="AF76" s="357"/>
      <c r="AG76" s="358"/>
      <c r="AH76" s="356">
        <v>44073</v>
      </c>
      <c r="AI76" s="357"/>
      <c r="AJ76" s="358"/>
      <c r="AK76" s="356">
        <v>44074</v>
      </c>
      <c r="AL76" s="357"/>
      <c r="AM76" s="358"/>
      <c r="AN76" s="356">
        <v>44075</v>
      </c>
      <c r="AO76" s="357"/>
      <c r="AP76" s="358"/>
      <c r="AQ76" s="356">
        <v>44076</v>
      </c>
      <c r="AR76" s="357"/>
      <c r="AS76" s="358"/>
      <c r="AT76" s="356">
        <v>44077</v>
      </c>
      <c r="AU76" s="357"/>
      <c r="AV76" s="358"/>
      <c r="AW76" s="356">
        <v>44078</v>
      </c>
      <c r="AX76" s="357"/>
      <c r="AY76" s="357"/>
      <c r="AZ76" s="357">
        <v>44079</v>
      </c>
      <c r="BA76" s="357"/>
      <c r="BB76" s="357"/>
      <c r="BC76" s="357">
        <v>44080</v>
      </c>
      <c r="BD76" s="357"/>
      <c r="BE76" s="357"/>
      <c r="BF76" s="357">
        <v>44081</v>
      </c>
      <c r="BG76" s="357"/>
      <c r="BH76" s="357"/>
      <c r="BI76" s="357">
        <v>44082</v>
      </c>
      <c r="BJ76" s="357"/>
      <c r="BK76" s="357"/>
      <c r="BL76" s="357">
        <v>44083</v>
      </c>
      <c r="BM76" s="357"/>
      <c r="BN76" s="357"/>
      <c r="BO76" s="357">
        <v>44084</v>
      </c>
      <c r="BP76" s="357"/>
      <c r="BQ76" s="357"/>
      <c r="BR76" s="357">
        <v>44085</v>
      </c>
      <c r="BS76" s="357"/>
      <c r="BT76" s="357"/>
      <c r="BU76" s="357">
        <v>44086</v>
      </c>
      <c r="BV76" s="357"/>
      <c r="BW76" s="357"/>
      <c r="BX76" s="357">
        <v>44087</v>
      </c>
      <c r="BY76" s="357"/>
      <c r="BZ76" s="357"/>
      <c r="CA76" s="357">
        <v>44088</v>
      </c>
      <c r="CB76" s="357"/>
      <c r="CC76" s="357"/>
      <c r="CD76" s="357">
        <v>44089</v>
      </c>
      <c r="CE76" s="357"/>
      <c r="CF76" s="357"/>
      <c r="CG76" s="357">
        <v>44090</v>
      </c>
      <c r="CH76" s="357"/>
      <c r="CI76" s="357"/>
      <c r="CJ76" s="357">
        <v>44091</v>
      </c>
      <c r="CK76" s="357"/>
      <c r="CL76" s="357"/>
      <c r="CM76" s="357">
        <v>44092</v>
      </c>
      <c r="CN76" s="357"/>
      <c r="CO76" s="358"/>
      <c r="CP76" s="356">
        <v>44093</v>
      </c>
      <c r="CQ76" s="357"/>
      <c r="CR76" s="358"/>
      <c r="CS76" s="356">
        <v>44094</v>
      </c>
      <c r="CT76" s="357"/>
      <c r="CU76" s="358"/>
      <c r="CV76" s="356">
        <v>44095</v>
      </c>
      <c r="CW76" s="357"/>
      <c r="CX76" s="358"/>
      <c r="CY76" s="356">
        <v>44096</v>
      </c>
      <c r="CZ76" s="357"/>
      <c r="DA76" s="358"/>
      <c r="DB76" s="356">
        <v>44097</v>
      </c>
      <c r="DC76" s="357"/>
      <c r="DD76" s="358"/>
      <c r="DE76" s="356">
        <v>44098</v>
      </c>
      <c r="DF76" s="357"/>
      <c r="DG76" s="358"/>
      <c r="DH76" s="356">
        <v>44099</v>
      </c>
      <c r="DI76" s="357"/>
      <c r="DJ76" s="358"/>
      <c r="DK76" s="356">
        <v>44100</v>
      </c>
      <c r="DL76" s="357"/>
      <c r="DM76" s="358"/>
      <c r="DN76" s="356">
        <v>44101</v>
      </c>
      <c r="DO76" s="357"/>
      <c r="DP76" s="358"/>
      <c r="DQ76" s="356">
        <v>44102</v>
      </c>
      <c r="DR76" s="357"/>
      <c r="DS76" s="358"/>
      <c r="DT76" s="356">
        <v>44103</v>
      </c>
      <c r="DU76" s="357"/>
      <c r="DV76" s="358"/>
      <c r="DW76" s="356">
        <v>44104</v>
      </c>
      <c r="DX76" s="357"/>
      <c r="DY76" s="358"/>
      <c r="DZ76" s="356">
        <v>44105</v>
      </c>
      <c r="EA76" s="357"/>
      <c r="EB76" s="358"/>
      <c r="EC76" s="356">
        <v>44106</v>
      </c>
      <c r="ED76" s="357"/>
      <c r="EE76" s="358"/>
      <c r="EF76" s="356">
        <v>44107</v>
      </c>
      <c r="EG76" s="357"/>
      <c r="EH76" s="358"/>
      <c r="EI76" s="356">
        <v>44108</v>
      </c>
      <c r="EJ76" s="357"/>
      <c r="EK76" s="358"/>
      <c r="EL76" s="356">
        <v>44109</v>
      </c>
      <c r="EM76" s="357"/>
      <c r="EN76" s="358"/>
      <c r="EO76" s="356">
        <v>44110</v>
      </c>
      <c r="EP76" s="357"/>
      <c r="EQ76" s="358"/>
      <c r="ER76" s="356">
        <v>44111</v>
      </c>
      <c r="ES76" s="357"/>
      <c r="ET76" s="358"/>
      <c r="EU76" s="356">
        <v>44112</v>
      </c>
      <c r="EV76" s="357"/>
      <c r="EW76" s="358"/>
      <c r="EX76" s="356">
        <v>44113</v>
      </c>
      <c r="EY76" s="357"/>
      <c r="EZ76" s="358"/>
    </row>
    <row r="77" spans="1:156" ht="15" thickBot="1" x14ac:dyDescent="0.35">
      <c r="A77" s="353" t="s">
        <v>1566</v>
      </c>
      <c r="B77" s="354"/>
      <c r="C77" s="354"/>
      <c r="D77" s="354"/>
      <c r="E77" s="354"/>
      <c r="F77" s="354"/>
      <c r="G77" s="354"/>
      <c r="H77" s="354"/>
      <c r="I77" s="355"/>
      <c r="J77" s="350">
        <f>J8+K8+L8</f>
        <v>0</v>
      </c>
      <c r="K77" s="351"/>
      <c r="L77" s="352"/>
      <c r="M77" s="350">
        <f t="shared" ref="M77" si="759">M8+N8+O8</f>
        <v>0</v>
      </c>
      <c r="N77" s="351"/>
      <c r="O77" s="352"/>
      <c r="P77" s="350">
        <f t="shared" ref="P77" si="760">P8+Q8+R8</f>
        <v>0</v>
      </c>
      <c r="Q77" s="351"/>
      <c r="R77" s="352"/>
      <c r="S77" s="350">
        <f t="shared" ref="S77" si="761">S8+T8+U8</f>
        <v>0</v>
      </c>
      <c r="T77" s="351"/>
      <c r="U77" s="352"/>
      <c r="V77" s="350">
        <f t="shared" ref="V77" si="762">V8+W8+X8</f>
        <v>0</v>
      </c>
      <c r="W77" s="351"/>
      <c r="X77" s="352"/>
      <c r="Y77" s="350">
        <f t="shared" ref="Y77" si="763">Y8+Z8+AA8</f>
        <v>1</v>
      </c>
      <c r="Z77" s="351"/>
      <c r="AA77" s="352"/>
      <c r="AB77" s="350">
        <f t="shared" ref="AB77" si="764">AB8+AC8+AD8</f>
        <v>4</v>
      </c>
      <c r="AC77" s="351"/>
      <c r="AD77" s="352"/>
      <c r="AE77" s="350">
        <f t="shared" ref="AE77" si="765">AE8+AF8+AG8</f>
        <v>0</v>
      </c>
      <c r="AF77" s="351"/>
      <c r="AG77" s="352"/>
      <c r="AH77" s="350">
        <f t="shared" ref="AH77" si="766">AH8+AI8+AJ8</f>
        <v>0</v>
      </c>
      <c r="AI77" s="351"/>
      <c r="AJ77" s="352"/>
      <c r="AK77" s="350">
        <f t="shared" ref="AK77" si="767">AK8+AL8+AM8</f>
        <v>5</v>
      </c>
      <c r="AL77" s="351"/>
      <c r="AM77" s="352"/>
      <c r="AN77" s="350">
        <f t="shared" ref="AN77" si="768">AN8+AO8+AP8</f>
        <v>34</v>
      </c>
      <c r="AO77" s="351"/>
      <c r="AP77" s="352"/>
      <c r="AQ77" s="350">
        <f t="shared" ref="AQ77" si="769">AQ8+AR8+AS8</f>
        <v>23</v>
      </c>
      <c r="AR77" s="351"/>
      <c r="AS77" s="352"/>
      <c r="AT77" s="350">
        <f t="shared" ref="AT77" si="770">AT8+AU8+AV8</f>
        <v>20</v>
      </c>
      <c r="AU77" s="351"/>
      <c r="AV77" s="352"/>
      <c r="AW77" s="350">
        <f t="shared" ref="AW77" si="771">AW8+AX8+AY8</f>
        <v>19</v>
      </c>
      <c r="AX77" s="351"/>
      <c r="AY77" s="352"/>
      <c r="AZ77" s="350">
        <f t="shared" ref="AZ77" si="772">AZ8+BA8+BB8</f>
        <v>0</v>
      </c>
      <c r="BA77" s="351"/>
      <c r="BB77" s="352"/>
      <c r="BC77" s="350">
        <f t="shared" ref="BC77" si="773">BC8+BD8+BE8</f>
        <v>0</v>
      </c>
      <c r="BD77" s="351"/>
      <c r="BE77" s="352"/>
      <c r="BF77" s="350">
        <f t="shared" ref="BF77" si="774">BF8+BG8+BH8</f>
        <v>15</v>
      </c>
      <c r="BG77" s="351"/>
      <c r="BH77" s="352"/>
      <c r="BI77" s="350">
        <f t="shared" ref="BI77" si="775">BI8+BJ8+BK8</f>
        <v>10</v>
      </c>
      <c r="BJ77" s="351"/>
      <c r="BK77" s="352"/>
      <c r="BL77" s="350">
        <f t="shared" ref="BL77" si="776">BL8+BM8+BN8</f>
        <v>8</v>
      </c>
      <c r="BM77" s="351"/>
      <c r="BN77" s="352"/>
      <c r="BO77" s="350">
        <f t="shared" ref="BO77" si="777">BO8+BP8+BQ8</f>
        <v>9</v>
      </c>
      <c r="BP77" s="351"/>
      <c r="BQ77" s="352"/>
      <c r="BR77" s="350">
        <f t="shared" ref="BR77" si="778">BR8+BS8+BT8</f>
        <v>1</v>
      </c>
      <c r="BS77" s="351"/>
      <c r="BT77" s="352"/>
      <c r="BU77" s="350">
        <f t="shared" ref="BU77" si="779">BU8+BV8+BW8</f>
        <v>0</v>
      </c>
      <c r="BV77" s="351"/>
      <c r="BW77" s="352"/>
      <c r="BX77" s="350">
        <f t="shared" ref="BX77" si="780">BX8+BY8+BZ8</f>
        <v>0</v>
      </c>
      <c r="BY77" s="351"/>
      <c r="BZ77" s="352"/>
      <c r="CA77" s="350">
        <f t="shared" ref="CA77" si="781">CA8+CB8+CC8</f>
        <v>1</v>
      </c>
      <c r="CB77" s="351"/>
      <c r="CC77" s="352"/>
      <c r="CD77" s="350">
        <f t="shared" ref="CD77" si="782">CD8+CE8+CF8</f>
        <v>1</v>
      </c>
      <c r="CE77" s="351"/>
      <c r="CF77" s="352"/>
      <c r="CG77" s="350">
        <f t="shared" ref="CG77" si="783">CG8+CH8+CI8</f>
        <v>1</v>
      </c>
      <c r="CH77" s="351"/>
      <c r="CI77" s="352"/>
      <c r="CJ77" s="350">
        <f t="shared" ref="CJ77" si="784">CJ8+CK8+CL8</f>
        <v>0</v>
      </c>
      <c r="CK77" s="351"/>
      <c r="CL77" s="352"/>
      <c r="CM77" s="350">
        <f t="shared" ref="CM77" si="785">CM8+CN8+CO8</f>
        <v>0</v>
      </c>
      <c r="CN77" s="351"/>
      <c r="CO77" s="352"/>
      <c r="CP77" s="350">
        <f t="shared" ref="CP77" si="786">CP8+CQ8+CR8</f>
        <v>0</v>
      </c>
      <c r="CQ77" s="351"/>
      <c r="CR77" s="352"/>
      <c r="CS77" s="350">
        <f t="shared" ref="CS77" si="787">CS8+CT8+CU8</f>
        <v>0</v>
      </c>
      <c r="CT77" s="351"/>
      <c r="CU77" s="352"/>
      <c r="CV77" s="350">
        <f t="shared" ref="CV77" si="788">CV8+CW8+CX8</f>
        <v>0</v>
      </c>
      <c r="CW77" s="351"/>
      <c r="CX77" s="352"/>
      <c r="CY77" s="350">
        <f t="shared" ref="CY77" si="789">CY8+CZ8+DA8</f>
        <v>0</v>
      </c>
      <c r="CZ77" s="351"/>
      <c r="DA77" s="352"/>
      <c r="DB77" s="350">
        <f t="shared" ref="DB77" si="790">DB8+DC8+DD8</f>
        <v>0</v>
      </c>
      <c r="DC77" s="351"/>
      <c r="DD77" s="352"/>
      <c r="DE77" s="350">
        <f t="shared" ref="DE77" si="791">DE8+DF8+DG8</f>
        <v>0</v>
      </c>
      <c r="DF77" s="351"/>
      <c r="DG77" s="352"/>
      <c r="DH77" s="350">
        <f t="shared" ref="DH77" si="792">DH8+DI8+DJ8</f>
        <v>0</v>
      </c>
      <c r="DI77" s="351"/>
      <c r="DJ77" s="352"/>
      <c r="DK77" s="350">
        <f t="shared" ref="DK77" si="793">DK8+DL8+DM8</f>
        <v>0</v>
      </c>
      <c r="DL77" s="351"/>
      <c r="DM77" s="352"/>
      <c r="DN77" s="350">
        <f t="shared" ref="DN77" si="794">DN8+DO8+DP8</f>
        <v>0</v>
      </c>
      <c r="DO77" s="351"/>
      <c r="DP77" s="352"/>
      <c r="DQ77" s="350">
        <f t="shared" ref="DQ77" si="795">DQ8+DR8+DS8</f>
        <v>0</v>
      </c>
      <c r="DR77" s="351"/>
      <c r="DS77" s="352"/>
      <c r="DT77" s="350">
        <f t="shared" ref="DT77" si="796">DT8+DU8+DV8</f>
        <v>0</v>
      </c>
      <c r="DU77" s="351"/>
      <c r="DV77" s="352"/>
      <c r="DW77" s="350">
        <f t="shared" ref="DW77" si="797">DW8+DX8+DY8</f>
        <v>0</v>
      </c>
      <c r="DX77" s="351"/>
      <c r="DY77" s="352"/>
      <c r="DZ77" s="350">
        <f t="shared" ref="DZ77" si="798">DZ8+EA8+EB8</f>
        <v>0</v>
      </c>
      <c r="EA77" s="351"/>
      <c r="EB77" s="352"/>
      <c r="EC77" s="350">
        <f t="shared" ref="EC77" si="799">EC8+ED8+EE8</f>
        <v>0</v>
      </c>
      <c r="ED77" s="351"/>
      <c r="EE77" s="352"/>
      <c r="EF77" s="350">
        <f t="shared" ref="EF77" si="800">EF8+EG8+EH8</f>
        <v>0</v>
      </c>
      <c r="EG77" s="351"/>
      <c r="EH77" s="352"/>
      <c r="EI77" s="350">
        <f t="shared" ref="EI77" si="801">EI8+EJ8+EK8</f>
        <v>0</v>
      </c>
      <c r="EJ77" s="351"/>
      <c r="EK77" s="352"/>
      <c r="EL77" s="350">
        <f t="shared" ref="EL77" si="802">EL8+EM8+EN8</f>
        <v>0</v>
      </c>
      <c r="EM77" s="351"/>
      <c r="EN77" s="352"/>
      <c r="EO77" s="350">
        <f t="shared" ref="EO77" si="803">EO8+EP8+EQ8</f>
        <v>0</v>
      </c>
      <c r="EP77" s="351"/>
      <c r="EQ77" s="352"/>
      <c r="ER77" s="350">
        <f t="shared" ref="ER77" si="804">ER8+ES8+ET8</f>
        <v>0</v>
      </c>
      <c r="ES77" s="351"/>
      <c r="ET77" s="352"/>
      <c r="EU77" s="350">
        <f t="shared" ref="EU77" si="805">EU8+EV8+EW8</f>
        <v>0</v>
      </c>
      <c r="EV77" s="351"/>
      <c r="EW77" s="352"/>
      <c r="EX77" s="350">
        <f t="shared" ref="EX77" si="806">EX8+EY8+EZ8</f>
        <v>0</v>
      </c>
      <c r="EY77" s="351"/>
      <c r="EZ77" s="352"/>
    </row>
    <row r="78" spans="1:156" ht="15" thickBot="1" x14ac:dyDescent="0.35">
      <c r="A78" s="353" t="s">
        <v>1567</v>
      </c>
      <c r="B78" s="354"/>
      <c r="C78" s="354"/>
      <c r="D78" s="354"/>
      <c r="E78" s="354"/>
      <c r="F78" s="354"/>
      <c r="G78" s="354"/>
      <c r="H78" s="354"/>
      <c r="I78" s="355"/>
      <c r="J78" s="350">
        <v>0</v>
      </c>
      <c r="K78" s="351"/>
      <c r="L78" s="352"/>
      <c r="M78" s="350">
        <f>J78+M77</f>
        <v>0</v>
      </c>
      <c r="N78" s="351"/>
      <c r="O78" s="352"/>
      <c r="P78" s="350">
        <f t="shared" ref="P78" si="807">M78+P77</f>
        <v>0</v>
      </c>
      <c r="Q78" s="351"/>
      <c r="R78" s="352"/>
      <c r="S78" s="350">
        <f t="shared" ref="S78" si="808">P78+S77</f>
        <v>0</v>
      </c>
      <c r="T78" s="351"/>
      <c r="U78" s="352"/>
      <c r="V78" s="350">
        <f t="shared" ref="V78" si="809">S78+V77</f>
        <v>0</v>
      </c>
      <c r="W78" s="351"/>
      <c r="X78" s="352"/>
      <c r="Y78" s="350">
        <f t="shared" ref="Y78" si="810">V78+Y77</f>
        <v>1</v>
      </c>
      <c r="Z78" s="351"/>
      <c r="AA78" s="352"/>
      <c r="AB78" s="350">
        <f t="shared" ref="AB78" si="811">Y78+AB77</f>
        <v>5</v>
      </c>
      <c r="AC78" s="351"/>
      <c r="AD78" s="352"/>
      <c r="AE78" s="350">
        <f t="shared" ref="AE78" si="812">AB78+AE77</f>
        <v>5</v>
      </c>
      <c r="AF78" s="351"/>
      <c r="AG78" s="352"/>
      <c r="AH78" s="350">
        <f t="shared" ref="AH78" si="813">AE78+AH77</f>
        <v>5</v>
      </c>
      <c r="AI78" s="351"/>
      <c r="AJ78" s="352"/>
      <c r="AK78" s="350">
        <f t="shared" ref="AK78" si="814">AH78+AK77</f>
        <v>10</v>
      </c>
      <c r="AL78" s="351"/>
      <c r="AM78" s="352"/>
      <c r="AN78" s="350">
        <f t="shared" ref="AN78" si="815">AK78+AN77</f>
        <v>44</v>
      </c>
      <c r="AO78" s="351"/>
      <c r="AP78" s="352"/>
      <c r="AQ78" s="350">
        <f t="shared" ref="AQ78" si="816">AN78+AQ77</f>
        <v>67</v>
      </c>
      <c r="AR78" s="351"/>
      <c r="AS78" s="352"/>
      <c r="AT78" s="350">
        <f t="shared" ref="AT78" si="817">AQ78+AT77</f>
        <v>87</v>
      </c>
      <c r="AU78" s="351"/>
      <c r="AV78" s="352"/>
      <c r="AW78" s="350">
        <f t="shared" ref="AW78" si="818">AT78+AW77</f>
        <v>106</v>
      </c>
      <c r="AX78" s="351"/>
      <c r="AY78" s="352"/>
      <c r="AZ78" s="350">
        <f t="shared" ref="AZ78" si="819">AW78+AZ77</f>
        <v>106</v>
      </c>
      <c r="BA78" s="351"/>
      <c r="BB78" s="352"/>
      <c r="BC78" s="350">
        <f t="shared" ref="BC78" si="820">AZ78+BC77</f>
        <v>106</v>
      </c>
      <c r="BD78" s="351"/>
      <c r="BE78" s="352"/>
      <c r="BF78" s="350">
        <f t="shared" ref="BF78" si="821">BC78+BF77</f>
        <v>121</v>
      </c>
      <c r="BG78" s="351"/>
      <c r="BH78" s="352"/>
      <c r="BI78" s="350">
        <f t="shared" ref="BI78" si="822">BF78+BI77</f>
        <v>131</v>
      </c>
      <c r="BJ78" s="351"/>
      <c r="BK78" s="352"/>
      <c r="BL78" s="350">
        <f t="shared" ref="BL78" si="823">BI78+BL77</f>
        <v>139</v>
      </c>
      <c r="BM78" s="351"/>
      <c r="BN78" s="352"/>
      <c r="BO78" s="350">
        <f t="shared" ref="BO78" si="824">BL78+BO77</f>
        <v>148</v>
      </c>
      <c r="BP78" s="351"/>
      <c r="BQ78" s="352"/>
      <c r="BR78" s="350">
        <f t="shared" ref="BR78" si="825">BO78+BR77</f>
        <v>149</v>
      </c>
      <c r="BS78" s="351"/>
      <c r="BT78" s="352"/>
      <c r="BU78" s="350">
        <f t="shared" ref="BU78" si="826">BR78+BU77</f>
        <v>149</v>
      </c>
      <c r="BV78" s="351"/>
      <c r="BW78" s="352"/>
      <c r="BX78" s="350">
        <f t="shared" ref="BX78" si="827">BU78+BX77</f>
        <v>149</v>
      </c>
      <c r="BY78" s="351"/>
      <c r="BZ78" s="352"/>
      <c r="CA78" s="350">
        <f t="shared" ref="CA78" si="828">BX78+CA77</f>
        <v>150</v>
      </c>
      <c r="CB78" s="351"/>
      <c r="CC78" s="352"/>
      <c r="CD78" s="350">
        <f t="shared" ref="CD78" si="829">CA78+CD77</f>
        <v>151</v>
      </c>
      <c r="CE78" s="351"/>
      <c r="CF78" s="352"/>
      <c r="CG78" s="350">
        <f t="shared" ref="CG78" si="830">CD78+CG77</f>
        <v>152</v>
      </c>
      <c r="CH78" s="351"/>
      <c r="CI78" s="352"/>
      <c r="CJ78" s="350">
        <f t="shared" ref="CJ78" si="831">CG78+CJ77</f>
        <v>152</v>
      </c>
      <c r="CK78" s="351"/>
      <c r="CL78" s="352"/>
      <c r="CM78" s="350">
        <f t="shared" ref="CM78" si="832">CJ78+CM77</f>
        <v>152</v>
      </c>
      <c r="CN78" s="351"/>
      <c r="CO78" s="352"/>
      <c r="CP78" s="350">
        <f t="shared" ref="CP78" si="833">CM78+CP77</f>
        <v>152</v>
      </c>
      <c r="CQ78" s="351"/>
      <c r="CR78" s="352"/>
      <c r="CS78" s="350">
        <f t="shared" ref="CS78" si="834">CP78+CS77</f>
        <v>152</v>
      </c>
      <c r="CT78" s="351"/>
      <c r="CU78" s="352"/>
      <c r="CV78" s="350">
        <f t="shared" ref="CV78" si="835">CS78+CV77</f>
        <v>152</v>
      </c>
      <c r="CW78" s="351"/>
      <c r="CX78" s="352"/>
      <c r="CY78" s="350">
        <f t="shared" ref="CY78" si="836">CV78+CY77</f>
        <v>152</v>
      </c>
      <c r="CZ78" s="351"/>
      <c r="DA78" s="352"/>
      <c r="DB78" s="350">
        <f t="shared" ref="DB78" si="837">CY78+DB77</f>
        <v>152</v>
      </c>
      <c r="DC78" s="351"/>
      <c r="DD78" s="352"/>
      <c r="DE78" s="350">
        <f t="shared" ref="DE78" si="838">DB78+DE77</f>
        <v>152</v>
      </c>
      <c r="DF78" s="351"/>
      <c r="DG78" s="352"/>
      <c r="DH78" s="350">
        <f t="shared" ref="DH78" si="839">DE78+DH77</f>
        <v>152</v>
      </c>
      <c r="DI78" s="351"/>
      <c r="DJ78" s="352"/>
      <c r="DK78" s="350">
        <f t="shared" ref="DK78" si="840">DH78+DK77</f>
        <v>152</v>
      </c>
      <c r="DL78" s="351"/>
      <c r="DM78" s="352"/>
      <c r="DN78" s="350">
        <f t="shared" ref="DN78" si="841">DK78+DN77</f>
        <v>152</v>
      </c>
      <c r="DO78" s="351"/>
      <c r="DP78" s="352"/>
      <c r="DQ78" s="350">
        <f t="shared" ref="DQ78" si="842">DN78+DQ77</f>
        <v>152</v>
      </c>
      <c r="DR78" s="351"/>
      <c r="DS78" s="352"/>
      <c r="DT78" s="350">
        <f t="shared" ref="DT78" si="843">DQ78+DT77</f>
        <v>152</v>
      </c>
      <c r="DU78" s="351"/>
      <c r="DV78" s="352"/>
      <c r="DW78" s="350">
        <f t="shared" ref="DW78" si="844">DT78+DW77</f>
        <v>152</v>
      </c>
      <c r="DX78" s="351"/>
      <c r="DY78" s="352"/>
      <c r="DZ78" s="350">
        <f t="shared" ref="DZ78" si="845">DW78+DZ77</f>
        <v>152</v>
      </c>
      <c r="EA78" s="351"/>
      <c r="EB78" s="352"/>
      <c r="EC78" s="350">
        <f t="shared" ref="EC78" si="846">DZ78+EC77</f>
        <v>152</v>
      </c>
      <c r="ED78" s="351"/>
      <c r="EE78" s="352"/>
      <c r="EF78" s="350">
        <f t="shared" ref="EF78" si="847">EC78+EF77</f>
        <v>152</v>
      </c>
      <c r="EG78" s="351"/>
      <c r="EH78" s="352"/>
      <c r="EI78" s="350">
        <f t="shared" ref="EI78" si="848">EF78+EI77</f>
        <v>152</v>
      </c>
      <c r="EJ78" s="351"/>
      <c r="EK78" s="352"/>
      <c r="EL78" s="350">
        <f t="shared" ref="EL78" si="849">EI78+EL77</f>
        <v>152</v>
      </c>
      <c r="EM78" s="351"/>
      <c r="EN78" s="352"/>
      <c r="EO78" s="350">
        <f t="shared" ref="EO78" si="850">EL78+EO77</f>
        <v>152</v>
      </c>
      <c r="EP78" s="351"/>
      <c r="EQ78" s="352"/>
      <c r="ER78" s="350">
        <f t="shared" ref="ER78" si="851">EO78+ER77</f>
        <v>152</v>
      </c>
      <c r="ES78" s="351"/>
      <c r="ET78" s="352"/>
      <c r="EU78" s="350">
        <f t="shared" ref="EU78" si="852">ER78+EU77</f>
        <v>152</v>
      </c>
      <c r="EV78" s="351"/>
      <c r="EW78" s="352"/>
      <c r="EX78" s="350">
        <f t="shared" ref="EX78" si="853">EU78+EX77</f>
        <v>152</v>
      </c>
      <c r="EY78" s="351"/>
      <c r="EZ78" s="352"/>
    </row>
    <row r="79" spans="1:156" ht="15" thickBot="1" x14ac:dyDescent="0.35">
      <c r="A79" s="353" t="s">
        <v>1568</v>
      </c>
      <c r="B79" s="354"/>
      <c r="C79" s="354"/>
      <c r="D79" s="354"/>
      <c r="E79" s="354"/>
      <c r="F79" s="354"/>
      <c r="G79" s="354"/>
      <c r="H79" s="354"/>
      <c r="I79" s="355"/>
      <c r="J79" s="350"/>
      <c r="K79" s="351"/>
      <c r="L79" s="352"/>
      <c r="M79" s="350"/>
      <c r="N79" s="351"/>
      <c r="O79" s="352"/>
      <c r="P79" s="350"/>
      <c r="Q79" s="351"/>
      <c r="R79" s="352"/>
      <c r="S79" s="350"/>
      <c r="T79" s="351"/>
      <c r="U79" s="352"/>
      <c r="V79" s="350"/>
      <c r="W79" s="351"/>
      <c r="X79" s="352"/>
      <c r="Y79" s="350"/>
      <c r="Z79" s="351"/>
      <c r="AA79" s="352"/>
      <c r="AB79" s="350"/>
      <c r="AC79" s="351"/>
      <c r="AD79" s="352"/>
      <c r="AE79" s="350"/>
      <c r="AF79" s="351"/>
      <c r="AG79" s="352"/>
      <c r="AH79" s="350"/>
      <c r="AI79" s="351"/>
      <c r="AJ79" s="352"/>
      <c r="AK79" s="350"/>
      <c r="AL79" s="351"/>
      <c r="AM79" s="352"/>
      <c r="AN79" s="350"/>
      <c r="AO79" s="351"/>
      <c r="AP79" s="352"/>
      <c r="AQ79" s="350"/>
      <c r="AR79" s="351"/>
      <c r="AS79" s="352"/>
      <c r="AT79" s="350"/>
      <c r="AU79" s="351"/>
      <c r="AV79" s="352"/>
      <c r="AW79" s="350"/>
      <c r="AX79" s="351"/>
      <c r="AY79" s="352"/>
      <c r="AZ79" s="350"/>
      <c r="BA79" s="351"/>
      <c r="BB79" s="352"/>
      <c r="BC79" s="350"/>
      <c r="BD79" s="351"/>
      <c r="BE79" s="352"/>
      <c r="BF79" s="350"/>
      <c r="BG79" s="351"/>
      <c r="BH79" s="352"/>
      <c r="BI79" s="350"/>
      <c r="BJ79" s="351"/>
      <c r="BK79" s="352"/>
      <c r="BL79" s="350"/>
      <c r="BM79" s="351"/>
      <c r="BN79" s="352"/>
      <c r="BO79" s="350"/>
      <c r="BP79" s="351"/>
      <c r="BQ79" s="352"/>
      <c r="BR79" s="350"/>
      <c r="BS79" s="351"/>
      <c r="BT79" s="352"/>
      <c r="BU79" s="350"/>
      <c r="BV79" s="351"/>
      <c r="BW79" s="352"/>
      <c r="BX79" s="350"/>
      <c r="BY79" s="351"/>
      <c r="BZ79" s="352"/>
      <c r="CA79" s="350"/>
      <c r="CB79" s="351"/>
      <c r="CC79" s="352"/>
      <c r="CD79" s="350"/>
      <c r="CE79" s="351"/>
      <c r="CF79" s="352"/>
      <c r="CG79" s="350"/>
      <c r="CH79" s="351"/>
      <c r="CI79" s="352"/>
      <c r="CJ79" s="350"/>
      <c r="CK79" s="351"/>
      <c r="CL79" s="352"/>
      <c r="CM79" s="350"/>
      <c r="CN79" s="351"/>
      <c r="CO79" s="352"/>
      <c r="CP79" s="350"/>
      <c r="CQ79" s="351"/>
      <c r="CR79" s="352"/>
      <c r="CS79" s="350"/>
      <c r="CT79" s="351"/>
      <c r="CU79" s="352"/>
      <c r="CV79" s="350"/>
      <c r="CW79" s="351"/>
      <c r="CX79" s="352"/>
      <c r="CY79" s="350"/>
      <c r="CZ79" s="351"/>
      <c r="DA79" s="352"/>
      <c r="DB79" s="350"/>
      <c r="DC79" s="351"/>
      <c r="DD79" s="352"/>
      <c r="DE79" s="350"/>
      <c r="DF79" s="351"/>
      <c r="DG79" s="352"/>
      <c r="DH79" s="350"/>
      <c r="DI79" s="351"/>
      <c r="DJ79" s="352"/>
      <c r="DK79" s="350"/>
      <c r="DL79" s="351"/>
      <c r="DM79" s="352"/>
      <c r="DN79" s="350"/>
      <c r="DO79" s="351"/>
      <c r="DP79" s="352"/>
      <c r="DQ79" s="350"/>
      <c r="DR79" s="351"/>
      <c r="DS79" s="352"/>
      <c r="DT79" s="350"/>
      <c r="DU79" s="351"/>
      <c r="DV79" s="352"/>
      <c r="DW79" s="350"/>
      <c r="DX79" s="351"/>
      <c r="DY79" s="352"/>
      <c r="DZ79" s="350"/>
      <c r="EA79" s="351"/>
      <c r="EB79" s="352"/>
      <c r="EC79" s="350"/>
      <c r="ED79" s="351"/>
      <c r="EE79" s="352"/>
      <c r="EF79" s="350"/>
      <c r="EG79" s="351"/>
      <c r="EH79" s="352"/>
      <c r="EI79" s="350"/>
      <c r="EJ79" s="351"/>
      <c r="EK79" s="352"/>
      <c r="EL79" s="350"/>
      <c r="EM79" s="351"/>
      <c r="EN79" s="352"/>
      <c r="EO79" s="350"/>
      <c r="EP79" s="351"/>
      <c r="EQ79" s="352"/>
      <c r="ER79" s="350"/>
      <c r="ES79" s="351"/>
      <c r="ET79" s="352"/>
      <c r="EU79" s="350"/>
      <c r="EV79" s="351"/>
      <c r="EW79" s="352"/>
      <c r="EX79" s="350"/>
      <c r="EY79" s="351"/>
      <c r="EZ79" s="352"/>
    </row>
    <row r="80" spans="1:156" ht="15" thickBot="1" x14ac:dyDescent="0.35">
      <c r="A80" s="353" t="s">
        <v>1569</v>
      </c>
      <c r="B80" s="354"/>
      <c r="C80" s="354"/>
      <c r="D80" s="354"/>
      <c r="E80" s="354"/>
      <c r="F80" s="354"/>
      <c r="G80" s="354"/>
      <c r="H80" s="354"/>
      <c r="I80" s="355"/>
      <c r="J80" s="350"/>
      <c r="K80" s="351"/>
      <c r="L80" s="352"/>
      <c r="M80" s="350"/>
      <c r="N80" s="351"/>
      <c r="O80" s="352"/>
      <c r="P80" s="350"/>
      <c r="Q80" s="351"/>
      <c r="R80" s="352"/>
      <c r="S80" s="350"/>
      <c r="T80" s="351"/>
      <c r="U80" s="352"/>
      <c r="V80" s="350"/>
      <c r="W80" s="351"/>
      <c r="X80" s="352"/>
      <c r="Y80" s="350"/>
      <c r="Z80" s="351"/>
      <c r="AA80" s="352"/>
      <c r="AB80" s="350"/>
      <c r="AC80" s="351"/>
      <c r="AD80" s="352"/>
      <c r="AE80" s="350"/>
      <c r="AF80" s="351"/>
      <c r="AG80" s="352"/>
      <c r="AH80" s="350"/>
      <c r="AI80" s="351"/>
      <c r="AJ80" s="352"/>
      <c r="AK80" s="350"/>
      <c r="AL80" s="351"/>
      <c r="AM80" s="352"/>
      <c r="AN80" s="350"/>
      <c r="AO80" s="351"/>
      <c r="AP80" s="352"/>
      <c r="AQ80" s="350"/>
      <c r="AR80" s="351"/>
      <c r="AS80" s="352"/>
      <c r="AT80" s="350"/>
      <c r="AU80" s="351"/>
      <c r="AV80" s="352"/>
      <c r="AW80" s="350"/>
      <c r="AX80" s="351"/>
      <c r="AY80" s="352"/>
      <c r="AZ80" s="350"/>
      <c r="BA80" s="351"/>
      <c r="BB80" s="352"/>
      <c r="BC80" s="350"/>
      <c r="BD80" s="351"/>
      <c r="BE80" s="352"/>
      <c r="BF80" s="350"/>
      <c r="BG80" s="351"/>
      <c r="BH80" s="352"/>
      <c r="BI80" s="350"/>
      <c r="BJ80" s="351"/>
      <c r="BK80" s="352"/>
      <c r="BL80" s="350"/>
      <c r="BM80" s="351"/>
      <c r="BN80" s="352"/>
      <c r="BO80" s="350"/>
      <c r="BP80" s="351"/>
      <c r="BQ80" s="352"/>
      <c r="BR80" s="350"/>
      <c r="BS80" s="351"/>
      <c r="BT80" s="352"/>
      <c r="BU80" s="350"/>
      <c r="BV80" s="351"/>
      <c r="BW80" s="352"/>
      <c r="BX80" s="350"/>
      <c r="BY80" s="351"/>
      <c r="BZ80" s="352"/>
      <c r="CA80" s="350"/>
      <c r="CB80" s="351"/>
      <c r="CC80" s="352"/>
      <c r="CD80" s="350"/>
      <c r="CE80" s="351"/>
      <c r="CF80" s="352"/>
      <c r="CG80" s="350"/>
      <c r="CH80" s="351"/>
      <c r="CI80" s="352"/>
      <c r="CJ80" s="350"/>
      <c r="CK80" s="351"/>
      <c r="CL80" s="352"/>
      <c r="CM80" s="350"/>
      <c r="CN80" s="351"/>
      <c r="CO80" s="352"/>
      <c r="CP80" s="350"/>
      <c r="CQ80" s="351"/>
      <c r="CR80" s="352"/>
      <c r="CS80" s="350"/>
      <c r="CT80" s="351"/>
      <c r="CU80" s="352"/>
      <c r="CV80" s="350"/>
      <c r="CW80" s="351"/>
      <c r="CX80" s="352"/>
      <c r="CY80" s="350"/>
      <c r="CZ80" s="351"/>
      <c r="DA80" s="352"/>
      <c r="DB80" s="350"/>
      <c r="DC80" s="351"/>
      <c r="DD80" s="352"/>
      <c r="DE80" s="350"/>
      <c r="DF80" s="351"/>
      <c r="DG80" s="352"/>
      <c r="DH80" s="350"/>
      <c r="DI80" s="351"/>
      <c r="DJ80" s="352"/>
      <c r="DK80" s="350"/>
      <c r="DL80" s="351"/>
      <c r="DM80" s="352"/>
      <c r="DN80" s="350"/>
      <c r="DO80" s="351"/>
      <c r="DP80" s="352"/>
      <c r="DQ80" s="350"/>
      <c r="DR80" s="351"/>
      <c r="DS80" s="352"/>
      <c r="DT80" s="350"/>
      <c r="DU80" s="351"/>
      <c r="DV80" s="352"/>
      <c r="DW80" s="350"/>
      <c r="DX80" s="351"/>
      <c r="DY80" s="352"/>
      <c r="DZ80" s="350"/>
      <c r="EA80" s="351"/>
      <c r="EB80" s="352"/>
      <c r="EC80" s="350"/>
      <c r="ED80" s="351"/>
      <c r="EE80" s="352"/>
      <c r="EF80" s="350"/>
      <c r="EG80" s="351"/>
      <c r="EH80" s="352"/>
      <c r="EI80" s="350"/>
      <c r="EJ80" s="351"/>
      <c r="EK80" s="352"/>
      <c r="EL80" s="350"/>
      <c r="EM80" s="351"/>
      <c r="EN80" s="352"/>
      <c r="EO80" s="350"/>
      <c r="EP80" s="351"/>
      <c r="EQ80" s="352"/>
      <c r="ER80" s="350"/>
      <c r="ES80" s="351"/>
      <c r="ET80" s="352"/>
      <c r="EU80" s="350"/>
      <c r="EV80" s="351"/>
      <c r="EW80" s="352"/>
      <c r="EX80" s="350"/>
      <c r="EY80" s="351"/>
      <c r="EZ80" s="352"/>
    </row>
    <row r="81" spans="1:156" s="294" customFormat="1" ht="15" thickBot="1" x14ac:dyDescent="0.35">
      <c r="A81" s="348" t="s">
        <v>1570</v>
      </c>
      <c r="B81" s="349"/>
      <c r="C81" s="349"/>
      <c r="D81" s="349"/>
      <c r="E81" s="349"/>
      <c r="F81" s="349"/>
      <c r="G81" s="349"/>
      <c r="H81" s="349"/>
      <c r="I81" s="349"/>
      <c r="J81" s="343">
        <f>J78/$EX$78</f>
        <v>0</v>
      </c>
      <c r="K81" s="344"/>
      <c r="L81" s="345"/>
      <c r="M81" s="343">
        <f t="shared" ref="M81" si="854">M78/$EX$78</f>
        <v>0</v>
      </c>
      <c r="N81" s="344"/>
      <c r="O81" s="345"/>
      <c r="P81" s="343">
        <f t="shared" ref="P81" si="855">P78/$EX$78</f>
        <v>0</v>
      </c>
      <c r="Q81" s="344"/>
      <c r="R81" s="345"/>
      <c r="S81" s="343">
        <f t="shared" ref="S81" si="856">S78/$EX$78</f>
        <v>0</v>
      </c>
      <c r="T81" s="344"/>
      <c r="U81" s="345"/>
      <c r="V81" s="343">
        <f t="shared" ref="V81" si="857">V78/$EX$78</f>
        <v>0</v>
      </c>
      <c r="W81" s="344"/>
      <c r="X81" s="345"/>
      <c r="Y81" s="343">
        <f t="shared" ref="Y81" si="858">Y78/$EX$78</f>
        <v>6.5789473684210523E-3</v>
      </c>
      <c r="Z81" s="344"/>
      <c r="AA81" s="345"/>
      <c r="AB81" s="343">
        <f t="shared" ref="AB81" si="859">AB78/$EX$78</f>
        <v>3.2894736842105261E-2</v>
      </c>
      <c r="AC81" s="344"/>
      <c r="AD81" s="345"/>
      <c r="AE81" s="343">
        <f t="shared" ref="AE81" si="860">AE78/$EX$78</f>
        <v>3.2894736842105261E-2</v>
      </c>
      <c r="AF81" s="344"/>
      <c r="AG81" s="345"/>
      <c r="AH81" s="343">
        <f t="shared" ref="AH81" si="861">AH78/$EX$78</f>
        <v>3.2894736842105261E-2</v>
      </c>
      <c r="AI81" s="344"/>
      <c r="AJ81" s="345"/>
      <c r="AK81" s="343">
        <f t="shared" ref="AK81" si="862">AK78/$EX$78</f>
        <v>6.5789473684210523E-2</v>
      </c>
      <c r="AL81" s="344"/>
      <c r="AM81" s="345"/>
      <c r="AN81" s="343">
        <f t="shared" ref="AN81" si="863">AN78/$EX$78</f>
        <v>0.28947368421052633</v>
      </c>
      <c r="AO81" s="344"/>
      <c r="AP81" s="345"/>
      <c r="AQ81" s="343">
        <f t="shared" ref="AQ81" si="864">AQ78/$EX$78</f>
        <v>0.44078947368421051</v>
      </c>
      <c r="AR81" s="344"/>
      <c r="AS81" s="345"/>
      <c r="AT81" s="343">
        <f t="shared" ref="AT81" si="865">AT78/$EX$78</f>
        <v>0.57236842105263153</v>
      </c>
      <c r="AU81" s="344"/>
      <c r="AV81" s="345"/>
      <c r="AW81" s="343">
        <f t="shared" ref="AW81" si="866">AW78/$EX$78</f>
        <v>0.69736842105263153</v>
      </c>
      <c r="AX81" s="344"/>
      <c r="AY81" s="345"/>
      <c r="AZ81" s="343">
        <f t="shared" ref="AZ81" si="867">AZ78/$EX$78</f>
        <v>0.69736842105263153</v>
      </c>
      <c r="BA81" s="344"/>
      <c r="BB81" s="345"/>
      <c r="BC81" s="343">
        <f t="shared" ref="BC81" si="868">BC78/$EX$78</f>
        <v>0.69736842105263153</v>
      </c>
      <c r="BD81" s="344"/>
      <c r="BE81" s="345"/>
      <c r="BF81" s="343">
        <f t="shared" ref="BF81" si="869">BF78/$EX$78</f>
        <v>0.79605263157894735</v>
      </c>
      <c r="BG81" s="344"/>
      <c r="BH81" s="345"/>
      <c r="BI81" s="343">
        <f t="shared" ref="BI81" si="870">BI78/$EX$78</f>
        <v>0.86184210526315785</v>
      </c>
      <c r="BJ81" s="344"/>
      <c r="BK81" s="345"/>
      <c r="BL81" s="343">
        <f t="shared" ref="BL81" si="871">BL78/$EX$78</f>
        <v>0.91447368421052633</v>
      </c>
      <c r="BM81" s="344"/>
      <c r="BN81" s="345"/>
      <c r="BO81" s="343">
        <f t="shared" ref="BO81" si="872">BO78/$EX$78</f>
        <v>0.97368421052631582</v>
      </c>
      <c r="BP81" s="344"/>
      <c r="BQ81" s="345"/>
      <c r="BR81" s="343">
        <f t="shared" ref="BR81" si="873">BR78/$EX$78</f>
        <v>0.98026315789473684</v>
      </c>
      <c r="BS81" s="344"/>
      <c r="BT81" s="345"/>
      <c r="BU81" s="343">
        <f t="shared" ref="BU81" si="874">BU78/$EX$78</f>
        <v>0.98026315789473684</v>
      </c>
      <c r="BV81" s="344"/>
      <c r="BW81" s="345"/>
      <c r="BX81" s="343">
        <f t="shared" ref="BX81" si="875">BX78/$EX$78</f>
        <v>0.98026315789473684</v>
      </c>
      <c r="BY81" s="344"/>
      <c r="BZ81" s="345"/>
      <c r="CA81" s="343">
        <f t="shared" ref="CA81" si="876">CA78/$EX$78</f>
        <v>0.98684210526315785</v>
      </c>
      <c r="CB81" s="344"/>
      <c r="CC81" s="345"/>
      <c r="CD81" s="343">
        <f t="shared" ref="CD81" si="877">CD78/$EX$78</f>
        <v>0.99342105263157898</v>
      </c>
      <c r="CE81" s="344"/>
      <c r="CF81" s="345"/>
      <c r="CG81" s="343">
        <f t="shared" ref="CG81" si="878">CG78/$EX$78</f>
        <v>1</v>
      </c>
      <c r="CH81" s="344"/>
      <c r="CI81" s="345"/>
      <c r="CJ81" s="343">
        <f t="shared" ref="CJ81" si="879">CJ78/$EX$78</f>
        <v>1</v>
      </c>
      <c r="CK81" s="344"/>
      <c r="CL81" s="345"/>
      <c r="CM81" s="343">
        <f t="shared" ref="CM81" si="880">CM78/$EX$78</f>
        <v>1</v>
      </c>
      <c r="CN81" s="344"/>
      <c r="CO81" s="345"/>
      <c r="CP81" s="343">
        <f t="shared" ref="CP81" si="881">CP78/$EX$78</f>
        <v>1</v>
      </c>
      <c r="CQ81" s="344"/>
      <c r="CR81" s="345"/>
      <c r="CS81" s="343">
        <f t="shared" ref="CS81" si="882">CS78/$EX$78</f>
        <v>1</v>
      </c>
      <c r="CT81" s="344"/>
      <c r="CU81" s="345"/>
      <c r="CV81" s="343">
        <f t="shared" ref="CV81" si="883">CV78/$EX$78</f>
        <v>1</v>
      </c>
      <c r="CW81" s="344"/>
      <c r="CX81" s="345"/>
      <c r="CY81" s="343">
        <f t="shared" ref="CY81" si="884">CY78/$EX$78</f>
        <v>1</v>
      </c>
      <c r="CZ81" s="344"/>
      <c r="DA81" s="345"/>
      <c r="DB81" s="343">
        <f t="shared" ref="DB81" si="885">DB78/$EX$78</f>
        <v>1</v>
      </c>
      <c r="DC81" s="344"/>
      <c r="DD81" s="345"/>
      <c r="DE81" s="343">
        <f t="shared" ref="DE81" si="886">DE78/$EX$78</f>
        <v>1</v>
      </c>
      <c r="DF81" s="344"/>
      <c r="DG81" s="345"/>
      <c r="DH81" s="343">
        <f t="shared" ref="DH81" si="887">DH78/$EX$78</f>
        <v>1</v>
      </c>
      <c r="DI81" s="344"/>
      <c r="DJ81" s="345"/>
      <c r="DK81" s="343">
        <f t="shared" ref="DK81" si="888">DK78/$EX$78</f>
        <v>1</v>
      </c>
      <c r="DL81" s="344"/>
      <c r="DM81" s="345"/>
      <c r="DN81" s="343">
        <f t="shared" ref="DN81" si="889">DN78/$EX$78</f>
        <v>1</v>
      </c>
      <c r="DO81" s="344"/>
      <c r="DP81" s="345"/>
      <c r="DQ81" s="343">
        <f t="shared" ref="DQ81" si="890">DQ78/$EX$78</f>
        <v>1</v>
      </c>
      <c r="DR81" s="344"/>
      <c r="DS81" s="345"/>
      <c r="DT81" s="343">
        <f t="shared" ref="DT81" si="891">DT78/$EX$78</f>
        <v>1</v>
      </c>
      <c r="DU81" s="344"/>
      <c r="DV81" s="345"/>
      <c r="DW81" s="343">
        <f t="shared" ref="DW81" si="892">DW78/$EX$78</f>
        <v>1</v>
      </c>
      <c r="DX81" s="344"/>
      <c r="DY81" s="345"/>
      <c r="DZ81" s="343">
        <f t="shared" ref="DZ81" si="893">DZ78/$EX$78</f>
        <v>1</v>
      </c>
      <c r="EA81" s="344"/>
      <c r="EB81" s="345"/>
      <c r="EC81" s="343">
        <f t="shared" ref="EC81" si="894">EC78/$EX$78</f>
        <v>1</v>
      </c>
      <c r="ED81" s="344"/>
      <c r="EE81" s="345"/>
      <c r="EF81" s="343">
        <f t="shared" ref="EF81" si="895">EF78/$EX$78</f>
        <v>1</v>
      </c>
      <c r="EG81" s="344"/>
      <c r="EH81" s="345"/>
      <c r="EI81" s="343">
        <f t="shared" ref="EI81" si="896">EI78/$EX$78</f>
        <v>1</v>
      </c>
      <c r="EJ81" s="344"/>
      <c r="EK81" s="345"/>
      <c r="EL81" s="343">
        <f t="shared" ref="EL81" si="897">EL78/$EX$78</f>
        <v>1</v>
      </c>
      <c r="EM81" s="344"/>
      <c r="EN81" s="345"/>
      <c r="EO81" s="343">
        <f t="shared" ref="EO81" si="898">EO78/$EX$78</f>
        <v>1</v>
      </c>
      <c r="EP81" s="344"/>
      <c r="EQ81" s="345"/>
      <c r="ER81" s="343">
        <f t="shared" ref="ER81" si="899">ER78/$EX$78</f>
        <v>1</v>
      </c>
      <c r="ES81" s="344"/>
      <c r="ET81" s="345"/>
      <c r="EU81" s="343">
        <f t="shared" ref="EU81" si="900">EU78/$EX$78</f>
        <v>1</v>
      </c>
      <c r="EV81" s="344"/>
      <c r="EW81" s="345"/>
      <c r="EX81" s="343">
        <f t="shared" ref="EX81" si="901">EX78/$EX$78</f>
        <v>1</v>
      </c>
      <c r="EY81" s="344"/>
      <c r="EZ81" s="345"/>
    </row>
    <row r="82" spans="1:156" ht="15" thickBot="1" x14ac:dyDescent="0.35">
      <c r="A82" s="346" t="s">
        <v>1571</v>
      </c>
      <c r="B82" s="347"/>
      <c r="C82" s="347"/>
      <c r="D82" s="347"/>
      <c r="E82" s="347"/>
      <c r="F82" s="347"/>
      <c r="G82" s="347"/>
      <c r="H82" s="347"/>
      <c r="I82" s="347"/>
      <c r="J82" s="340"/>
      <c r="K82" s="341"/>
      <c r="L82" s="342"/>
      <c r="M82" s="340"/>
      <c r="N82" s="341"/>
      <c r="O82" s="342"/>
      <c r="P82" s="340"/>
      <c r="Q82" s="341"/>
      <c r="R82" s="342"/>
      <c r="S82" s="340"/>
      <c r="T82" s="341"/>
      <c r="U82" s="342"/>
      <c r="V82" s="340"/>
      <c r="W82" s="341"/>
      <c r="X82" s="342"/>
      <c r="Y82" s="340"/>
      <c r="Z82" s="341"/>
      <c r="AA82" s="342"/>
      <c r="AB82" s="340"/>
      <c r="AC82" s="341"/>
      <c r="AD82" s="342"/>
      <c r="AE82" s="340"/>
      <c r="AF82" s="341"/>
      <c r="AG82" s="342"/>
      <c r="AH82" s="340"/>
      <c r="AI82" s="341"/>
      <c r="AJ82" s="342"/>
      <c r="AK82" s="340"/>
      <c r="AL82" s="341"/>
      <c r="AM82" s="342"/>
      <c r="AN82" s="340"/>
      <c r="AO82" s="341"/>
      <c r="AP82" s="342"/>
      <c r="AQ82" s="340"/>
      <c r="AR82" s="341"/>
      <c r="AS82" s="342"/>
      <c r="AT82" s="340"/>
      <c r="AU82" s="341"/>
      <c r="AV82" s="342"/>
      <c r="AW82" s="340"/>
      <c r="AX82" s="341"/>
      <c r="AY82" s="342"/>
      <c r="AZ82" s="340"/>
      <c r="BA82" s="341"/>
      <c r="BB82" s="342"/>
      <c r="BC82" s="340"/>
      <c r="BD82" s="341"/>
      <c r="BE82" s="342"/>
      <c r="BF82" s="340"/>
      <c r="BG82" s="341"/>
      <c r="BH82" s="342"/>
      <c r="BI82" s="340"/>
      <c r="BJ82" s="341"/>
      <c r="BK82" s="342"/>
      <c r="BL82" s="340"/>
      <c r="BM82" s="341"/>
      <c r="BN82" s="342"/>
      <c r="BO82" s="340"/>
      <c r="BP82" s="341"/>
      <c r="BQ82" s="342"/>
      <c r="BR82" s="340"/>
      <c r="BS82" s="341"/>
      <c r="BT82" s="342"/>
      <c r="BU82" s="340"/>
      <c r="BV82" s="341"/>
      <c r="BW82" s="342"/>
      <c r="BX82" s="340"/>
      <c r="BY82" s="341"/>
      <c r="BZ82" s="342"/>
      <c r="CA82" s="340"/>
      <c r="CB82" s="341"/>
      <c r="CC82" s="342"/>
      <c r="CD82" s="340"/>
      <c r="CE82" s="341"/>
      <c r="CF82" s="342"/>
      <c r="CG82" s="340"/>
      <c r="CH82" s="341"/>
      <c r="CI82" s="342"/>
      <c r="CJ82" s="340"/>
      <c r="CK82" s="341"/>
      <c r="CL82" s="342"/>
      <c r="CM82" s="340"/>
      <c r="CN82" s="341"/>
      <c r="CO82" s="342"/>
      <c r="CP82" s="340"/>
      <c r="CQ82" s="341"/>
      <c r="CR82" s="342"/>
      <c r="CS82" s="340"/>
      <c r="CT82" s="341"/>
      <c r="CU82" s="342"/>
      <c r="CV82" s="340"/>
      <c r="CW82" s="341"/>
      <c r="CX82" s="342"/>
      <c r="CY82" s="340"/>
      <c r="CZ82" s="341"/>
      <c r="DA82" s="342"/>
      <c r="DB82" s="340"/>
      <c r="DC82" s="341"/>
      <c r="DD82" s="342"/>
      <c r="DE82" s="340"/>
      <c r="DF82" s="341"/>
      <c r="DG82" s="342"/>
      <c r="DH82" s="340"/>
      <c r="DI82" s="341"/>
      <c r="DJ82" s="342"/>
      <c r="DK82" s="340"/>
      <c r="DL82" s="341"/>
      <c r="DM82" s="342"/>
      <c r="DN82" s="340"/>
      <c r="DO82" s="341"/>
      <c r="DP82" s="342"/>
      <c r="DQ82" s="340"/>
      <c r="DR82" s="341"/>
      <c r="DS82" s="342"/>
      <c r="DT82" s="340"/>
      <c r="DU82" s="341"/>
      <c r="DV82" s="342"/>
      <c r="DW82" s="340"/>
      <c r="DX82" s="341"/>
      <c r="DY82" s="342"/>
      <c r="DZ82" s="340"/>
      <c r="EA82" s="341"/>
      <c r="EB82" s="342"/>
      <c r="EC82" s="340"/>
      <c r="ED82" s="341"/>
      <c r="EE82" s="342"/>
      <c r="EF82" s="340"/>
      <c r="EG82" s="341"/>
      <c r="EH82" s="342"/>
      <c r="EI82" s="340"/>
      <c r="EJ82" s="341"/>
      <c r="EK82" s="342"/>
      <c r="EL82" s="340"/>
      <c r="EM82" s="341"/>
      <c r="EN82" s="342"/>
      <c r="EO82" s="340"/>
      <c r="EP82" s="341"/>
      <c r="EQ82" s="342"/>
      <c r="ER82" s="340"/>
      <c r="ES82" s="341"/>
      <c r="ET82" s="342"/>
      <c r="EU82" s="340"/>
      <c r="EV82" s="341"/>
      <c r="EW82" s="342"/>
      <c r="EX82" s="340"/>
      <c r="EY82" s="341"/>
      <c r="EZ82" s="342"/>
    </row>
    <row r="83" spans="1:156" ht="15" thickBot="1" x14ac:dyDescent="0.35"/>
    <row r="84" spans="1:156" s="299" customFormat="1" ht="18.600000000000001" thickBot="1" x14ac:dyDescent="0.4">
      <c r="A84" s="359" t="s">
        <v>23</v>
      </c>
      <c r="B84" s="360"/>
      <c r="C84" s="360"/>
      <c r="D84" s="360"/>
      <c r="E84" s="360"/>
      <c r="F84" s="360"/>
      <c r="G84" s="360"/>
      <c r="H84" s="360"/>
      <c r="I84" s="361"/>
      <c r="J84" s="356">
        <v>44065</v>
      </c>
      <c r="K84" s="357"/>
      <c r="L84" s="358"/>
      <c r="M84" s="356">
        <v>44066</v>
      </c>
      <c r="N84" s="357"/>
      <c r="O84" s="358"/>
      <c r="P84" s="356">
        <v>44067</v>
      </c>
      <c r="Q84" s="357"/>
      <c r="R84" s="358"/>
      <c r="S84" s="356">
        <v>44068</v>
      </c>
      <c r="T84" s="357"/>
      <c r="U84" s="358"/>
      <c r="V84" s="356">
        <v>44069</v>
      </c>
      <c r="W84" s="357"/>
      <c r="X84" s="358"/>
      <c r="Y84" s="356">
        <v>44070</v>
      </c>
      <c r="Z84" s="357"/>
      <c r="AA84" s="358"/>
      <c r="AB84" s="356">
        <v>44071</v>
      </c>
      <c r="AC84" s="357"/>
      <c r="AD84" s="358"/>
      <c r="AE84" s="356">
        <v>44072</v>
      </c>
      <c r="AF84" s="357"/>
      <c r="AG84" s="358"/>
      <c r="AH84" s="356">
        <v>44073</v>
      </c>
      <c r="AI84" s="357"/>
      <c r="AJ84" s="358"/>
      <c r="AK84" s="356">
        <v>44074</v>
      </c>
      <c r="AL84" s="357"/>
      <c r="AM84" s="358"/>
      <c r="AN84" s="356">
        <v>44075</v>
      </c>
      <c r="AO84" s="357"/>
      <c r="AP84" s="358"/>
      <c r="AQ84" s="356">
        <v>44076</v>
      </c>
      <c r="AR84" s="357"/>
      <c r="AS84" s="358"/>
      <c r="AT84" s="356">
        <v>44077</v>
      </c>
      <c r="AU84" s="357"/>
      <c r="AV84" s="358"/>
      <c r="AW84" s="356">
        <v>44078</v>
      </c>
      <c r="AX84" s="357"/>
      <c r="AY84" s="357"/>
      <c r="AZ84" s="357">
        <v>44079</v>
      </c>
      <c r="BA84" s="357"/>
      <c r="BB84" s="357"/>
      <c r="BC84" s="357">
        <v>44080</v>
      </c>
      <c r="BD84" s="357"/>
      <c r="BE84" s="357"/>
      <c r="BF84" s="357">
        <v>44081</v>
      </c>
      <c r="BG84" s="357"/>
      <c r="BH84" s="357"/>
      <c r="BI84" s="357">
        <v>44082</v>
      </c>
      <c r="BJ84" s="357"/>
      <c r="BK84" s="357"/>
      <c r="BL84" s="357">
        <v>44083</v>
      </c>
      <c r="BM84" s="357"/>
      <c r="BN84" s="357"/>
      <c r="BO84" s="357">
        <v>44084</v>
      </c>
      <c r="BP84" s="357"/>
      <c r="BQ84" s="357"/>
      <c r="BR84" s="357">
        <v>44085</v>
      </c>
      <c r="BS84" s="357"/>
      <c r="BT84" s="357"/>
      <c r="BU84" s="357">
        <v>44086</v>
      </c>
      <c r="BV84" s="357"/>
      <c r="BW84" s="357"/>
      <c r="BX84" s="357">
        <v>44087</v>
      </c>
      <c r="BY84" s="357"/>
      <c r="BZ84" s="357"/>
      <c r="CA84" s="357">
        <v>44088</v>
      </c>
      <c r="CB84" s="357"/>
      <c r="CC84" s="357"/>
      <c r="CD84" s="357">
        <v>44089</v>
      </c>
      <c r="CE84" s="357"/>
      <c r="CF84" s="357"/>
      <c r="CG84" s="357">
        <v>44090</v>
      </c>
      <c r="CH84" s="357"/>
      <c r="CI84" s="357"/>
      <c r="CJ84" s="357">
        <v>44091</v>
      </c>
      <c r="CK84" s="357"/>
      <c r="CL84" s="357"/>
      <c r="CM84" s="357">
        <v>44092</v>
      </c>
      <c r="CN84" s="357"/>
      <c r="CO84" s="358"/>
      <c r="CP84" s="356">
        <v>44093</v>
      </c>
      <c r="CQ84" s="357"/>
      <c r="CR84" s="358"/>
      <c r="CS84" s="356">
        <v>44094</v>
      </c>
      <c r="CT84" s="357"/>
      <c r="CU84" s="358"/>
      <c r="CV84" s="356">
        <v>44095</v>
      </c>
      <c r="CW84" s="357"/>
      <c r="CX84" s="358"/>
      <c r="CY84" s="356">
        <v>44096</v>
      </c>
      <c r="CZ84" s="357"/>
      <c r="DA84" s="358"/>
      <c r="DB84" s="356">
        <v>44097</v>
      </c>
      <c r="DC84" s="357"/>
      <c r="DD84" s="358"/>
      <c r="DE84" s="356">
        <v>44098</v>
      </c>
      <c r="DF84" s="357"/>
      <c r="DG84" s="358"/>
      <c r="DH84" s="356">
        <v>44099</v>
      </c>
      <c r="DI84" s="357"/>
      <c r="DJ84" s="358"/>
      <c r="DK84" s="356">
        <v>44100</v>
      </c>
      <c r="DL84" s="357"/>
      <c r="DM84" s="358"/>
      <c r="DN84" s="356">
        <v>44101</v>
      </c>
      <c r="DO84" s="357"/>
      <c r="DP84" s="358"/>
      <c r="DQ84" s="356">
        <v>44102</v>
      </c>
      <c r="DR84" s="357"/>
      <c r="DS84" s="358"/>
      <c r="DT84" s="356">
        <v>44103</v>
      </c>
      <c r="DU84" s="357"/>
      <c r="DV84" s="358"/>
      <c r="DW84" s="356">
        <v>44104</v>
      </c>
      <c r="DX84" s="357"/>
      <c r="DY84" s="358"/>
      <c r="DZ84" s="356">
        <v>44105</v>
      </c>
      <c r="EA84" s="357"/>
      <c r="EB84" s="358"/>
      <c r="EC84" s="356">
        <v>44106</v>
      </c>
      <c r="ED84" s="357"/>
      <c r="EE84" s="358"/>
      <c r="EF84" s="356">
        <v>44107</v>
      </c>
      <c r="EG84" s="357"/>
      <c r="EH84" s="358"/>
      <c r="EI84" s="356">
        <v>44108</v>
      </c>
      <c r="EJ84" s="357"/>
      <c r="EK84" s="358"/>
      <c r="EL84" s="356">
        <v>44109</v>
      </c>
      <c r="EM84" s="357"/>
      <c r="EN84" s="358"/>
      <c r="EO84" s="356">
        <v>44110</v>
      </c>
      <c r="EP84" s="357"/>
      <c r="EQ84" s="358"/>
      <c r="ER84" s="356">
        <v>44111</v>
      </c>
      <c r="ES84" s="357"/>
      <c r="ET84" s="358"/>
      <c r="EU84" s="356">
        <v>44112</v>
      </c>
      <c r="EV84" s="357"/>
      <c r="EW84" s="358"/>
      <c r="EX84" s="356">
        <v>44113</v>
      </c>
      <c r="EY84" s="357"/>
      <c r="EZ84" s="358"/>
    </row>
    <row r="85" spans="1:156" ht="15" thickBot="1" x14ac:dyDescent="0.35">
      <c r="A85" s="353" t="s">
        <v>1572</v>
      </c>
      <c r="B85" s="354"/>
      <c r="C85" s="354"/>
      <c r="D85" s="354"/>
      <c r="E85" s="354"/>
      <c r="F85" s="354"/>
      <c r="G85" s="354"/>
      <c r="H85" s="354"/>
      <c r="I85" s="355"/>
      <c r="J85" s="350">
        <f>J9+K9+L9</f>
        <v>0</v>
      </c>
      <c r="K85" s="351"/>
      <c r="L85" s="352"/>
      <c r="M85" s="350">
        <f t="shared" ref="M85" si="902">M9+N9+O9</f>
        <v>0</v>
      </c>
      <c r="N85" s="351"/>
      <c r="O85" s="352"/>
      <c r="P85" s="350">
        <f t="shared" ref="P85" si="903">P9+Q9+R9</f>
        <v>0</v>
      </c>
      <c r="Q85" s="351"/>
      <c r="R85" s="352"/>
      <c r="S85" s="350">
        <f t="shared" ref="S85" si="904">S9+T9+U9</f>
        <v>0</v>
      </c>
      <c r="T85" s="351"/>
      <c r="U85" s="352"/>
      <c r="V85" s="350">
        <f t="shared" ref="V85" si="905">V9+W9+X9</f>
        <v>3</v>
      </c>
      <c r="W85" s="351"/>
      <c r="X85" s="352"/>
      <c r="Y85" s="350">
        <f t="shared" ref="Y85" si="906">Y9+Z9+AA9</f>
        <v>2</v>
      </c>
      <c r="Z85" s="351"/>
      <c r="AA85" s="352"/>
      <c r="AB85" s="350">
        <f t="shared" ref="AB85" si="907">AB9+AC9+AD9</f>
        <v>7</v>
      </c>
      <c r="AC85" s="351"/>
      <c r="AD85" s="352"/>
      <c r="AE85" s="350">
        <f t="shared" ref="AE85" si="908">AE9+AF9+AG9</f>
        <v>0</v>
      </c>
      <c r="AF85" s="351"/>
      <c r="AG85" s="352"/>
      <c r="AH85" s="350">
        <f t="shared" ref="AH85" si="909">AH9+AI9+AJ9</f>
        <v>0</v>
      </c>
      <c r="AI85" s="351"/>
      <c r="AJ85" s="352"/>
      <c r="AK85" s="350">
        <f t="shared" ref="AK85" si="910">AK9+AL9+AM9</f>
        <v>1</v>
      </c>
      <c r="AL85" s="351"/>
      <c r="AM85" s="352"/>
      <c r="AN85" s="350">
        <f t="shared" ref="AN85" si="911">AN9+AO9+AP9</f>
        <v>13</v>
      </c>
      <c r="AO85" s="351"/>
      <c r="AP85" s="352"/>
      <c r="AQ85" s="350">
        <f t="shared" ref="AQ85" si="912">AQ9+AR9+AS9</f>
        <v>10</v>
      </c>
      <c r="AR85" s="351"/>
      <c r="AS85" s="352"/>
      <c r="AT85" s="350">
        <f t="shared" ref="AT85" si="913">AT9+AU9+AV9</f>
        <v>12</v>
      </c>
      <c r="AU85" s="351"/>
      <c r="AV85" s="352"/>
      <c r="AW85" s="350">
        <f t="shared" ref="AW85" si="914">AW9+AX9+AY9</f>
        <v>8</v>
      </c>
      <c r="AX85" s="351"/>
      <c r="AY85" s="352"/>
      <c r="AZ85" s="350">
        <f t="shared" ref="AZ85" si="915">AZ9+BA9+BB9</f>
        <v>0</v>
      </c>
      <c r="BA85" s="351"/>
      <c r="BB85" s="352"/>
      <c r="BC85" s="350">
        <f t="shared" ref="BC85" si="916">BC9+BD9+BE9</f>
        <v>0</v>
      </c>
      <c r="BD85" s="351"/>
      <c r="BE85" s="352"/>
      <c r="BF85" s="350">
        <f t="shared" ref="BF85" si="917">BF9+BG9+BH9</f>
        <v>20</v>
      </c>
      <c r="BG85" s="351"/>
      <c r="BH85" s="352"/>
      <c r="BI85" s="350">
        <f t="shared" ref="BI85" si="918">BI9+BJ9+BK9</f>
        <v>12</v>
      </c>
      <c r="BJ85" s="351"/>
      <c r="BK85" s="352"/>
      <c r="BL85" s="350">
        <f t="shared" ref="BL85" si="919">BL9+BM9+BN9</f>
        <v>21</v>
      </c>
      <c r="BM85" s="351"/>
      <c r="BN85" s="352"/>
      <c r="BO85" s="350">
        <f t="shared" ref="BO85" si="920">BO9+BP9+BQ9</f>
        <v>6</v>
      </c>
      <c r="BP85" s="351"/>
      <c r="BQ85" s="352"/>
      <c r="BR85" s="350">
        <f t="shared" ref="BR85" si="921">BR9+BS9+BT9</f>
        <v>1</v>
      </c>
      <c r="BS85" s="351"/>
      <c r="BT85" s="352"/>
      <c r="BU85" s="350">
        <f t="shared" ref="BU85" si="922">BU9+BV9+BW9</f>
        <v>0</v>
      </c>
      <c r="BV85" s="351"/>
      <c r="BW85" s="352"/>
      <c r="BX85" s="350">
        <f t="shared" ref="BX85" si="923">BX9+BY9+BZ9</f>
        <v>0</v>
      </c>
      <c r="BY85" s="351"/>
      <c r="BZ85" s="352"/>
      <c r="CA85" s="350">
        <f t="shared" ref="CA85" si="924">CA9+CB9+CC9</f>
        <v>0</v>
      </c>
      <c r="CB85" s="351"/>
      <c r="CC85" s="352"/>
      <c r="CD85" s="350">
        <f t="shared" ref="CD85" si="925">CD9+CE9+CF9</f>
        <v>0</v>
      </c>
      <c r="CE85" s="351"/>
      <c r="CF85" s="352"/>
      <c r="CG85" s="350">
        <f t="shared" ref="CG85" si="926">CG9+CH9+CI9</f>
        <v>1</v>
      </c>
      <c r="CH85" s="351"/>
      <c r="CI85" s="352"/>
      <c r="CJ85" s="350">
        <f t="shared" ref="CJ85" si="927">CJ9+CK9+CL9</f>
        <v>1</v>
      </c>
      <c r="CK85" s="351"/>
      <c r="CL85" s="352"/>
      <c r="CM85" s="350">
        <f t="shared" ref="CM85" si="928">CM9+CN9+CO9</f>
        <v>1</v>
      </c>
      <c r="CN85" s="351"/>
      <c r="CO85" s="352"/>
      <c r="CP85" s="350">
        <f t="shared" ref="CP85" si="929">CP9+CQ9+CR9</f>
        <v>0</v>
      </c>
      <c r="CQ85" s="351"/>
      <c r="CR85" s="352"/>
      <c r="CS85" s="350">
        <f t="shared" ref="CS85" si="930">CS9+CT9+CU9</f>
        <v>0</v>
      </c>
      <c r="CT85" s="351"/>
      <c r="CU85" s="352"/>
      <c r="CV85" s="350">
        <f t="shared" ref="CV85" si="931">CV9+CW9+CX9</f>
        <v>0</v>
      </c>
      <c r="CW85" s="351"/>
      <c r="CX85" s="352"/>
      <c r="CY85" s="350">
        <f t="shared" ref="CY85" si="932">CY9+CZ9+DA9</f>
        <v>0</v>
      </c>
      <c r="CZ85" s="351"/>
      <c r="DA85" s="352"/>
      <c r="DB85" s="350">
        <f t="shared" ref="DB85" si="933">DB9+DC9+DD9</f>
        <v>0</v>
      </c>
      <c r="DC85" s="351"/>
      <c r="DD85" s="352"/>
      <c r="DE85" s="350">
        <f t="shared" ref="DE85" si="934">DE9+DF9+DG9</f>
        <v>0</v>
      </c>
      <c r="DF85" s="351"/>
      <c r="DG85" s="352"/>
      <c r="DH85" s="350">
        <f t="shared" ref="DH85" si="935">DH9+DI9+DJ9</f>
        <v>0</v>
      </c>
      <c r="DI85" s="351"/>
      <c r="DJ85" s="352"/>
      <c r="DK85" s="350">
        <f t="shared" ref="DK85" si="936">DK9+DL9+DM9</f>
        <v>0</v>
      </c>
      <c r="DL85" s="351"/>
      <c r="DM85" s="352"/>
      <c r="DN85" s="350">
        <f t="shared" ref="DN85" si="937">DN9+DO9+DP9</f>
        <v>0</v>
      </c>
      <c r="DO85" s="351"/>
      <c r="DP85" s="352"/>
      <c r="DQ85" s="350">
        <f t="shared" ref="DQ85" si="938">DQ9+DR9+DS9</f>
        <v>0</v>
      </c>
      <c r="DR85" s="351"/>
      <c r="DS85" s="352"/>
      <c r="DT85" s="350">
        <f t="shared" ref="DT85" si="939">DT9+DU9+DV9</f>
        <v>0</v>
      </c>
      <c r="DU85" s="351"/>
      <c r="DV85" s="352"/>
      <c r="DW85" s="350">
        <f t="shared" ref="DW85" si="940">DW9+DX9+DY9</f>
        <v>0</v>
      </c>
      <c r="DX85" s="351"/>
      <c r="DY85" s="352"/>
      <c r="DZ85" s="350">
        <f t="shared" ref="DZ85" si="941">DZ9+EA9+EB9</f>
        <v>0</v>
      </c>
      <c r="EA85" s="351"/>
      <c r="EB85" s="352"/>
      <c r="EC85" s="350">
        <f t="shared" ref="EC85" si="942">EC9+ED9+EE9</f>
        <v>0</v>
      </c>
      <c r="ED85" s="351"/>
      <c r="EE85" s="352"/>
      <c r="EF85" s="350">
        <f t="shared" ref="EF85" si="943">EF9+EG9+EH9</f>
        <v>0</v>
      </c>
      <c r="EG85" s="351"/>
      <c r="EH85" s="352"/>
      <c r="EI85" s="350">
        <f t="shared" ref="EI85" si="944">EI9+EJ9+EK9</f>
        <v>0</v>
      </c>
      <c r="EJ85" s="351"/>
      <c r="EK85" s="352"/>
      <c r="EL85" s="350">
        <f t="shared" ref="EL85" si="945">EL9+EM9+EN9</f>
        <v>0</v>
      </c>
      <c r="EM85" s="351"/>
      <c r="EN85" s="352"/>
      <c r="EO85" s="350">
        <f t="shared" ref="EO85" si="946">EO9+EP9+EQ9</f>
        <v>0</v>
      </c>
      <c r="EP85" s="351"/>
      <c r="EQ85" s="352"/>
      <c r="ER85" s="350">
        <f t="shared" ref="ER85" si="947">ER9+ES9+ET9</f>
        <v>0</v>
      </c>
      <c r="ES85" s="351"/>
      <c r="ET85" s="352"/>
      <c r="EU85" s="350">
        <f t="shared" ref="EU85" si="948">EU9+EV9+EW9</f>
        <v>0</v>
      </c>
      <c r="EV85" s="351"/>
      <c r="EW85" s="352"/>
      <c r="EX85" s="350">
        <f t="shared" ref="EX85" si="949">EX9+EY9+EZ9</f>
        <v>0</v>
      </c>
      <c r="EY85" s="351"/>
      <c r="EZ85" s="352"/>
    </row>
    <row r="86" spans="1:156" ht="15" thickBot="1" x14ac:dyDescent="0.35">
      <c r="A86" s="353" t="s">
        <v>1573</v>
      </c>
      <c r="B86" s="354"/>
      <c r="C86" s="354"/>
      <c r="D86" s="354"/>
      <c r="E86" s="354"/>
      <c r="F86" s="354"/>
      <c r="G86" s="354"/>
      <c r="H86" s="354"/>
      <c r="I86" s="355"/>
      <c r="J86" s="350">
        <v>0</v>
      </c>
      <c r="K86" s="351"/>
      <c r="L86" s="352"/>
      <c r="M86" s="350">
        <f>J86+M85</f>
        <v>0</v>
      </c>
      <c r="N86" s="351"/>
      <c r="O86" s="352"/>
      <c r="P86" s="350">
        <f t="shared" ref="P86" si="950">M86+P85</f>
        <v>0</v>
      </c>
      <c r="Q86" s="351"/>
      <c r="R86" s="352"/>
      <c r="S86" s="350">
        <f t="shared" ref="S86" si="951">P86+S85</f>
        <v>0</v>
      </c>
      <c r="T86" s="351"/>
      <c r="U86" s="352"/>
      <c r="V86" s="350">
        <f t="shared" ref="V86" si="952">S86+V85</f>
        <v>3</v>
      </c>
      <c r="W86" s="351"/>
      <c r="X86" s="352"/>
      <c r="Y86" s="350">
        <f t="shared" ref="Y86" si="953">V86+Y85</f>
        <v>5</v>
      </c>
      <c r="Z86" s="351"/>
      <c r="AA86" s="352"/>
      <c r="AB86" s="350">
        <f t="shared" ref="AB86" si="954">Y86+AB85</f>
        <v>12</v>
      </c>
      <c r="AC86" s="351"/>
      <c r="AD86" s="352"/>
      <c r="AE86" s="350">
        <f t="shared" ref="AE86" si="955">AB86+AE85</f>
        <v>12</v>
      </c>
      <c r="AF86" s="351"/>
      <c r="AG86" s="352"/>
      <c r="AH86" s="350">
        <f t="shared" ref="AH86" si="956">AE86+AH85</f>
        <v>12</v>
      </c>
      <c r="AI86" s="351"/>
      <c r="AJ86" s="352"/>
      <c r="AK86" s="350">
        <f t="shared" ref="AK86" si="957">AH86+AK85</f>
        <v>13</v>
      </c>
      <c r="AL86" s="351"/>
      <c r="AM86" s="352"/>
      <c r="AN86" s="350">
        <f t="shared" ref="AN86" si="958">AK86+AN85</f>
        <v>26</v>
      </c>
      <c r="AO86" s="351"/>
      <c r="AP86" s="352"/>
      <c r="AQ86" s="350">
        <f t="shared" ref="AQ86" si="959">AN86+AQ85</f>
        <v>36</v>
      </c>
      <c r="AR86" s="351"/>
      <c r="AS86" s="352"/>
      <c r="AT86" s="350">
        <f t="shared" ref="AT86" si="960">AQ86+AT85</f>
        <v>48</v>
      </c>
      <c r="AU86" s="351"/>
      <c r="AV86" s="352"/>
      <c r="AW86" s="350">
        <f t="shared" ref="AW86" si="961">AT86+AW85</f>
        <v>56</v>
      </c>
      <c r="AX86" s="351"/>
      <c r="AY86" s="352"/>
      <c r="AZ86" s="350">
        <f t="shared" ref="AZ86" si="962">AW86+AZ85</f>
        <v>56</v>
      </c>
      <c r="BA86" s="351"/>
      <c r="BB86" s="352"/>
      <c r="BC86" s="350">
        <f t="shared" ref="BC86" si="963">AZ86+BC85</f>
        <v>56</v>
      </c>
      <c r="BD86" s="351"/>
      <c r="BE86" s="352"/>
      <c r="BF86" s="350">
        <f t="shared" ref="BF86" si="964">BC86+BF85</f>
        <v>76</v>
      </c>
      <c r="BG86" s="351"/>
      <c r="BH86" s="352"/>
      <c r="BI86" s="350">
        <f t="shared" ref="BI86" si="965">BF86+BI85</f>
        <v>88</v>
      </c>
      <c r="BJ86" s="351"/>
      <c r="BK86" s="352"/>
      <c r="BL86" s="350">
        <f t="shared" ref="BL86" si="966">BI86+BL85</f>
        <v>109</v>
      </c>
      <c r="BM86" s="351"/>
      <c r="BN86" s="352"/>
      <c r="BO86" s="350">
        <f t="shared" ref="BO86" si="967">BL86+BO85</f>
        <v>115</v>
      </c>
      <c r="BP86" s="351"/>
      <c r="BQ86" s="352"/>
      <c r="BR86" s="350">
        <f t="shared" ref="BR86" si="968">BO86+BR85</f>
        <v>116</v>
      </c>
      <c r="BS86" s="351"/>
      <c r="BT86" s="352"/>
      <c r="BU86" s="350">
        <f t="shared" ref="BU86" si="969">BR86+BU85</f>
        <v>116</v>
      </c>
      <c r="BV86" s="351"/>
      <c r="BW86" s="352"/>
      <c r="BX86" s="350">
        <f t="shared" ref="BX86" si="970">BU86+BX85</f>
        <v>116</v>
      </c>
      <c r="BY86" s="351"/>
      <c r="BZ86" s="352"/>
      <c r="CA86" s="350">
        <f t="shared" ref="CA86" si="971">BX86+CA85</f>
        <v>116</v>
      </c>
      <c r="CB86" s="351"/>
      <c r="CC86" s="352"/>
      <c r="CD86" s="350">
        <f t="shared" ref="CD86" si="972">CA86+CD85</f>
        <v>116</v>
      </c>
      <c r="CE86" s="351"/>
      <c r="CF86" s="352"/>
      <c r="CG86" s="350">
        <f t="shared" ref="CG86" si="973">CD86+CG85</f>
        <v>117</v>
      </c>
      <c r="CH86" s="351"/>
      <c r="CI86" s="352"/>
      <c r="CJ86" s="350">
        <f t="shared" ref="CJ86" si="974">CG86+CJ85</f>
        <v>118</v>
      </c>
      <c r="CK86" s="351"/>
      <c r="CL86" s="352"/>
      <c r="CM86" s="350">
        <f t="shared" ref="CM86" si="975">CJ86+CM85</f>
        <v>119</v>
      </c>
      <c r="CN86" s="351"/>
      <c r="CO86" s="352"/>
      <c r="CP86" s="350">
        <f t="shared" ref="CP86" si="976">CM86+CP85</f>
        <v>119</v>
      </c>
      <c r="CQ86" s="351"/>
      <c r="CR86" s="352"/>
      <c r="CS86" s="350">
        <f t="shared" ref="CS86" si="977">CP86+CS85</f>
        <v>119</v>
      </c>
      <c r="CT86" s="351"/>
      <c r="CU86" s="352"/>
      <c r="CV86" s="350">
        <f t="shared" ref="CV86" si="978">CS86+CV85</f>
        <v>119</v>
      </c>
      <c r="CW86" s="351"/>
      <c r="CX86" s="352"/>
      <c r="CY86" s="350">
        <f t="shared" ref="CY86" si="979">CV86+CY85</f>
        <v>119</v>
      </c>
      <c r="CZ86" s="351"/>
      <c r="DA86" s="352"/>
      <c r="DB86" s="350">
        <f t="shared" ref="DB86" si="980">CY86+DB85</f>
        <v>119</v>
      </c>
      <c r="DC86" s="351"/>
      <c r="DD86" s="352"/>
      <c r="DE86" s="350">
        <f t="shared" ref="DE86" si="981">DB86+DE85</f>
        <v>119</v>
      </c>
      <c r="DF86" s="351"/>
      <c r="DG86" s="352"/>
      <c r="DH86" s="350">
        <f t="shared" ref="DH86" si="982">DE86+DH85</f>
        <v>119</v>
      </c>
      <c r="DI86" s="351"/>
      <c r="DJ86" s="352"/>
      <c r="DK86" s="350">
        <f t="shared" ref="DK86" si="983">DH86+DK85</f>
        <v>119</v>
      </c>
      <c r="DL86" s="351"/>
      <c r="DM86" s="352"/>
      <c r="DN86" s="350">
        <f t="shared" ref="DN86" si="984">DK86+DN85</f>
        <v>119</v>
      </c>
      <c r="DO86" s="351"/>
      <c r="DP86" s="352"/>
      <c r="DQ86" s="350">
        <f t="shared" ref="DQ86" si="985">DN86+DQ85</f>
        <v>119</v>
      </c>
      <c r="DR86" s="351"/>
      <c r="DS86" s="352"/>
      <c r="DT86" s="350">
        <f t="shared" ref="DT86" si="986">DQ86+DT85</f>
        <v>119</v>
      </c>
      <c r="DU86" s="351"/>
      <c r="DV86" s="352"/>
      <c r="DW86" s="350">
        <f t="shared" ref="DW86" si="987">DT86+DW85</f>
        <v>119</v>
      </c>
      <c r="DX86" s="351"/>
      <c r="DY86" s="352"/>
      <c r="DZ86" s="350">
        <f t="shared" ref="DZ86" si="988">DW86+DZ85</f>
        <v>119</v>
      </c>
      <c r="EA86" s="351"/>
      <c r="EB86" s="352"/>
      <c r="EC86" s="350">
        <f t="shared" ref="EC86" si="989">DZ86+EC85</f>
        <v>119</v>
      </c>
      <c r="ED86" s="351"/>
      <c r="EE86" s="352"/>
      <c r="EF86" s="350">
        <f t="shared" ref="EF86" si="990">EC86+EF85</f>
        <v>119</v>
      </c>
      <c r="EG86" s="351"/>
      <c r="EH86" s="352"/>
      <c r="EI86" s="350">
        <f t="shared" ref="EI86" si="991">EF86+EI85</f>
        <v>119</v>
      </c>
      <c r="EJ86" s="351"/>
      <c r="EK86" s="352"/>
      <c r="EL86" s="350">
        <f t="shared" ref="EL86" si="992">EI86+EL85</f>
        <v>119</v>
      </c>
      <c r="EM86" s="351"/>
      <c r="EN86" s="352"/>
      <c r="EO86" s="350">
        <f t="shared" ref="EO86" si="993">EL86+EO85</f>
        <v>119</v>
      </c>
      <c r="EP86" s="351"/>
      <c r="EQ86" s="352"/>
      <c r="ER86" s="350">
        <f t="shared" ref="ER86" si="994">EO86+ER85</f>
        <v>119</v>
      </c>
      <c r="ES86" s="351"/>
      <c r="ET86" s="352"/>
      <c r="EU86" s="350">
        <f t="shared" ref="EU86" si="995">ER86+EU85</f>
        <v>119</v>
      </c>
      <c r="EV86" s="351"/>
      <c r="EW86" s="352"/>
      <c r="EX86" s="350">
        <f t="shared" ref="EX86" si="996">EU86+EX85</f>
        <v>119</v>
      </c>
      <c r="EY86" s="351"/>
      <c r="EZ86" s="352"/>
    </row>
    <row r="87" spans="1:156" ht="15" thickBot="1" x14ac:dyDescent="0.35">
      <c r="A87" s="353" t="s">
        <v>1574</v>
      </c>
      <c r="B87" s="354"/>
      <c r="C87" s="354"/>
      <c r="D87" s="354"/>
      <c r="E87" s="354"/>
      <c r="F87" s="354"/>
      <c r="G87" s="354"/>
      <c r="H87" s="354"/>
      <c r="I87" s="355"/>
      <c r="J87" s="350"/>
      <c r="K87" s="351"/>
      <c r="L87" s="352"/>
      <c r="M87" s="350"/>
      <c r="N87" s="351"/>
      <c r="O87" s="352"/>
      <c r="P87" s="350"/>
      <c r="Q87" s="351"/>
      <c r="R87" s="352"/>
      <c r="S87" s="350"/>
      <c r="T87" s="351"/>
      <c r="U87" s="352"/>
      <c r="V87" s="350"/>
      <c r="W87" s="351"/>
      <c r="X87" s="352"/>
      <c r="Y87" s="350"/>
      <c r="Z87" s="351"/>
      <c r="AA87" s="352"/>
      <c r="AB87" s="350"/>
      <c r="AC87" s="351"/>
      <c r="AD87" s="352"/>
      <c r="AE87" s="350"/>
      <c r="AF87" s="351"/>
      <c r="AG87" s="352"/>
      <c r="AH87" s="350"/>
      <c r="AI87" s="351"/>
      <c r="AJ87" s="352"/>
      <c r="AK87" s="350"/>
      <c r="AL87" s="351"/>
      <c r="AM87" s="352"/>
      <c r="AN87" s="350"/>
      <c r="AO87" s="351"/>
      <c r="AP87" s="352"/>
      <c r="AQ87" s="350"/>
      <c r="AR87" s="351"/>
      <c r="AS87" s="352"/>
      <c r="AT87" s="350"/>
      <c r="AU87" s="351"/>
      <c r="AV87" s="352"/>
      <c r="AW87" s="350"/>
      <c r="AX87" s="351"/>
      <c r="AY87" s="352"/>
      <c r="AZ87" s="350"/>
      <c r="BA87" s="351"/>
      <c r="BB87" s="352"/>
      <c r="BC87" s="350"/>
      <c r="BD87" s="351"/>
      <c r="BE87" s="352"/>
      <c r="BF87" s="350"/>
      <c r="BG87" s="351"/>
      <c r="BH87" s="352"/>
      <c r="BI87" s="350"/>
      <c r="BJ87" s="351"/>
      <c r="BK87" s="352"/>
      <c r="BL87" s="350"/>
      <c r="BM87" s="351"/>
      <c r="BN87" s="352"/>
      <c r="BO87" s="350"/>
      <c r="BP87" s="351"/>
      <c r="BQ87" s="352"/>
      <c r="BR87" s="350"/>
      <c r="BS87" s="351"/>
      <c r="BT87" s="352"/>
      <c r="BU87" s="350"/>
      <c r="BV87" s="351"/>
      <c r="BW87" s="352"/>
      <c r="BX87" s="350"/>
      <c r="BY87" s="351"/>
      <c r="BZ87" s="352"/>
      <c r="CA87" s="350"/>
      <c r="CB87" s="351"/>
      <c r="CC87" s="352"/>
      <c r="CD87" s="350"/>
      <c r="CE87" s="351"/>
      <c r="CF87" s="352"/>
      <c r="CG87" s="350"/>
      <c r="CH87" s="351"/>
      <c r="CI87" s="352"/>
      <c r="CJ87" s="350"/>
      <c r="CK87" s="351"/>
      <c r="CL87" s="352"/>
      <c r="CM87" s="350"/>
      <c r="CN87" s="351"/>
      <c r="CO87" s="352"/>
      <c r="CP87" s="350"/>
      <c r="CQ87" s="351"/>
      <c r="CR87" s="352"/>
      <c r="CS87" s="350"/>
      <c r="CT87" s="351"/>
      <c r="CU87" s="352"/>
      <c r="CV87" s="350"/>
      <c r="CW87" s="351"/>
      <c r="CX87" s="352"/>
      <c r="CY87" s="350"/>
      <c r="CZ87" s="351"/>
      <c r="DA87" s="352"/>
      <c r="DB87" s="350"/>
      <c r="DC87" s="351"/>
      <c r="DD87" s="352"/>
      <c r="DE87" s="350"/>
      <c r="DF87" s="351"/>
      <c r="DG87" s="352"/>
      <c r="DH87" s="350"/>
      <c r="DI87" s="351"/>
      <c r="DJ87" s="352"/>
      <c r="DK87" s="350"/>
      <c r="DL87" s="351"/>
      <c r="DM87" s="352"/>
      <c r="DN87" s="350"/>
      <c r="DO87" s="351"/>
      <c r="DP87" s="352"/>
      <c r="DQ87" s="350"/>
      <c r="DR87" s="351"/>
      <c r="DS87" s="352"/>
      <c r="DT87" s="350"/>
      <c r="DU87" s="351"/>
      <c r="DV87" s="352"/>
      <c r="DW87" s="350"/>
      <c r="DX87" s="351"/>
      <c r="DY87" s="352"/>
      <c r="DZ87" s="350"/>
      <c r="EA87" s="351"/>
      <c r="EB87" s="352"/>
      <c r="EC87" s="350"/>
      <c r="ED87" s="351"/>
      <c r="EE87" s="352"/>
      <c r="EF87" s="350"/>
      <c r="EG87" s="351"/>
      <c r="EH87" s="352"/>
      <c r="EI87" s="350"/>
      <c r="EJ87" s="351"/>
      <c r="EK87" s="352"/>
      <c r="EL87" s="350"/>
      <c r="EM87" s="351"/>
      <c r="EN87" s="352"/>
      <c r="EO87" s="350"/>
      <c r="EP87" s="351"/>
      <c r="EQ87" s="352"/>
      <c r="ER87" s="350"/>
      <c r="ES87" s="351"/>
      <c r="ET87" s="352"/>
      <c r="EU87" s="350"/>
      <c r="EV87" s="351"/>
      <c r="EW87" s="352"/>
      <c r="EX87" s="350"/>
      <c r="EY87" s="351"/>
      <c r="EZ87" s="352"/>
    </row>
    <row r="88" spans="1:156" ht="15" thickBot="1" x14ac:dyDescent="0.35">
      <c r="A88" s="353" t="s">
        <v>1575</v>
      </c>
      <c r="B88" s="354"/>
      <c r="C88" s="354"/>
      <c r="D88" s="354"/>
      <c r="E88" s="354"/>
      <c r="F88" s="354"/>
      <c r="G88" s="354"/>
      <c r="H88" s="354"/>
      <c r="I88" s="355"/>
      <c r="J88" s="350"/>
      <c r="K88" s="351"/>
      <c r="L88" s="352"/>
      <c r="M88" s="350"/>
      <c r="N88" s="351"/>
      <c r="O88" s="352"/>
      <c r="P88" s="350"/>
      <c r="Q88" s="351"/>
      <c r="R88" s="352"/>
      <c r="S88" s="350"/>
      <c r="T88" s="351"/>
      <c r="U88" s="352"/>
      <c r="V88" s="350"/>
      <c r="W88" s="351"/>
      <c r="X88" s="352"/>
      <c r="Y88" s="350"/>
      <c r="Z88" s="351"/>
      <c r="AA88" s="352"/>
      <c r="AB88" s="350"/>
      <c r="AC88" s="351"/>
      <c r="AD88" s="352"/>
      <c r="AE88" s="350"/>
      <c r="AF88" s="351"/>
      <c r="AG88" s="352"/>
      <c r="AH88" s="350"/>
      <c r="AI88" s="351"/>
      <c r="AJ88" s="352"/>
      <c r="AK88" s="350"/>
      <c r="AL88" s="351"/>
      <c r="AM88" s="352"/>
      <c r="AN88" s="350"/>
      <c r="AO88" s="351"/>
      <c r="AP88" s="352"/>
      <c r="AQ88" s="350"/>
      <c r="AR88" s="351"/>
      <c r="AS88" s="352"/>
      <c r="AT88" s="350"/>
      <c r="AU88" s="351"/>
      <c r="AV88" s="352"/>
      <c r="AW88" s="350"/>
      <c r="AX88" s="351"/>
      <c r="AY88" s="352"/>
      <c r="AZ88" s="350"/>
      <c r="BA88" s="351"/>
      <c r="BB88" s="352"/>
      <c r="BC88" s="350"/>
      <c r="BD88" s="351"/>
      <c r="BE88" s="352"/>
      <c r="BF88" s="350"/>
      <c r="BG88" s="351"/>
      <c r="BH88" s="352"/>
      <c r="BI88" s="350"/>
      <c r="BJ88" s="351"/>
      <c r="BK88" s="352"/>
      <c r="BL88" s="350"/>
      <c r="BM88" s="351"/>
      <c r="BN88" s="352"/>
      <c r="BO88" s="350"/>
      <c r="BP88" s="351"/>
      <c r="BQ88" s="352"/>
      <c r="BR88" s="350"/>
      <c r="BS88" s="351"/>
      <c r="BT88" s="352"/>
      <c r="BU88" s="350"/>
      <c r="BV88" s="351"/>
      <c r="BW88" s="352"/>
      <c r="BX88" s="350"/>
      <c r="BY88" s="351"/>
      <c r="BZ88" s="352"/>
      <c r="CA88" s="350"/>
      <c r="CB88" s="351"/>
      <c r="CC88" s="352"/>
      <c r="CD88" s="350"/>
      <c r="CE88" s="351"/>
      <c r="CF88" s="352"/>
      <c r="CG88" s="350"/>
      <c r="CH88" s="351"/>
      <c r="CI88" s="352"/>
      <c r="CJ88" s="350"/>
      <c r="CK88" s="351"/>
      <c r="CL88" s="352"/>
      <c r="CM88" s="350"/>
      <c r="CN88" s="351"/>
      <c r="CO88" s="352"/>
      <c r="CP88" s="350"/>
      <c r="CQ88" s="351"/>
      <c r="CR88" s="352"/>
      <c r="CS88" s="350"/>
      <c r="CT88" s="351"/>
      <c r="CU88" s="352"/>
      <c r="CV88" s="350"/>
      <c r="CW88" s="351"/>
      <c r="CX88" s="352"/>
      <c r="CY88" s="350"/>
      <c r="CZ88" s="351"/>
      <c r="DA88" s="352"/>
      <c r="DB88" s="350"/>
      <c r="DC88" s="351"/>
      <c r="DD88" s="352"/>
      <c r="DE88" s="350"/>
      <c r="DF88" s="351"/>
      <c r="DG88" s="352"/>
      <c r="DH88" s="350"/>
      <c r="DI88" s="351"/>
      <c r="DJ88" s="352"/>
      <c r="DK88" s="350"/>
      <c r="DL88" s="351"/>
      <c r="DM88" s="352"/>
      <c r="DN88" s="350"/>
      <c r="DO88" s="351"/>
      <c r="DP88" s="352"/>
      <c r="DQ88" s="350"/>
      <c r="DR88" s="351"/>
      <c r="DS88" s="352"/>
      <c r="DT88" s="350"/>
      <c r="DU88" s="351"/>
      <c r="DV88" s="352"/>
      <c r="DW88" s="350"/>
      <c r="DX88" s="351"/>
      <c r="DY88" s="352"/>
      <c r="DZ88" s="350"/>
      <c r="EA88" s="351"/>
      <c r="EB88" s="352"/>
      <c r="EC88" s="350"/>
      <c r="ED88" s="351"/>
      <c r="EE88" s="352"/>
      <c r="EF88" s="350"/>
      <c r="EG88" s="351"/>
      <c r="EH88" s="352"/>
      <c r="EI88" s="350"/>
      <c r="EJ88" s="351"/>
      <c r="EK88" s="352"/>
      <c r="EL88" s="350"/>
      <c r="EM88" s="351"/>
      <c r="EN88" s="352"/>
      <c r="EO88" s="350"/>
      <c r="EP88" s="351"/>
      <c r="EQ88" s="352"/>
      <c r="ER88" s="350"/>
      <c r="ES88" s="351"/>
      <c r="ET88" s="352"/>
      <c r="EU88" s="350"/>
      <c r="EV88" s="351"/>
      <c r="EW88" s="352"/>
      <c r="EX88" s="350"/>
      <c r="EY88" s="351"/>
      <c r="EZ88" s="352"/>
    </row>
    <row r="89" spans="1:156" s="294" customFormat="1" ht="15" thickBot="1" x14ac:dyDescent="0.35">
      <c r="A89" s="348" t="s">
        <v>1576</v>
      </c>
      <c r="B89" s="349"/>
      <c r="C89" s="349"/>
      <c r="D89" s="349"/>
      <c r="E89" s="349"/>
      <c r="F89" s="349"/>
      <c r="G89" s="349"/>
      <c r="H89" s="349"/>
      <c r="I89" s="349"/>
      <c r="J89" s="343">
        <f>J86/$EX$86</f>
        <v>0</v>
      </c>
      <c r="K89" s="344"/>
      <c r="L89" s="345"/>
      <c r="M89" s="343">
        <f t="shared" ref="M89" si="997">M86/$EX$86</f>
        <v>0</v>
      </c>
      <c r="N89" s="344"/>
      <c r="O89" s="345"/>
      <c r="P89" s="343">
        <f t="shared" ref="P89" si="998">P86/$EX$86</f>
        <v>0</v>
      </c>
      <c r="Q89" s="344"/>
      <c r="R89" s="345"/>
      <c r="S89" s="343">
        <f t="shared" ref="S89" si="999">S86/$EX$86</f>
        <v>0</v>
      </c>
      <c r="T89" s="344"/>
      <c r="U89" s="345"/>
      <c r="V89" s="343">
        <f t="shared" ref="V89" si="1000">V86/$EX$86</f>
        <v>2.5210084033613446E-2</v>
      </c>
      <c r="W89" s="344"/>
      <c r="X89" s="345"/>
      <c r="Y89" s="343">
        <f t="shared" ref="Y89" si="1001">Y86/$EX$86</f>
        <v>4.2016806722689079E-2</v>
      </c>
      <c r="Z89" s="344"/>
      <c r="AA89" s="345"/>
      <c r="AB89" s="343">
        <f t="shared" ref="AB89" si="1002">AB86/$EX$86</f>
        <v>0.10084033613445378</v>
      </c>
      <c r="AC89" s="344"/>
      <c r="AD89" s="345"/>
      <c r="AE89" s="343">
        <f t="shared" ref="AE89" si="1003">AE86/$EX$86</f>
        <v>0.10084033613445378</v>
      </c>
      <c r="AF89" s="344"/>
      <c r="AG89" s="345"/>
      <c r="AH89" s="343">
        <f t="shared" ref="AH89" si="1004">AH86/$EX$86</f>
        <v>0.10084033613445378</v>
      </c>
      <c r="AI89" s="344"/>
      <c r="AJ89" s="345"/>
      <c r="AK89" s="343">
        <f t="shared" ref="AK89" si="1005">AK86/$EX$86</f>
        <v>0.1092436974789916</v>
      </c>
      <c r="AL89" s="344"/>
      <c r="AM89" s="345"/>
      <c r="AN89" s="343">
        <f t="shared" ref="AN89" si="1006">AN86/$EX$86</f>
        <v>0.21848739495798319</v>
      </c>
      <c r="AO89" s="344"/>
      <c r="AP89" s="345"/>
      <c r="AQ89" s="343">
        <f t="shared" ref="AQ89" si="1007">AQ86/$EX$86</f>
        <v>0.30252100840336132</v>
      </c>
      <c r="AR89" s="344"/>
      <c r="AS89" s="345"/>
      <c r="AT89" s="343">
        <f t="shared" ref="AT89" si="1008">AT86/$EX$86</f>
        <v>0.40336134453781514</v>
      </c>
      <c r="AU89" s="344"/>
      <c r="AV89" s="345"/>
      <c r="AW89" s="343">
        <f t="shared" ref="AW89" si="1009">AW86/$EX$86</f>
        <v>0.47058823529411764</v>
      </c>
      <c r="AX89" s="344"/>
      <c r="AY89" s="345"/>
      <c r="AZ89" s="343">
        <f t="shared" ref="AZ89" si="1010">AZ86/$EX$86</f>
        <v>0.47058823529411764</v>
      </c>
      <c r="BA89" s="344"/>
      <c r="BB89" s="345"/>
      <c r="BC89" s="343">
        <f t="shared" ref="BC89" si="1011">BC86/$EX$86</f>
        <v>0.47058823529411764</v>
      </c>
      <c r="BD89" s="344"/>
      <c r="BE89" s="345"/>
      <c r="BF89" s="343">
        <f t="shared" ref="BF89" si="1012">BF86/$EX$86</f>
        <v>0.6386554621848739</v>
      </c>
      <c r="BG89" s="344"/>
      <c r="BH89" s="345"/>
      <c r="BI89" s="343">
        <f t="shared" ref="BI89" si="1013">BI86/$EX$86</f>
        <v>0.73949579831932777</v>
      </c>
      <c r="BJ89" s="344"/>
      <c r="BK89" s="345"/>
      <c r="BL89" s="343">
        <f t="shared" ref="BL89" si="1014">BL86/$EX$86</f>
        <v>0.91596638655462181</v>
      </c>
      <c r="BM89" s="344"/>
      <c r="BN89" s="345"/>
      <c r="BO89" s="343">
        <f t="shared" ref="BO89" si="1015">BO86/$EX$86</f>
        <v>0.96638655462184875</v>
      </c>
      <c r="BP89" s="344"/>
      <c r="BQ89" s="345"/>
      <c r="BR89" s="343">
        <f t="shared" ref="BR89" si="1016">BR86/$EX$86</f>
        <v>0.97478991596638653</v>
      </c>
      <c r="BS89" s="344"/>
      <c r="BT89" s="345"/>
      <c r="BU89" s="343">
        <f t="shared" ref="BU89" si="1017">BU86/$EX$86</f>
        <v>0.97478991596638653</v>
      </c>
      <c r="BV89" s="344"/>
      <c r="BW89" s="345"/>
      <c r="BX89" s="343">
        <f t="shared" ref="BX89" si="1018">BX86/$EX$86</f>
        <v>0.97478991596638653</v>
      </c>
      <c r="BY89" s="344"/>
      <c r="BZ89" s="345"/>
      <c r="CA89" s="343">
        <f t="shared" ref="CA89" si="1019">CA86/$EX$86</f>
        <v>0.97478991596638653</v>
      </c>
      <c r="CB89" s="344"/>
      <c r="CC89" s="345"/>
      <c r="CD89" s="343">
        <f t="shared" ref="CD89" si="1020">CD86/$EX$86</f>
        <v>0.97478991596638653</v>
      </c>
      <c r="CE89" s="344"/>
      <c r="CF89" s="345"/>
      <c r="CG89" s="343">
        <f t="shared" ref="CG89" si="1021">CG86/$EX$86</f>
        <v>0.98319327731092432</v>
      </c>
      <c r="CH89" s="344"/>
      <c r="CI89" s="345"/>
      <c r="CJ89" s="343">
        <f t="shared" ref="CJ89" si="1022">CJ86/$EX$86</f>
        <v>0.99159663865546221</v>
      </c>
      <c r="CK89" s="344"/>
      <c r="CL89" s="345"/>
      <c r="CM89" s="343">
        <f t="shared" ref="CM89" si="1023">CM86/$EX$86</f>
        <v>1</v>
      </c>
      <c r="CN89" s="344"/>
      <c r="CO89" s="345"/>
      <c r="CP89" s="343">
        <f t="shared" ref="CP89" si="1024">CP86/$EX$86</f>
        <v>1</v>
      </c>
      <c r="CQ89" s="344"/>
      <c r="CR89" s="345"/>
      <c r="CS89" s="343">
        <f t="shared" ref="CS89" si="1025">CS86/$EX$86</f>
        <v>1</v>
      </c>
      <c r="CT89" s="344"/>
      <c r="CU89" s="345"/>
      <c r="CV89" s="343">
        <f t="shared" ref="CV89" si="1026">CV86/$EX$86</f>
        <v>1</v>
      </c>
      <c r="CW89" s="344"/>
      <c r="CX89" s="345"/>
      <c r="CY89" s="343">
        <f t="shared" ref="CY89" si="1027">CY86/$EX$86</f>
        <v>1</v>
      </c>
      <c r="CZ89" s="344"/>
      <c r="DA89" s="345"/>
      <c r="DB89" s="343">
        <f t="shared" ref="DB89" si="1028">DB86/$EX$86</f>
        <v>1</v>
      </c>
      <c r="DC89" s="344"/>
      <c r="DD89" s="345"/>
      <c r="DE89" s="343">
        <f t="shared" ref="DE89" si="1029">DE86/$EX$86</f>
        <v>1</v>
      </c>
      <c r="DF89" s="344"/>
      <c r="DG89" s="345"/>
      <c r="DH89" s="343">
        <f t="shared" ref="DH89" si="1030">DH86/$EX$86</f>
        <v>1</v>
      </c>
      <c r="DI89" s="344"/>
      <c r="DJ89" s="345"/>
      <c r="DK89" s="343">
        <f t="shared" ref="DK89" si="1031">DK86/$EX$86</f>
        <v>1</v>
      </c>
      <c r="DL89" s="344"/>
      <c r="DM89" s="345"/>
      <c r="DN89" s="343">
        <f t="shared" ref="DN89" si="1032">DN86/$EX$86</f>
        <v>1</v>
      </c>
      <c r="DO89" s="344"/>
      <c r="DP89" s="345"/>
      <c r="DQ89" s="343">
        <f t="shared" ref="DQ89" si="1033">DQ86/$EX$86</f>
        <v>1</v>
      </c>
      <c r="DR89" s="344"/>
      <c r="DS89" s="345"/>
      <c r="DT89" s="343">
        <f t="shared" ref="DT89" si="1034">DT86/$EX$86</f>
        <v>1</v>
      </c>
      <c r="DU89" s="344"/>
      <c r="DV89" s="345"/>
      <c r="DW89" s="343">
        <f t="shared" ref="DW89" si="1035">DW86/$EX$86</f>
        <v>1</v>
      </c>
      <c r="DX89" s="344"/>
      <c r="DY89" s="345"/>
      <c r="DZ89" s="343">
        <f t="shared" ref="DZ89" si="1036">DZ86/$EX$86</f>
        <v>1</v>
      </c>
      <c r="EA89" s="344"/>
      <c r="EB89" s="345"/>
      <c r="EC89" s="343">
        <f t="shared" ref="EC89" si="1037">EC86/$EX$86</f>
        <v>1</v>
      </c>
      <c r="ED89" s="344"/>
      <c r="EE89" s="345"/>
      <c r="EF89" s="343">
        <f t="shared" ref="EF89" si="1038">EF86/$EX$86</f>
        <v>1</v>
      </c>
      <c r="EG89" s="344"/>
      <c r="EH89" s="345"/>
      <c r="EI89" s="343">
        <f t="shared" ref="EI89" si="1039">EI86/$EX$86</f>
        <v>1</v>
      </c>
      <c r="EJ89" s="344"/>
      <c r="EK89" s="345"/>
      <c r="EL89" s="343">
        <f t="shared" ref="EL89" si="1040">EL86/$EX$86</f>
        <v>1</v>
      </c>
      <c r="EM89" s="344"/>
      <c r="EN89" s="345"/>
      <c r="EO89" s="343">
        <f t="shared" ref="EO89" si="1041">EO86/$EX$86</f>
        <v>1</v>
      </c>
      <c r="EP89" s="344"/>
      <c r="EQ89" s="345"/>
      <c r="ER89" s="343">
        <f t="shared" ref="ER89" si="1042">ER86/$EX$86</f>
        <v>1</v>
      </c>
      <c r="ES89" s="344"/>
      <c r="ET89" s="345"/>
      <c r="EU89" s="343">
        <f t="shared" ref="EU89" si="1043">EU86/$EX$86</f>
        <v>1</v>
      </c>
      <c r="EV89" s="344"/>
      <c r="EW89" s="345"/>
      <c r="EX89" s="343">
        <f t="shared" ref="EX89" si="1044">EX86/$EX$86</f>
        <v>1</v>
      </c>
      <c r="EY89" s="344"/>
      <c r="EZ89" s="345"/>
    </row>
    <row r="90" spans="1:156" ht="15" thickBot="1" x14ac:dyDescent="0.35">
      <c r="A90" s="346" t="s">
        <v>1577</v>
      </c>
      <c r="B90" s="347"/>
      <c r="C90" s="347"/>
      <c r="D90" s="347"/>
      <c r="E90" s="347"/>
      <c r="F90" s="347"/>
      <c r="G90" s="347"/>
      <c r="H90" s="347"/>
      <c r="I90" s="347"/>
      <c r="J90" s="340"/>
      <c r="K90" s="341"/>
      <c r="L90" s="342"/>
      <c r="M90" s="340"/>
      <c r="N90" s="341"/>
      <c r="O90" s="342"/>
      <c r="P90" s="340"/>
      <c r="Q90" s="341"/>
      <c r="R90" s="342"/>
      <c r="S90" s="340"/>
      <c r="T90" s="341"/>
      <c r="U90" s="342"/>
      <c r="V90" s="340"/>
      <c r="W90" s="341"/>
      <c r="X90" s="342"/>
      <c r="Y90" s="340"/>
      <c r="Z90" s="341"/>
      <c r="AA90" s="342"/>
      <c r="AB90" s="340"/>
      <c r="AC90" s="341"/>
      <c r="AD90" s="342"/>
      <c r="AE90" s="340"/>
      <c r="AF90" s="341"/>
      <c r="AG90" s="342"/>
      <c r="AH90" s="340"/>
      <c r="AI90" s="341"/>
      <c r="AJ90" s="342"/>
      <c r="AK90" s="340"/>
      <c r="AL90" s="341"/>
      <c r="AM90" s="342"/>
      <c r="AN90" s="340"/>
      <c r="AO90" s="341"/>
      <c r="AP90" s="342"/>
      <c r="AQ90" s="340"/>
      <c r="AR90" s="341"/>
      <c r="AS90" s="342"/>
      <c r="AT90" s="340"/>
      <c r="AU90" s="341"/>
      <c r="AV90" s="342"/>
      <c r="AW90" s="340"/>
      <c r="AX90" s="341"/>
      <c r="AY90" s="342"/>
      <c r="AZ90" s="340"/>
      <c r="BA90" s="341"/>
      <c r="BB90" s="342"/>
      <c r="BC90" s="340"/>
      <c r="BD90" s="341"/>
      <c r="BE90" s="342"/>
      <c r="BF90" s="340"/>
      <c r="BG90" s="341"/>
      <c r="BH90" s="342"/>
      <c r="BI90" s="340"/>
      <c r="BJ90" s="341"/>
      <c r="BK90" s="342"/>
      <c r="BL90" s="340"/>
      <c r="BM90" s="341"/>
      <c r="BN90" s="342"/>
      <c r="BO90" s="340"/>
      <c r="BP90" s="341"/>
      <c r="BQ90" s="342"/>
      <c r="BR90" s="340"/>
      <c r="BS90" s="341"/>
      <c r="BT90" s="342"/>
      <c r="BU90" s="340"/>
      <c r="BV90" s="341"/>
      <c r="BW90" s="342"/>
      <c r="BX90" s="340"/>
      <c r="BY90" s="341"/>
      <c r="BZ90" s="342"/>
      <c r="CA90" s="340"/>
      <c r="CB90" s="341"/>
      <c r="CC90" s="342"/>
      <c r="CD90" s="340"/>
      <c r="CE90" s="341"/>
      <c r="CF90" s="342"/>
      <c r="CG90" s="340"/>
      <c r="CH90" s="341"/>
      <c r="CI90" s="342"/>
      <c r="CJ90" s="340"/>
      <c r="CK90" s="341"/>
      <c r="CL90" s="342"/>
      <c r="CM90" s="340"/>
      <c r="CN90" s="341"/>
      <c r="CO90" s="342"/>
      <c r="CP90" s="340"/>
      <c r="CQ90" s="341"/>
      <c r="CR90" s="342"/>
      <c r="CS90" s="340"/>
      <c r="CT90" s="341"/>
      <c r="CU90" s="342"/>
      <c r="CV90" s="340"/>
      <c r="CW90" s="341"/>
      <c r="CX90" s="342"/>
      <c r="CY90" s="340"/>
      <c r="CZ90" s="341"/>
      <c r="DA90" s="342"/>
      <c r="DB90" s="340"/>
      <c r="DC90" s="341"/>
      <c r="DD90" s="342"/>
      <c r="DE90" s="340"/>
      <c r="DF90" s="341"/>
      <c r="DG90" s="342"/>
      <c r="DH90" s="340"/>
      <c r="DI90" s="341"/>
      <c r="DJ90" s="342"/>
      <c r="DK90" s="340"/>
      <c r="DL90" s="341"/>
      <c r="DM90" s="342"/>
      <c r="DN90" s="340"/>
      <c r="DO90" s="341"/>
      <c r="DP90" s="342"/>
      <c r="DQ90" s="340"/>
      <c r="DR90" s="341"/>
      <c r="DS90" s="342"/>
      <c r="DT90" s="340"/>
      <c r="DU90" s="341"/>
      <c r="DV90" s="342"/>
      <c r="DW90" s="340"/>
      <c r="DX90" s="341"/>
      <c r="DY90" s="342"/>
      <c r="DZ90" s="340"/>
      <c r="EA90" s="341"/>
      <c r="EB90" s="342"/>
      <c r="EC90" s="340"/>
      <c r="ED90" s="341"/>
      <c r="EE90" s="342"/>
      <c r="EF90" s="340"/>
      <c r="EG90" s="341"/>
      <c r="EH90" s="342"/>
      <c r="EI90" s="340"/>
      <c r="EJ90" s="341"/>
      <c r="EK90" s="342"/>
      <c r="EL90" s="340"/>
      <c r="EM90" s="341"/>
      <c r="EN90" s="342"/>
      <c r="EO90" s="340"/>
      <c r="EP90" s="341"/>
      <c r="EQ90" s="342"/>
      <c r="ER90" s="340"/>
      <c r="ES90" s="341"/>
      <c r="ET90" s="342"/>
      <c r="EU90" s="340"/>
      <c r="EV90" s="341"/>
      <c r="EW90" s="342"/>
      <c r="EX90" s="340"/>
      <c r="EY90" s="341"/>
      <c r="EZ90" s="342"/>
    </row>
    <row r="91" spans="1:156" ht="15" thickBot="1" x14ac:dyDescent="0.35"/>
    <row r="92" spans="1:156" s="299" customFormat="1" ht="18.600000000000001" thickBot="1" x14ac:dyDescent="0.4">
      <c r="A92" s="359" t="s">
        <v>24</v>
      </c>
      <c r="B92" s="360"/>
      <c r="C92" s="360"/>
      <c r="D92" s="360"/>
      <c r="E92" s="360"/>
      <c r="F92" s="360"/>
      <c r="G92" s="360"/>
      <c r="H92" s="360"/>
      <c r="I92" s="361"/>
      <c r="J92" s="356">
        <v>44065</v>
      </c>
      <c r="K92" s="357"/>
      <c r="L92" s="358"/>
      <c r="M92" s="356">
        <v>44066</v>
      </c>
      <c r="N92" s="357"/>
      <c r="O92" s="358"/>
      <c r="P92" s="356">
        <v>44067</v>
      </c>
      <c r="Q92" s="357"/>
      <c r="R92" s="358"/>
      <c r="S92" s="356">
        <v>44068</v>
      </c>
      <c r="T92" s="357"/>
      <c r="U92" s="358"/>
      <c r="V92" s="356">
        <v>44069</v>
      </c>
      <c r="W92" s="357"/>
      <c r="X92" s="358"/>
      <c r="Y92" s="356">
        <v>44070</v>
      </c>
      <c r="Z92" s="357"/>
      <c r="AA92" s="358"/>
      <c r="AB92" s="356">
        <v>44071</v>
      </c>
      <c r="AC92" s="357"/>
      <c r="AD92" s="358"/>
      <c r="AE92" s="356">
        <v>44072</v>
      </c>
      <c r="AF92" s="357"/>
      <c r="AG92" s="358"/>
      <c r="AH92" s="356">
        <v>44073</v>
      </c>
      <c r="AI92" s="357"/>
      <c r="AJ92" s="358"/>
      <c r="AK92" s="356">
        <v>44074</v>
      </c>
      <c r="AL92" s="357"/>
      <c r="AM92" s="358"/>
      <c r="AN92" s="356">
        <v>44075</v>
      </c>
      <c r="AO92" s="357"/>
      <c r="AP92" s="358"/>
      <c r="AQ92" s="356">
        <v>44076</v>
      </c>
      <c r="AR92" s="357"/>
      <c r="AS92" s="358"/>
      <c r="AT92" s="356">
        <v>44077</v>
      </c>
      <c r="AU92" s="357"/>
      <c r="AV92" s="358"/>
      <c r="AW92" s="356">
        <v>44078</v>
      </c>
      <c r="AX92" s="357"/>
      <c r="AY92" s="357"/>
      <c r="AZ92" s="357">
        <v>44079</v>
      </c>
      <c r="BA92" s="357"/>
      <c r="BB92" s="357"/>
      <c r="BC92" s="357">
        <v>44080</v>
      </c>
      <c r="BD92" s="357"/>
      <c r="BE92" s="357"/>
      <c r="BF92" s="357">
        <v>44081</v>
      </c>
      <c r="BG92" s="357"/>
      <c r="BH92" s="357"/>
      <c r="BI92" s="357">
        <v>44082</v>
      </c>
      <c r="BJ92" s="357"/>
      <c r="BK92" s="357"/>
      <c r="BL92" s="357">
        <v>44083</v>
      </c>
      <c r="BM92" s="357"/>
      <c r="BN92" s="357"/>
      <c r="BO92" s="357">
        <v>44084</v>
      </c>
      <c r="BP92" s="357"/>
      <c r="BQ92" s="357"/>
      <c r="BR92" s="357">
        <v>44085</v>
      </c>
      <c r="BS92" s="357"/>
      <c r="BT92" s="357"/>
      <c r="BU92" s="357">
        <v>44086</v>
      </c>
      <c r="BV92" s="357"/>
      <c r="BW92" s="357"/>
      <c r="BX92" s="357">
        <v>44087</v>
      </c>
      <c r="BY92" s="357"/>
      <c r="BZ92" s="357"/>
      <c r="CA92" s="357">
        <v>44088</v>
      </c>
      <c r="CB92" s="357"/>
      <c r="CC92" s="357"/>
      <c r="CD92" s="357">
        <v>44089</v>
      </c>
      <c r="CE92" s="357"/>
      <c r="CF92" s="357"/>
      <c r="CG92" s="357">
        <v>44090</v>
      </c>
      <c r="CH92" s="357"/>
      <c r="CI92" s="357"/>
      <c r="CJ92" s="357">
        <v>44091</v>
      </c>
      <c r="CK92" s="357"/>
      <c r="CL92" s="357"/>
      <c r="CM92" s="357">
        <v>44092</v>
      </c>
      <c r="CN92" s="357"/>
      <c r="CO92" s="358"/>
      <c r="CP92" s="356">
        <v>44093</v>
      </c>
      <c r="CQ92" s="357"/>
      <c r="CR92" s="358"/>
      <c r="CS92" s="356">
        <v>44094</v>
      </c>
      <c r="CT92" s="357"/>
      <c r="CU92" s="358"/>
      <c r="CV92" s="356">
        <v>44095</v>
      </c>
      <c r="CW92" s="357"/>
      <c r="CX92" s="358"/>
      <c r="CY92" s="356">
        <v>44096</v>
      </c>
      <c r="CZ92" s="357"/>
      <c r="DA92" s="358"/>
      <c r="DB92" s="356">
        <v>44097</v>
      </c>
      <c r="DC92" s="357"/>
      <c r="DD92" s="358"/>
      <c r="DE92" s="356">
        <v>44098</v>
      </c>
      <c r="DF92" s="357"/>
      <c r="DG92" s="358"/>
      <c r="DH92" s="356">
        <v>44099</v>
      </c>
      <c r="DI92" s="357"/>
      <c r="DJ92" s="358"/>
      <c r="DK92" s="356">
        <v>44100</v>
      </c>
      <c r="DL92" s="357"/>
      <c r="DM92" s="358"/>
      <c r="DN92" s="356">
        <v>44101</v>
      </c>
      <c r="DO92" s="357"/>
      <c r="DP92" s="358"/>
      <c r="DQ92" s="356">
        <v>44102</v>
      </c>
      <c r="DR92" s="357"/>
      <c r="DS92" s="358"/>
      <c r="DT92" s="356">
        <v>44103</v>
      </c>
      <c r="DU92" s="357"/>
      <c r="DV92" s="358"/>
      <c r="DW92" s="356">
        <v>44104</v>
      </c>
      <c r="DX92" s="357"/>
      <c r="DY92" s="358"/>
      <c r="DZ92" s="356">
        <v>44105</v>
      </c>
      <c r="EA92" s="357"/>
      <c r="EB92" s="358"/>
      <c r="EC92" s="356">
        <v>44106</v>
      </c>
      <c r="ED92" s="357"/>
      <c r="EE92" s="358"/>
      <c r="EF92" s="356">
        <v>44107</v>
      </c>
      <c r="EG92" s="357"/>
      <c r="EH92" s="358"/>
      <c r="EI92" s="356">
        <v>44108</v>
      </c>
      <c r="EJ92" s="357"/>
      <c r="EK92" s="358"/>
      <c r="EL92" s="356">
        <v>44109</v>
      </c>
      <c r="EM92" s="357"/>
      <c r="EN92" s="358"/>
      <c r="EO92" s="356">
        <v>44110</v>
      </c>
      <c r="EP92" s="357"/>
      <c r="EQ92" s="358"/>
      <c r="ER92" s="356">
        <v>44111</v>
      </c>
      <c r="ES92" s="357"/>
      <c r="ET92" s="358"/>
      <c r="EU92" s="356">
        <v>44112</v>
      </c>
      <c r="EV92" s="357"/>
      <c r="EW92" s="358"/>
      <c r="EX92" s="356">
        <v>44113</v>
      </c>
      <c r="EY92" s="357"/>
      <c r="EZ92" s="358"/>
    </row>
    <row r="93" spans="1:156" ht="15" thickBot="1" x14ac:dyDescent="0.35">
      <c r="A93" s="353" t="s">
        <v>1578</v>
      </c>
      <c r="B93" s="354"/>
      <c r="C93" s="354"/>
      <c r="D93" s="354"/>
      <c r="E93" s="354"/>
      <c r="F93" s="354"/>
      <c r="G93" s="354"/>
      <c r="H93" s="354"/>
      <c r="I93" s="355"/>
      <c r="J93" s="350">
        <f>J10+K10+L10</f>
        <v>0</v>
      </c>
      <c r="K93" s="351"/>
      <c r="L93" s="352"/>
      <c r="M93" s="350">
        <f t="shared" ref="M93" si="1045">M10+N10+O10</f>
        <v>0</v>
      </c>
      <c r="N93" s="351"/>
      <c r="O93" s="352"/>
      <c r="P93" s="350">
        <f t="shared" ref="P93" si="1046">P10+Q10+R10</f>
        <v>0</v>
      </c>
      <c r="Q93" s="351"/>
      <c r="R93" s="352"/>
      <c r="S93" s="350">
        <f t="shared" ref="S93" si="1047">S10+T10+U10</f>
        <v>0</v>
      </c>
      <c r="T93" s="351"/>
      <c r="U93" s="352"/>
      <c r="V93" s="350">
        <f t="shared" ref="V93" si="1048">V10+W10+X10</f>
        <v>0</v>
      </c>
      <c r="W93" s="351"/>
      <c r="X93" s="352"/>
      <c r="Y93" s="350">
        <f t="shared" ref="Y93" si="1049">Y10+Z10+AA10</f>
        <v>2</v>
      </c>
      <c r="Z93" s="351"/>
      <c r="AA93" s="352"/>
      <c r="AB93" s="350">
        <f t="shared" ref="AB93" si="1050">AB10+AC10+AD10</f>
        <v>6</v>
      </c>
      <c r="AC93" s="351"/>
      <c r="AD93" s="352"/>
      <c r="AE93" s="350">
        <f t="shared" ref="AE93" si="1051">AE10+AF10+AG10</f>
        <v>0</v>
      </c>
      <c r="AF93" s="351"/>
      <c r="AG93" s="352"/>
      <c r="AH93" s="350">
        <f t="shared" ref="AH93" si="1052">AH10+AI10+AJ10</f>
        <v>0</v>
      </c>
      <c r="AI93" s="351"/>
      <c r="AJ93" s="352"/>
      <c r="AK93" s="350">
        <f t="shared" ref="AK93" si="1053">AK10+AL10+AM10</f>
        <v>1</v>
      </c>
      <c r="AL93" s="351"/>
      <c r="AM93" s="352"/>
      <c r="AN93" s="350">
        <f t="shared" ref="AN93" si="1054">AN10+AO10+AP10</f>
        <v>4</v>
      </c>
      <c r="AO93" s="351"/>
      <c r="AP93" s="352"/>
      <c r="AQ93" s="350">
        <f t="shared" ref="AQ93" si="1055">AQ10+AR10+AS10</f>
        <v>2</v>
      </c>
      <c r="AR93" s="351"/>
      <c r="AS93" s="352"/>
      <c r="AT93" s="350">
        <f t="shared" ref="AT93" si="1056">AT10+AU10+AV10</f>
        <v>8</v>
      </c>
      <c r="AU93" s="351"/>
      <c r="AV93" s="352"/>
      <c r="AW93" s="350">
        <f t="shared" ref="AW93" si="1057">AW10+AX10+AY10</f>
        <v>13</v>
      </c>
      <c r="AX93" s="351"/>
      <c r="AY93" s="352"/>
      <c r="AZ93" s="350">
        <f t="shared" ref="AZ93" si="1058">AZ10+BA10+BB10</f>
        <v>0</v>
      </c>
      <c r="BA93" s="351"/>
      <c r="BB93" s="352"/>
      <c r="BC93" s="350">
        <f t="shared" ref="BC93" si="1059">BC10+BD10+BE10</f>
        <v>0</v>
      </c>
      <c r="BD93" s="351"/>
      <c r="BE93" s="352"/>
      <c r="BF93" s="350">
        <f t="shared" ref="BF93" si="1060">BF10+BG10+BH10</f>
        <v>2</v>
      </c>
      <c r="BG93" s="351"/>
      <c r="BH93" s="352"/>
      <c r="BI93" s="350">
        <f t="shared" ref="BI93" si="1061">BI10+BJ10+BK10</f>
        <v>14</v>
      </c>
      <c r="BJ93" s="351"/>
      <c r="BK93" s="352"/>
      <c r="BL93" s="350">
        <f t="shared" ref="BL93" si="1062">BL10+BM10+BN10</f>
        <v>14</v>
      </c>
      <c r="BM93" s="351"/>
      <c r="BN93" s="352"/>
      <c r="BO93" s="350">
        <f t="shared" ref="BO93" si="1063">BO10+BP10+BQ10</f>
        <v>14</v>
      </c>
      <c r="BP93" s="351"/>
      <c r="BQ93" s="352"/>
      <c r="BR93" s="350">
        <f t="shared" ref="BR93" si="1064">BR10+BS10+BT10</f>
        <v>13</v>
      </c>
      <c r="BS93" s="351"/>
      <c r="BT93" s="352"/>
      <c r="BU93" s="350">
        <f t="shared" ref="BU93" si="1065">BU10+BV10+BW10</f>
        <v>0</v>
      </c>
      <c r="BV93" s="351"/>
      <c r="BW93" s="352"/>
      <c r="BX93" s="350">
        <f t="shared" ref="BX93" si="1066">BX10+BY10+BZ10</f>
        <v>0</v>
      </c>
      <c r="BY93" s="351"/>
      <c r="BZ93" s="352"/>
      <c r="CA93" s="350">
        <f t="shared" ref="CA93" si="1067">CA10+CB10+CC10</f>
        <v>12</v>
      </c>
      <c r="CB93" s="351"/>
      <c r="CC93" s="352"/>
      <c r="CD93" s="350">
        <f t="shared" ref="CD93" si="1068">CD10+CE10+CF10</f>
        <v>10</v>
      </c>
      <c r="CE93" s="351"/>
      <c r="CF93" s="352"/>
      <c r="CG93" s="350">
        <f t="shared" ref="CG93" si="1069">CG10+CH10+CI10</f>
        <v>0</v>
      </c>
      <c r="CH93" s="351"/>
      <c r="CI93" s="352"/>
      <c r="CJ93" s="350">
        <f t="shared" ref="CJ93" si="1070">CJ10+CK10+CL10</f>
        <v>0</v>
      </c>
      <c r="CK93" s="351"/>
      <c r="CL93" s="352"/>
      <c r="CM93" s="350">
        <f t="shared" ref="CM93" si="1071">CM10+CN10+CO10</f>
        <v>0</v>
      </c>
      <c r="CN93" s="351"/>
      <c r="CO93" s="352"/>
      <c r="CP93" s="350">
        <f t="shared" ref="CP93" si="1072">CP10+CQ10+CR10</f>
        <v>0</v>
      </c>
      <c r="CQ93" s="351"/>
      <c r="CR93" s="352"/>
      <c r="CS93" s="350">
        <f t="shared" ref="CS93" si="1073">CS10+CT10+CU10</f>
        <v>0</v>
      </c>
      <c r="CT93" s="351"/>
      <c r="CU93" s="352"/>
      <c r="CV93" s="350">
        <f t="shared" ref="CV93" si="1074">CV10+CW10+CX10</f>
        <v>0</v>
      </c>
      <c r="CW93" s="351"/>
      <c r="CX93" s="352"/>
      <c r="CY93" s="350">
        <f t="shared" ref="CY93" si="1075">CY10+CZ10+DA10</f>
        <v>0</v>
      </c>
      <c r="CZ93" s="351"/>
      <c r="DA93" s="352"/>
      <c r="DB93" s="350">
        <f t="shared" ref="DB93" si="1076">DB10+DC10+DD10</f>
        <v>0</v>
      </c>
      <c r="DC93" s="351"/>
      <c r="DD93" s="352"/>
      <c r="DE93" s="350">
        <f t="shared" ref="DE93" si="1077">DE10+DF10+DG10</f>
        <v>0</v>
      </c>
      <c r="DF93" s="351"/>
      <c r="DG93" s="352"/>
      <c r="DH93" s="350">
        <f t="shared" ref="DH93" si="1078">DH10+DI10+DJ10</f>
        <v>0</v>
      </c>
      <c r="DI93" s="351"/>
      <c r="DJ93" s="352"/>
      <c r="DK93" s="350">
        <f t="shared" ref="DK93" si="1079">DK10+DL10+DM10</f>
        <v>0</v>
      </c>
      <c r="DL93" s="351"/>
      <c r="DM93" s="352"/>
      <c r="DN93" s="350">
        <f t="shared" ref="DN93" si="1080">DN10+DO10+DP10</f>
        <v>0</v>
      </c>
      <c r="DO93" s="351"/>
      <c r="DP93" s="352"/>
      <c r="DQ93" s="350">
        <f t="shared" ref="DQ93" si="1081">DQ10+DR10+DS10</f>
        <v>0</v>
      </c>
      <c r="DR93" s="351"/>
      <c r="DS93" s="352"/>
      <c r="DT93" s="350">
        <f t="shared" ref="DT93" si="1082">DT10+DU10+DV10</f>
        <v>0</v>
      </c>
      <c r="DU93" s="351"/>
      <c r="DV93" s="352"/>
      <c r="DW93" s="350">
        <f t="shared" ref="DW93" si="1083">DW10+DX10+DY10</f>
        <v>0</v>
      </c>
      <c r="DX93" s="351"/>
      <c r="DY93" s="352"/>
      <c r="DZ93" s="350">
        <f t="shared" ref="DZ93" si="1084">DZ10+EA10+EB10</f>
        <v>0</v>
      </c>
      <c r="EA93" s="351"/>
      <c r="EB93" s="352"/>
      <c r="EC93" s="350">
        <f t="shared" ref="EC93" si="1085">EC10+ED10+EE10</f>
        <v>0</v>
      </c>
      <c r="ED93" s="351"/>
      <c r="EE93" s="352"/>
      <c r="EF93" s="350">
        <f t="shared" ref="EF93" si="1086">EF10+EG10+EH10</f>
        <v>0</v>
      </c>
      <c r="EG93" s="351"/>
      <c r="EH93" s="352"/>
      <c r="EI93" s="350">
        <f t="shared" ref="EI93" si="1087">EI10+EJ10+EK10</f>
        <v>0</v>
      </c>
      <c r="EJ93" s="351"/>
      <c r="EK93" s="352"/>
      <c r="EL93" s="350">
        <f t="shared" ref="EL93" si="1088">EL10+EM10+EN10</f>
        <v>0</v>
      </c>
      <c r="EM93" s="351"/>
      <c r="EN93" s="352"/>
      <c r="EO93" s="350">
        <f t="shared" ref="EO93" si="1089">EO10+EP10+EQ10</f>
        <v>0</v>
      </c>
      <c r="EP93" s="351"/>
      <c r="EQ93" s="352"/>
      <c r="ER93" s="350">
        <f t="shared" ref="ER93" si="1090">ER10+ES10+ET10</f>
        <v>0</v>
      </c>
      <c r="ES93" s="351"/>
      <c r="ET93" s="352"/>
      <c r="EU93" s="350">
        <f t="shared" ref="EU93" si="1091">EU10+EV10+EW10</f>
        <v>0</v>
      </c>
      <c r="EV93" s="351"/>
      <c r="EW93" s="352"/>
      <c r="EX93" s="350">
        <f t="shared" ref="EX93" si="1092">EX10+EY10+EZ10</f>
        <v>0</v>
      </c>
      <c r="EY93" s="351"/>
      <c r="EZ93" s="352"/>
    </row>
    <row r="94" spans="1:156" ht="15" thickBot="1" x14ac:dyDescent="0.35">
      <c r="A94" s="353" t="s">
        <v>1579</v>
      </c>
      <c r="B94" s="354"/>
      <c r="C94" s="354"/>
      <c r="D94" s="354"/>
      <c r="E94" s="354"/>
      <c r="F94" s="354"/>
      <c r="G94" s="354"/>
      <c r="H94" s="354"/>
      <c r="I94" s="355"/>
      <c r="J94" s="350">
        <v>0</v>
      </c>
      <c r="K94" s="351"/>
      <c r="L94" s="352"/>
      <c r="M94" s="350">
        <f>J94+M93</f>
        <v>0</v>
      </c>
      <c r="N94" s="351"/>
      <c r="O94" s="352"/>
      <c r="P94" s="350">
        <f t="shared" ref="P94" si="1093">M94+P93</f>
        <v>0</v>
      </c>
      <c r="Q94" s="351"/>
      <c r="R94" s="352"/>
      <c r="S94" s="350">
        <f t="shared" ref="S94" si="1094">P94+S93</f>
        <v>0</v>
      </c>
      <c r="T94" s="351"/>
      <c r="U94" s="352"/>
      <c r="V94" s="350">
        <f t="shared" ref="V94" si="1095">S94+V93</f>
        <v>0</v>
      </c>
      <c r="W94" s="351"/>
      <c r="X94" s="352"/>
      <c r="Y94" s="350">
        <f t="shared" ref="Y94" si="1096">V94+Y93</f>
        <v>2</v>
      </c>
      <c r="Z94" s="351"/>
      <c r="AA94" s="352"/>
      <c r="AB94" s="350">
        <f t="shared" ref="AB94" si="1097">Y94+AB93</f>
        <v>8</v>
      </c>
      <c r="AC94" s="351"/>
      <c r="AD94" s="352"/>
      <c r="AE94" s="350">
        <f t="shared" ref="AE94" si="1098">AB94+AE93</f>
        <v>8</v>
      </c>
      <c r="AF94" s="351"/>
      <c r="AG94" s="352"/>
      <c r="AH94" s="350">
        <f t="shared" ref="AH94" si="1099">AE94+AH93</f>
        <v>8</v>
      </c>
      <c r="AI94" s="351"/>
      <c r="AJ94" s="352"/>
      <c r="AK94" s="350">
        <f t="shared" ref="AK94" si="1100">AH94+AK93</f>
        <v>9</v>
      </c>
      <c r="AL94" s="351"/>
      <c r="AM94" s="352"/>
      <c r="AN94" s="350">
        <f t="shared" ref="AN94" si="1101">AK94+AN93</f>
        <v>13</v>
      </c>
      <c r="AO94" s="351"/>
      <c r="AP94" s="352"/>
      <c r="AQ94" s="350">
        <f t="shared" ref="AQ94" si="1102">AN94+AQ93</f>
        <v>15</v>
      </c>
      <c r="AR94" s="351"/>
      <c r="AS94" s="352"/>
      <c r="AT94" s="350">
        <f t="shared" ref="AT94" si="1103">AQ94+AT93</f>
        <v>23</v>
      </c>
      <c r="AU94" s="351"/>
      <c r="AV94" s="352"/>
      <c r="AW94" s="350">
        <f t="shared" ref="AW94" si="1104">AT94+AW93</f>
        <v>36</v>
      </c>
      <c r="AX94" s="351"/>
      <c r="AY94" s="352"/>
      <c r="AZ94" s="350">
        <f t="shared" ref="AZ94" si="1105">AW94+AZ93</f>
        <v>36</v>
      </c>
      <c r="BA94" s="351"/>
      <c r="BB94" s="352"/>
      <c r="BC94" s="350">
        <f t="shared" ref="BC94" si="1106">AZ94+BC93</f>
        <v>36</v>
      </c>
      <c r="BD94" s="351"/>
      <c r="BE94" s="352"/>
      <c r="BF94" s="350">
        <f t="shared" ref="BF94" si="1107">BC94+BF93</f>
        <v>38</v>
      </c>
      <c r="BG94" s="351"/>
      <c r="BH94" s="352"/>
      <c r="BI94" s="350">
        <f t="shared" ref="BI94" si="1108">BF94+BI93</f>
        <v>52</v>
      </c>
      <c r="BJ94" s="351"/>
      <c r="BK94" s="352"/>
      <c r="BL94" s="350">
        <f t="shared" ref="BL94" si="1109">BI94+BL93</f>
        <v>66</v>
      </c>
      <c r="BM94" s="351"/>
      <c r="BN94" s="352"/>
      <c r="BO94" s="350">
        <f t="shared" ref="BO94" si="1110">BL94+BO93</f>
        <v>80</v>
      </c>
      <c r="BP94" s="351"/>
      <c r="BQ94" s="352"/>
      <c r="BR94" s="350">
        <f t="shared" ref="BR94" si="1111">BO94+BR93</f>
        <v>93</v>
      </c>
      <c r="BS94" s="351"/>
      <c r="BT94" s="352"/>
      <c r="BU94" s="350">
        <f t="shared" ref="BU94" si="1112">BR94+BU93</f>
        <v>93</v>
      </c>
      <c r="BV94" s="351"/>
      <c r="BW94" s="352"/>
      <c r="BX94" s="350">
        <f t="shared" ref="BX94" si="1113">BU94+BX93</f>
        <v>93</v>
      </c>
      <c r="BY94" s="351"/>
      <c r="BZ94" s="352"/>
      <c r="CA94" s="350">
        <f t="shared" ref="CA94" si="1114">BX94+CA93</f>
        <v>105</v>
      </c>
      <c r="CB94" s="351"/>
      <c r="CC94" s="352"/>
      <c r="CD94" s="350">
        <f t="shared" ref="CD94" si="1115">CA94+CD93</f>
        <v>115</v>
      </c>
      <c r="CE94" s="351"/>
      <c r="CF94" s="352"/>
      <c r="CG94" s="350">
        <f t="shared" ref="CG94" si="1116">CD94+CG93</f>
        <v>115</v>
      </c>
      <c r="CH94" s="351"/>
      <c r="CI94" s="352"/>
      <c r="CJ94" s="350">
        <f t="shared" ref="CJ94" si="1117">CG94+CJ93</f>
        <v>115</v>
      </c>
      <c r="CK94" s="351"/>
      <c r="CL94" s="352"/>
      <c r="CM94" s="350">
        <f t="shared" ref="CM94" si="1118">CJ94+CM93</f>
        <v>115</v>
      </c>
      <c r="CN94" s="351"/>
      <c r="CO94" s="352"/>
      <c r="CP94" s="350">
        <f t="shared" ref="CP94" si="1119">CM94+CP93</f>
        <v>115</v>
      </c>
      <c r="CQ94" s="351"/>
      <c r="CR94" s="352"/>
      <c r="CS94" s="350">
        <f t="shared" ref="CS94" si="1120">CP94+CS93</f>
        <v>115</v>
      </c>
      <c r="CT94" s="351"/>
      <c r="CU94" s="352"/>
      <c r="CV94" s="350">
        <f t="shared" ref="CV94" si="1121">CS94+CV93</f>
        <v>115</v>
      </c>
      <c r="CW94" s="351"/>
      <c r="CX94" s="352"/>
      <c r="CY94" s="350">
        <f t="shared" ref="CY94" si="1122">CV94+CY93</f>
        <v>115</v>
      </c>
      <c r="CZ94" s="351"/>
      <c r="DA94" s="352"/>
      <c r="DB94" s="350">
        <f t="shared" ref="DB94" si="1123">CY94+DB93</f>
        <v>115</v>
      </c>
      <c r="DC94" s="351"/>
      <c r="DD94" s="352"/>
      <c r="DE94" s="350">
        <f t="shared" ref="DE94" si="1124">DB94+DE93</f>
        <v>115</v>
      </c>
      <c r="DF94" s="351"/>
      <c r="DG94" s="352"/>
      <c r="DH94" s="350">
        <f t="shared" ref="DH94" si="1125">DE94+DH93</f>
        <v>115</v>
      </c>
      <c r="DI94" s="351"/>
      <c r="DJ94" s="352"/>
      <c r="DK94" s="350">
        <f t="shared" ref="DK94" si="1126">DH94+DK93</f>
        <v>115</v>
      </c>
      <c r="DL94" s="351"/>
      <c r="DM94" s="352"/>
      <c r="DN94" s="350">
        <f t="shared" ref="DN94" si="1127">DK94+DN93</f>
        <v>115</v>
      </c>
      <c r="DO94" s="351"/>
      <c r="DP94" s="352"/>
      <c r="DQ94" s="350">
        <f t="shared" ref="DQ94" si="1128">DN94+DQ93</f>
        <v>115</v>
      </c>
      <c r="DR94" s="351"/>
      <c r="DS94" s="352"/>
      <c r="DT94" s="350">
        <f t="shared" ref="DT94" si="1129">DQ94+DT93</f>
        <v>115</v>
      </c>
      <c r="DU94" s="351"/>
      <c r="DV94" s="352"/>
      <c r="DW94" s="350">
        <f t="shared" ref="DW94" si="1130">DT94+DW93</f>
        <v>115</v>
      </c>
      <c r="DX94" s="351"/>
      <c r="DY94" s="352"/>
      <c r="DZ94" s="350">
        <f t="shared" ref="DZ94" si="1131">DW94+DZ93</f>
        <v>115</v>
      </c>
      <c r="EA94" s="351"/>
      <c r="EB94" s="352"/>
      <c r="EC94" s="350">
        <f t="shared" ref="EC94" si="1132">DZ94+EC93</f>
        <v>115</v>
      </c>
      <c r="ED94" s="351"/>
      <c r="EE94" s="352"/>
      <c r="EF94" s="350">
        <f t="shared" ref="EF94" si="1133">EC94+EF93</f>
        <v>115</v>
      </c>
      <c r="EG94" s="351"/>
      <c r="EH94" s="352"/>
      <c r="EI94" s="350">
        <f t="shared" ref="EI94" si="1134">EF94+EI93</f>
        <v>115</v>
      </c>
      <c r="EJ94" s="351"/>
      <c r="EK94" s="352"/>
      <c r="EL94" s="350">
        <f t="shared" ref="EL94" si="1135">EI94+EL93</f>
        <v>115</v>
      </c>
      <c r="EM94" s="351"/>
      <c r="EN94" s="352"/>
      <c r="EO94" s="350">
        <f t="shared" ref="EO94" si="1136">EL94+EO93</f>
        <v>115</v>
      </c>
      <c r="EP94" s="351"/>
      <c r="EQ94" s="352"/>
      <c r="ER94" s="350">
        <f t="shared" ref="ER94" si="1137">EO94+ER93</f>
        <v>115</v>
      </c>
      <c r="ES94" s="351"/>
      <c r="ET94" s="352"/>
      <c r="EU94" s="350">
        <f t="shared" ref="EU94" si="1138">ER94+EU93</f>
        <v>115</v>
      </c>
      <c r="EV94" s="351"/>
      <c r="EW94" s="352"/>
      <c r="EX94" s="350">
        <f t="shared" ref="EX94" si="1139">EU94+EX93</f>
        <v>115</v>
      </c>
      <c r="EY94" s="351"/>
      <c r="EZ94" s="352"/>
    </row>
    <row r="95" spans="1:156" ht="15" thickBot="1" x14ac:dyDescent="0.35">
      <c r="A95" s="353" t="s">
        <v>1580</v>
      </c>
      <c r="B95" s="354"/>
      <c r="C95" s="354"/>
      <c r="D95" s="354"/>
      <c r="E95" s="354"/>
      <c r="F95" s="354"/>
      <c r="G95" s="354"/>
      <c r="H95" s="354"/>
      <c r="I95" s="355"/>
      <c r="J95" s="350"/>
      <c r="K95" s="351"/>
      <c r="L95" s="352"/>
      <c r="M95" s="350"/>
      <c r="N95" s="351"/>
      <c r="O95" s="352"/>
      <c r="P95" s="350"/>
      <c r="Q95" s="351"/>
      <c r="R95" s="352"/>
      <c r="S95" s="350"/>
      <c r="T95" s="351"/>
      <c r="U95" s="352"/>
      <c r="V95" s="350"/>
      <c r="W95" s="351"/>
      <c r="X95" s="352"/>
      <c r="Y95" s="350"/>
      <c r="Z95" s="351"/>
      <c r="AA95" s="352"/>
      <c r="AB95" s="350"/>
      <c r="AC95" s="351"/>
      <c r="AD95" s="352"/>
      <c r="AE95" s="350"/>
      <c r="AF95" s="351"/>
      <c r="AG95" s="352"/>
      <c r="AH95" s="350"/>
      <c r="AI95" s="351"/>
      <c r="AJ95" s="352"/>
      <c r="AK95" s="350"/>
      <c r="AL95" s="351"/>
      <c r="AM95" s="352"/>
      <c r="AN95" s="350"/>
      <c r="AO95" s="351"/>
      <c r="AP95" s="352"/>
      <c r="AQ95" s="350"/>
      <c r="AR95" s="351"/>
      <c r="AS95" s="352"/>
      <c r="AT95" s="350"/>
      <c r="AU95" s="351"/>
      <c r="AV95" s="352"/>
      <c r="AW95" s="350"/>
      <c r="AX95" s="351"/>
      <c r="AY95" s="352"/>
      <c r="AZ95" s="350"/>
      <c r="BA95" s="351"/>
      <c r="BB95" s="352"/>
      <c r="BC95" s="350"/>
      <c r="BD95" s="351"/>
      <c r="BE95" s="352"/>
      <c r="BF95" s="350"/>
      <c r="BG95" s="351"/>
      <c r="BH95" s="352"/>
      <c r="BI95" s="350"/>
      <c r="BJ95" s="351"/>
      <c r="BK95" s="352"/>
      <c r="BL95" s="350"/>
      <c r="BM95" s="351"/>
      <c r="BN95" s="352"/>
      <c r="BO95" s="350"/>
      <c r="BP95" s="351"/>
      <c r="BQ95" s="352"/>
      <c r="BR95" s="350"/>
      <c r="BS95" s="351"/>
      <c r="BT95" s="352"/>
      <c r="BU95" s="350"/>
      <c r="BV95" s="351"/>
      <c r="BW95" s="352"/>
      <c r="BX95" s="350"/>
      <c r="BY95" s="351"/>
      <c r="BZ95" s="352"/>
      <c r="CA95" s="350"/>
      <c r="CB95" s="351"/>
      <c r="CC95" s="352"/>
      <c r="CD95" s="350"/>
      <c r="CE95" s="351"/>
      <c r="CF95" s="352"/>
      <c r="CG95" s="350"/>
      <c r="CH95" s="351"/>
      <c r="CI95" s="352"/>
      <c r="CJ95" s="350"/>
      <c r="CK95" s="351"/>
      <c r="CL95" s="352"/>
      <c r="CM95" s="350"/>
      <c r="CN95" s="351"/>
      <c r="CO95" s="352"/>
      <c r="CP95" s="350"/>
      <c r="CQ95" s="351"/>
      <c r="CR95" s="352"/>
      <c r="CS95" s="350"/>
      <c r="CT95" s="351"/>
      <c r="CU95" s="352"/>
      <c r="CV95" s="350"/>
      <c r="CW95" s="351"/>
      <c r="CX95" s="352"/>
      <c r="CY95" s="350"/>
      <c r="CZ95" s="351"/>
      <c r="DA95" s="352"/>
      <c r="DB95" s="350"/>
      <c r="DC95" s="351"/>
      <c r="DD95" s="352"/>
      <c r="DE95" s="350"/>
      <c r="DF95" s="351"/>
      <c r="DG95" s="352"/>
      <c r="DH95" s="350"/>
      <c r="DI95" s="351"/>
      <c r="DJ95" s="352"/>
      <c r="DK95" s="350"/>
      <c r="DL95" s="351"/>
      <c r="DM95" s="352"/>
      <c r="DN95" s="350"/>
      <c r="DO95" s="351"/>
      <c r="DP95" s="352"/>
      <c r="DQ95" s="350"/>
      <c r="DR95" s="351"/>
      <c r="DS95" s="352"/>
      <c r="DT95" s="350"/>
      <c r="DU95" s="351"/>
      <c r="DV95" s="352"/>
      <c r="DW95" s="350"/>
      <c r="DX95" s="351"/>
      <c r="DY95" s="352"/>
      <c r="DZ95" s="350"/>
      <c r="EA95" s="351"/>
      <c r="EB95" s="352"/>
      <c r="EC95" s="350"/>
      <c r="ED95" s="351"/>
      <c r="EE95" s="352"/>
      <c r="EF95" s="350"/>
      <c r="EG95" s="351"/>
      <c r="EH95" s="352"/>
      <c r="EI95" s="350"/>
      <c r="EJ95" s="351"/>
      <c r="EK95" s="352"/>
      <c r="EL95" s="350"/>
      <c r="EM95" s="351"/>
      <c r="EN95" s="352"/>
      <c r="EO95" s="350"/>
      <c r="EP95" s="351"/>
      <c r="EQ95" s="352"/>
      <c r="ER95" s="350"/>
      <c r="ES95" s="351"/>
      <c r="ET95" s="352"/>
      <c r="EU95" s="350"/>
      <c r="EV95" s="351"/>
      <c r="EW95" s="352"/>
      <c r="EX95" s="350"/>
      <c r="EY95" s="351"/>
      <c r="EZ95" s="352"/>
    </row>
    <row r="96" spans="1:156" ht="15" thickBot="1" x14ac:dyDescent="0.35">
      <c r="A96" s="353" t="s">
        <v>1581</v>
      </c>
      <c r="B96" s="354"/>
      <c r="C96" s="354"/>
      <c r="D96" s="354"/>
      <c r="E96" s="354"/>
      <c r="F96" s="354"/>
      <c r="G96" s="354"/>
      <c r="H96" s="354"/>
      <c r="I96" s="355"/>
      <c r="J96" s="350"/>
      <c r="K96" s="351"/>
      <c r="L96" s="352"/>
      <c r="M96" s="350"/>
      <c r="N96" s="351"/>
      <c r="O96" s="352"/>
      <c r="P96" s="350"/>
      <c r="Q96" s="351"/>
      <c r="R96" s="352"/>
      <c r="S96" s="350"/>
      <c r="T96" s="351"/>
      <c r="U96" s="352"/>
      <c r="V96" s="350"/>
      <c r="W96" s="351"/>
      <c r="X96" s="352"/>
      <c r="Y96" s="350"/>
      <c r="Z96" s="351"/>
      <c r="AA96" s="352"/>
      <c r="AB96" s="350"/>
      <c r="AC96" s="351"/>
      <c r="AD96" s="352"/>
      <c r="AE96" s="350"/>
      <c r="AF96" s="351"/>
      <c r="AG96" s="352"/>
      <c r="AH96" s="350"/>
      <c r="AI96" s="351"/>
      <c r="AJ96" s="352"/>
      <c r="AK96" s="350"/>
      <c r="AL96" s="351"/>
      <c r="AM96" s="352"/>
      <c r="AN96" s="350"/>
      <c r="AO96" s="351"/>
      <c r="AP96" s="352"/>
      <c r="AQ96" s="350"/>
      <c r="AR96" s="351"/>
      <c r="AS96" s="352"/>
      <c r="AT96" s="350"/>
      <c r="AU96" s="351"/>
      <c r="AV96" s="352"/>
      <c r="AW96" s="350"/>
      <c r="AX96" s="351"/>
      <c r="AY96" s="352"/>
      <c r="AZ96" s="350"/>
      <c r="BA96" s="351"/>
      <c r="BB96" s="352"/>
      <c r="BC96" s="350"/>
      <c r="BD96" s="351"/>
      <c r="BE96" s="352"/>
      <c r="BF96" s="350"/>
      <c r="BG96" s="351"/>
      <c r="BH96" s="352"/>
      <c r="BI96" s="350"/>
      <c r="BJ96" s="351"/>
      <c r="BK96" s="352"/>
      <c r="BL96" s="350"/>
      <c r="BM96" s="351"/>
      <c r="BN96" s="352"/>
      <c r="BO96" s="350"/>
      <c r="BP96" s="351"/>
      <c r="BQ96" s="352"/>
      <c r="BR96" s="350"/>
      <c r="BS96" s="351"/>
      <c r="BT96" s="352"/>
      <c r="BU96" s="350"/>
      <c r="BV96" s="351"/>
      <c r="BW96" s="352"/>
      <c r="BX96" s="350"/>
      <c r="BY96" s="351"/>
      <c r="BZ96" s="352"/>
      <c r="CA96" s="350"/>
      <c r="CB96" s="351"/>
      <c r="CC96" s="352"/>
      <c r="CD96" s="350"/>
      <c r="CE96" s="351"/>
      <c r="CF96" s="352"/>
      <c r="CG96" s="350"/>
      <c r="CH96" s="351"/>
      <c r="CI96" s="352"/>
      <c r="CJ96" s="350"/>
      <c r="CK96" s="351"/>
      <c r="CL96" s="352"/>
      <c r="CM96" s="350"/>
      <c r="CN96" s="351"/>
      <c r="CO96" s="352"/>
      <c r="CP96" s="350"/>
      <c r="CQ96" s="351"/>
      <c r="CR96" s="352"/>
      <c r="CS96" s="350"/>
      <c r="CT96" s="351"/>
      <c r="CU96" s="352"/>
      <c r="CV96" s="350"/>
      <c r="CW96" s="351"/>
      <c r="CX96" s="352"/>
      <c r="CY96" s="350"/>
      <c r="CZ96" s="351"/>
      <c r="DA96" s="352"/>
      <c r="DB96" s="350"/>
      <c r="DC96" s="351"/>
      <c r="DD96" s="352"/>
      <c r="DE96" s="350"/>
      <c r="DF96" s="351"/>
      <c r="DG96" s="352"/>
      <c r="DH96" s="350"/>
      <c r="DI96" s="351"/>
      <c r="DJ96" s="352"/>
      <c r="DK96" s="350"/>
      <c r="DL96" s="351"/>
      <c r="DM96" s="352"/>
      <c r="DN96" s="350"/>
      <c r="DO96" s="351"/>
      <c r="DP96" s="352"/>
      <c r="DQ96" s="350"/>
      <c r="DR96" s="351"/>
      <c r="DS96" s="352"/>
      <c r="DT96" s="350"/>
      <c r="DU96" s="351"/>
      <c r="DV96" s="352"/>
      <c r="DW96" s="350"/>
      <c r="DX96" s="351"/>
      <c r="DY96" s="352"/>
      <c r="DZ96" s="350"/>
      <c r="EA96" s="351"/>
      <c r="EB96" s="352"/>
      <c r="EC96" s="350"/>
      <c r="ED96" s="351"/>
      <c r="EE96" s="352"/>
      <c r="EF96" s="350"/>
      <c r="EG96" s="351"/>
      <c r="EH96" s="352"/>
      <c r="EI96" s="350"/>
      <c r="EJ96" s="351"/>
      <c r="EK96" s="352"/>
      <c r="EL96" s="350"/>
      <c r="EM96" s="351"/>
      <c r="EN96" s="352"/>
      <c r="EO96" s="350"/>
      <c r="EP96" s="351"/>
      <c r="EQ96" s="352"/>
      <c r="ER96" s="350"/>
      <c r="ES96" s="351"/>
      <c r="ET96" s="352"/>
      <c r="EU96" s="350"/>
      <c r="EV96" s="351"/>
      <c r="EW96" s="352"/>
      <c r="EX96" s="350"/>
      <c r="EY96" s="351"/>
      <c r="EZ96" s="352"/>
    </row>
    <row r="97" spans="1:156" s="294" customFormat="1" ht="15" thickBot="1" x14ac:dyDescent="0.35">
      <c r="A97" s="348" t="s">
        <v>1582</v>
      </c>
      <c r="B97" s="349"/>
      <c r="C97" s="349"/>
      <c r="D97" s="349"/>
      <c r="E97" s="349"/>
      <c r="F97" s="349"/>
      <c r="G97" s="349"/>
      <c r="H97" s="349"/>
      <c r="I97" s="349"/>
      <c r="J97" s="343">
        <f>J94/$EX$94</f>
        <v>0</v>
      </c>
      <c r="K97" s="344"/>
      <c r="L97" s="345"/>
      <c r="M97" s="343">
        <f t="shared" ref="M97" si="1140">M94/$EX$94</f>
        <v>0</v>
      </c>
      <c r="N97" s="344"/>
      <c r="O97" s="345"/>
      <c r="P97" s="343">
        <f t="shared" ref="P97" si="1141">P94/$EX$94</f>
        <v>0</v>
      </c>
      <c r="Q97" s="344"/>
      <c r="R97" s="345"/>
      <c r="S97" s="343">
        <f t="shared" ref="S97" si="1142">S94/$EX$94</f>
        <v>0</v>
      </c>
      <c r="T97" s="344"/>
      <c r="U97" s="345"/>
      <c r="V97" s="343">
        <f t="shared" ref="V97" si="1143">V94/$EX$94</f>
        <v>0</v>
      </c>
      <c r="W97" s="344"/>
      <c r="X97" s="345"/>
      <c r="Y97" s="343">
        <f t="shared" ref="Y97" si="1144">Y94/$EX$94</f>
        <v>1.7391304347826087E-2</v>
      </c>
      <c r="Z97" s="344"/>
      <c r="AA97" s="345"/>
      <c r="AB97" s="343">
        <f t="shared" ref="AB97" si="1145">AB94/$EX$94</f>
        <v>6.9565217391304349E-2</v>
      </c>
      <c r="AC97" s="344"/>
      <c r="AD97" s="345"/>
      <c r="AE97" s="343">
        <f t="shared" ref="AE97" si="1146">AE94/$EX$94</f>
        <v>6.9565217391304349E-2</v>
      </c>
      <c r="AF97" s="344"/>
      <c r="AG97" s="345"/>
      <c r="AH97" s="343">
        <f t="shared" ref="AH97" si="1147">AH94/$EX$94</f>
        <v>6.9565217391304349E-2</v>
      </c>
      <c r="AI97" s="344"/>
      <c r="AJ97" s="345"/>
      <c r="AK97" s="343">
        <f t="shared" ref="AK97" si="1148">AK94/$EX$94</f>
        <v>7.8260869565217397E-2</v>
      </c>
      <c r="AL97" s="344"/>
      <c r="AM97" s="345"/>
      <c r="AN97" s="343">
        <f t="shared" ref="AN97" si="1149">AN94/$EX$94</f>
        <v>0.11304347826086956</v>
      </c>
      <c r="AO97" s="344"/>
      <c r="AP97" s="345"/>
      <c r="AQ97" s="343">
        <f t="shared" ref="AQ97" si="1150">AQ94/$EX$94</f>
        <v>0.13043478260869565</v>
      </c>
      <c r="AR97" s="344"/>
      <c r="AS97" s="345"/>
      <c r="AT97" s="343">
        <f t="shared" ref="AT97" si="1151">AT94/$EX$94</f>
        <v>0.2</v>
      </c>
      <c r="AU97" s="344"/>
      <c r="AV97" s="345"/>
      <c r="AW97" s="343">
        <f t="shared" ref="AW97" si="1152">AW94/$EX$94</f>
        <v>0.31304347826086959</v>
      </c>
      <c r="AX97" s="344"/>
      <c r="AY97" s="345"/>
      <c r="AZ97" s="343">
        <f t="shared" ref="AZ97" si="1153">AZ94/$EX$94</f>
        <v>0.31304347826086959</v>
      </c>
      <c r="BA97" s="344"/>
      <c r="BB97" s="345"/>
      <c r="BC97" s="343">
        <f t="shared" ref="BC97" si="1154">BC94/$EX$94</f>
        <v>0.31304347826086959</v>
      </c>
      <c r="BD97" s="344"/>
      <c r="BE97" s="345"/>
      <c r="BF97" s="343">
        <f t="shared" ref="BF97" si="1155">BF94/$EX$94</f>
        <v>0.33043478260869563</v>
      </c>
      <c r="BG97" s="344"/>
      <c r="BH97" s="345"/>
      <c r="BI97" s="343">
        <f t="shared" ref="BI97" si="1156">BI94/$EX$94</f>
        <v>0.45217391304347826</v>
      </c>
      <c r="BJ97" s="344"/>
      <c r="BK97" s="345"/>
      <c r="BL97" s="343">
        <f t="shared" ref="BL97" si="1157">BL94/$EX$94</f>
        <v>0.57391304347826089</v>
      </c>
      <c r="BM97" s="344"/>
      <c r="BN97" s="345"/>
      <c r="BO97" s="343">
        <f t="shared" ref="BO97" si="1158">BO94/$EX$94</f>
        <v>0.69565217391304346</v>
      </c>
      <c r="BP97" s="344"/>
      <c r="BQ97" s="345"/>
      <c r="BR97" s="343">
        <f t="shared" ref="BR97" si="1159">BR94/$EX$94</f>
        <v>0.80869565217391304</v>
      </c>
      <c r="BS97" s="344"/>
      <c r="BT97" s="345"/>
      <c r="BU97" s="343">
        <f t="shared" ref="BU97" si="1160">BU94/$EX$94</f>
        <v>0.80869565217391304</v>
      </c>
      <c r="BV97" s="344"/>
      <c r="BW97" s="345"/>
      <c r="BX97" s="343">
        <f t="shared" ref="BX97" si="1161">BX94/$EX$94</f>
        <v>0.80869565217391304</v>
      </c>
      <c r="BY97" s="344"/>
      <c r="BZ97" s="345"/>
      <c r="CA97" s="343">
        <f t="shared" ref="CA97" si="1162">CA94/$EX$94</f>
        <v>0.91304347826086951</v>
      </c>
      <c r="CB97" s="344"/>
      <c r="CC97" s="345"/>
      <c r="CD97" s="343">
        <f t="shared" ref="CD97" si="1163">CD94/$EX$94</f>
        <v>1</v>
      </c>
      <c r="CE97" s="344"/>
      <c r="CF97" s="345"/>
      <c r="CG97" s="343">
        <f t="shared" ref="CG97" si="1164">CG94/$EX$94</f>
        <v>1</v>
      </c>
      <c r="CH97" s="344"/>
      <c r="CI97" s="345"/>
      <c r="CJ97" s="343">
        <f t="shared" ref="CJ97" si="1165">CJ94/$EX$94</f>
        <v>1</v>
      </c>
      <c r="CK97" s="344"/>
      <c r="CL97" s="345"/>
      <c r="CM97" s="343">
        <f t="shared" ref="CM97" si="1166">CM94/$EX$94</f>
        <v>1</v>
      </c>
      <c r="CN97" s="344"/>
      <c r="CO97" s="345"/>
      <c r="CP97" s="343">
        <f t="shared" ref="CP97" si="1167">CP94/$EX$94</f>
        <v>1</v>
      </c>
      <c r="CQ97" s="344"/>
      <c r="CR97" s="345"/>
      <c r="CS97" s="343">
        <f t="shared" ref="CS97" si="1168">CS94/$EX$94</f>
        <v>1</v>
      </c>
      <c r="CT97" s="344"/>
      <c r="CU97" s="345"/>
      <c r="CV97" s="343">
        <f t="shared" ref="CV97" si="1169">CV94/$EX$94</f>
        <v>1</v>
      </c>
      <c r="CW97" s="344"/>
      <c r="CX97" s="345"/>
      <c r="CY97" s="343">
        <f t="shared" ref="CY97" si="1170">CY94/$EX$94</f>
        <v>1</v>
      </c>
      <c r="CZ97" s="344"/>
      <c r="DA97" s="345"/>
      <c r="DB97" s="343">
        <f t="shared" ref="DB97" si="1171">DB94/$EX$94</f>
        <v>1</v>
      </c>
      <c r="DC97" s="344"/>
      <c r="DD97" s="345"/>
      <c r="DE97" s="343">
        <f t="shared" ref="DE97" si="1172">DE94/$EX$94</f>
        <v>1</v>
      </c>
      <c r="DF97" s="344"/>
      <c r="DG97" s="345"/>
      <c r="DH97" s="343">
        <f t="shared" ref="DH97" si="1173">DH94/$EX$94</f>
        <v>1</v>
      </c>
      <c r="DI97" s="344"/>
      <c r="DJ97" s="345"/>
      <c r="DK97" s="343">
        <f t="shared" ref="DK97" si="1174">DK94/$EX$94</f>
        <v>1</v>
      </c>
      <c r="DL97" s="344"/>
      <c r="DM97" s="345"/>
      <c r="DN97" s="343">
        <f t="shared" ref="DN97" si="1175">DN94/$EX$94</f>
        <v>1</v>
      </c>
      <c r="DO97" s="344"/>
      <c r="DP97" s="345"/>
      <c r="DQ97" s="343">
        <f t="shared" ref="DQ97" si="1176">DQ94/$EX$94</f>
        <v>1</v>
      </c>
      <c r="DR97" s="344"/>
      <c r="DS97" s="345"/>
      <c r="DT97" s="343">
        <f t="shared" ref="DT97" si="1177">DT94/$EX$94</f>
        <v>1</v>
      </c>
      <c r="DU97" s="344"/>
      <c r="DV97" s="345"/>
      <c r="DW97" s="343">
        <f t="shared" ref="DW97" si="1178">DW94/$EX$94</f>
        <v>1</v>
      </c>
      <c r="DX97" s="344"/>
      <c r="DY97" s="345"/>
      <c r="DZ97" s="343">
        <f t="shared" ref="DZ97" si="1179">DZ94/$EX$94</f>
        <v>1</v>
      </c>
      <c r="EA97" s="344"/>
      <c r="EB97" s="345"/>
      <c r="EC97" s="343">
        <f t="shared" ref="EC97" si="1180">EC94/$EX$94</f>
        <v>1</v>
      </c>
      <c r="ED97" s="344"/>
      <c r="EE97" s="345"/>
      <c r="EF97" s="343">
        <f t="shared" ref="EF97" si="1181">EF94/$EX$94</f>
        <v>1</v>
      </c>
      <c r="EG97" s="344"/>
      <c r="EH97" s="345"/>
      <c r="EI97" s="343">
        <f t="shared" ref="EI97" si="1182">EI94/$EX$94</f>
        <v>1</v>
      </c>
      <c r="EJ97" s="344"/>
      <c r="EK97" s="345"/>
      <c r="EL97" s="343">
        <f t="shared" ref="EL97" si="1183">EL94/$EX$94</f>
        <v>1</v>
      </c>
      <c r="EM97" s="344"/>
      <c r="EN97" s="345"/>
      <c r="EO97" s="343">
        <f t="shared" ref="EO97" si="1184">EO94/$EX$94</f>
        <v>1</v>
      </c>
      <c r="EP97" s="344"/>
      <c r="EQ97" s="345"/>
      <c r="ER97" s="343">
        <f t="shared" ref="ER97" si="1185">ER94/$EX$94</f>
        <v>1</v>
      </c>
      <c r="ES97" s="344"/>
      <c r="ET97" s="345"/>
      <c r="EU97" s="343">
        <f t="shared" ref="EU97" si="1186">EU94/$EX$94</f>
        <v>1</v>
      </c>
      <c r="EV97" s="344"/>
      <c r="EW97" s="345"/>
      <c r="EX97" s="343">
        <f t="shared" ref="EX97" si="1187">EX94/$EX$94</f>
        <v>1</v>
      </c>
      <c r="EY97" s="344"/>
      <c r="EZ97" s="345"/>
    </row>
    <row r="98" spans="1:156" ht="15" thickBot="1" x14ac:dyDescent="0.35">
      <c r="A98" s="346" t="s">
        <v>1583</v>
      </c>
      <c r="B98" s="347"/>
      <c r="C98" s="347"/>
      <c r="D98" s="347"/>
      <c r="E98" s="347"/>
      <c r="F98" s="347"/>
      <c r="G98" s="347"/>
      <c r="H98" s="347"/>
      <c r="I98" s="347"/>
      <c r="J98" s="340"/>
      <c r="K98" s="341"/>
      <c r="L98" s="342"/>
      <c r="M98" s="340"/>
      <c r="N98" s="341"/>
      <c r="O98" s="342"/>
      <c r="P98" s="340"/>
      <c r="Q98" s="341"/>
      <c r="R98" s="342"/>
      <c r="S98" s="340"/>
      <c r="T98" s="341"/>
      <c r="U98" s="342"/>
      <c r="V98" s="340"/>
      <c r="W98" s="341"/>
      <c r="X98" s="342"/>
      <c r="Y98" s="340"/>
      <c r="Z98" s="341"/>
      <c r="AA98" s="342"/>
      <c r="AB98" s="340"/>
      <c r="AC98" s="341"/>
      <c r="AD98" s="342"/>
      <c r="AE98" s="340"/>
      <c r="AF98" s="341"/>
      <c r="AG98" s="342"/>
      <c r="AH98" s="340"/>
      <c r="AI98" s="341"/>
      <c r="AJ98" s="342"/>
      <c r="AK98" s="340"/>
      <c r="AL98" s="341"/>
      <c r="AM98" s="342"/>
      <c r="AN98" s="340"/>
      <c r="AO98" s="341"/>
      <c r="AP98" s="342"/>
      <c r="AQ98" s="340"/>
      <c r="AR98" s="341"/>
      <c r="AS98" s="342"/>
      <c r="AT98" s="340"/>
      <c r="AU98" s="341"/>
      <c r="AV98" s="342"/>
      <c r="AW98" s="340"/>
      <c r="AX98" s="341"/>
      <c r="AY98" s="342"/>
      <c r="AZ98" s="340"/>
      <c r="BA98" s="341"/>
      <c r="BB98" s="342"/>
      <c r="BC98" s="340"/>
      <c r="BD98" s="341"/>
      <c r="BE98" s="342"/>
      <c r="BF98" s="340"/>
      <c r="BG98" s="341"/>
      <c r="BH98" s="342"/>
      <c r="BI98" s="340"/>
      <c r="BJ98" s="341"/>
      <c r="BK98" s="342"/>
      <c r="BL98" s="340"/>
      <c r="BM98" s="341"/>
      <c r="BN98" s="342"/>
      <c r="BO98" s="340"/>
      <c r="BP98" s="341"/>
      <c r="BQ98" s="342"/>
      <c r="BR98" s="340"/>
      <c r="BS98" s="341"/>
      <c r="BT98" s="342"/>
      <c r="BU98" s="340"/>
      <c r="BV98" s="341"/>
      <c r="BW98" s="342"/>
      <c r="BX98" s="340"/>
      <c r="BY98" s="341"/>
      <c r="BZ98" s="342"/>
      <c r="CA98" s="340"/>
      <c r="CB98" s="341"/>
      <c r="CC98" s="342"/>
      <c r="CD98" s="340"/>
      <c r="CE98" s="341"/>
      <c r="CF98" s="342"/>
      <c r="CG98" s="340"/>
      <c r="CH98" s="341"/>
      <c r="CI98" s="342"/>
      <c r="CJ98" s="340"/>
      <c r="CK98" s="341"/>
      <c r="CL98" s="342"/>
      <c r="CM98" s="340"/>
      <c r="CN98" s="341"/>
      <c r="CO98" s="342"/>
      <c r="CP98" s="340"/>
      <c r="CQ98" s="341"/>
      <c r="CR98" s="342"/>
      <c r="CS98" s="340"/>
      <c r="CT98" s="341"/>
      <c r="CU98" s="342"/>
      <c r="CV98" s="340"/>
      <c r="CW98" s="341"/>
      <c r="CX98" s="342"/>
      <c r="CY98" s="340"/>
      <c r="CZ98" s="341"/>
      <c r="DA98" s="342"/>
      <c r="DB98" s="340"/>
      <c r="DC98" s="341"/>
      <c r="DD98" s="342"/>
      <c r="DE98" s="340"/>
      <c r="DF98" s="341"/>
      <c r="DG98" s="342"/>
      <c r="DH98" s="340"/>
      <c r="DI98" s="341"/>
      <c r="DJ98" s="342"/>
      <c r="DK98" s="340"/>
      <c r="DL98" s="341"/>
      <c r="DM98" s="342"/>
      <c r="DN98" s="340"/>
      <c r="DO98" s="341"/>
      <c r="DP98" s="342"/>
      <c r="DQ98" s="340"/>
      <c r="DR98" s="341"/>
      <c r="DS98" s="342"/>
      <c r="DT98" s="340"/>
      <c r="DU98" s="341"/>
      <c r="DV98" s="342"/>
      <c r="DW98" s="340"/>
      <c r="DX98" s="341"/>
      <c r="DY98" s="342"/>
      <c r="DZ98" s="340"/>
      <c r="EA98" s="341"/>
      <c r="EB98" s="342"/>
      <c r="EC98" s="340"/>
      <c r="ED98" s="341"/>
      <c r="EE98" s="342"/>
      <c r="EF98" s="340"/>
      <c r="EG98" s="341"/>
      <c r="EH98" s="342"/>
      <c r="EI98" s="340"/>
      <c r="EJ98" s="341"/>
      <c r="EK98" s="342"/>
      <c r="EL98" s="340"/>
      <c r="EM98" s="341"/>
      <c r="EN98" s="342"/>
      <c r="EO98" s="340"/>
      <c r="EP98" s="341"/>
      <c r="EQ98" s="342"/>
      <c r="ER98" s="340"/>
      <c r="ES98" s="341"/>
      <c r="ET98" s="342"/>
      <c r="EU98" s="340"/>
      <c r="EV98" s="341"/>
      <c r="EW98" s="342"/>
      <c r="EX98" s="340"/>
      <c r="EY98" s="341"/>
      <c r="EZ98" s="342"/>
    </row>
    <row r="99" spans="1:156" ht="15" thickBot="1" x14ac:dyDescent="0.35"/>
    <row r="100" spans="1:156" s="299" customFormat="1" ht="18.600000000000001" thickBot="1" x14ac:dyDescent="0.4">
      <c r="A100" s="359" t="s">
        <v>25</v>
      </c>
      <c r="B100" s="360"/>
      <c r="C100" s="360"/>
      <c r="D100" s="360"/>
      <c r="E100" s="360"/>
      <c r="F100" s="360"/>
      <c r="G100" s="360"/>
      <c r="H100" s="360"/>
      <c r="I100" s="361"/>
      <c r="J100" s="356">
        <v>44065</v>
      </c>
      <c r="K100" s="357"/>
      <c r="L100" s="358"/>
      <c r="M100" s="356">
        <v>44066</v>
      </c>
      <c r="N100" s="357"/>
      <c r="O100" s="358"/>
      <c r="P100" s="356">
        <v>44067</v>
      </c>
      <c r="Q100" s="357"/>
      <c r="R100" s="358"/>
      <c r="S100" s="356">
        <v>44068</v>
      </c>
      <c r="T100" s="357"/>
      <c r="U100" s="358"/>
      <c r="V100" s="356">
        <v>44069</v>
      </c>
      <c r="W100" s="357"/>
      <c r="X100" s="358"/>
      <c r="Y100" s="356">
        <v>44070</v>
      </c>
      <c r="Z100" s="357"/>
      <c r="AA100" s="358"/>
      <c r="AB100" s="356">
        <v>44071</v>
      </c>
      <c r="AC100" s="357"/>
      <c r="AD100" s="358"/>
      <c r="AE100" s="356">
        <v>44072</v>
      </c>
      <c r="AF100" s="357"/>
      <c r="AG100" s="358"/>
      <c r="AH100" s="356">
        <v>44073</v>
      </c>
      <c r="AI100" s="357"/>
      <c r="AJ100" s="358"/>
      <c r="AK100" s="356">
        <v>44074</v>
      </c>
      <c r="AL100" s="357"/>
      <c r="AM100" s="358"/>
      <c r="AN100" s="356">
        <v>44075</v>
      </c>
      <c r="AO100" s="357"/>
      <c r="AP100" s="358"/>
      <c r="AQ100" s="356">
        <v>44076</v>
      </c>
      <c r="AR100" s="357"/>
      <c r="AS100" s="358"/>
      <c r="AT100" s="356">
        <v>44077</v>
      </c>
      <c r="AU100" s="357"/>
      <c r="AV100" s="358"/>
      <c r="AW100" s="356">
        <v>44078</v>
      </c>
      <c r="AX100" s="357"/>
      <c r="AY100" s="357"/>
      <c r="AZ100" s="357">
        <v>44079</v>
      </c>
      <c r="BA100" s="357"/>
      <c r="BB100" s="357"/>
      <c r="BC100" s="357">
        <v>44080</v>
      </c>
      <c r="BD100" s="357"/>
      <c r="BE100" s="357"/>
      <c r="BF100" s="357">
        <v>44081</v>
      </c>
      <c r="BG100" s="357"/>
      <c r="BH100" s="357"/>
      <c r="BI100" s="357">
        <v>44082</v>
      </c>
      <c r="BJ100" s="357"/>
      <c r="BK100" s="357"/>
      <c r="BL100" s="357">
        <v>44083</v>
      </c>
      <c r="BM100" s="357"/>
      <c r="BN100" s="357"/>
      <c r="BO100" s="357">
        <v>44084</v>
      </c>
      <c r="BP100" s="357"/>
      <c r="BQ100" s="357"/>
      <c r="BR100" s="357">
        <v>44085</v>
      </c>
      <c r="BS100" s="357"/>
      <c r="BT100" s="357"/>
      <c r="BU100" s="357">
        <v>44086</v>
      </c>
      <c r="BV100" s="357"/>
      <c r="BW100" s="357"/>
      <c r="BX100" s="357">
        <v>44087</v>
      </c>
      <c r="BY100" s="357"/>
      <c r="BZ100" s="357"/>
      <c r="CA100" s="357">
        <v>44088</v>
      </c>
      <c r="CB100" s="357"/>
      <c r="CC100" s="357"/>
      <c r="CD100" s="357">
        <v>44089</v>
      </c>
      <c r="CE100" s="357"/>
      <c r="CF100" s="357"/>
      <c r="CG100" s="357">
        <v>44090</v>
      </c>
      <c r="CH100" s="357"/>
      <c r="CI100" s="357"/>
      <c r="CJ100" s="357">
        <v>44091</v>
      </c>
      <c r="CK100" s="357"/>
      <c r="CL100" s="357"/>
      <c r="CM100" s="357">
        <v>44092</v>
      </c>
      <c r="CN100" s="357"/>
      <c r="CO100" s="358"/>
      <c r="CP100" s="356">
        <v>44093</v>
      </c>
      <c r="CQ100" s="357"/>
      <c r="CR100" s="358"/>
      <c r="CS100" s="356">
        <v>44094</v>
      </c>
      <c r="CT100" s="357"/>
      <c r="CU100" s="358"/>
      <c r="CV100" s="356">
        <v>44095</v>
      </c>
      <c r="CW100" s="357"/>
      <c r="CX100" s="358"/>
      <c r="CY100" s="356">
        <v>44096</v>
      </c>
      <c r="CZ100" s="357"/>
      <c r="DA100" s="358"/>
      <c r="DB100" s="356">
        <v>44097</v>
      </c>
      <c r="DC100" s="357"/>
      <c r="DD100" s="358"/>
      <c r="DE100" s="356">
        <v>44098</v>
      </c>
      <c r="DF100" s="357"/>
      <c r="DG100" s="358"/>
      <c r="DH100" s="356">
        <v>44099</v>
      </c>
      <c r="DI100" s="357"/>
      <c r="DJ100" s="358"/>
      <c r="DK100" s="356">
        <v>44100</v>
      </c>
      <c r="DL100" s="357"/>
      <c r="DM100" s="358"/>
      <c r="DN100" s="356">
        <v>44101</v>
      </c>
      <c r="DO100" s="357"/>
      <c r="DP100" s="358"/>
      <c r="DQ100" s="356">
        <v>44102</v>
      </c>
      <c r="DR100" s="357"/>
      <c r="DS100" s="358"/>
      <c r="DT100" s="356">
        <v>44103</v>
      </c>
      <c r="DU100" s="357"/>
      <c r="DV100" s="358"/>
      <c r="DW100" s="356">
        <v>44104</v>
      </c>
      <c r="DX100" s="357"/>
      <c r="DY100" s="358"/>
      <c r="DZ100" s="356">
        <v>44105</v>
      </c>
      <c r="EA100" s="357"/>
      <c r="EB100" s="358"/>
      <c r="EC100" s="356">
        <v>44106</v>
      </c>
      <c r="ED100" s="357"/>
      <c r="EE100" s="358"/>
      <c r="EF100" s="356">
        <v>44107</v>
      </c>
      <c r="EG100" s="357"/>
      <c r="EH100" s="358"/>
      <c r="EI100" s="356">
        <v>44108</v>
      </c>
      <c r="EJ100" s="357"/>
      <c r="EK100" s="358"/>
      <c r="EL100" s="356">
        <v>44109</v>
      </c>
      <c r="EM100" s="357"/>
      <c r="EN100" s="358"/>
      <c r="EO100" s="356">
        <v>44110</v>
      </c>
      <c r="EP100" s="357"/>
      <c r="EQ100" s="358"/>
      <c r="ER100" s="356">
        <v>44111</v>
      </c>
      <c r="ES100" s="357"/>
      <c r="ET100" s="358"/>
      <c r="EU100" s="356">
        <v>44112</v>
      </c>
      <c r="EV100" s="357"/>
      <c r="EW100" s="358"/>
      <c r="EX100" s="356">
        <v>44113</v>
      </c>
      <c r="EY100" s="357"/>
      <c r="EZ100" s="358"/>
    </row>
    <row r="101" spans="1:156" ht="15" thickBot="1" x14ac:dyDescent="0.35">
      <c r="A101" s="353" t="s">
        <v>1584</v>
      </c>
      <c r="B101" s="354"/>
      <c r="C101" s="354"/>
      <c r="D101" s="354"/>
      <c r="E101" s="354"/>
      <c r="F101" s="354"/>
      <c r="G101" s="354"/>
      <c r="H101" s="354"/>
      <c r="I101" s="355"/>
      <c r="J101" s="350">
        <f>J11+K11+L11</f>
        <v>0</v>
      </c>
      <c r="K101" s="351"/>
      <c r="L101" s="352"/>
      <c r="M101" s="350">
        <f t="shared" ref="M101" si="1188">M11+N11+O11</f>
        <v>0</v>
      </c>
      <c r="N101" s="351"/>
      <c r="O101" s="352"/>
      <c r="P101" s="350">
        <f t="shared" ref="P101" si="1189">P11+Q11+R11</f>
        <v>0</v>
      </c>
      <c r="Q101" s="351"/>
      <c r="R101" s="352"/>
      <c r="S101" s="350">
        <f t="shared" ref="S101" si="1190">S11+T11+U11</f>
        <v>0</v>
      </c>
      <c r="T101" s="351"/>
      <c r="U101" s="352"/>
      <c r="V101" s="350">
        <f t="shared" ref="V101" si="1191">V11+W11+X11</f>
        <v>0</v>
      </c>
      <c r="W101" s="351"/>
      <c r="X101" s="352"/>
      <c r="Y101" s="350">
        <f t="shared" ref="Y101" si="1192">Y11+Z11+AA11</f>
        <v>0</v>
      </c>
      <c r="Z101" s="351"/>
      <c r="AA101" s="352"/>
      <c r="AB101" s="350">
        <f t="shared" ref="AB101" si="1193">AB11+AC11+AD11</f>
        <v>0</v>
      </c>
      <c r="AC101" s="351"/>
      <c r="AD101" s="352"/>
      <c r="AE101" s="350">
        <f t="shared" ref="AE101" si="1194">AE11+AF11+AG11</f>
        <v>0</v>
      </c>
      <c r="AF101" s="351"/>
      <c r="AG101" s="352"/>
      <c r="AH101" s="350">
        <f t="shared" ref="AH101" si="1195">AH11+AI11+AJ11</f>
        <v>0</v>
      </c>
      <c r="AI101" s="351"/>
      <c r="AJ101" s="352"/>
      <c r="AK101" s="350">
        <f t="shared" ref="AK101" si="1196">AK11+AL11+AM11</f>
        <v>1</v>
      </c>
      <c r="AL101" s="351"/>
      <c r="AM101" s="352"/>
      <c r="AN101" s="350">
        <f t="shared" ref="AN101" si="1197">AN11+AO11+AP11</f>
        <v>1</v>
      </c>
      <c r="AO101" s="351"/>
      <c r="AP101" s="352"/>
      <c r="AQ101" s="350">
        <f t="shared" ref="AQ101" si="1198">AQ11+AR11+AS11</f>
        <v>1</v>
      </c>
      <c r="AR101" s="351"/>
      <c r="AS101" s="352"/>
      <c r="AT101" s="350">
        <f t="shared" ref="AT101" si="1199">AT11+AU11+AV11</f>
        <v>1</v>
      </c>
      <c r="AU101" s="351"/>
      <c r="AV101" s="352"/>
      <c r="AW101" s="350">
        <f t="shared" ref="AW101" si="1200">AW11+AX11+AY11</f>
        <v>0</v>
      </c>
      <c r="AX101" s="351"/>
      <c r="AY101" s="352"/>
      <c r="AZ101" s="350">
        <f t="shared" ref="AZ101" si="1201">AZ11+BA11+BB11</f>
        <v>0</v>
      </c>
      <c r="BA101" s="351"/>
      <c r="BB101" s="352"/>
      <c r="BC101" s="350">
        <f t="shared" ref="BC101" si="1202">BC11+BD11+BE11</f>
        <v>0</v>
      </c>
      <c r="BD101" s="351"/>
      <c r="BE101" s="352"/>
      <c r="BF101" s="350">
        <f t="shared" ref="BF101" si="1203">BF11+BG11+BH11</f>
        <v>1</v>
      </c>
      <c r="BG101" s="351"/>
      <c r="BH101" s="352"/>
      <c r="BI101" s="350">
        <f t="shared" ref="BI101" si="1204">BI11+BJ11+BK11</f>
        <v>0</v>
      </c>
      <c r="BJ101" s="351"/>
      <c r="BK101" s="352"/>
      <c r="BL101" s="350">
        <f t="shared" ref="BL101" si="1205">BL11+BM11+BN11</f>
        <v>0</v>
      </c>
      <c r="BM101" s="351"/>
      <c r="BN101" s="352"/>
      <c r="BO101" s="350">
        <f t="shared" ref="BO101" si="1206">BO11+BP11+BQ11</f>
        <v>0</v>
      </c>
      <c r="BP101" s="351"/>
      <c r="BQ101" s="352"/>
      <c r="BR101" s="350">
        <f t="shared" ref="BR101" si="1207">BR11+BS11+BT11</f>
        <v>0</v>
      </c>
      <c r="BS101" s="351"/>
      <c r="BT101" s="352"/>
      <c r="BU101" s="350">
        <f t="shared" ref="BU101" si="1208">BU11+BV11+BW11</f>
        <v>0</v>
      </c>
      <c r="BV101" s="351"/>
      <c r="BW101" s="352"/>
      <c r="BX101" s="350">
        <f t="shared" ref="BX101" si="1209">BX11+BY11+BZ11</f>
        <v>0</v>
      </c>
      <c r="BY101" s="351"/>
      <c r="BZ101" s="352"/>
      <c r="CA101" s="350">
        <f t="shared" ref="CA101" si="1210">CA11+CB11+CC11</f>
        <v>1</v>
      </c>
      <c r="CB101" s="351"/>
      <c r="CC101" s="352"/>
      <c r="CD101" s="350">
        <f t="shared" ref="CD101" si="1211">CD11+CE11+CF11</f>
        <v>0</v>
      </c>
      <c r="CE101" s="351"/>
      <c r="CF101" s="352"/>
      <c r="CG101" s="350">
        <f t="shared" ref="CG101" si="1212">CG11+CH11+CI11</f>
        <v>0</v>
      </c>
      <c r="CH101" s="351"/>
      <c r="CI101" s="352"/>
      <c r="CJ101" s="350">
        <f t="shared" ref="CJ101" si="1213">CJ11+CK11+CL11</f>
        <v>0</v>
      </c>
      <c r="CK101" s="351"/>
      <c r="CL101" s="352"/>
      <c r="CM101" s="350">
        <f t="shared" ref="CM101" si="1214">CM11+CN11+CO11</f>
        <v>0</v>
      </c>
      <c r="CN101" s="351"/>
      <c r="CO101" s="352"/>
      <c r="CP101" s="350">
        <f t="shared" ref="CP101" si="1215">CP11+CQ11+CR11</f>
        <v>0</v>
      </c>
      <c r="CQ101" s="351"/>
      <c r="CR101" s="352"/>
      <c r="CS101" s="350">
        <f t="shared" ref="CS101" si="1216">CS11+CT11+CU11</f>
        <v>0</v>
      </c>
      <c r="CT101" s="351"/>
      <c r="CU101" s="352"/>
      <c r="CV101" s="350">
        <f t="shared" ref="CV101" si="1217">CV11+CW11+CX11</f>
        <v>0</v>
      </c>
      <c r="CW101" s="351"/>
      <c r="CX101" s="352"/>
      <c r="CY101" s="350">
        <f t="shared" ref="CY101" si="1218">CY11+CZ11+DA11</f>
        <v>0</v>
      </c>
      <c r="CZ101" s="351"/>
      <c r="DA101" s="352"/>
      <c r="DB101" s="350">
        <f t="shared" ref="DB101" si="1219">DB11+DC11+DD11</f>
        <v>0</v>
      </c>
      <c r="DC101" s="351"/>
      <c r="DD101" s="352"/>
      <c r="DE101" s="350">
        <f t="shared" ref="DE101" si="1220">DE11+DF11+DG11</f>
        <v>0</v>
      </c>
      <c r="DF101" s="351"/>
      <c r="DG101" s="352"/>
      <c r="DH101" s="350">
        <f t="shared" ref="DH101" si="1221">DH11+DI11+DJ11</f>
        <v>0</v>
      </c>
      <c r="DI101" s="351"/>
      <c r="DJ101" s="352"/>
      <c r="DK101" s="350">
        <f t="shared" ref="DK101" si="1222">DK11+DL11+DM11</f>
        <v>0</v>
      </c>
      <c r="DL101" s="351"/>
      <c r="DM101" s="352"/>
      <c r="DN101" s="350">
        <f t="shared" ref="DN101" si="1223">DN11+DO11+DP11</f>
        <v>0</v>
      </c>
      <c r="DO101" s="351"/>
      <c r="DP101" s="352"/>
      <c r="DQ101" s="350">
        <f t="shared" ref="DQ101" si="1224">DQ11+DR11+DS11</f>
        <v>0</v>
      </c>
      <c r="DR101" s="351"/>
      <c r="DS101" s="352"/>
      <c r="DT101" s="350">
        <f t="shared" ref="DT101" si="1225">DT11+DU11+DV11</f>
        <v>0</v>
      </c>
      <c r="DU101" s="351"/>
      <c r="DV101" s="352"/>
      <c r="DW101" s="350">
        <f t="shared" ref="DW101" si="1226">DW11+DX11+DY11</f>
        <v>0</v>
      </c>
      <c r="DX101" s="351"/>
      <c r="DY101" s="352"/>
      <c r="DZ101" s="350">
        <f t="shared" ref="DZ101" si="1227">DZ11+EA11+EB11</f>
        <v>0</v>
      </c>
      <c r="EA101" s="351"/>
      <c r="EB101" s="352"/>
      <c r="EC101" s="350">
        <f t="shared" ref="EC101" si="1228">EC11+ED11+EE11</f>
        <v>0</v>
      </c>
      <c r="ED101" s="351"/>
      <c r="EE101" s="352"/>
      <c r="EF101" s="350">
        <f t="shared" ref="EF101" si="1229">EF11+EG11+EH11</f>
        <v>0</v>
      </c>
      <c r="EG101" s="351"/>
      <c r="EH101" s="352"/>
      <c r="EI101" s="350">
        <f t="shared" ref="EI101" si="1230">EI11+EJ11+EK11</f>
        <v>0</v>
      </c>
      <c r="EJ101" s="351"/>
      <c r="EK101" s="352"/>
      <c r="EL101" s="350">
        <f t="shared" ref="EL101" si="1231">EL11+EM11+EN11</f>
        <v>0</v>
      </c>
      <c r="EM101" s="351"/>
      <c r="EN101" s="352"/>
      <c r="EO101" s="350">
        <f t="shared" ref="EO101" si="1232">EO11+EP11+EQ11</f>
        <v>0</v>
      </c>
      <c r="EP101" s="351"/>
      <c r="EQ101" s="352"/>
      <c r="ER101" s="350">
        <f t="shared" ref="ER101" si="1233">ER11+ES11+ET11</f>
        <v>0</v>
      </c>
      <c r="ES101" s="351"/>
      <c r="ET101" s="352"/>
      <c r="EU101" s="350">
        <f t="shared" ref="EU101" si="1234">EU11+EV11+EW11</f>
        <v>0</v>
      </c>
      <c r="EV101" s="351"/>
      <c r="EW101" s="352"/>
      <c r="EX101" s="350">
        <f t="shared" ref="EX101" si="1235">EX11+EY11+EZ11</f>
        <v>0</v>
      </c>
      <c r="EY101" s="351"/>
      <c r="EZ101" s="352"/>
    </row>
    <row r="102" spans="1:156" ht="15" thickBot="1" x14ac:dyDescent="0.35">
      <c r="A102" s="353" t="s">
        <v>1585</v>
      </c>
      <c r="B102" s="354"/>
      <c r="C102" s="354"/>
      <c r="D102" s="354"/>
      <c r="E102" s="354"/>
      <c r="F102" s="354"/>
      <c r="G102" s="354"/>
      <c r="H102" s="354"/>
      <c r="I102" s="355"/>
      <c r="J102" s="350">
        <v>0</v>
      </c>
      <c r="K102" s="351"/>
      <c r="L102" s="352"/>
      <c r="M102" s="350">
        <f>J102+M101</f>
        <v>0</v>
      </c>
      <c r="N102" s="351"/>
      <c r="O102" s="352"/>
      <c r="P102" s="350">
        <f t="shared" ref="P102" si="1236">M102+P101</f>
        <v>0</v>
      </c>
      <c r="Q102" s="351"/>
      <c r="R102" s="352"/>
      <c r="S102" s="350">
        <f t="shared" ref="S102" si="1237">P102+S101</f>
        <v>0</v>
      </c>
      <c r="T102" s="351"/>
      <c r="U102" s="352"/>
      <c r="V102" s="350">
        <f t="shared" ref="V102" si="1238">S102+V101</f>
        <v>0</v>
      </c>
      <c r="W102" s="351"/>
      <c r="X102" s="352"/>
      <c r="Y102" s="350">
        <f t="shared" ref="Y102" si="1239">V102+Y101</f>
        <v>0</v>
      </c>
      <c r="Z102" s="351"/>
      <c r="AA102" s="352"/>
      <c r="AB102" s="350">
        <f t="shared" ref="AB102" si="1240">Y102+AB101</f>
        <v>0</v>
      </c>
      <c r="AC102" s="351"/>
      <c r="AD102" s="352"/>
      <c r="AE102" s="350">
        <f t="shared" ref="AE102" si="1241">AB102+AE101</f>
        <v>0</v>
      </c>
      <c r="AF102" s="351"/>
      <c r="AG102" s="352"/>
      <c r="AH102" s="350">
        <f t="shared" ref="AH102" si="1242">AE102+AH101</f>
        <v>0</v>
      </c>
      <c r="AI102" s="351"/>
      <c r="AJ102" s="352"/>
      <c r="AK102" s="350">
        <f t="shared" ref="AK102" si="1243">AH102+AK101</f>
        <v>1</v>
      </c>
      <c r="AL102" s="351"/>
      <c r="AM102" s="352"/>
      <c r="AN102" s="350">
        <f t="shared" ref="AN102" si="1244">AK102+AN101</f>
        <v>2</v>
      </c>
      <c r="AO102" s="351"/>
      <c r="AP102" s="352"/>
      <c r="AQ102" s="350">
        <f t="shared" ref="AQ102" si="1245">AN102+AQ101</f>
        <v>3</v>
      </c>
      <c r="AR102" s="351"/>
      <c r="AS102" s="352"/>
      <c r="AT102" s="350">
        <f t="shared" ref="AT102" si="1246">AQ102+AT101</f>
        <v>4</v>
      </c>
      <c r="AU102" s="351"/>
      <c r="AV102" s="352"/>
      <c r="AW102" s="350">
        <f t="shared" ref="AW102" si="1247">AT102+AW101</f>
        <v>4</v>
      </c>
      <c r="AX102" s="351"/>
      <c r="AY102" s="352"/>
      <c r="AZ102" s="350">
        <f t="shared" ref="AZ102" si="1248">AW102+AZ101</f>
        <v>4</v>
      </c>
      <c r="BA102" s="351"/>
      <c r="BB102" s="352"/>
      <c r="BC102" s="350">
        <f t="shared" ref="BC102" si="1249">AZ102+BC101</f>
        <v>4</v>
      </c>
      <c r="BD102" s="351"/>
      <c r="BE102" s="352"/>
      <c r="BF102" s="350">
        <f t="shared" ref="BF102" si="1250">BC102+BF101</f>
        <v>5</v>
      </c>
      <c r="BG102" s="351"/>
      <c r="BH102" s="352"/>
      <c r="BI102" s="350">
        <f t="shared" ref="BI102" si="1251">BF102+BI101</f>
        <v>5</v>
      </c>
      <c r="BJ102" s="351"/>
      <c r="BK102" s="352"/>
      <c r="BL102" s="350">
        <f t="shared" ref="BL102" si="1252">BI102+BL101</f>
        <v>5</v>
      </c>
      <c r="BM102" s="351"/>
      <c r="BN102" s="352"/>
      <c r="BO102" s="350">
        <f t="shared" ref="BO102" si="1253">BL102+BO101</f>
        <v>5</v>
      </c>
      <c r="BP102" s="351"/>
      <c r="BQ102" s="352"/>
      <c r="BR102" s="350">
        <f t="shared" ref="BR102" si="1254">BO102+BR101</f>
        <v>5</v>
      </c>
      <c r="BS102" s="351"/>
      <c r="BT102" s="352"/>
      <c r="BU102" s="350">
        <f t="shared" ref="BU102" si="1255">BR102+BU101</f>
        <v>5</v>
      </c>
      <c r="BV102" s="351"/>
      <c r="BW102" s="352"/>
      <c r="BX102" s="350">
        <f t="shared" ref="BX102" si="1256">BU102+BX101</f>
        <v>5</v>
      </c>
      <c r="BY102" s="351"/>
      <c r="BZ102" s="352"/>
      <c r="CA102" s="350">
        <f t="shared" ref="CA102" si="1257">BX102+CA101</f>
        <v>6</v>
      </c>
      <c r="CB102" s="351"/>
      <c r="CC102" s="352"/>
      <c r="CD102" s="350">
        <f t="shared" ref="CD102" si="1258">CA102+CD101</f>
        <v>6</v>
      </c>
      <c r="CE102" s="351"/>
      <c r="CF102" s="352"/>
      <c r="CG102" s="350">
        <f t="shared" ref="CG102" si="1259">CD102+CG101</f>
        <v>6</v>
      </c>
      <c r="CH102" s="351"/>
      <c r="CI102" s="352"/>
      <c r="CJ102" s="350">
        <f t="shared" ref="CJ102" si="1260">CG102+CJ101</f>
        <v>6</v>
      </c>
      <c r="CK102" s="351"/>
      <c r="CL102" s="352"/>
      <c r="CM102" s="350">
        <f t="shared" ref="CM102" si="1261">CJ102+CM101</f>
        <v>6</v>
      </c>
      <c r="CN102" s="351"/>
      <c r="CO102" s="352"/>
      <c r="CP102" s="350">
        <f t="shared" ref="CP102" si="1262">CM102+CP101</f>
        <v>6</v>
      </c>
      <c r="CQ102" s="351"/>
      <c r="CR102" s="352"/>
      <c r="CS102" s="350">
        <f t="shared" ref="CS102" si="1263">CP102+CS101</f>
        <v>6</v>
      </c>
      <c r="CT102" s="351"/>
      <c r="CU102" s="352"/>
      <c r="CV102" s="350">
        <f t="shared" ref="CV102" si="1264">CS102+CV101</f>
        <v>6</v>
      </c>
      <c r="CW102" s="351"/>
      <c r="CX102" s="352"/>
      <c r="CY102" s="350">
        <f t="shared" ref="CY102" si="1265">CV102+CY101</f>
        <v>6</v>
      </c>
      <c r="CZ102" s="351"/>
      <c r="DA102" s="352"/>
      <c r="DB102" s="350">
        <f t="shared" ref="DB102" si="1266">CY102+DB101</f>
        <v>6</v>
      </c>
      <c r="DC102" s="351"/>
      <c r="DD102" s="352"/>
      <c r="DE102" s="350">
        <f t="shared" ref="DE102" si="1267">DB102+DE101</f>
        <v>6</v>
      </c>
      <c r="DF102" s="351"/>
      <c r="DG102" s="352"/>
      <c r="DH102" s="350">
        <f t="shared" ref="DH102" si="1268">DE102+DH101</f>
        <v>6</v>
      </c>
      <c r="DI102" s="351"/>
      <c r="DJ102" s="352"/>
      <c r="DK102" s="350">
        <f t="shared" ref="DK102" si="1269">DH102+DK101</f>
        <v>6</v>
      </c>
      <c r="DL102" s="351"/>
      <c r="DM102" s="352"/>
      <c r="DN102" s="350">
        <f t="shared" ref="DN102" si="1270">DK102+DN101</f>
        <v>6</v>
      </c>
      <c r="DO102" s="351"/>
      <c r="DP102" s="352"/>
      <c r="DQ102" s="350">
        <f t="shared" ref="DQ102" si="1271">DN102+DQ101</f>
        <v>6</v>
      </c>
      <c r="DR102" s="351"/>
      <c r="DS102" s="352"/>
      <c r="DT102" s="350">
        <f t="shared" ref="DT102" si="1272">DQ102+DT101</f>
        <v>6</v>
      </c>
      <c r="DU102" s="351"/>
      <c r="DV102" s="352"/>
      <c r="DW102" s="350">
        <f t="shared" ref="DW102" si="1273">DT102+DW101</f>
        <v>6</v>
      </c>
      <c r="DX102" s="351"/>
      <c r="DY102" s="352"/>
      <c r="DZ102" s="350">
        <f t="shared" ref="DZ102" si="1274">DW102+DZ101</f>
        <v>6</v>
      </c>
      <c r="EA102" s="351"/>
      <c r="EB102" s="352"/>
      <c r="EC102" s="350">
        <f t="shared" ref="EC102" si="1275">DZ102+EC101</f>
        <v>6</v>
      </c>
      <c r="ED102" s="351"/>
      <c r="EE102" s="352"/>
      <c r="EF102" s="350">
        <f t="shared" ref="EF102" si="1276">EC102+EF101</f>
        <v>6</v>
      </c>
      <c r="EG102" s="351"/>
      <c r="EH102" s="352"/>
      <c r="EI102" s="350">
        <f t="shared" ref="EI102" si="1277">EF102+EI101</f>
        <v>6</v>
      </c>
      <c r="EJ102" s="351"/>
      <c r="EK102" s="352"/>
      <c r="EL102" s="350">
        <f t="shared" ref="EL102" si="1278">EI102+EL101</f>
        <v>6</v>
      </c>
      <c r="EM102" s="351"/>
      <c r="EN102" s="352"/>
      <c r="EO102" s="350">
        <f t="shared" ref="EO102" si="1279">EL102+EO101</f>
        <v>6</v>
      </c>
      <c r="EP102" s="351"/>
      <c r="EQ102" s="352"/>
      <c r="ER102" s="350">
        <f t="shared" ref="ER102" si="1280">EO102+ER101</f>
        <v>6</v>
      </c>
      <c r="ES102" s="351"/>
      <c r="ET102" s="352"/>
      <c r="EU102" s="350">
        <f t="shared" ref="EU102" si="1281">ER102+EU101</f>
        <v>6</v>
      </c>
      <c r="EV102" s="351"/>
      <c r="EW102" s="352"/>
      <c r="EX102" s="350">
        <f t="shared" ref="EX102" si="1282">EU102+EX101</f>
        <v>6</v>
      </c>
      <c r="EY102" s="351"/>
      <c r="EZ102" s="352"/>
    </row>
    <row r="103" spans="1:156" ht="15" thickBot="1" x14ac:dyDescent="0.35">
      <c r="A103" s="353" t="s">
        <v>1586</v>
      </c>
      <c r="B103" s="354"/>
      <c r="C103" s="354"/>
      <c r="D103" s="354"/>
      <c r="E103" s="354"/>
      <c r="F103" s="354"/>
      <c r="G103" s="354"/>
      <c r="H103" s="354"/>
      <c r="I103" s="355"/>
      <c r="J103" s="350"/>
      <c r="K103" s="351"/>
      <c r="L103" s="352"/>
      <c r="M103" s="350"/>
      <c r="N103" s="351"/>
      <c r="O103" s="352"/>
      <c r="P103" s="350"/>
      <c r="Q103" s="351"/>
      <c r="R103" s="352"/>
      <c r="S103" s="350"/>
      <c r="T103" s="351"/>
      <c r="U103" s="352"/>
      <c r="V103" s="350"/>
      <c r="W103" s="351"/>
      <c r="X103" s="352"/>
      <c r="Y103" s="350"/>
      <c r="Z103" s="351"/>
      <c r="AA103" s="352"/>
      <c r="AB103" s="350"/>
      <c r="AC103" s="351"/>
      <c r="AD103" s="352"/>
      <c r="AE103" s="350"/>
      <c r="AF103" s="351"/>
      <c r="AG103" s="352"/>
      <c r="AH103" s="350"/>
      <c r="AI103" s="351"/>
      <c r="AJ103" s="352"/>
      <c r="AK103" s="350"/>
      <c r="AL103" s="351"/>
      <c r="AM103" s="352"/>
      <c r="AN103" s="350"/>
      <c r="AO103" s="351"/>
      <c r="AP103" s="352"/>
      <c r="AQ103" s="350"/>
      <c r="AR103" s="351"/>
      <c r="AS103" s="352"/>
      <c r="AT103" s="350"/>
      <c r="AU103" s="351"/>
      <c r="AV103" s="352"/>
      <c r="AW103" s="350"/>
      <c r="AX103" s="351"/>
      <c r="AY103" s="352"/>
      <c r="AZ103" s="350"/>
      <c r="BA103" s="351"/>
      <c r="BB103" s="352"/>
      <c r="BC103" s="350"/>
      <c r="BD103" s="351"/>
      <c r="BE103" s="352"/>
      <c r="BF103" s="350"/>
      <c r="BG103" s="351"/>
      <c r="BH103" s="352"/>
      <c r="BI103" s="350"/>
      <c r="BJ103" s="351"/>
      <c r="BK103" s="352"/>
      <c r="BL103" s="350"/>
      <c r="BM103" s="351"/>
      <c r="BN103" s="352"/>
      <c r="BO103" s="350"/>
      <c r="BP103" s="351"/>
      <c r="BQ103" s="352"/>
      <c r="BR103" s="350"/>
      <c r="BS103" s="351"/>
      <c r="BT103" s="352"/>
      <c r="BU103" s="350"/>
      <c r="BV103" s="351"/>
      <c r="BW103" s="352"/>
      <c r="BX103" s="350"/>
      <c r="BY103" s="351"/>
      <c r="BZ103" s="352"/>
      <c r="CA103" s="350"/>
      <c r="CB103" s="351"/>
      <c r="CC103" s="352"/>
      <c r="CD103" s="350"/>
      <c r="CE103" s="351"/>
      <c r="CF103" s="352"/>
      <c r="CG103" s="350"/>
      <c r="CH103" s="351"/>
      <c r="CI103" s="352"/>
      <c r="CJ103" s="350"/>
      <c r="CK103" s="351"/>
      <c r="CL103" s="352"/>
      <c r="CM103" s="350"/>
      <c r="CN103" s="351"/>
      <c r="CO103" s="352"/>
      <c r="CP103" s="350"/>
      <c r="CQ103" s="351"/>
      <c r="CR103" s="352"/>
      <c r="CS103" s="350"/>
      <c r="CT103" s="351"/>
      <c r="CU103" s="352"/>
      <c r="CV103" s="350"/>
      <c r="CW103" s="351"/>
      <c r="CX103" s="352"/>
      <c r="CY103" s="350"/>
      <c r="CZ103" s="351"/>
      <c r="DA103" s="352"/>
      <c r="DB103" s="350"/>
      <c r="DC103" s="351"/>
      <c r="DD103" s="352"/>
      <c r="DE103" s="350"/>
      <c r="DF103" s="351"/>
      <c r="DG103" s="352"/>
      <c r="DH103" s="350"/>
      <c r="DI103" s="351"/>
      <c r="DJ103" s="352"/>
      <c r="DK103" s="350"/>
      <c r="DL103" s="351"/>
      <c r="DM103" s="352"/>
      <c r="DN103" s="350"/>
      <c r="DO103" s="351"/>
      <c r="DP103" s="352"/>
      <c r="DQ103" s="350"/>
      <c r="DR103" s="351"/>
      <c r="DS103" s="352"/>
      <c r="DT103" s="350"/>
      <c r="DU103" s="351"/>
      <c r="DV103" s="352"/>
      <c r="DW103" s="350"/>
      <c r="DX103" s="351"/>
      <c r="DY103" s="352"/>
      <c r="DZ103" s="350"/>
      <c r="EA103" s="351"/>
      <c r="EB103" s="352"/>
      <c r="EC103" s="350"/>
      <c r="ED103" s="351"/>
      <c r="EE103" s="352"/>
      <c r="EF103" s="350"/>
      <c r="EG103" s="351"/>
      <c r="EH103" s="352"/>
      <c r="EI103" s="350"/>
      <c r="EJ103" s="351"/>
      <c r="EK103" s="352"/>
      <c r="EL103" s="350"/>
      <c r="EM103" s="351"/>
      <c r="EN103" s="352"/>
      <c r="EO103" s="350"/>
      <c r="EP103" s="351"/>
      <c r="EQ103" s="352"/>
      <c r="ER103" s="350"/>
      <c r="ES103" s="351"/>
      <c r="ET103" s="352"/>
      <c r="EU103" s="350"/>
      <c r="EV103" s="351"/>
      <c r="EW103" s="352"/>
      <c r="EX103" s="350"/>
      <c r="EY103" s="351"/>
      <c r="EZ103" s="352"/>
    </row>
    <row r="104" spans="1:156" ht="15" thickBot="1" x14ac:dyDescent="0.35">
      <c r="A104" s="353" t="s">
        <v>1587</v>
      </c>
      <c r="B104" s="354"/>
      <c r="C104" s="354"/>
      <c r="D104" s="354"/>
      <c r="E104" s="354"/>
      <c r="F104" s="354"/>
      <c r="G104" s="354"/>
      <c r="H104" s="354"/>
      <c r="I104" s="355"/>
      <c r="J104" s="350"/>
      <c r="K104" s="351"/>
      <c r="L104" s="352"/>
      <c r="M104" s="350"/>
      <c r="N104" s="351"/>
      <c r="O104" s="352"/>
      <c r="P104" s="350"/>
      <c r="Q104" s="351"/>
      <c r="R104" s="352"/>
      <c r="S104" s="350"/>
      <c r="T104" s="351"/>
      <c r="U104" s="352"/>
      <c r="V104" s="350"/>
      <c r="W104" s="351"/>
      <c r="X104" s="352"/>
      <c r="Y104" s="350"/>
      <c r="Z104" s="351"/>
      <c r="AA104" s="352"/>
      <c r="AB104" s="350"/>
      <c r="AC104" s="351"/>
      <c r="AD104" s="352"/>
      <c r="AE104" s="350"/>
      <c r="AF104" s="351"/>
      <c r="AG104" s="352"/>
      <c r="AH104" s="350"/>
      <c r="AI104" s="351"/>
      <c r="AJ104" s="352"/>
      <c r="AK104" s="350"/>
      <c r="AL104" s="351"/>
      <c r="AM104" s="352"/>
      <c r="AN104" s="350"/>
      <c r="AO104" s="351"/>
      <c r="AP104" s="352"/>
      <c r="AQ104" s="350"/>
      <c r="AR104" s="351"/>
      <c r="AS104" s="352"/>
      <c r="AT104" s="350"/>
      <c r="AU104" s="351"/>
      <c r="AV104" s="352"/>
      <c r="AW104" s="350"/>
      <c r="AX104" s="351"/>
      <c r="AY104" s="352"/>
      <c r="AZ104" s="350"/>
      <c r="BA104" s="351"/>
      <c r="BB104" s="352"/>
      <c r="BC104" s="350"/>
      <c r="BD104" s="351"/>
      <c r="BE104" s="352"/>
      <c r="BF104" s="350"/>
      <c r="BG104" s="351"/>
      <c r="BH104" s="352"/>
      <c r="BI104" s="350"/>
      <c r="BJ104" s="351"/>
      <c r="BK104" s="352"/>
      <c r="BL104" s="350"/>
      <c r="BM104" s="351"/>
      <c r="BN104" s="352"/>
      <c r="BO104" s="350"/>
      <c r="BP104" s="351"/>
      <c r="BQ104" s="352"/>
      <c r="BR104" s="350"/>
      <c r="BS104" s="351"/>
      <c r="BT104" s="352"/>
      <c r="BU104" s="350"/>
      <c r="BV104" s="351"/>
      <c r="BW104" s="352"/>
      <c r="BX104" s="350"/>
      <c r="BY104" s="351"/>
      <c r="BZ104" s="352"/>
      <c r="CA104" s="350"/>
      <c r="CB104" s="351"/>
      <c r="CC104" s="352"/>
      <c r="CD104" s="350"/>
      <c r="CE104" s="351"/>
      <c r="CF104" s="352"/>
      <c r="CG104" s="350"/>
      <c r="CH104" s="351"/>
      <c r="CI104" s="352"/>
      <c r="CJ104" s="350"/>
      <c r="CK104" s="351"/>
      <c r="CL104" s="352"/>
      <c r="CM104" s="350"/>
      <c r="CN104" s="351"/>
      <c r="CO104" s="352"/>
      <c r="CP104" s="350"/>
      <c r="CQ104" s="351"/>
      <c r="CR104" s="352"/>
      <c r="CS104" s="350"/>
      <c r="CT104" s="351"/>
      <c r="CU104" s="352"/>
      <c r="CV104" s="350"/>
      <c r="CW104" s="351"/>
      <c r="CX104" s="352"/>
      <c r="CY104" s="350"/>
      <c r="CZ104" s="351"/>
      <c r="DA104" s="352"/>
      <c r="DB104" s="350"/>
      <c r="DC104" s="351"/>
      <c r="DD104" s="352"/>
      <c r="DE104" s="350"/>
      <c r="DF104" s="351"/>
      <c r="DG104" s="352"/>
      <c r="DH104" s="350"/>
      <c r="DI104" s="351"/>
      <c r="DJ104" s="352"/>
      <c r="DK104" s="350"/>
      <c r="DL104" s="351"/>
      <c r="DM104" s="352"/>
      <c r="DN104" s="350"/>
      <c r="DO104" s="351"/>
      <c r="DP104" s="352"/>
      <c r="DQ104" s="350"/>
      <c r="DR104" s="351"/>
      <c r="DS104" s="352"/>
      <c r="DT104" s="350"/>
      <c r="DU104" s="351"/>
      <c r="DV104" s="352"/>
      <c r="DW104" s="350"/>
      <c r="DX104" s="351"/>
      <c r="DY104" s="352"/>
      <c r="DZ104" s="350"/>
      <c r="EA104" s="351"/>
      <c r="EB104" s="352"/>
      <c r="EC104" s="350"/>
      <c r="ED104" s="351"/>
      <c r="EE104" s="352"/>
      <c r="EF104" s="350"/>
      <c r="EG104" s="351"/>
      <c r="EH104" s="352"/>
      <c r="EI104" s="350"/>
      <c r="EJ104" s="351"/>
      <c r="EK104" s="352"/>
      <c r="EL104" s="350"/>
      <c r="EM104" s="351"/>
      <c r="EN104" s="352"/>
      <c r="EO104" s="350"/>
      <c r="EP104" s="351"/>
      <c r="EQ104" s="352"/>
      <c r="ER104" s="350"/>
      <c r="ES104" s="351"/>
      <c r="ET104" s="352"/>
      <c r="EU104" s="350"/>
      <c r="EV104" s="351"/>
      <c r="EW104" s="352"/>
      <c r="EX104" s="350"/>
      <c r="EY104" s="351"/>
      <c r="EZ104" s="352"/>
    </row>
    <row r="105" spans="1:156" s="294" customFormat="1" ht="15" thickBot="1" x14ac:dyDescent="0.35">
      <c r="A105" s="348" t="s">
        <v>1588</v>
      </c>
      <c r="B105" s="349"/>
      <c r="C105" s="349"/>
      <c r="D105" s="349"/>
      <c r="E105" s="349"/>
      <c r="F105" s="349"/>
      <c r="G105" s="349"/>
      <c r="H105" s="349"/>
      <c r="I105" s="349"/>
      <c r="J105" s="343">
        <f>J102/$EX$102</f>
        <v>0</v>
      </c>
      <c r="K105" s="344"/>
      <c r="L105" s="345"/>
      <c r="M105" s="343">
        <f t="shared" ref="M105" si="1283">M102/$EX$102</f>
        <v>0</v>
      </c>
      <c r="N105" s="344"/>
      <c r="O105" s="345"/>
      <c r="P105" s="343">
        <f t="shared" ref="P105" si="1284">P102/$EX$102</f>
        <v>0</v>
      </c>
      <c r="Q105" s="344"/>
      <c r="R105" s="345"/>
      <c r="S105" s="343">
        <f t="shared" ref="S105" si="1285">S102/$EX$102</f>
        <v>0</v>
      </c>
      <c r="T105" s="344"/>
      <c r="U105" s="345"/>
      <c r="V105" s="343">
        <f t="shared" ref="V105" si="1286">V102/$EX$102</f>
        <v>0</v>
      </c>
      <c r="W105" s="344"/>
      <c r="X105" s="345"/>
      <c r="Y105" s="343">
        <f t="shared" ref="Y105" si="1287">Y102/$EX$102</f>
        <v>0</v>
      </c>
      <c r="Z105" s="344"/>
      <c r="AA105" s="345"/>
      <c r="AB105" s="343">
        <f t="shared" ref="AB105" si="1288">AB102/$EX$102</f>
        <v>0</v>
      </c>
      <c r="AC105" s="344"/>
      <c r="AD105" s="345"/>
      <c r="AE105" s="343">
        <f t="shared" ref="AE105" si="1289">AE102/$EX$102</f>
        <v>0</v>
      </c>
      <c r="AF105" s="344"/>
      <c r="AG105" s="345"/>
      <c r="AH105" s="343">
        <f t="shared" ref="AH105" si="1290">AH102/$EX$102</f>
        <v>0</v>
      </c>
      <c r="AI105" s="344"/>
      <c r="AJ105" s="345"/>
      <c r="AK105" s="343">
        <f t="shared" ref="AK105" si="1291">AK102/$EX$102</f>
        <v>0.16666666666666666</v>
      </c>
      <c r="AL105" s="344"/>
      <c r="AM105" s="345"/>
      <c r="AN105" s="343">
        <f t="shared" ref="AN105" si="1292">AN102/$EX$102</f>
        <v>0.33333333333333331</v>
      </c>
      <c r="AO105" s="344"/>
      <c r="AP105" s="345"/>
      <c r="AQ105" s="343">
        <f t="shared" ref="AQ105" si="1293">AQ102/$EX$102</f>
        <v>0.5</v>
      </c>
      <c r="AR105" s="344"/>
      <c r="AS105" s="345"/>
      <c r="AT105" s="343">
        <f t="shared" ref="AT105" si="1294">AT102/$EX$102</f>
        <v>0.66666666666666663</v>
      </c>
      <c r="AU105" s="344"/>
      <c r="AV105" s="345"/>
      <c r="AW105" s="343">
        <f t="shared" ref="AW105" si="1295">AW102/$EX$102</f>
        <v>0.66666666666666663</v>
      </c>
      <c r="AX105" s="344"/>
      <c r="AY105" s="345"/>
      <c r="AZ105" s="343">
        <f t="shared" ref="AZ105" si="1296">AZ102/$EX$102</f>
        <v>0.66666666666666663</v>
      </c>
      <c r="BA105" s="344"/>
      <c r="BB105" s="345"/>
      <c r="BC105" s="343">
        <f t="shared" ref="BC105" si="1297">BC102/$EX$102</f>
        <v>0.66666666666666663</v>
      </c>
      <c r="BD105" s="344"/>
      <c r="BE105" s="345"/>
      <c r="BF105" s="343">
        <f t="shared" ref="BF105" si="1298">BF102/$EX$102</f>
        <v>0.83333333333333337</v>
      </c>
      <c r="BG105" s="344"/>
      <c r="BH105" s="345"/>
      <c r="BI105" s="343">
        <f t="shared" ref="BI105" si="1299">BI102/$EX$102</f>
        <v>0.83333333333333337</v>
      </c>
      <c r="BJ105" s="344"/>
      <c r="BK105" s="345"/>
      <c r="BL105" s="343">
        <f t="shared" ref="BL105" si="1300">BL102/$EX$102</f>
        <v>0.83333333333333337</v>
      </c>
      <c r="BM105" s="344"/>
      <c r="BN105" s="345"/>
      <c r="BO105" s="343">
        <f t="shared" ref="BO105" si="1301">BO102/$EX$102</f>
        <v>0.83333333333333337</v>
      </c>
      <c r="BP105" s="344"/>
      <c r="BQ105" s="345"/>
      <c r="BR105" s="343">
        <f t="shared" ref="BR105" si="1302">BR102/$EX$102</f>
        <v>0.83333333333333337</v>
      </c>
      <c r="BS105" s="344"/>
      <c r="BT105" s="345"/>
      <c r="BU105" s="343">
        <f t="shared" ref="BU105" si="1303">BU102/$EX$102</f>
        <v>0.83333333333333337</v>
      </c>
      <c r="BV105" s="344"/>
      <c r="BW105" s="345"/>
      <c r="BX105" s="343">
        <f t="shared" ref="BX105" si="1304">BX102/$EX$102</f>
        <v>0.83333333333333337</v>
      </c>
      <c r="BY105" s="344"/>
      <c r="BZ105" s="345"/>
      <c r="CA105" s="343">
        <f t="shared" ref="CA105" si="1305">CA102/$EX$102</f>
        <v>1</v>
      </c>
      <c r="CB105" s="344"/>
      <c r="CC105" s="345"/>
      <c r="CD105" s="343">
        <f t="shared" ref="CD105" si="1306">CD102/$EX$102</f>
        <v>1</v>
      </c>
      <c r="CE105" s="344"/>
      <c r="CF105" s="345"/>
      <c r="CG105" s="343">
        <f t="shared" ref="CG105" si="1307">CG102/$EX$102</f>
        <v>1</v>
      </c>
      <c r="CH105" s="344"/>
      <c r="CI105" s="345"/>
      <c r="CJ105" s="343">
        <f t="shared" ref="CJ105" si="1308">CJ102/$EX$102</f>
        <v>1</v>
      </c>
      <c r="CK105" s="344"/>
      <c r="CL105" s="345"/>
      <c r="CM105" s="343">
        <f t="shared" ref="CM105" si="1309">CM102/$EX$102</f>
        <v>1</v>
      </c>
      <c r="CN105" s="344"/>
      <c r="CO105" s="345"/>
      <c r="CP105" s="343">
        <f t="shared" ref="CP105" si="1310">CP102/$EX$102</f>
        <v>1</v>
      </c>
      <c r="CQ105" s="344"/>
      <c r="CR105" s="345"/>
      <c r="CS105" s="343">
        <f t="shared" ref="CS105" si="1311">CS102/$EX$102</f>
        <v>1</v>
      </c>
      <c r="CT105" s="344"/>
      <c r="CU105" s="345"/>
      <c r="CV105" s="343">
        <f t="shared" ref="CV105" si="1312">CV102/$EX$102</f>
        <v>1</v>
      </c>
      <c r="CW105" s="344"/>
      <c r="CX105" s="345"/>
      <c r="CY105" s="343">
        <f t="shared" ref="CY105" si="1313">CY102/$EX$102</f>
        <v>1</v>
      </c>
      <c r="CZ105" s="344"/>
      <c r="DA105" s="345"/>
      <c r="DB105" s="343">
        <f t="shared" ref="DB105" si="1314">DB102/$EX$102</f>
        <v>1</v>
      </c>
      <c r="DC105" s="344"/>
      <c r="DD105" s="345"/>
      <c r="DE105" s="343">
        <f t="shared" ref="DE105" si="1315">DE102/$EX$102</f>
        <v>1</v>
      </c>
      <c r="DF105" s="344"/>
      <c r="DG105" s="345"/>
      <c r="DH105" s="343">
        <f t="shared" ref="DH105" si="1316">DH102/$EX$102</f>
        <v>1</v>
      </c>
      <c r="DI105" s="344"/>
      <c r="DJ105" s="345"/>
      <c r="DK105" s="343">
        <f t="shared" ref="DK105" si="1317">DK102/$EX$102</f>
        <v>1</v>
      </c>
      <c r="DL105" s="344"/>
      <c r="DM105" s="345"/>
      <c r="DN105" s="343">
        <f t="shared" ref="DN105" si="1318">DN102/$EX$102</f>
        <v>1</v>
      </c>
      <c r="DO105" s="344"/>
      <c r="DP105" s="345"/>
      <c r="DQ105" s="343">
        <f t="shared" ref="DQ105" si="1319">DQ102/$EX$102</f>
        <v>1</v>
      </c>
      <c r="DR105" s="344"/>
      <c r="DS105" s="345"/>
      <c r="DT105" s="343">
        <f t="shared" ref="DT105" si="1320">DT102/$EX$102</f>
        <v>1</v>
      </c>
      <c r="DU105" s="344"/>
      <c r="DV105" s="345"/>
      <c r="DW105" s="343">
        <f t="shared" ref="DW105" si="1321">DW102/$EX$102</f>
        <v>1</v>
      </c>
      <c r="DX105" s="344"/>
      <c r="DY105" s="345"/>
      <c r="DZ105" s="343">
        <f t="shared" ref="DZ105" si="1322">DZ102/$EX$102</f>
        <v>1</v>
      </c>
      <c r="EA105" s="344"/>
      <c r="EB105" s="345"/>
      <c r="EC105" s="343">
        <f t="shared" ref="EC105" si="1323">EC102/$EX$102</f>
        <v>1</v>
      </c>
      <c r="ED105" s="344"/>
      <c r="EE105" s="345"/>
      <c r="EF105" s="343">
        <f t="shared" ref="EF105" si="1324">EF102/$EX$102</f>
        <v>1</v>
      </c>
      <c r="EG105" s="344"/>
      <c r="EH105" s="345"/>
      <c r="EI105" s="343">
        <f t="shared" ref="EI105" si="1325">EI102/$EX$102</f>
        <v>1</v>
      </c>
      <c r="EJ105" s="344"/>
      <c r="EK105" s="345"/>
      <c r="EL105" s="343">
        <f t="shared" ref="EL105" si="1326">EL102/$EX$102</f>
        <v>1</v>
      </c>
      <c r="EM105" s="344"/>
      <c r="EN105" s="345"/>
      <c r="EO105" s="343">
        <f t="shared" ref="EO105" si="1327">EO102/$EX$102</f>
        <v>1</v>
      </c>
      <c r="EP105" s="344"/>
      <c r="EQ105" s="345"/>
      <c r="ER105" s="343">
        <f t="shared" ref="ER105" si="1328">ER102/$EX$102</f>
        <v>1</v>
      </c>
      <c r="ES105" s="344"/>
      <c r="ET105" s="345"/>
      <c r="EU105" s="343">
        <f t="shared" ref="EU105" si="1329">EU102/$EX$102</f>
        <v>1</v>
      </c>
      <c r="EV105" s="344"/>
      <c r="EW105" s="345"/>
      <c r="EX105" s="343">
        <f t="shared" ref="EX105" si="1330">EX102/$EX$102</f>
        <v>1</v>
      </c>
      <c r="EY105" s="344"/>
      <c r="EZ105" s="345"/>
    </row>
    <row r="106" spans="1:156" ht="15" thickBot="1" x14ac:dyDescent="0.35">
      <c r="A106" s="346" t="s">
        <v>1589</v>
      </c>
      <c r="B106" s="347"/>
      <c r="C106" s="347"/>
      <c r="D106" s="347"/>
      <c r="E106" s="347"/>
      <c r="F106" s="347"/>
      <c r="G106" s="347"/>
      <c r="H106" s="347"/>
      <c r="I106" s="347"/>
      <c r="J106" s="340"/>
      <c r="K106" s="341"/>
      <c r="L106" s="342"/>
      <c r="M106" s="340"/>
      <c r="N106" s="341"/>
      <c r="O106" s="342"/>
      <c r="P106" s="340"/>
      <c r="Q106" s="341"/>
      <c r="R106" s="342"/>
      <c r="S106" s="340"/>
      <c r="T106" s="341"/>
      <c r="U106" s="342"/>
      <c r="V106" s="340"/>
      <c r="W106" s="341"/>
      <c r="X106" s="342"/>
      <c r="Y106" s="340"/>
      <c r="Z106" s="341"/>
      <c r="AA106" s="342"/>
      <c r="AB106" s="340"/>
      <c r="AC106" s="341"/>
      <c r="AD106" s="342"/>
      <c r="AE106" s="340"/>
      <c r="AF106" s="341"/>
      <c r="AG106" s="342"/>
      <c r="AH106" s="340"/>
      <c r="AI106" s="341"/>
      <c r="AJ106" s="342"/>
      <c r="AK106" s="340"/>
      <c r="AL106" s="341"/>
      <c r="AM106" s="342"/>
      <c r="AN106" s="340"/>
      <c r="AO106" s="341"/>
      <c r="AP106" s="342"/>
      <c r="AQ106" s="340"/>
      <c r="AR106" s="341"/>
      <c r="AS106" s="342"/>
      <c r="AT106" s="340"/>
      <c r="AU106" s="341"/>
      <c r="AV106" s="342"/>
      <c r="AW106" s="340"/>
      <c r="AX106" s="341"/>
      <c r="AY106" s="342"/>
      <c r="AZ106" s="340"/>
      <c r="BA106" s="341"/>
      <c r="BB106" s="342"/>
      <c r="BC106" s="340"/>
      <c r="BD106" s="341"/>
      <c r="BE106" s="342"/>
      <c r="BF106" s="340"/>
      <c r="BG106" s="341"/>
      <c r="BH106" s="342"/>
      <c r="BI106" s="340"/>
      <c r="BJ106" s="341"/>
      <c r="BK106" s="342"/>
      <c r="BL106" s="340"/>
      <c r="BM106" s="341"/>
      <c r="BN106" s="342"/>
      <c r="BO106" s="340"/>
      <c r="BP106" s="341"/>
      <c r="BQ106" s="342"/>
      <c r="BR106" s="340"/>
      <c r="BS106" s="341"/>
      <c r="BT106" s="342"/>
      <c r="BU106" s="340"/>
      <c r="BV106" s="341"/>
      <c r="BW106" s="342"/>
      <c r="BX106" s="340"/>
      <c r="BY106" s="341"/>
      <c r="BZ106" s="342"/>
      <c r="CA106" s="340"/>
      <c r="CB106" s="341"/>
      <c r="CC106" s="342"/>
      <c r="CD106" s="340"/>
      <c r="CE106" s="341"/>
      <c r="CF106" s="342"/>
      <c r="CG106" s="340"/>
      <c r="CH106" s="341"/>
      <c r="CI106" s="342"/>
      <c r="CJ106" s="340"/>
      <c r="CK106" s="341"/>
      <c r="CL106" s="342"/>
      <c r="CM106" s="340"/>
      <c r="CN106" s="341"/>
      <c r="CO106" s="342"/>
      <c r="CP106" s="340"/>
      <c r="CQ106" s="341"/>
      <c r="CR106" s="342"/>
      <c r="CS106" s="340"/>
      <c r="CT106" s="341"/>
      <c r="CU106" s="342"/>
      <c r="CV106" s="340"/>
      <c r="CW106" s="341"/>
      <c r="CX106" s="342"/>
      <c r="CY106" s="340"/>
      <c r="CZ106" s="341"/>
      <c r="DA106" s="342"/>
      <c r="DB106" s="340"/>
      <c r="DC106" s="341"/>
      <c r="DD106" s="342"/>
      <c r="DE106" s="340"/>
      <c r="DF106" s="341"/>
      <c r="DG106" s="342"/>
      <c r="DH106" s="340"/>
      <c r="DI106" s="341"/>
      <c r="DJ106" s="342"/>
      <c r="DK106" s="340"/>
      <c r="DL106" s="341"/>
      <c r="DM106" s="342"/>
      <c r="DN106" s="340"/>
      <c r="DO106" s="341"/>
      <c r="DP106" s="342"/>
      <c r="DQ106" s="340"/>
      <c r="DR106" s="341"/>
      <c r="DS106" s="342"/>
      <c r="DT106" s="340"/>
      <c r="DU106" s="341"/>
      <c r="DV106" s="342"/>
      <c r="DW106" s="340"/>
      <c r="DX106" s="341"/>
      <c r="DY106" s="342"/>
      <c r="DZ106" s="340"/>
      <c r="EA106" s="341"/>
      <c r="EB106" s="342"/>
      <c r="EC106" s="340"/>
      <c r="ED106" s="341"/>
      <c r="EE106" s="342"/>
      <c r="EF106" s="340"/>
      <c r="EG106" s="341"/>
      <c r="EH106" s="342"/>
      <c r="EI106" s="340"/>
      <c r="EJ106" s="341"/>
      <c r="EK106" s="342"/>
      <c r="EL106" s="340"/>
      <c r="EM106" s="341"/>
      <c r="EN106" s="342"/>
      <c r="EO106" s="340"/>
      <c r="EP106" s="341"/>
      <c r="EQ106" s="342"/>
      <c r="ER106" s="340"/>
      <c r="ES106" s="341"/>
      <c r="ET106" s="342"/>
      <c r="EU106" s="340"/>
      <c r="EV106" s="341"/>
      <c r="EW106" s="342"/>
      <c r="EX106" s="340"/>
      <c r="EY106" s="341"/>
      <c r="EZ106" s="342"/>
    </row>
    <row r="107" spans="1:156" ht="15" thickBot="1" x14ac:dyDescent="0.35"/>
    <row r="108" spans="1:156" s="299" customFormat="1" ht="18.600000000000001" thickBot="1" x14ac:dyDescent="0.4">
      <c r="A108" s="359" t="s">
        <v>26</v>
      </c>
      <c r="B108" s="360"/>
      <c r="C108" s="360"/>
      <c r="D108" s="360"/>
      <c r="E108" s="360"/>
      <c r="F108" s="360"/>
      <c r="G108" s="360"/>
      <c r="H108" s="360"/>
      <c r="I108" s="361"/>
      <c r="J108" s="356">
        <v>44065</v>
      </c>
      <c r="K108" s="357"/>
      <c r="L108" s="358"/>
      <c r="M108" s="356">
        <v>44066</v>
      </c>
      <c r="N108" s="357"/>
      <c r="O108" s="358"/>
      <c r="P108" s="356">
        <v>44067</v>
      </c>
      <c r="Q108" s="357"/>
      <c r="R108" s="358"/>
      <c r="S108" s="356">
        <v>44068</v>
      </c>
      <c r="T108" s="357"/>
      <c r="U108" s="358"/>
      <c r="V108" s="356">
        <v>44069</v>
      </c>
      <c r="W108" s="357"/>
      <c r="X108" s="358"/>
      <c r="Y108" s="356">
        <v>44070</v>
      </c>
      <c r="Z108" s="357"/>
      <c r="AA108" s="358"/>
      <c r="AB108" s="356">
        <v>44071</v>
      </c>
      <c r="AC108" s="357"/>
      <c r="AD108" s="358"/>
      <c r="AE108" s="356">
        <v>44072</v>
      </c>
      <c r="AF108" s="357"/>
      <c r="AG108" s="358"/>
      <c r="AH108" s="356">
        <v>44073</v>
      </c>
      <c r="AI108" s="357"/>
      <c r="AJ108" s="358"/>
      <c r="AK108" s="356">
        <v>44074</v>
      </c>
      <c r="AL108" s="357"/>
      <c r="AM108" s="358"/>
      <c r="AN108" s="356">
        <v>44075</v>
      </c>
      <c r="AO108" s="357"/>
      <c r="AP108" s="358"/>
      <c r="AQ108" s="356">
        <v>44076</v>
      </c>
      <c r="AR108" s="357"/>
      <c r="AS108" s="358"/>
      <c r="AT108" s="356">
        <v>44077</v>
      </c>
      <c r="AU108" s="357"/>
      <c r="AV108" s="358"/>
      <c r="AW108" s="356">
        <v>44078</v>
      </c>
      <c r="AX108" s="357"/>
      <c r="AY108" s="357"/>
      <c r="AZ108" s="357">
        <v>44079</v>
      </c>
      <c r="BA108" s="357"/>
      <c r="BB108" s="357"/>
      <c r="BC108" s="357">
        <v>44080</v>
      </c>
      <c r="BD108" s="357"/>
      <c r="BE108" s="357"/>
      <c r="BF108" s="357">
        <v>44081</v>
      </c>
      <c r="BG108" s="357"/>
      <c r="BH108" s="357"/>
      <c r="BI108" s="357">
        <v>44082</v>
      </c>
      <c r="BJ108" s="357"/>
      <c r="BK108" s="357"/>
      <c r="BL108" s="357">
        <v>44083</v>
      </c>
      <c r="BM108" s="357"/>
      <c r="BN108" s="357"/>
      <c r="BO108" s="357">
        <v>44084</v>
      </c>
      <c r="BP108" s="357"/>
      <c r="BQ108" s="357"/>
      <c r="BR108" s="357">
        <v>44085</v>
      </c>
      <c r="BS108" s="357"/>
      <c r="BT108" s="357"/>
      <c r="BU108" s="357">
        <v>44086</v>
      </c>
      <c r="BV108" s="357"/>
      <c r="BW108" s="357"/>
      <c r="BX108" s="357">
        <v>44087</v>
      </c>
      <c r="BY108" s="357"/>
      <c r="BZ108" s="357"/>
      <c r="CA108" s="357">
        <v>44088</v>
      </c>
      <c r="CB108" s="357"/>
      <c r="CC108" s="357"/>
      <c r="CD108" s="357">
        <v>44089</v>
      </c>
      <c r="CE108" s="357"/>
      <c r="CF108" s="357"/>
      <c r="CG108" s="357">
        <v>44090</v>
      </c>
      <c r="CH108" s="357"/>
      <c r="CI108" s="357"/>
      <c r="CJ108" s="357">
        <v>44091</v>
      </c>
      <c r="CK108" s="357"/>
      <c r="CL108" s="357"/>
      <c r="CM108" s="357">
        <v>44092</v>
      </c>
      <c r="CN108" s="357"/>
      <c r="CO108" s="358"/>
      <c r="CP108" s="356">
        <v>44093</v>
      </c>
      <c r="CQ108" s="357"/>
      <c r="CR108" s="358"/>
      <c r="CS108" s="356">
        <v>44094</v>
      </c>
      <c r="CT108" s="357"/>
      <c r="CU108" s="358"/>
      <c r="CV108" s="356">
        <v>44095</v>
      </c>
      <c r="CW108" s="357"/>
      <c r="CX108" s="358"/>
      <c r="CY108" s="356">
        <v>44096</v>
      </c>
      <c r="CZ108" s="357"/>
      <c r="DA108" s="358"/>
      <c r="DB108" s="356">
        <v>44097</v>
      </c>
      <c r="DC108" s="357"/>
      <c r="DD108" s="358"/>
      <c r="DE108" s="356">
        <v>44098</v>
      </c>
      <c r="DF108" s="357"/>
      <c r="DG108" s="358"/>
      <c r="DH108" s="356">
        <v>44099</v>
      </c>
      <c r="DI108" s="357"/>
      <c r="DJ108" s="358"/>
      <c r="DK108" s="356">
        <v>44100</v>
      </c>
      <c r="DL108" s="357"/>
      <c r="DM108" s="358"/>
      <c r="DN108" s="356">
        <v>44101</v>
      </c>
      <c r="DO108" s="357"/>
      <c r="DP108" s="358"/>
      <c r="DQ108" s="356">
        <v>44102</v>
      </c>
      <c r="DR108" s="357"/>
      <c r="DS108" s="358"/>
      <c r="DT108" s="356">
        <v>44103</v>
      </c>
      <c r="DU108" s="357"/>
      <c r="DV108" s="358"/>
      <c r="DW108" s="356">
        <v>44104</v>
      </c>
      <c r="DX108" s="357"/>
      <c r="DY108" s="358"/>
      <c r="DZ108" s="356">
        <v>44105</v>
      </c>
      <c r="EA108" s="357"/>
      <c r="EB108" s="358"/>
      <c r="EC108" s="356">
        <v>44106</v>
      </c>
      <c r="ED108" s="357"/>
      <c r="EE108" s="358"/>
      <c r="EF108" s="356">
        <v>44107</v>
      </c>
      <c r="EG108" s="357"/>
      <c r="EH108" s="358"/>
      <c r="EI108" s="356">
        <v>44108</v>
      </c>
      <c r="EJ108" s="357"/>
      <c r="EK108" s="358"/>
      <c r="EL108" s="356">
        <v>44109</v>
      </c>
      <c r="EM108" s="357"/>
      <c r="EN108" s="358"/>
      <c r="EO108" s="356">
        <v>44110</v>
      </c>
      <c r="EP108" s="357"/>
      <c r="EQ108" s="358"/>
      <c r="ER108" s="356">
        <v>44111</v>
      </c>
      <c r="ES108" s="357"/>
      <c r="ET108" s="358"/>
      <c r="EU108" s="356">
        <v>44112</v>
      </c>
      <c r="EV108" s="357"/>
      <c r="EW108" s="358"/>
      <c r="EX108" s="356">
        <v>44113</v>
      </c>
      <c r="EY108" s="357"/>
      <c r="EZ108" s="358"/>
    </row>
    <row r="109" spans="1:156" ht="15" thickBot="1" x14ac:dyDescent="0.35">
      <c r="A109" s="353" t="s">
        <v>1590</v>
      </c>
      <c r="B109" s="354"/>
      <c r="C109" s="354"/>
      <c r="D109" s="354"/>
      <c r="E109" s="354"/>
      <c r="F109" s="354"/>
      <c r="G109" s="354"/>
      <c r="H109" s="354"/>
      <c r="I109" s="355"/>
      <c r="J109" s="350">
        <f>J12+K12+L12</f>
        <v>0</v>
      </c>
      <c r="K109" s="351"/>
      <c r="L109" s="352"/>
      <c r="M109" s="350">
        <f t="shared" ref="M109" si="1331">M12+N12+O12</f>
        <v>0</v>
      </c>
      <c r="N109" s="351"/>
      <c r="O109" s="352"/>
      <c r="P109" s="350">
        <f t="shared" ref="P109" si="1332">P12+Q12+R12</f>
        <v>0</v>
      </c>
      <c r="Q109" s="351"/>
      <c r="R109" s="352"/>
      <c r="S109" s="350">
        <f t="shared" ref="S109" si="1333">S12+T12+U12</f>
        <v>0</v>
      </c>
      <c r="T109" s="351"/>
      <c r="U109" s="352"/>
      <c r="V109" s="350">
        <f t="shared" ref="V109" si="1334">V12+W12+X12</f>
        <v>1</v>
      </c>
      <c r="W109" s="351"/>
      <c r="X109" s="352"/>
      <c r="Y109" s="350">
        <f t="shared" ref="Y109" si="1335">Y12+Z12+AA12</f>
        <v>6</v>
      </c>
      <c r="Z109" s="351"/>
      <c r="AA109" s="352"/>
      <c r="AB109" s="350">
        <f t="shared" ref="AB109" si="1336">AB12+AC12+AD12</f>
        <v>4</v>
      </c>
      <c r="AC109" s="351"/>
      <c r="AD109" s="352"/>
      <c r="AE109" s="350">
        <f t="shared" ref="AE109" si="1337">AE12+AF12+AG12</f>
        <v>0</v>
      </c>
      <c r="AF109" s="351"/>
      <c r="AG109" s="352"/>
      <c r="AH109" s="350">
        <f t="shared" ref="AH109" si="1338">AH12+AI12+AJ12</f>
        <v>0</v>
      </c>
      <c r="AI109" s="351"/>
      <c r="AJ109" s="352"/>
      <c r="AK109" s="350">
        <f t="shared" ref="AK109" si="1339">AK12+AL12+AM12</f>
        <v>2</v>
      </c>
      <c r="AL109" s="351"/>
      <c r="AM109" s="352"/>
      <c r="AN109" s="350">
        <f t="shared" ref="AN109" si="1340">AN12+AO12+AP12</f>
        <v>2</v>
      </c>
      <c r="AO109" s="351"/>
      <c r="AP109" s="352"/>
      <c r="AQ109" s="350">
        <f t="shared" ref="AQ109" si="1341">AQ12+AR12+AS12</f>
        <v>14</v>
      </c>
      <c r="AR109" s="351"/>
      <c r="AS109" s="352"/>
      <c r="AT109" s="350">
        <f t="shared" ref="AT109" si="1342">AT12+AU12+AV12</f>
        <v>13</v>
      </c>
      <c r="AU109" s="351"/>
      <c r="AV109" s="352"/>
      <c r="AW109" s="350">
        <f t="shared" ref="AW109" si="1343">AW12+AX12+AY12</f>
        <v>8</v>
      </c>
      <c r="AX109" s="351"/>
      <c r="AY109" s="352"/>
      <c r="AZ109" s="350">
        <f t="shared" ref="AZ109" si="1344">AZ12+BA12+BB12</f>
        <v>0</v>
      </c>
      <c r="BA109" s="351"/>
      <c r="BB109" s="352"/>
      <c r="BC109" s="350">
        <f t="shared" ref="BC109" si="1345">BC12+BD12+BE12</f>
        <v>0</v>
      </c>
      <c r="BD109" s="351"/>
      <c r="BE109" s="352"/>
      <c r="BF109" s="350">
        <f t="shared" ref="BF109" si="1346">BF12+BG12+BH12</f>
        <v>3</v>
      </c>
      <c r="BG109" s="351"/>
      <c r="BH109" s="352"/>
      <c r="BI109" s="350">
        <f t="shared" ref="BI109" si="1347">BI12+BJ12+BK12</f>
        <v>9</v>
      </c>
      <c r="BJ109" s="351"/>
      <c r="BK109" s="352"/>
      <c r="BL109" s="350">
        <f t="shared" ref="BL109" si="1348">BL12+BM12+BN12</f>
        <v>19</v>
      </c>
      <c r="BM109" s="351"/>
      <c r="BN109" s="352"/>
      <c r="BO109" s="350">
        <f t="shared" ref="BO109" si="1349">BO12+BP12+BQ12</f>
        <v>9</v>
      </c>
      <c r="BP109" s="351"/>
      <c r="BQ109" s="352"/>
      <c r="BR109" s="350">
        <f t="shared" ref="BR109" si="1350">BR12+BS12+BT12</f>
        <v>9</v>
      </c>
      <c r="BS109" s="351"/>
      <c r="BT109" s="352"/>
      <c r="BU109" s="350">
        <f t="shared" ref="BU109" si="1351">BU12+BV12+BW12</f>
        <v>0</v>
      </c>
      <c r="BV109" s="351"/>
      <c r="BW109" s="352"/>
      <c r="BX109" s="350">
        <f t="shared" ref="BX109" si="1352">BX12+BY12+BZ12</f>
        <v>0</v>
      </c>
      <c r="BY109" s="351"/>
      <c r="BZ109" s="352"/>
      <c r="CA109" s="350">
        <f t="shared" ref="CA109" si="1353">CA12+CB12+CC12</f>
        <v>2</v>
      </c>
      <c r="CB109" s="351"/>
      <c r="CC109" s="352"/>
      <c r="CD109" s="350">
        <f t="shared" ref="CD109" si="1354">CD12+CE12+CF12</f>
        <v>3</v>
      </c>
      <c r="CE109" s="351"/>
      <c r="CF109" s="352"/>
      <c r="CG109" s="350">
        <f t="shared" ref="CG109" si="1355">CG12+CH12+CI12</f>
        <v>1</v>
      </c>
      <c r="CH109" s="351"/>
      <c r="CI109" s="352"/>
      <c r="CJ109" s="350">
        <f t="shared" ref="CJ109" si="1356">CJ12+CK12+CL12</f>
        <v>2</v>
      </c>
      <c r="CK109" s="351"/>
      <c r="CL109" s="352"/>
      <c r="CM109" s="350">
        <f t="shared" ref="CM109" si="1357">CM12+CN12+CO12</f>
        <v>0</v>
      </c>
      <c r="CN109" s="351"/>
      <c r="CO109" s="352"/>
      <c r="CP109" s="350">
        <f t="shared" ref="CP109" si="1358">CP12+CQ12+CR12</f>
        <v>0</v>
      </c>
      <c r="CQ109" s="351"/>
      <c r="CR109" s="352"/>
      <c r="CS109" s="350">
        <f t="shared" ref="CS109" si="1359">CS12+CT12+CU12</f>
        <v>0</v>
      </c>
      <c r="CT109" s="351"/>
      <c r="CU109" s="352"/>
      <c r="CV109" s="350">
        <f t="shared" ref="CV109" si="1360">CV12+CW12+CX12</f>
        <v>0</v>
      </c>
      <c r="CW109" s="351"/>
      <c r="CX109" s="352"/>
      <c r="CY109" s="350">
        <f t="shared" ref="CY109" si="1361">CY12+CZ12+DA12</f>
        <v>0</v>
      </c>
      <c r="CZ109" s="351"/>
      <c r="DA109" s="352"/>
      <c r="DB109" s="350">
        <f t="shared" ref="DB109" si="1362">DB12+DC12+DD12</f>
        <v>0</v>
      </c>
      <c r="DC109" s="351"/>
      <c r="DD109" s="352"/>
      <c r="DE109" s="350">
        <f t="shared" ref="DE109" si="1363">DE12+DF12+DG12</f>
        <v>0</v>
      </c>
      <c r="DF109" s="351"/>
      <c r="DG109" s="352"/>
      <c r="DH109" s="350">
        <f t="shared" ref="DH109" si="1364">DH12+DI12+DJ12</f>
        <v>0</v>
      </c>
      <c r="DI109" s="351"/>
      <c r="DJ109" s="352"/>
      <c r="DK109" s="350">
        <f t="shared" ref="DK109" si="1365">DK12+DL12+DM12</f>
        <v>0</v>
      </c>
      <c r="DL109" s="351"/>
      <c r="DM109" s="352"/>
      <c r="DN109" s="350">
        <f t="shared" ref="DN109" si="1366">DN12+DO12+DP12</f>
        <v>0</v>
      </c>
      <c r="DO109" s="351"/>
      <c r="DP109" s="352"/>
      <c r="DQ109" s="350">
        <f t="shared" ref="DQ109" si="1367">DQ12+DR12+DS12</f>
        <v>0</v>
      </c>
      <c r="DR109" s="351"/>
      <c r="DS109" s="352"/>
      <c r="DT109" s="350">
        <f t="shared" ref="DT109" si="1368">DT12+DU12+DV12</f>
        <v>0</v>
      </c>
      <c r="DU109" s="351"/>
      <c r="DV109" s="352"/>
      <c r="DW109" s="350">
        <f t="shared" ref="DW109" si="1369">DW12+DX12+DY12</f>
        <v>0</v>
      </c>
      <c r="DX109" s="351"/>
      <c r="DY109" s="352"/>
      <c r="DZ109" s="350">
        <f t="shared" ref="DZ109" si="1370">DZ12+EA12+EB12</f>
        <v>0</v>
      </c>
      <c r="EA109" s="351"/>
      <c r="EB109" s="352"/>
      <c r="EC109" s="350">
        <f t="shared" ref="EC109" si="1371">EC12+ED12+EE12</f>
        <v>0</v>
      </c>
      <c r="ED109" s="351"/>
      <c r="EE109" s="352"/>
      <c r="EF109" s="350">
        <f t="shared" ref="EF109" si="1372">EF12+EG12+EH12</f>
        <v>0</v>
      </c>
      <c r="EG109" s="351"/>
      <c r="EH109" s="352"/>
      <c r="EI109" s="350">
        <f t="shared" ref="EI109" si="1373">EI12+EJ12+EK12</f>
        <v>0</v>
      </c>
      <c r="EJ109" s="351"/>
      <c r="EK109" s="352"/>
      <c r="EL109" s="350">
        <f t="shared" ref="EL109" si="1374">EL12+EM12+EN12</f>
        <v>0</v>
      </c>
      <c r="EM109" s="351"/>
      <c r="EN109" s="352"/>
      <c r="EO109" s="350">
        <f t="shared" ref="EO109" si="1375">EO12+EP12+EQ12</f>
        <v>0</v>
      </c>
      <c r="EP109" s="351"/>
      <c r="EQ109" s="352"/>
      <c r="ER109" s="350">
        <f t="shared" ref="ER109" si="1376">ER12+ES12+ET12</f>
        <v>0</v>
      </c>
      <c r="ES109" s="351"/>
      <c r="ET109" s="352"/>
      <c r="EU109" s="350">
        <f t="shared" ref="EU109" si="1377">EU12+EV12+EW12</f>
        <v>0</v>
      </c>
      <c r="EV109" s="351"/>
      <c r="EW109" s="352"/>
      <c r="EX109" s="350">
        <f t="shared" ref="EX109" si="1378">EX12+EY12+EZ12</f>
        <v>0</v>
      </c>
      <c r="EY109" s="351"/>
      <c r="EZ109" s="352"/>
    </row>
    <row r="110" spans="1:156" ht="15" thickBot="1" x14ac:dyDescent="0.35">
      <c r="A110" s="353" t="s">
        <v>1591</v>
      </c>
      <c r="B110" s="354"/>
      <c r="C110" s="354"/>
      <c r="D110" s="354"/>
      <c r="E110" s="354"/>
      <c r="F110" s="354"/>
      <c r="G110" s="354"/>
      <c r="H110" s="354"/>
      <c r="I110" s="355"/>
      <c r="J110" s="350">
        <v>0</v>
      </c>
      <c r="K110" s="351"/>
      <c r="L110" s="352"/>
      <c r="M110" s="350">
        <f>J110+M109</f>
        <v>0</v>
      </c>
      <c r="N110" s="351"/>
      <c r="O110" s="352"/>
      <c r="P110" s="350">
        <f t="shared" ref="P110" si="1379">M110+P109</f>
        <v>0</v>
      </c>
      <c r="Q110" s="351"/>
      <c r="R110" s="352"/>
      <c r="S110" s="350">
        <f t="shared" ref="S110" si="1380">P110+S109</f>
        <v>0</v>
      </c>
      <c r="T110" s="351"/>
      <c r="U110" s="352"/>
      <c r="V110" s="350">
        <f t="shared" ref="V110" si="1381">S110+V109</f>
        <v>1</v>
      </c>
      <c r="W110" s="351"/>
      <c r="X110" s="352"/>
      <c r="Y110" s="350">
        <f t="shared" ref="Y110" si="1382">V110+Y109</f>
        <v>7</v>
      </c>
      <c r="Z110" s="351"/>
      <c r="AA110" s="352"/>
      <c r="AB110" s="350">
        <f t="shared" ref="AB110" si="1383">Y110+AB109</f>
        <v>11</v>
      </c>
      <c r="AC110" s="351"/>
      <c r="AD110" s="352"/>
      <c r="AE110" s="350">
        <f t="shared" ref="AE110" si="1384">AB110+AE109</f>
        <v>11</v>
      </c>
      <c r="AF110" s="351"/>
      <c r="AG110" s="352"/>
      <c r="AH110" s="350">
        <f t="shared" ref="AH110" si="1385">AE110+AH109</f>
        <v>11</v>
      </c>
      <c r="AI110" s="351"/>
      <c r="AJ110" s="352"/>
      <c r="AK110" s="350">
        <f t="shared" ref="AK110" si="1386">AH110+AK109</f>
        <v>13</v>
      </c>
      <c r="AL110" s="351"/>
      <c r="AM110" s="352"/>
      <c r="AN110" s="350">
        <f t="shared" ref="AN110" si="1387">AK110+AN109</f>
        <v>15</v>
      </c>
      <c r="AO110" s="351"/>
      <c r="AP110" s="352"/>
      <c r="AQ110" s="350">
        <f t="shared" ref="AQ110" si="1388">AN110+AQ109</f>
        <v>29</v>
      </c>
      <c r="AR110" s="351"/>
      <c r="AS110" s="352"/>
      <c r="AT110" s="350">
        <f t="shared" ref="AT110" si="1389">AQ110+AT109</f>
        <v>42</v>
      </c>
      <c r="AU110" s="351"/>
      <c r="AV110" s="352"/>
      <c r="AW110" s="350">
        <f t="shared" ref="AW110" si="1390">AT110+AW109</f>
        <v>50</v>
      </c>
      <c r="AX110" s="351"/>
      <c r="AY110" s="352"/>
      <c r="AZ110" s="350">
        <f t="shared" ref="AZ110" si="1391">AW110+AZ109</f>
        <v>50</v>
      </c>
      <c r="BA110" s="351"/>
      <c r="BB110" s="352"/>
      <c r="BC110" s="350">
        <f t="shared" ref="BC110" si="1392">AZ110+BC109</f>
        <v>50</v>
      </c>
      <c r="BD110" s="351"/>
      <c r="BE110" s="352"/>
      <c r="BF110" s="350">
        <f t="shared" ref="BF110" si="1393">BC110+BF109</f>
        <v>53</v>
      </c>
      <c r="BG110" s="351"/>
      <c r="BH110" s="352"/>
      <c r="BI110" s="350">
        <f t="shared" ref="BI110" si="1394">BF110+BI109</f>
        <v>62</v>
      </c>
      <c r="BJ110" s="351"/>
      <c r="BK110" s="352"/>
      <c r="BL110" s="350">
        <f t="shared" ref="BL110" si="1395">BI110+BL109</f>
        <v>81</v>
      </c>
      <c r="BM110" s="351"/>
      <c r="BN110" s="352"/>
      <c r="BO110" s="350">
        <f t="shared" ref="BO110" si="1396">BL110+BO109</f>
        <v>90</v>
      </c>
      <c r="BP110" s="351"/>
      <c r="BQ110" s="352"/>
      <c r="BR110" s="350">
        <f t="shared" ref="BR110" si="1397">BO110+BR109</f>
        <v>99</v>
      </c>
      <c r="BS110" s="351"/>
      <c r="BT110" s="352"/>
      <c r="BU110" s="350">
        <f t="shared" ref="BU110" si="1398">BR110+BU109</f>
        <v>99</v>
      </c>
      <c r="BV110" s="351"/>
      <c r="BW110" s="352"/>
      <c r="BX110" s="350">
        <f t="shared" ref="BX110" si="1399">BU110+BX109</f>
        <v>99</v>
      </c>
      <c r="BY110" s="351"/>
      <c r="BZ110" s="352"/>
      <c r="CA110" s="350">
        <f t="shared" ref="CA110" si="1400">BX110+CA109</f>
        <v>101</v>
      </c>
      <c r="CB110" s="351"/>
      <c r="CC110" s="352"/>
      <c r="CD110" s="350">
        <f t="shared" ref="CD110" si="1401">CA110+CD109</f>
        <v>104</v>
      </c>
      <c r="CE110" s="351"/>
      <c r="CF110" s="352"/>
      <c r="CG110" s="350">
        <f t="shared" ref="CG110" si="1402">CD110+CG109</f>
        <v>105</v>
      </c>
      <c r="CH110" s="351"/>
      <c r="CI110" s="352"/>
      <c r="CJ110" s="350">
        <f t="shared" ref="CJ110" si="1403">CG110+CJ109</f>
        <v>107</v>
      </c>
      <c r="CK110" s="351"/>
      <c r="CL110" s="352"/>
      <c r="CM110" s="350">
        <f t="shared" ref="CM110" si="1404">CJ110+CM109</f>
        <v>107</v>
      </c>
      <c r="CN110" s="351"/>
      <c r="CO110" s="352"/>
      <c r="CP110" s="350">
        <f t="shared" ref="CP110" si="1405">CM110+CP109</f>
        <v>107</v>
      </c>
      <c r="CQ110" s="351"/>
      <c r="CR110" s="352"/>
      <c r="CS110" s="350">
        <f t="shared" ref="CS110" si="1406">CP110+CS109</f>
        <v>107</v>
      </c>
      <c r="CT110" s="351"/>
      <c r="CU110" s="352"/>
      <c r="CV110" s="350">
        <f t="shared" ref="CV110" si="1407">CS110+CV109</f>
        <v>107</v>
      </c>
      <c r="CW110" s="351"/>
      <c r="CX110" s="352"/>
      <c r="CY110" s="350">
        <f t="shared" ref="CY110" si="1408">CV110+CY109</f>
        <v>107</v>
      </c>
      <c r="CZ110" s="351"/>
      <c r="DA110" s="352"/>
      <c r="DB110" s="350">
        <f t="shared" ref="DB110" si="1409">CY110+DB109</f>
        <v>107</v>
      </c>
      <c r="DC110" s="351"/>
      <c r="DD110" s="352"/>
      <c r="DE110" s="350">
        <f t="shared" ref="DE110" si="1410">DB110+DE109</f>
        <v>107</v>
      </c>
      <c r="DF110" s="351"/>
      <c r="DG110" s="352"/>
      <c r="DH110" s="350">
        <f t="shared" ref="DH110" si="1411">DE110+DH109</f>
        <v>107</v>
      </c>
      <c r="DI110" s="351"/>
      <c r="DJ110" s="352"/>
      <c r="DK110" s="350">
        <f t="shared" ref="DK110" si="1412">DH110+DK109</f>
        <v>107</v>
      </c>
      <c r="DL110" s="351"/>
      <c r="DM110" s="352"/>
      <c r="DN110" s="350">
        <f t="shared" ref="DN110" si="1413">DK110+DN109</f>
        <v>107</v>
      </c>
      <c r="DO110" s="351"/>
      <c r="DP110" s="352"/>
      <c r="DQ110" s="350">
        <f t="shared" ref="DQ110" si="1414">DN110+DQ109</f>
        <v>107</v>
      </c>
      <c r="DR110" s="351"/>
      <c r="DS110" s="352"/>
      <c r="DT110" s="350">
        <f t="shared" ref="DT110" si="1415">DQ110+DT109</f>
        <v>107</v>
      </c>
      <c r="DU110" s="351"/>
      <c r="DV110" s="352"/>
      <c r="DW110" s="350">
        <f t="shared" ref="DW110" si="1416">DT110+DW109</f>
        <v>107</v>
      </c>
      <c r="DX110" s="351"/>
      <c r="DY110" s="352"/>
      <c r="DZ110" s="350">
        <f t="shared" ref="DZ110" si="1417">DW110+DZ109</f>
        <v>107</v>
      </c>
      <c r="EA110" s="351"/>
      <c r="EB110" s="352"/>
      <c r="EC110" s="350">
        <f t="shared" ref="EC110" si="1418">DZ110+EC109</f>
        <v>107</v>
      </c>
      <c r="ED110" s="351"/>
      <c r="EE110" s="352"/>
      <c r="EF110" s="350">
        <f t="shared" ref="EF110" si="1419">EC110+EF109</f>
        <v>107</v>
      </c>
      <c r="EG110" s="351"/>
      <c r="EH110" s="352"/>
      <c r="EI110" s="350">
        <f t="shared" ref="EI110" si="1420">EF110+EI109</f>
        <v>107</v>
      </c>
      <c r="EJ110" s="351"/>
      <c r="EK110" s="352"/>
      <c r="EL110" s="350">
        <f t="shared" ref="EL110" si="1421">EI110+EL109</f>
        <v>107</v>
      </c>
      <c r="EM110" s="351"/>
      <c r="EN110" s="352"/>
      <c r="EO110" s="350">
        <f t="shared" ref="EO110" si="1422">EL110+EO109</f>
        <v>107</v>
      </c>
      <c r="EP110" s="351"/>
      <c r="EQ110" s="352"/>
      <c r="ER110" s="350">
        <f t="shared" ref="ER110" si="1423">EO110+ER109</f>
        <v>107</v>
      </c>
      <c r="ES110" s="351"/>
      <c r="ET110" s="352"/>
      <c r="EU110" s="350">
        <f t="shared" ref="EU110" si="1424">ER110+EU109</f>
        <v>107</v>
      </c>
      <c r="EV110" s="351"/>
      <c r="EW110" s="352"/>
      <c r="EX110" s="350">
        <f t="shared" ref="EX110" si="1425">EU110+EX109</f>
        <v>107</v>
      </c>
      <c r="EY110" s="351"/>
      <c r="EZ110" s="352"/>
    </row>
    <row r="111" spans="1:156" ht="15" thickBot="1" x14ac:dyDescent="0.35">
      <c r="A111" s="353" t="s">
        <v>1592</v>
      </c>
      <c r="B111" s="354"/>
      <c r="C111" s="354"/>
      <c r="D111" s="354"/>
      <c r="E111" s="354"/>
      <c r="F111" s="354"/>
      <c r="G111" s="354"/>
      <c r="H111" s="354"/>
      <c r="I111" s="355"/>
      <c r="J111" s="350"/>
      <c r="K111" s="351"/>
      <c r="L111" s="352"/>
      <c r="M111" s="350"/>
      <c r="N111" s="351"/>
      <c r="O111" s="352"/>
      <c r="P111" s="350"/>
      <c r="Q111" s="351"/>
      <c r="R111" s="352"/>
      <c r="S111" s="350"/>
      <c r="T111" s="351"/>
      <c r="U111" s="352"/>
      <c r="V111" s="350"/>
      <c r="W111" s="351"/>
      <c r="X111" s="352"/>
      <c r="Y111" s="350"/>
      <c r="Z111" s="351"/>
      <c r="AA111" s="352"/>
      <c r="AB111" s="350"/>
      <c r="AC111" s="351"/>
      <c r="AD111" s="352"/>
      <c r="AE111" s="350"/>
      <c r="AF111" s="351"/>
      <c r="AG111" s="352"/>
      <c r="AH111" s="350"/>
      <c r="AI111" s="351"/>
      <c r="AJ111" s="352"/>
      <c r="AK111" s="350"/>
      <c r="AL111" s="351"/>
      <c r="AM111" s="352"/>
      <c r="AN111" s="350"/>
      <c r="AO111" s="351"/>
      <c r="AP111" s="352"/>
      <c r="AQ111" s="350"/>
      <c r="AR111" s="351"/>
      <c r="AS111" s="352"/>
      <c r="AT111" s="350"/>
      <c r="AU111" s="351"/>
      <c r="AV111" s="352"/>
      <c r="AW111" s="350"/>
      <c r="AX111" s="351"/>
      <c r="AY111" s="352"/>
      <c r="AZ111" s="350"/>
      <c r="BA111" s="351"/>
      <c r="BB111" s="352"/>
      <c r="BC111" s="350"/>
      <c r="BD111" s="351"/>
      <c r="BE111" s="352"/>
      <c r="BF111" s="350"/>
      <c r="BG111" s="351"/>
      <c r="BH111" s="352"/>
      <c r="BI111" s="350"/>
      <c r="BJ111" s="351"/>
      <c r="BK111" s="352"/>
      <c r="BL111" s="350"/>
      <c r="BM111" s="351"/>
      <c r="BN111" s="352"/>
      <c r="BO111" s="350"/>
      <c r="BP111" s="351"/>
      <c r="BQ111" s="352"/>
      <c r="BR111" s="350"/>
      <c r="BS111" s="351"/>
      <c r="BT111" s="352"/>
      <c r="BU111" s="350"/>
      <c r="BV111" s="351"/>
      <c r="BW111" s="352"/>
      <c r="BX111" s="350"/>
      <c r="BY111" s="351"/>
      <c r="BZ111" s="352"/>
      <c r="CA111" s="350"/>
      <c r="CB111" s="351"/>
      <c r="CC111" s="352"/>
      <c r="CD111" s="350"/>
      <c r="CE111" s="351"/>
      <c r="CF111" s="352"/>
      <c r="CG111" s="350"/>
      <c r="CH111" s="351"/>
      <c r="CI111" s="352"/>
      <c r="CJ111" s="350"/>
      <c r="CK111" s="351"/>
      <c r="CL111" s="352"/>
      <c r="CM111" s="350"/>
      <c r="CN111" s="351"/>
      <c r="CO111" s="352"/>
      <c r="CP111" s="350"/>
      <c r="CQ111" s="351"/>
      <c r="CR111" s="352"/>
      <c r="CS111" s="350"/>
      <c r="CT111" s="351"/>
      <c r="CU111" s="352"/>
      <c r="CV111" s="350"/>
      <c r="CW111" s="351"/>
      <c r="CX111" s="352"/>
      <c r="CY111" s="350"/>
      <c r="CZ111" s="351"/>
      <c r="DA111" s="352"/>
      <c r="DB111" s="350"/>
      <c r="DC111" s="351"/>
      <c r="DD111" s="352"/>
      <c r="DE111" s="350"/>
      <c r="DF111" s="351"/>
      <c r="DG111" s="352"/>
      <c r="DH111" s="350"/>
      <c r="DI111" s="351"/>
      <c r="DJ111" s="352"/>
      <c r="DK111" s="350"/>
      <c r="DL111" s="351"/>
      <c r="DM111" s="352"/>
      <c r="DN111" s="350"/>
      <c r="DO111" s="351"/>
      <c r="DP111" s="352"/>
      <c r="DQ111" s="350"/>
      <c r="DR111" s="351"/>
      <c r="DS111" s="352"/>
      <c r="DT111" s="350"/>
      <c r="DU111" s="351"/>
      <c r="DV111" s="352"/>
      <c r="DW111" s="350"/>
      <c r="DX111" s="351"/>
      <c r="DY111" s="352"/>
      <c r="DZ111" s="350"/>
      <c r="EA111" s="351"/>
      <c r="EB111" s="352"/>
      <c r="EC111" s="350"/>
      <c r="ED111" s="351"/>
      <c r="EE111" s="352"/>
      <c r="EF111" s="350"/>
      <c r="EG111" s="351"/>
      <c r="EH111" s="352"/>
      <c r="EI111" s="350"/>
      <c r="EJ111" s="351"/>
      <c r="EK111" s="352"/>
      <c r="EL111" s="350"/>
      <c r="EM111" s="351"/>
      <c r="EN111" s="352"/>
      <c r="EO111" s="350"/>
      <c r="EP111" s="351"/>
      <c r="EQ111" s="352"/>
      <c r="ER111" s="350"/>
      <c r="ES111" s="351"/>
      <c r="ET111" s="352"/>
      <c r="EU111" s="350"/>
      <c r="EV111" s="351"/>
      <c r="EW111" s="352"/>
      <c r="EX111" s="350"/>
      <c r="EY111" s="351"/>
      <c r="EZ111" s="352"/>
    </row>
    <row r="112" spans="1:156" ht="15" thickBot="1" x14ac:dyDescent="0.35">
      <c r="A112" s="353" t="s">
        <v>1593</v>
      </c>
      <c r="B112" s="354"/>
      <c r="C112" s="354"/>
      <c r="D112" s="354"/>
      <c r="E112" s="354"/>
      <c r="F112" s="354"/>
      <c r="G112" s="354"/>
      <c r="H112" s="354"/>
      <c r="I112" s="355"/>
      <c r="J112" s="350"/>
      <c r="K112" s="351"/>
      <c r="L112" s="352"/>
      <c r="M112" s="350"/>
      <c r="N112" s="351"/>
      <c r="O112" s="352"/>
      <c r="P112" s="350"/>
      <c r="Q112" s="351"/>
      <c r="R112" s="352"/>
      <c r="S112" s="350"/>
      <c r="T112" s="351"/>
      <c r="U112" s="352"/>
      <c r="V112" s="350"/>
      <c r="W112" s="351"/>
      <c r="X112" s="352"/>
      <c r="Y112" s="350"/>
      <c r="Z112" s="351"/>
      <c r="AA112" s="352"/>
      <c r="AB112" s="350"/>
      <c r="AC112" s="351"/>
      <c r="AD112" s="352"/>
      <c r="AE112" s="350"/>
      <c r="AF112" s="351"/>
      <c r="AG112" s="352"/>
      <c r="AH112" s="350"/>
      <c r="AI112" s="351"/>
      <c r="AJ112" s="352"/>
      <c r="AK112" s="350"/>
      <c r="AL112" s="351"/>
      <c r="AM112" s="352"/>
      <c r="AN112" s="350"/>
      <c r="AO112" s="351"/>
      <c r="AP112" s="352"/>
      <c r="AQ112" s="350"/>
      <c r="AR112" s="351"/>
      <c r="AS112" s="352"/>
      <c r="AT112" s="350"/>
      <c r="AU112" s="351"/>
      <c r="AV112" s="352"/>
      <c r="AW112" s="350"/>
      <c r="AX112" s="351"/>
      <c r="AY112" s="352"/>
      <c r="AZ112" s="350"/>
      <c r="BA112" s="351"/>
      <c r="BB112" s="352"/>
      <c r="BC112" s="350"/>
      <c r="BD112" s="351"/>
      <c r="BE112" s="352"/>
      <c r="BF112" s="350"/>
      <c r="BG112" s="351"/>
      <c r="BH112" s="352"/>
      <c r="BI112" s="350"/>
      <c r="BJ112" s="351"/>
      <c r="BK112" s="352"/>
      <c r="BL112" s="350"/>
      <c r="BM112" s="351"/>
      <c r="BN112" s="352"/>
      <c r="BO112" s="350"/>
      <c r="BP112" s="351"/>
      <c r="BQ112" s="352"/>
      <c r="BR112" s="350"/>
      <c r="BS112" s="351"/>
      <c r="BT112" s="352"/>
      <c r="BU112" s="350"/>
      <c r="BV112" s="351"/>
      <c r="BW112" s="352"/>
      <c r="BX112" s="350"/>
      <c r="BY112" s="351"/>
      <c r="BZ112" s="352"/>
      <c r="CA112" s="350"/>
      <c r="CB112" s="351"/>
      <c r="CC112" s="352"/>
      <c r="CD112" s="350"/>
      <c r="CE112" s="351"/>
      <c r="CF112" s="352"/>
      <c r="CG112" s="350"/>
      <c r="CH112" s="351"/>
      <c r="CI112" s="352"/>
      <c r="CJ112" s="350"/>
      <c r="CK112" s="351"/>
      <c r="CL112" s="352"/>
      <c r="CM112" s="350"/>
      <c r="CN112" s="351"/>
      <c r="CO112" s="352"/>
      <c r="CP112" s="350"/>
      <c r="CQ112" s="351"/>
      <c r="CR112" s="352"/>
      <c r="CS112" s="350"/>
      <c r="CT112" s="351"/>
      <c r="CU112" s="352"/>
      <c r="CV112" s="350"/>
      <c r="CW112" s="351"/>
      <c r="CX112" s="352"/>
      <c r="CY112" s="350"/>
      <c r="CZ112" s="351"/>
      <c r="DA112" s="352"/>
      <c r="DB112" s="350"/>
      <c r="DC112" s="351"/>
      <c r="DD112" s="352"/>
      <c r="DE112" s="350"/>
      <c r="DF112" s="351"/>
      <c r="DG112" s="352"/>
      <c r="DH112" s="350"/>
      <c r="DI112" s="351"/>
      <c r="DJ112" s="352"/>
      <c r="DK112" s="350"/>
      <c r="DL112" s="351"/>
      <c r="DM112" s="352"/>
      <c r="DN112" s="350"/>
      <c r="DO112" s="351"/>
      <c r="DP112" s="352"/>
      <c r="DQ112" s="350"/>
      <c r="DR112" s="351"/>
      <c r="DS112" s="352"/>
      <c r="DT112" s="350"/>
      <c r="DU112" s="351"/>
      <c r="DV112" s="352"/>
      <c r="DW112" s="350"/>
      <c r="DX112" s="351"/>
      <c r="DY112" s="352"/>
      <c r="DZ112" s="350"/>
      <c r="EA112" s="351"/>
      <c r="EB112" s="352"/>
      <c r="EC112" s="350"/>
      <c r="ED112" s="351"/>
      <c r="EE112" s="352"/>
      <c r="EF112" s="350"/>
      <c r="EG112" s="351"/>
      <c r="EH112" s="352"/>
      <c r="EI112" s="350"/>
      <c r="EJ112" s="351"/>
      <c r="EK112" s="352"/>
      <c r="EL112" s="350"/>
      <c r="EM112" s="351"/>
      <c r="EN112" s="352"/>
      <c r="EO112" s="350"/>
      <c r="EP112" s="351"/>
      <c r="EQ112" s="352"/>
      <c r="ER112" s="350"/>
      <c r="ES112" s="351"/>
      <c r="ET112" s="352"/>
      <c r="EU112" s="350"/>
      <c r="EV112" s="351"/>
      <c r="EW112" s="352"/>
      <c r="EX112" s="350"/>
      <c r="EY112" s="351"/>
      <c r="EZ112" s="352"/>
    </row>
    <row r="113" spans="1:156" s="294" customFormat="1" ht="15" thickBot="1" x14ac:dyDescent="0.35">
      <c r="A113" s="348" t="s">
        <v>1594</v>
      </c>
      <c r="B113" s="349"/>
      <c r="C113" s="349"/>
      <c r="D113" s="349"/>
      <c r="E113" s="349"/>
      <c r="F113" s="349"/>
      <c r="G113" s="349"/>
      <c r="H113" s="349"/>
      <c r="I113" s="349"/>
      <c r="J113" s="343">
        <f>J110/$EX$110</f>
        <v>0</v>
      </c>
      <c r="K113" s="344"/>
      <c r="L113" s="345"/>
      <c r="M113" s="343">
        <f t="shared" ref="M113" si="1426">M110/$EX$110</f>
        <v>0</v>
      </c>
      <c r="N113" s="344"/>
      <c r="O113" s="345"/>
      <c r="P113" s="343">
        <f t="shared" ref="P113" si="1427">P110/$EX$110</f>
        <v>0</v>
      </c>
      <c r="Q113" s="344"/>
      <c r="R113" s="345"/>
      <c r="S113" s="343">
        <f t="shared" ref="S113" si="1428">S110/$EX$110</f>
        <v>0</v>
      </c>
      <c r="T113" s="344"/>
      <c r="U113" s="345"/>
      <c r="V113" s="343">
        <f t="shared" ref="V113" si="1429">V110/$EX$110</f>
        <v>9.3457943925233638E-3</v>
      </c>
      <c r="W113" s="344"/>
      <c r="X113" s="345"/>
      <c r="Y113" s="343">
        <f t="shared" ref="Y113" si="1430">Y110/$EX$110</f>
        <v>6.5420560747663545E-2</v>
      </c>
      <c r="Z113" s="344"/>
      <c r="AA113" s="345"/>
      <c r="AB113" s="343">
        <f t="shared" ref="AB113" si="1431">AB110/$EX$110</f>
        <v>0.10280373831775701</v>
      </c>
      <c r="AC113" s="344"/>
      <c r="AD113" s="345"/>
      <c r="AE113" s="343">
        <f t="shared" ref="AE113" si="1432">AE110/$EX$110</f>
        <v>0.10280373831775701</v>
      </c>
      <c r="AF113" s="344"/>
      <c r="AG113" s="345"/>
      <c r="AH113" s="343">
        <f t="shared" ref="AH113" si="1433">AH110/$EX$110</f>
        <v>0.10280373831775701</v>
      </c>
      <c r="AI113" s="344"/>
      <c r="AJ113" s="345"/>
      <c r="AK113" s="343">
        <f t="shared" ref="AK113" si="1434">AK110/$EX$110</f>
        <v>0.12149532710280374</v>
      </c>
      <c r="AL113" s="344"/>
      <c r="AM113" s="345"/>
      <c r="AN113" s="343">
        <f t="shared" ref="AN113" si="1435">AN110/$EX$110</f>
        <v>0.14018691588785046</v>
      </c>
      <c r="AO113" s="344"/>
      <c r="AP113" s="345"/>
      <c r="AQ113" s="343">
        <f t="shared" ref="AQ113" si="1436">AQ110/$EX$110</f>
        <v>0.27102803738317754</v>
      </c>
      <c r="AR113" s="344"/>
      <c r="AS113" s="345"/>
      <c r="AT113" s="343">
        <f t="shared" ref="AT113" si="1437">AT110/$EX$110</f>
        <v>0.3925233644859813</v>
      </c>
      <c r="AU113" s="344"/>
      <c r="AV113" s="345"/>
      <c r="AW113" s="343">
        <f t="shared" ref="AW113" si="1438">AW110/$EX$110</f>
        <v>0.46728971962616822</v>
      </c>
      <c r="AX113" s="344"/>
      <c r="AY113" s="345"/>
      <c r="AZ113" s="343">
        <f t="shared" ref="AZ113" si="1439">AZ110/$EX$110</f>
        <v>0.46728971962616822</v>
      </c>
      <c r="BA113" s="344"/>
      <c r="BB113" s="345"/>
      <c r="BC113" s="343">
        <f t="shared" ref="BC113" si="1440">BC110/$EX$110</f>
        <v>0.46728971962616822</v>
      </c>
      <c r="BD113" s="344"/>
      <c r="BE113" s="345"/>
      <c r="BF113" s="343">
        <f t="shared" ref="BF113" si="1441">BF110/$EX$110</f>
        <v>0.49532710280373832</v>
      </c>
      <c r="BG113" s="344"/>
      <c r="BH113" s="345"/>
      <c r="BI113" s="343">
        <f t="shared" ref="BI113" si="1442">BI110/$EX$110</f>
        <v>0.57943925233644855</v>
      </c>
      <c r="BJ113" s="344"/>
      <c r="BK113" s="345"/>
      <c r="BL113" s="343">
        <f t="shared" ref="BL113" si="1443">BL110/$EX$110</f>
        <v>0.7570093457943925</v>
      </c>
      <c r="BM113" s="344"/>
      <c r="BN113" s="345"/>
      <c r="BO113" s="343">
        <f t="shared" ref="BO113" si="1444">BO110/$EX$110</f>
        <v>0.84112149532710279</v>
      </c>
      <c r="BP113" s="344"/>
      <c r="BQ113" s="345"/>
      <c r="BR113" s="343">
        <f t="shared" ref="BR113" si="1445">BR110/$EX$110</f>
        <v>0.92523364485981308</v>
      </c>
      <c r="BS113" s="344"/>
      <c r="BT113" s="345"/>
      <c r="BU113" s="343">
        <f t="shared" ref="BU113" si="1446">BU110/$EX$110</f>
        <v>0.92523364485981308</v>
      </c>
      <c r="BV113" s="344"/>
      <c r="BW113" s="345"/>
      <c r="BX113" s="343">
        <f t="shared" ref="BX113" si="1447">BX110/$EX$110</f>
        <v>0.92523364485981308</v>
      </c>
      <c r="BY113" s="344"/>
      <c r="BZ113" s="345"/>
      <c r="CA113" s="343">
        <f t="shared" ref="CA113" si="1448">CA110/$EX$110</f>
        <v>0.94392523364485981</v>
      </c>
      <c r="CB113" s="344"/>
      <c r="CC113" s="345"/>
      <c r="CD113" s="343">
        <f t="shared" ref="CD113" si="1449">CD110/$EX$110</f>
        <v>0.9719626168224299</v>
      </c>
      <c r="CE113" s="344"/>
      <c r="CF113" s="345"/>
      <c r="CG113" s="343">
        <f t="shared" ref="CG113" si="1450">CG110/$EX$110</f>
        <v>0.98130841121495327</v>
      </c>
      <c r="CH113" s="344"/>
      <c r="CI113" s="345"/>
      <c r="CJ113" s="343">
        <f t="shared" ref="CJ113" si="1451">CJ110/$EX$110</f>
        <v>1</v>
      </c>
      <c r="CK113" s="344"/>
      <c r="CL113" s="345"/>
      <c r="CM113" s="343">
        <f t="shared" ref="CM113" si="1452">CM110/$EX$110</f>
        <v>1</v>
      </c>
      <c r="CN113" s="344"/>
      <c r="CO113" s="345"/>
      <c r="CP113" s="343">
        <f t="shared" ref="CP113" si="1453">CP110/$EX$110</f>
        <v>1</v>
      </c>
      <c r="CQ113" s="344"/>
      <c r="CR113" s="345"/>
      <c r="CS113" s="343">
        <f t="shared" ref="CS113" si="1454">CS110/$EX$110</f>
        <v>1</v>
      </c>
      <c r="CT113" s="344"/>
      <c r="CU113" s="345"/>
      <c r="CV113" s="343">
        <f t="shared" ref="CV113" si="1455">CV110/$EX$110</f>
        <v>1</v>
      </c>
      <c r="CW113" s="344"/>
      <c r="CX113" s="345"/>
      <c r="CY113" s="343">
        <f t="shared" ref="CY113" si="1456">CY110/$EX$110</f>
        <v>1</v>
      </c>
      <c r="CZ113" s="344"/>
      <c r="DA113" s="345"/>
      <c r="DB113" s="343">
        <f t="shared" ref="DB113" si="1457">DB110/$EX$110</f>
        <v>1</v>
      </c>
      <c r="DC113" s="344"/>
      <c r="DD113" s="345"/>
      <c r="DE113" s="343">
        <f t="shared" ref="DE113" si="1458">DE110/$EX$110</f>
        <v>1</v>
      </c>
      <c r="DF113" s="344"/>
      <c r="DG113" s="345"/>
      <c r="DH113" s="343">
        <f t="shared" ref="DH113" si="1459">DH110/$EX$110</f>
        <v>1</v>
      </c>
      <c r="DI113" s="344"/>
      <c r="DJ113" s="345"/>
      <c r="DK113" s="343">
        <f t="shared" ref="DK113" si="1460">DK110/$EX$110</f>
        <v>1</v>
      </c>
      <c r="DL113" s="344"/>
      <c r="DM113" s="345"/>
      <c r="DN113" s="343">
        <f t="shared" ref="DN113" si="1461">DN110/$EX$110</f>
        <v>1</v>
      </c>
      <c r="DO113" s="344"/>
      <c r="DP113" s="345"/>
      <c r="DQ113" s="343">
        <f t="shared" ref="DQ113" si="1462">DQ110/$EX$110</f>
        <v>1</v>
      </c>
      <c r="DR113" s="344"/>
      <c r="DS113" s="345"/>
      <c r="DT113" s="343">
        <f t="shared" ref="DT113" si="1463">DT110/$EX$110</f>
        <v>1</v>
      </c>
      <c r="DU113" s="344"/>
      <c r="DV113" s="345"/>
      <c r="DW113" s="343">
        <f t="shared" ref="DW113" si="1464">DW110/$EX$110</f>
        <v>1</v>
      </c>
      <c r="DX113" s="344"/>
      <c r="DY113" s="345"/>
      <c r="DZ113" s="343">
        <f t="shared" ref="DZ113" si="1465">DZ110/$EX$110</f>
        <v>1</v>
      </c>
      <c r="EA113" s="344"/>
      <c r="EB113" s="345"/>
      <c r="EC113" s="343">
        <f t="shared" ref="EC113" si="1466">EC110/$EX$110</f>
        <v>1</v>
      </c>
      <c r="ED113" s="344"/>
      <c r="EE113" s="345"/>
      <c r="EF113" s="343">
        <f t="shared" ref="EF113" si="1467">EF110/$EX$110</f>
        <v>1</v>
      </c>
      <c r="EG113" s="344"/>
      <c r="EH113" s="345"/>
      <c r="EI113" s="343">
        <f t="shared" ref="EI113" si="1468">EI110/$EX$110</f>
        <v>1</v>
      </c>
      <c r="EJ113" s="344"/>
      <c r="EK113" s="345"/>
      <c r="EL113" s="343">
        <f t="shared" ref="EL113" si="1469">EL110/$EX$110</f>
        <v>1</v>
      </c>
      <c r="EM113" s="344"/>
      <c r="EN113" s="345"/>
      <c r="EO113" s="343">
        <f t="shared" ref="EO113" si="1470">EO110/$EX$110</f>
        <v>1</v>
      </c>
      <c r="EP113" s="344"/>
      <c r="EQ113" s="345"/>
      <c r="ER113" s="343">
        <f t="shared" ref="ER113" si="1471">ER110/$EX$110</f>
        <v>1</v>
      </c>
      <c r="ES113" s="344"/>
      <c r="ET113" s="345"/>
      <c r="EU113" s="343">
        <f t="shared" ref="EU113" si="1472">EU110/$EX$110</f>
        <v>1</v>
      </c>
      <c r="EV113" s="344"/>
      <c r="EW113" s="345"/>
      <c r="EX113" s="343">
        <f t="shared" ref="EX113" si="1473">EX110/$EX$110</f>
        <v>1</v>
      </c>
      <c r="EY113" s="344"/>
      <c r="EZ113" s="345"/>
    </row>
    <row r="114" spans="1:156" ht="15" thickBot="1" x14ac:dyDescent="0.35">
      <c r="A114" s="346" t="s">
        <v>1595</v>
      </c>
      <c r="B114" s="347"/>
      <c r="C114" s="347"/>
      <c r="D114" s="347"/>
      <c r="E114" s="347"/>
      <c r="F114" s="347"/>
      <c r="G114" s="347"/>
      <c r="H114" s="347"/>
      <c r="I114" s="347"/>
      <c r="J114" s="340"/>
      <c r="K114" s="341"/>
      <c r="L114" s="342"/>
      <c r="M114" s="340"/>
      <c r="N114" s="341"/>
      <c r="O114" s="342"/>
      <c r="P114" s="340"/>
      <c r="Q114" s="341"/>
      <c r="R114" s="342"/>
      <c r="S114" s="340"/>
      <c r="T114" s="341"/>
      <c r="U114" s="342"/>
      <c r="V114" s="340"/>
      <c r="W114" s="341"/>
      <c r="X114" s="342"/>
      <c r="Y114" s="340"/>
      <c r="Z114" s="341"/>
      <c r="AA114" s="342"/>
      <c r="AB114" s="340"/>
      <c r="AC114" s="341"/>
      <c r="AD114" s="342"/>
      <c r="AE114" s="340"/>
      <c r="AF114" s="341"/>
      <c r="AG114" s="342"/>
      <c r="AH114" s="340"/>
      <c r="AI114" s="341"/>
      <c r="AJ114" s="342"/>
      <c r="AK114" s="340"/>
      <c r="AL114" s="341"/>
      <c r="AM114" s="342"/>
      <c r="AN114" s="340"/>
      <c r="AO114" s="341"/>
      <c r="AP114" s="342"/>
      <c r="AQ114" s="340"/>
      <c r="AR114" s="341"/>
      <c r="AS114" s="342"/>
      <c r="AT114" s="340"/>
      <c r="AU114" s="341"/>
      <c r="AV114" s="342"/>
      <c r="AW114" s="340"/>
      <c r="AX114" s="341"/>
      <c r="AY114" s="342"/>
      <c r="AZ114" s="340"/>
      <c r="BA114" s="341"/>
      <c r="BB114" s="342"/>
      <c r="BC114" s="340"/>
      <c r="BD114" s="341"/>
      <c r="BE114" s="342"/>
      <c r="BF114" s="340"/>
      <c r="BG114" s="341"/>
      <c r="BH114" s="342"/>
      <c r="BI114" s="340"/>
      <c r="BJ114" s="341"/>
      <c r="BK114" s="342"/>
      <c r="BL114" s="340"/>
      <c r="BM114" s="341"/>
      <c r="BN114" s="342"/>
      <c r="BO114" s="340"/>
      <c r="BP114" s="341"/>
      <c r="BQ114" s="342"/>
      <c r="BR114" s="340"/>
      <c r="BS114" s="341"/>
      <c r="BT114" s="342"/>
      <c r="BU114" s="340"/>
      <c r="BV114" s="341"/>
      <c r="BW114" s="342"/>
      <c r="BX114" s="340"/>
      <c r="BY114" s="341"/>
      <c r="BZ114" s="342"/>
      <c r="CA114" s="340"/>
      <c r="CB114" s="341"/>
      <c r="CC114" s="342"/>
      <c r="CD114" s="340"/>
      <c r="CE114" s="341"/>
      <c r="CF114" s="342"/>
      <c r="CG114" s="340"/>
      <c r="CH114" s="341"/>
      <c r="CI114" s="342"/>
      <c r="CJ114" s="340"/>
      <c r="CK114" s="341"/>
      <c r="CL114" s="342"/>
      <c r="CM114" s="340"/>
      <c r="CN114" s="341"/>
      <c r="CO114" s="342"/>
      <c r="CP114" s="340"/>
      <c r="CQ114" s="341"/>
      <c r="CR114" s="342"/>
      <c r="CS114" s="340"/>
      <c r="CT114" s="341"/>
      <c r="CU114" s="342"/>
      <c r="CV114" s="340"/>
      <c r="CW114" s="341"/>
      <c r="CX114" s="342"/>
      <c r="CY114" s="340"/>
      <c r="CZ114" s="341"/>
      <c r="DA114" s="342"/>
      <c r="DB114" s="340"/>
      <c r="DC114" s="341"/>
      <c r="DD114" s="342"/>
      <c r="DE114" s="340"/>
      <c r="DF114" s="341"/>
      <c r="DG114" s="342"/>
      <c r="DH114" s="340"/>
      <c r="DI114" s="341"/>
      <c r="DJ114" s="342"/>
      <c r="DK114" s="340"/>
      <c r="DL114" s="341"/>
      <c r="DM114" s="342"/>
      <c r="DN114" s="340"/>
      <c r="DO114" s="341"/>
      <c r="DP114" s="342"/>
      <c r="DQ114" s="340"/>
      <c r="DR114" s="341"/>
      <c r="DS114" s="342"/>
      <c r="DT114" s="340"/>
      <c r="DU114" s="341"/>
      <c r="DV114" s="342"/>
      <c r="DW114" s="340"/>
      <c r="DX114" s="341"/>
      <c r="DY114" s="342"/>
      <c r="DZ114" s="340"/>
      <c r="EA114" s="341"/>
      <c r="EB114" s="342"/>
      <c r="EC114" s="340"/>
      <c r="ED114" s="341"/>
      <c r="EE114" s="342"/>
      <c r="EF114" s="340"/>
      <c r="EG114" s="341"/>
      <c r="EH114" s="342"/>
      <c r="EI114" s="340"/>
      <c r="EJ114" s="341"/>
      <c r="EK114" s="342"/>
      <c r="EL114" s="340"/>
      <c r="EM114" s="341"/>
      <c r="EN114" s="342"/>
      <c r="EO114" s="340"/>
      <c r="EP114" s="341"/>
      <c r="EQ114" s="342"/>
      <c r="ER114" s="340"/>
      <c r="ES114" s="341"/>
      <c r="ET114" s="342"/>
      <c r="EU114" s="340"/>
      <c r="EV114" s="341"/>
      <c r="EW114" s="342"/>
      <c r="EX114" s="340"/>
      <c r="EY114" s="341"/>
      <c r="EZ114" s="342"/>
    </row>
    <row r="115" spans="1:156" ht="15" thickBot="1" x14ac:dyDescent="0.35"/>
    <row r="116" spans="1:156" s="299" customFormat="1" ht="18.600000000000001" thickBot="1" x14ac:dyDescent="0.4">
      <c r="A116" s="359" t="s">
        <v>1596</v>
      </c>
      <c r="B116" s="360"/>
      <c r="C116" s="360"/>
      <c r="D116" s="360"/>
      <c r="E116" s="360"/>
      <c r="F116" s="360"/>
      <c r="G116" s="360"/>
      <c r="H116" s="360"/>
      <c r="I116" s="361"/>
      <c r="J116" s="356">
        <v>44065</v>
      </c>
      <c r="K116" s="357"/>
      <c r="L116" s="358"/>
      <c r="M116" s="356">
        <v>44066</v>
      </c>
      <c r="N116" s="357"/>
      <c r="O116" s="358"/>
      <c r="P116" s="356">
        <v>44067</v>
      </c>
      <c r="Q116" s="357"/>
      <c r="R116" s="358"/>
      <c r="S116" s="356">
        <v>44068</v>
      </c>
      <c r="T116" s="357"/>
      <c r="U116" s="358"/>
      <c r="V116" s="356">
        <v>44069</v>
      </c>
      <c r="W116" s="357"/>
      <c r="X116" s="358"/>
      <c r="Y116" s="356">
        <v>44070</v>
      </c>
      <c r="Z116" s="357"/>
      <c r="AA116" s="358"/>
      <c r="AB116" s="356">
        <v>44071</v>
      </c>
      <c r="AC116" s="357"/>
      <c r="AD116" s="358"/>
      <c r="AE116" s="356">
        <v>44072</v>
      </c>
      <c r="AF116" s="357"/>
      <c r="AG116" s="358"/>
      <c r="AH116" s="356">
        <v>44073</v>
      </c>
      <c r="AI116" s="357"/>
      <c r="AJ116" s="358"/>
      <c r="AK116" s="356">
        <v>44074</v>
      </c>
      <c r="AL116" s="357"/>
      <c r="AM116" s="358"/>
      <c r="AN116" s="356">
        <v>44075</v>
      </c>
      <c r="AO116" s="357"/>
      <c r="AP116" s="358"/>
      <c r="AQ116" s="356">
        <v>44076</v>
      </c>
      <c r="AR116" s="357"/>
      <c r="AS116" s="358"/>
      <c r="AT116" s="356">
        <v>44077</v>
      </c>
      <c r="AU116" s="357"/>
      <c r="AV116" s="358"/>
      <c r="AW116" s="356">
        <v>44078</v>
      </c>
      <c r="AX116" s="357"/>
      <c r="AY116" s="357"/>
      <c r="AZ116" s="357">
        <v>44079</v>
      </c>
      <c r="BA116" s="357"/>
      <c r="BB116" s="357"/>
      <c r="BC116" s="357">
        <v>44080</v>
      </c>
      <c r="BD116" s="357"/>
      <c r="BE116" s="357"/>
      <c r="BF116" s="357">
        <v>44081</v>
      </c>
      <c r="BG116" s="357"/>
      <c r="BH116" s="357"/>
      <c r="BI116" s="357">
        <v>44082</v>
      </c>
      <c r="BJ116" s="357"/>
      <c r="BK116" s="357"/>
      <c r="BL116" s="357">
        <v>44083</v>
      </c>
      <c r="BM116" s="357"/>
      <c r="BN116" s="357"/>
      <c r="BO116" s="357">
        <v>44084</v>
      </c>
      <c r="BP116" s="357"/>
      <c r="BQ116" s="357"/>
      <c r="BR116" s="357">
        <v>44085</v>
      </c>
      <c r="BS116" s="357"/>
      <c r="BT116" s="357"/>
      <c r="BU116" s="357">
        <v>44086</v>
      </c>
      <c r="BV116" s="357"/>
      <c r="BW116" s="357"/>
      <c r="BX116" s="357">
        <v>44087</v>
      </c>
      <c r="BY116" s="357"/>
      <c r="BZ116" s="357"/>
      <c r="CA116" s="357">
        <v>44088</v>
      </c>
      <c r="CB116" s="357"/>
      <c r="CC116" s="357"/>
      <c r="CD116" s="357">
        <v>44089</v>
      </c>
      <c r="CE116" s="357"/>
      <c r="CF116" s="357"/>
      <c r="CG116" s="357">
        <v>44090</v>
      </c>
      <c r="CH116" s="357"/>
      <c r="CI116" s="357"/>
      <c r="CJ116" s="357">
        <v>44091</v>
      </c>
      <c r="CK116" s="357"/>
      <c r="CL116" s="357"/>
      <c r="CM116" s="357">
        <v>44092</v>
      </c>
      <c r="CN116" s="357"/>
      <c r="CO116" s="358"/>
      <c r="CP116" s="356">
        <v>44093</v>
      </c>
      <c r="CQ116" s="357"/>
      <c r="CR116" s="358"/>
      <c r="CS116" s="356">
        <v>44094</v>
      </c>
      <c r="CT116" s="357"/>
      <c r="CU116" s="358"/>
      <c r="CV116" s="356">
        <v>44095</v>
      </c>
      <c r="CW116" s="357"/>
      <c r="CX116" s="358"/>
      <c r="CY116" s="356">
        <v>44096</v>
      </c>
      <c r="CZ116" s="357"/>
      <c r="DA116" s="358"/>
      <c r="DB116" s="356">
        <v>44097</v>
      </c>
      <c r="DC116" s="357"/>
      <c r="DD116" s="358"/>
      <c r="DE116" s="356">
        <v>44098</v>
      </c>
      <c r="DF116" s="357"/>
      <c r="DG116" s="358"/>
      <c r="DH116" s="356">
        <v>44099</v>
      </c>
      <c r="DI116" s="357"/>
      <c r="DJ116" s="358"/>
      <c r="DK116" s="356">
        <v>44100</v>
      </c>
      <c r="DL116" s="357"/>
      <c r="DM116" s="358"/>
      <c r="DN116" s="356">
        <v>44101</v>
      </c>
      <c r="DO116" s="357"/>
      <c r="DP116" s="358"/>
      <c r="DQ116" s="356">
        <v>44102</v>
      </c>
      <c r="DR116" s="357"/>
      <c r="DS116" s="358"/>
      <c r="DT116" s="356">
        <v>44103</v>
      </c>
      <c r="DU116" s="357"/>
      <c r="DV116" s="358"/>
      <c r="DW116" s="356">
        <v>44104</v>
      </c>
      <c r="DX116" s="357"/>
      <c r="DY116" s="358"/>
      <c r="DZ116" s="356">
        <v>44105</v>
      </c>
      <c r="EA116" s="357"/>
      <c r="EB116" s="358"/>
      <c r="EC116" s="356">
        <v>44106</v>
      </c>
      <c r="ED116" s="357"/>
      <c r="EE116" s="358"/>
      <c r="EF116" s="356">
        <v>44107</v>
      </c>
      <c r="EG116" s="357"/>
      <c r="EH116" s="358"/>
      <c r="EI116" s="356">
        <v>44108</v>
      </c>
      <c r="EJ116" s="357"/>
      <c r="EK116" s="358"/>
      <c r="EL116" s="356">
        <v>44109</v>
      </c>
      <c r="EM116" s="357"/>
      <c r="EN116" s="358"/>
      <c r="EO116" s="356">
        <v>44110</v>
      </c>
      <c r="EP116" s="357"/>
      <c r="EQ116" s="358"/>
      <c r="ER116" s="356">
        <v>44111</v>
      </c>
      <c r="ES116" s="357"/>
      <c r="ET116" s="358"/>
      <c r="EU116" s="356">
        <v>44112</v>
      </c>
      <c r="EV116" s="357"/>
      <c r="EW116" s="358"/>
      <c r="EX116" s="356">
        <v>44113</v>
      </c>
      <c r="EY116" s="357"/>
      <c r="EZ116" s="358"/>
    </row>
    <row r="117" spans="1:156" ht="15" thickBot="1" x14ac:dyDescent="0.35">
      <c r="A117" s="353" t="s">
        <v>1547</v>
      </c>
      <c r="B117" s="354"/>
      <c r="C117" s="354"/>
      <c r="D117" s="354"/>
      <c r="E117" s="354"/>
      <c r="F117" s="354"/>
      <c r="G117" s="354"/>
      <c r="H117" s="354"/>
      <c r="I117" s="355"/>
      <c r="J117" s="350">
        <f>J13+K13+L13</f>
        <v>0</v>
      </c>
      <c r="K117" s="351"/>
      <c r="L117" s="352"/>
      <c r="M117" s="350">
        <f t="shared" ref="M117" si="1474">M13+N13+O13</f>
        <v>0</v>
      </c>
      <c r="N117" s="351"/>
      <c r="O117" s="352"/>
      <c r="P117" s="350">
        <f t="shared" ref="P117" si="1475">P13+Q13+R13</f>
        <v>0</v>
      </c>
      <c r="Q117" s="351"/>
      <c r="R117" s="352"/>
      <c r="S117" s="350">
        <f t="shared" ref="S117" si="1476">S13+T13+U13</f>
        <v>0</v>
      </c>
      <c r="T117" s="351"/>
      <c r="U117" s="352"/>
      <c r="V117" s="350">
        <f t="shared" ref="V117" si="1477">V13+W13+X13</f>
        <v>2</v>
      </c>
      <c r="W117" s="351"/>
      <c r="X117" s="352"/>
      <c r="Y117" s="350">
        <f t="shared" ref="Y117" si="1478">Y13+Z13+AA13</f>
        <v>2</v>
      </c>
      <c r="Z117" s="351"/>
      <c r="AA117" s="352"/>
      <c r="AB117" s="350">
        <f t="shared" ref="AB117" si="1479">AB13+AC13+AD13</f>
        <v>10</v>
      </c>
      <c r="AC117" s="351"/>
      <c r="AD117" s="352"/>
      <c r="AE117" s="350">
        <f t="shared" ref="AE117" si="1480">AE13+AF13+AG13</f>
        <v>0</v>
      </c>
      <c r="AF117" s="351"/>
      <c r="AG117" s="352"/>
      <c r="AH117" s="350">
        <f t="shared" ref="AH117" si="1481">AH13+AI13+AJ13</f>
        <v>0</v>
      </c>
      <c r="AI117" s="351"/>
      <c r="AJ117" s="352"/>
      <c r="AK117" s="350">
        <f t="shared" ref="AK117" si="1482">AK13+AL13+AM13</f>
        <v>7</v>
      </c>
      <c r="AL117" s="351"/>
      <c r="AM117" s="352"/>
      <c r="AN117" s="350">
        <f t="shared" ref="AN117" si="1483">AN13+AO13+AP13</f>
        <v>9</v>
      </c>
      <c r="AO117" s="351"/>
      <c r="AP117" s="352"/>
      <c r="AQ117" s="350">
        <f t="shared" ref="AQ117" si="1484">AQ13+AR13+AS13</f>
        <v>22</v>
      </c>
      <c r="AR117" s="351"/>
      <c r="AS117" s="352"/>
      <c r="AT117" s="350">
        <f t="shared" ref="AT117" si="1485">AT13+AU13+AV13</f>
        <v>30</v>
      </c>
      <c r="AU117" s="351"/>
      <c r="AV117" s="352"/>
      <c r="AW117" s="350">
        <f t="shared" ref="AW117" si="1486">AW13+AX13+AY13</f>
        <v>13</v>
      </c>
      <c r="AX117" s="351"/>
      <c r="AY117" s="352"/>
      <c r="AZ117" s="350">
        <f t="shared" ref="AZ117" si="1487">AZ13+BA13+BB13</f>
        <v>0</v>
      </c>
      <c r="BA117" s="351"/>
      <c r="BB117" s="352"/>
      <c r="BC117" s="350">
        <f t="shared" ref="BC117" si="1488">BC13+BD13+BE13</f>
        <v>0</v>
      </c>
      <c r="BD117" s="351"/>
      <c r="BE117" s="352"/>
      <c r="BF117" s="350">
        <f t="shared" ref="BF117" si="1489">BF13+BG13+BH13</f>
        <v>18</v>
      </c>
      <c r="BG117" s="351"/>
      <c r="BH117" s="352"/>
      <c r="BI117" s="350">
        <f t="shared" ref="BI117" si="1490">BI13+BJ13+BK13</f>
        <v>16</v>
      </c>
      <c r="BJ117" s="351"/>
      <c r="BK117" s="352"/>
      <c r="BL117" s="350">
        <f t="shared" ref="BL117" si="1491">BL13+BM13+BN13</f>
        <v>13</v>
      </c>
      <c r="BM117" s="351"/>
      <c r="BN117" s="352"/>
      <c r="BO117" s="350">
        <f t="shared" ref="BO117" si="1492">BO13+BP13+BQ13</f>
        <v>10</v>
      </c>
      <c r="BP117" s="351"/>
      <c r="BQ117" s="352"/>
      <c r="BR117" s="350">
        <f t="shared" ref="BR117" si="1493">BR13+BS13+BT13</f>
        <v>8</v>
      </c>
      <c r="BS117" s="351"/>
      <c r="BT117" s="352"/>
      <c r="BU117" s="350">
        <f t="shared" ref="BU117" si="1494">BU13+BV13+BW13</f>
        <v>0</v>
      </c>
      <c r="BV117" s="351"/>
      <c r="BW117" s="352"/>
      <c r="BX117" s="350">
        <f t="shared" ref="BX117" si="1495">BX13+BY13+BZ13</f>
        <v>0</v>
      </c>
      <c r="BY117" s="351"/>
      <c r="BZ117" s="352"/>
      <c r="CA117" s="350">
        <f t="shared" ref="CA117" si="1496">CA13+CB13+CC13</f>
        <v>2</v>
      </c>
      <c r="CB117" s="351"/>
      <c r="CC117" s="352"/>
      <c r="CD117" s="350">
        <f t="shared" ref="CD117" si="1497">CD13+CE13+CF13</f>
        <v>0</v>
      </c>
      <c r="CE117" s="351"/>
      <c r="CF117" s="352"/>
      <c r="CG117" s="350">
        <f t="shared" ref="CG117" si="1498">CG13+CH13+CI13</f>
        <v>2</v>
      </c>
      <c r="CH117" s="351"/>
      <c r="CI117" s="352"/>
      <c r="CJ117" s="350">
        <f t="shared" ref="CJ117" si="1499">CJ13+CK13+CL13</f>
        <v>3</v>
      </c>
      <c r="CK117" s="351"/>
      <c r="CL117" s="352"/>
      <c r="CM117" s="350">
        <f t="shared" ref="CM117" si="1500">CM13+CN13+CO13</f>
        <v>1</v>
      </c>
      <c r="CN117" s="351"/>
      <c r="CO117" s="352"/>
      <c r="CP117" s="350">
        <f t="shared" ref="CP117" si="1501">CP13+CQ13+CR13</f>
        <v>0</v>
      </c>
      <c r="CQ117" s="351"/>
      <c r="CR117" s="352"/>
      <c r="CS117" s="350">
        <f t="shared" ref="CS117" si="1502">CS13+CT13+CU13</f>
        <v>0</v>
      </c>
      <c r="CT117" s="351"/>
      <c r="CU117" s="352"/>
      <c r="CV117" s="350">
        <f t="shared" ref="CV117" si="1503">CV13+CW13+CX13</f>
        <v>2</v>
      </c>
      <c r="CW117" s="351"/>
      <c r="CX117" s="352"/>
      <c r="CY117" s="350">
        <f t="shared" ref="CY117" si="1504">CY13+CZ13+DA13</f>
        <v>0</v>
      </c>
      <c r="CZ117" s="351"/>
      <c r="DA117" s="352"/>
      <c r="DB117" s="350">
        <f t="shared" ref="DB117" si="1505">DB13+DC13+DD13</f>
        <v>0</v>
      </c>
      <c r="DC117" s="351"/>
      <c r="DD117" s="352"/>
      <c r="DE117" s="350">
        <f t="shared" ref="DE117" si="1506">DE13+DF13+DG13</f>
        <v>0</v>
      </c>
      <c r="DF117" s="351"/>
      <c r="DG117" s="352"/>
      <c r="DH117" s="350">
        <f t="shared" ref="DH117" si="1507">DH13+DI13+DJ13</f>
        <v>0</v>
      </c>
      <c r="DI117" s="351"/>
      <c r="DJ117" s="352"/>
      <c r="DK117" s="350">
        <f t="shared" ref="DK117" si="1508">DK13+DL13+DM13</f>
        <v>0</v>
      </c>
      <c r="DL117" s="351"/>
      <c r="DM117" s="352"/>
      <c r="DN117" s="350">
        <f t="shared" ref="DN117" si="1509">DN13+DO13+DP13</f>
        <v>0</v>
      </c>
      <c r="DO117" s="351"/>
      <c r="DP117" s="352"/>
      <c r="DQ117" s="350">
        <f t="shared" ref="DQ117" si="1510">DQ13+DR13+DS13</f>
        <v>0</v>
      </c>
      <c r="DR117" s="351"/>
      <c r="DS117" s="352"/>
      <c r="DT117" s="350">
        <f t="shared" ref="DT117" si="1511">DT13+DU13+DV13</f>
        <v>0</v>
      </c>
      <c r="DU117" s="351"/>
      <c r="DV117" s="352"/>
      <c r="DW117" s="350">
        <f t="shared" ref="DW117" si="1512">DW13+DX13+DY13</f>
        <v>0</v>
      </c>
      <c r="DX117" s="351"/>
      <c r="DY117" s="352"/>
      <c r="DZ117" s="350">
        <f t="shared" ref="DZ117" si="1513">DZ13+EA13+EB13</f>
        <v>0</v>
      </c>
      <c r="EA117" s="351"/>
      <c r="EB117" s="352"/>
      <c r="EC117" s="350">
        <f t="shared" ref="EC117" si="1514">EC13+ED13+EE13</f>
        <v>0</v>
      </c>
      <c r="ED117" s="351"/>
      <c r="EE117" s="352"/>
      <c r="EF117" s="350">
        <f t="shared" ref="EF117" si="1515">EF13+EG13+EH13</f>
        <v>0</v>
      </c>
      <c r="EG117" s="351"/>
      <c r="EH117" s="352"/>
      <c r="EI117" s="350">
        <f t="shared" ref="EI117" si="1516">EI13+EJ13+EK13</f>
        <v>0</v>
      </c>
      <c r="EJ117" s="351"/>
      <c r="EK117" s="352"/>
      <c r="EL117" s="350">
        <f t="shared" ref="EL117" si="1517">EL13+EM13+EN13</f>
        <v>0</v>
      </c>
      <c r="EM117" s="351"/>
      <c r="EN117" s="352"/>
      <c r="EO117" s="350">
        <f t="shared" ref="EO117" si="1518">EO13+EP13+EQ13</f>
        <v>0</v>
      </c>
      <c r="EP117" s="351"/>
      <c r="EQ117" s="352"/>
      <c r="ER117" s="350">
        <f t="shared" ref="ER117" si="1519">ER13+ES13+ET13</f>
        <v>0</v>
      </c>
      <c r="ES117" s="351"/>
      <c r="ET117" s="352"/>
      <c r="EU117" s="350">
        <f t="shared" ref="EU117" si="1520">EU13+EV13+EW13</f>
        <v>0</v>
      </c>
      <c r="EV117" s="351"/>
      <c r="EW117" s="352"/>
      <c r="EX117" s="350">
        <f t="shared" ref="EX117" si="1521">EX13+EY13+EZ13</f>
        <v>0</v>
      </c>
      <c r="EY117" s="351"/>
      <c r="EZ117" s="352"/>
    </row>
    <row r="118" spans="1:156" ht="15" thickBot="1" x14ac:dyDescent="0.35">
      <c r="A118" s="353" t="s">
        <v>1548</v>
      </c>
      <c r="B118" s="354"/>
      <c r="C118" s="354"/>
      <c r="D118" s="354"/>
      <c r="E118" s="354"/>
      <c r="F118" s="354"/>
      <c r="G118" s="354"/>
      <c r="H118" s="354"/>
      <c r="I118" s="355"/>
      <c r="J118" s="350">
        <v>0</v>
      </c>
      <c r="K118" s="351"/>
      <c r="L118" s="352"/>
      <c r="M118" s="350">
        <f>J118+M117</f>
        <v>0</v>
      </c>
      <c r="N118" s="351"/>
      <c r="O118" s="352"/>
      <c r="P118" s="350">
        <f t="shared" ref="P118" si="1522">M118+P117</f>
        <v>0</v>
      </c>
      <c r="Q118" s="351"/>
      <c r="R118" s="352"/>
      <c r="S118" s="350">
        <f t="shared" ref="S118" si="1523">P118+S117</f>
        <v>0</v>
      </c>
      <c r="T118" s="351"/>
      <c r="U118" s="352"/>
      <c r="V118" s="350">
        <f t="shared" ref="V118" si="1524">S118+V117</f>
        <v>2</v>
      </c>
      <c r="W118" s="351"/>
      <c r="X118" s="352"/>
      <c r="Y118" s="350">
        <f t="shared" ref="Y118" si="1525">V118+Y117</f>
        <v>4</v>
      </c>
      <c r="Z118" s="351"/>
      <c r="AA118" s="352"/>
      <c r="AB118" s="350">
        <f t="shared" ref="AB118" si="1526">Y118+AB117</f>
        <v>14</v>
      </c>
      <c r="AC118" s="351"/>
      <c r="AD118" s="352"/>
      <c r="AE118" s="350">
        <f t="shared" ref="AE118" si="1527">AB118+AE117</f>
        <v>14</v>
      </c>
      <c r="AF118" s="351"/>
      <c r="AG118" s="352"/>
      <c r="AH118" s="350">
        <f t="shared" ref="AH118" si="1528">AE118+AH117</f>
        <v>14</v>
      </c>
      <c r="AI118" s="351"/>
      <c r="AJ118" s="352"/>
      <c r="AK118" s="350">
        <f t="shared" ref="AK118" si="1529">AH118+AK117</f>
        <v>21</v>
      </c>
      <c r="AL118" s="351"/>
      <c r="AM118" s="352"/>
      <c r="AN118" s="350">
        <f t="shared" ref="AN118" si="1530">AK118+AN117</f>
        <v>30</v>
      </c>
      <c r="AO118" s="351"/>
      <c r="AP118" s="352"/>
      <c r="AQ118" s="350">
        <f t="shared" ref="AQ118" si="1531">AN118+AQ117</f>
        <v>52</v>
      </c>
      <c r="AR118" s="351"/>
      <c r="AS118" s="352"/>
      <c r="AT118" s="350">
        <f t="shared" ref="AT118" si="1532">AQ118+AT117</f>
        <v>82</v>
      </c>
      <c r="AU118" s="351"/>
      <c r="AV118" s="352"/>
      <c r="AW118" s="350">
        <f t="shared" ref="AW118" si="1533">AT118+AW117</f>
        <v>95</v>
      </c>
      <c r="AX118" s="351"/>
      <c r="AY118" s="352"/>
      <c r="AZ118" s="350">
        <f t="shared" ref="AZ118" si="1534">AW118+AZ117</f>
        <v>95</v>
      </c>
      <c r="BA118" s="351"/>
      <c r="BB118" s="352"/>
      <c r="BC118" s="350">
        <f t="shared" ref="BC118" si="1535">AZ118+BC117</f>
        <v>95</v>
      </c>
      <c r="BD118" s="351"/>
      <c r="BE118" s="352"/>
      <c r="BF118" s="350">
        <f t="shared" ref="BF118" si="1536">BC118+BF117</f>
        <v>113</v>
      </c>
      <c r="BG118" s="351"/>
      <c r="BH118" s="352"/>
      <c r="BI118" s="350">
        <f t="shared" ref="BI118" si="1537">BF118+BI117</f>
        <v>129</v>
      </c>
      <c r="BJ118" s="351"/>
      <c r="BK118" s="352"/>
      <c r="BL118" s="350">
        <f t="shared" ref="BL118" si="1538">BI118+BL117</f>
        <v>142</v>
      </c>
      <c r="BM118" s="351"/>
      <c r="BN118" s="352"/>
      <c r="BO118" s="350">
        <f t="shared" ref="BO118" si="1539">BL118+BO117</f>
        <v>152</v>
      </c>
      <c r="BP118" s="351"/>
      <c r="BQ118" s="352"/>
      <c r="BR118" s="350">
        <f t="shared" ref="BR118" si="1540">BO118+BR117</f>
        <v>160</v>
      </c>
      <c r="BS118" s="351"/>
      <c r="BT118" s="352"/>
      <c r="BU118" s="350">
        <f t="shared" ref="BU118" si="1541">BR118+BU117</f>
        <v>160</v>
      </c>
      <c r="BV118" s="351"/>
      <c r="BW118" s="352"/>
      <c r="BX118" s="350">
        <f t="shared" ref="BX118" si="1542">BU118+BX117</f>
        <v>160</v>
      </c>
      <c r="BY118" s="351"/>
      <c r="BZ118" s="352"/>
      <c r="CA118" s="350">
        <f t="shared" ref="CA118" si="1543">BX118+CA117</f>
        <v>162</v>
      </c>
      <c r="CB118" s="351"/>
      <c r="CC118" s="352"/>
      <c r="CD118" s="350">
        <f t="shared" ref="CD118" si="1544">CA118+CD117</f>
        <v>162</v>
      </c>
      <c r="CE118" s="351"/>
      <c r="CF118" s="352"/>
      <c r="CG118" s="350">
        <f t="shared" ref="CG118" si="1545">CD118+CG117</f>
        <v>164</v>
      </c>
      <c r="CH118" s="351"/>
      <c r="CI118" s="352"/>
      <c r="CJ118" s="350">
        <f t="shared" ref="CJ118" si="1546">CG118+CJ117</f>
        <v>167</v>
      </c>
      <c r="CK118" s="351"/>
      <c r="CL118" s="352"/>
      <c r="CM118" s="350">
        <f t="shared" ref="CM118" si="1547">CJ118+CM117</f>
        <v>168</v>
      </c>
      <c r="CN118" s="351"/>
      <c r="CO118" s="352"/>
      <c r="CP118" s="350">
        <f t="shared" ref="CP118" si="1548">CM118+CP117</f>
        <v>168</v>
      </c>
      <c r="CQ118" s="351"/>
      <c r="CR118" s="352"/>
      <c r="CS118" s="350">
        <f t="shared" ref="CS118" si="1549">CP118+CS117</f>
        <v>168</v>
      </c>
      <c r="CT118" s="351"/>
      <c r="CU118" s="352"/>
      <c r="CV118" s="350">
        <f t="shared" ref="CV118" si="1550">CS118+CV117</f>
        <v>170</v>
      </c>
      <c r="CW118" s="351"/>
      <c r="CX118" s="352"/>
      <c r="CY118" s="350">
        <f t="shared" ref="CY118" si="1551">CV118+CY117</f>
        <v>170</v>
      </c>
      <c r="CZ118" s="351"/>
      <c r="DA118" s="352"/>
      <c r="DB118" s="350">
        <f t="shared" ref="DB118" si="1552">CY118+DB117</f>
        <v>170</v>
      </c>
      <c r="DC118" s="351"/>
      <c r="DD118" s="352"/>
      <c r="DE118" s="350">
        <f t="shared" ref="DE118" si="1553">DB118+DE117</f>
        <v>170</v>
      </c>
      <c r="DF118" s="351"/>
      <c r="DG118" s="352"/>
      <c r="DH118" s="350">
        <f t="shared" ref="DH118" si="1554">DE118+DH117</f>
        <v>170</v>
      </c>
      <c r="DI118" s="351"/>
      <c r="DJ118" s="352"/>
      <c r="DK118" s="350">
        <f t="shared" ref="DK118" si="1555">DH118+DK117</f>
        <v>170</v>
      </c>
      <c r="DL118" s="351"/>
      <c r="DM118" s="352"/>
      <c r="DN118" s="350">
        <f t="shared" ref="DN118" si="1556">DK118+DN117</f>
        <v>170</v>
      </c>
      <c r="DO118" s="351"/>
      <c r="DP118" s="352"/>
      <c r="DQ118" s="350">
        <f t="shared" ref="DQ118" si="1557">DN118+DQ117</f>
        <v>170</v>
      </c>
      <c r="DR118" s="351"/>
      <c r="DS118" s="352"/>
      <c r="DT118" s="350">
        <f t="shared" ref="DT118" si="1558">DQ118+DT117</f>
        <v>170</v>
      </c>
      <c r="DU118" s="351"/>
      <c r="DV118" s="352"/>
      <c r="DW118" s="350">
        <f t="shared" ref="DW118" si="1559">DT118+DW117</f>
        <v>170</v>
      </c>
      <c r="DX118" s="351"/>
      <c r="DY118" s="352"/>
      <c r="DZ118" s="350">
        <f t="shared" ref="DZ118" si="1560">DW118+DZ117</f>
        <v>170</v>
      </c>
      <c r="EA118" s="351"/>
      <c r="EB118" s="352"/>
      <c r="EC118" s="350">
        <f t="shared" ref="EC118" si="1561">DZ118+EC117</f>
        <v>170</v>
      </c>
      <c r="ED118" s="351"/>
      <c r="EE118" s="352"/>
      <c r="EF118" s="350">
        <f t="shared" ref="EF118" si="1562">EC118+EF117</f>
        <v>170</v>
      </c>
      <c r="EG118" s="351"/>
      <c r="EH118" s="352"/>
      <c r="EI118" s="350">
        <f t="shared" ref="EI118" si="1563">EF118+EI117</f>
        <v>170</v>
      </c>
      <c r="EJ118" s="351"/>
      <c r="EK118" s="352"/>
      <c r="EL118" s="350">
        <f t="shared" ref="EL118" si="1564">EI118+EL117</f>
        <v>170</v>
      </c>
      <c r="EM118" s="351"/>
      <c r="EN118" s="352"/>
      <c r="EO118" s="350">
        <f t="shared" ref="EO118" si="1565">EL118+EO117</f>
        <v>170</v>
      </c>
      <c r="EP118" s="351"/>
      <c r="EQ118" s="352"/>
      <c r="ER118" s="350">
        <f t="shared" ref="ER118" si="1566">EO118+ER117</f>
        <v>170</v>
      </c>
      <c r="ES118" s="351"/>
      <c r="ET118" s="352"/>
      <c r="EU118" s="350">
        <f t="shared" ref="EU118" si="1567">ER118+EU117</f>
        <v>170</v>
      </c>
      <c r="EV118" s="351"/>
      <c r="EW118" s="352"/>
      <c r="EX118" s="350">
        <f t="shared" ref="EX118" si="1568">EU118+EX117</f>
        <v>170</v>
      </c>
      <c r="EY118" s="351"/>
      <c r="EZ118" s="352"/>
    </row>
    <row r="119" spans="1:156" ht="15" thickBot="1" x14ac:dyDescent="0.35">
      <c r="A119" s="353" t="s">
        <v>1549</v>
      </c>
      <c r="B119" s="354"/>
      <c r="C119" s="354"/>
      <c r="D119" s="354"/>
      <c r="E119" s="354"/>
      <c r="F119" s="354"/>
      <c r="G119" s="354"/>
      <c r="H119" s="354"/>
      <c r="I119" s="355"/>
      <c r="J119" s="350"/>
      <c r="K119" s="351"/>
      <c r="L119" s="352"/>
      <c r="M119" s="350"/>
      <c r="N119" s="351"/>
      <c r="O119" s="352"/>
      <c r="P119" s="350"/>
      <c r="Q119" s="351"/>
      <c r="R119" s="352"/>
      <c r="S119" s="350"/>
      <c r="T119" s="351"/>
      <c r="U119" s="352"/>
      <c r="V119" s="350"/>
      <c r="W119" s="351"/>
      <c r="X119" s="352"/>
      <c r="Y119" s="350"/>
      <c r="Z119" s="351"/>
      <c r="AA119" s="352"/>
      <c r="AB119" s="350"/>
      <c r="AC119" s="351"/>
      <c r="AD119" s="352"/>
      <c r="AE119" s="350"/>
      <c r="AF119" s="351"/>
      <c r="AG119" s="352"/>
      <c r="AH119" s="350"/>
      <c r="AI119" s="351"/>
      <c r="AJ119" s="352"/>
      <c r="AK119" s="350"/>
      <c r="AL119" s="351"/>
      <c r="AM119" s="352"/>
      <c r="AN119" s="350"/>
      <c r="AO119" s="351"/>
      <c r="AP119" s="352"/>
      <c r="AQ119" s="350"/>
      <c r="AR119" s="351"/>
      <c r="AS119" s="352"/>
      <c r="AT119" s="350"/>
      <c r="AU119" s="351"/>
      <c r="AV119" s="352"/>
      <c r="AW119" s="350"/>
      <c r="AX119" s="351"/>
      <c r="AY119" s="352"/>
      <c r="AZ119" s="350"/>
      <c r="BA119" s="351"/>
      <c r="BB119" s="352"/>
      <c r="BC119" s="350"/>
      <c r="BD119" s="351"/>
      <c r="BE119" s="352"/>
      <c r="BF119" s="350"/>
      <c r="BG119" s="351"/>
      <c r="BH119" s="352"/>
      <c r="BI119" s="350"/>
      <c r="BJ119" s="351"/>
      <c r="BK119" s="352"/>
      <c r="BL119" s="350"/>
      <c r="BM119" s="351"/>
      <c r="BN119" s="352"/>
      <c r="BO119" s="350"/>
      <c r="BP119" s="351"/>
      <c r="BQ119" s="352"/>
      <c r="BR119" s="350"/>
      <c r="BS119" s="351"/>
      <c r="BT119" s="352"/>
      <c r="BU119" s="350"/>
      <c r="BV119" s="351"/>
      <c r="BW119" s="352"/>
      <c r="BX119" s="350"/>
      <c r="BY119" s="351"/>
      <c r="BZ119" s="352"/>
      <c r="CA119" s="350"/>
      <c r="CB119" s="351"/>
      <c r="CC119" s="352"/>
      <c r="CD119" s="350"/>
      <c r="CE119" s="351"/>
      <c r="CF119" s="352"/>
      <c r="CG119" s="350"/>
      <c r="CH119" s="351"/>
      <c r="CI119" s="352"/>
      <c r="CJ119" s="350"/>
      <c r="CK119" s="351"/>
      <c r="CL119" s="352"/>
      <c r="CM119" s="350"/>
      <c r="CN119" s="351"/>
      <c r="CO119" s="352"/>
      <c r="CP119" s="350"/>
      <c r="CQ119" s="351"/>
      <c r="CR119" s="352"/>
      <c r="CS119" s="350"/>
      <c r="CT119" s="351"/>
      <c r="CU119" s="352"/>
      <c r="CV119" s="350"/>
      <c r="CW119" s="351"/>
      <c r="CX119" s="352"/>
      <c r="CY119" s="350"/>
      <c r="CZ119" s="351"/>
      <c r="DA119" s="352"/>
      <c r="DB119" s="350"/>
      <c r="DC119" s="351"/>
      <c r="DD119" s="352"/>
      <c r="DE119" s="350"/>
      <c r="DF119" s="351"/>
      <c r="DG119" s="352"/>
      <c r="DH119" s="350"/>
      <c r="DI119" s="351"/>
      <c r="DJ119" s="352"/>
      <c r="DK119" s="350"/>
      <c r="DL119" s="351"/>
      <c r="DM119" s="352"/>
      <c r="DN119" s="350"/>
      <c r="DO119" s="351"/>
      <c r="DP119" s="352"/>
      <c r="DQ119" s="350"/>
      <c r="DR119" s="351"/>
      <c r="DS119" s="352"/>
      <c r="DT119" s="350"/>
      <c r="DU119" s="351"/>
      <c r="DV119" s="352"/>
      <c r="DW119" s="350"/>
      <c r="DX119" s="351"/>
      <c r="DY119" s="352"/>
      <c r="DZ119" s="350"/>
      <c r="EA119" s="351"/>
      <c r="EB119" s="352"/>
      <c r="EC119" s="350"/>
      <c r="ED119" s="351"/>
      <c r="EE119" s="352"/>
      <c r="EF119" s="350"/>
      <c r="EG119" s="351"/>
      <c r="EH119" s="352"/>
      <c r="EI119" s="350"/>
      <c r="EJ119" s="351"/>
      <c r="EK119" s="352"/>
      <c r="EL119" s="350"/>
      <c r="EM119" s="351"/>
      <c r="EN119" s="352"/>
      <c r="EO119" s="350"/>
      <c r="EP119" s="351"/>
      <c r="EQ119" s="352"/>
      <c r="ER119" s="350"/>
      <c r="ES119" s="351"/>
      <c r="ET119" s="352"/>
      <c r="EU119" s="350"/>
      <c r="EV119" s="351"/>
      <c r="EW119" s="352"/>
      <c r="EX119" s="350"/>
      <c r="EY119" s="351"/>
      <c r="EZ119" s="352"/>
    </row>
    <row r="120" spans="1:156" ht="15" thickBot="1" x14ac:dyDescent="0.35">
      <c r="A120" s="353" t="s">
        <v>1550</v>
      </c>
      <c r="B120" s="354"/>
      <c r="C120" s="354"/>
      <c r="D120" s="354"/>
      <c r="E120" s="354"/>
      <c r="F120" s="354"/>
      <c r="G120" s="354"/>
      <c r="H120" s="354"/>
      <c r="I120" s="355"/>
      <c r="J120" s="350"/>
      <c r="K120" s="351"/>
      <c r="L120" s="352"/>
      <c r="M120" s="350"/>
      <c r="N120" s="351"/>
      <c r="O120" s="352"/>
      <c r="P120" s="350"/>
      <c r="Q120" s="351"/>
      <c r="R120" s="352"/>
      <c r="S120" s="350"/>
      <c r="T120" s="351"/>
      <c r="U120" s="352"/>
      <c r="V120" s="350"/>
      <c r="W120" s="351"/>
      <c r="X120" s="352"/>
      <c r="Y120" s="350"/>
      <c r="Z120" s="351"/>
      <c r="AA120" s="352"/>
      <c r="AB120" s="350"/>
      <c r="AC120" s="351"/>
      <c r="AD120" s="352"/>
      <c r="AE120" s="350"/>
      <c r="AF120" s="351"/>
      <c r="AG120" s="352"/>
      <c r="AH120" s="350"/>
      <c r="AI120" s="351"/>
      <c r="AJ120" s="352"/>
      <c r="AK120" s="350"/>
      <c r="AL120" s="351"/>
      <c r="AM120" s="352"/>
      <c r="AN120" s="350"/>
      <c r="AO120" s="351"/>
      <c r="AP120" s="352"/>
      <c r="AQ120" s="350"/>
      <c r="AR120" s="351"/>
      <c r="AS120" s="352"/>
      <c r="AT120" s="350"/>
      <c r="AU120" s="351"/>
      <c r="AV120" s="352"/>
      <c r="AW120" s="350"/>
      <c r="AX120" s="351"/>
      <c r="AY120" s="352"/>
      <c r="AZ120" s="350"/>
      <c r="BA120" s="351"/>
      <c r="BB120" s="352"/>
      <c r="BC120" s="350"/>
      <c r="BD120" s="351"/>
      <c r="BE120" s="352"/>
      <c r="BF120" s="350"/>
      <c r="BG120" s="351"/>
      <c r="BH120" s="352"/>
      <c r="BI120" s="350"/>
      <c r="BJ120" s="351"/>
      <c r="BK120" s="352"/>
      <c r="BL120" s="350"/>
      <c r="BM120" s="351"/>
      <c r="BN120" s="352"/>
      <c r="BO120" s="350"/>
      <c r="BP120" s="351"/>
      <c r="BQ120" s="352"/>
      <c r="BR120" s="350"/>
      <c r="BS120" s="351"/>
      <c r="BT120" s="352"/>
      <c r="BU120" s="350"/>
      <c r="BV120" s="351"/>
      <c r="BW120" s="352"/>
      <c r="BX120" s="350"/>
      <c r="BY120" s="351"/>
      <c r="BZ120" s="352"/>
      <c r="CA120" s="350"/>
      <c r="CB120" s="351"/>
      <c r="CC120" s="352"/>
      <c r="CD120" s="350"/>
      <c r="CE120" s="351"/>
      <c r="CF120" s="352"/>
      <c r="CG120" s="350"/>
      <c r="CH120" s="351"/>
      <c r="CI120" s="352"/>
      <c r="CJ120" s="350"/>
      <c r="CK120" s="351"/>
      <c r="CL120" s="352"/>
      <c r="CM120" s="350"/>
      <c r="CN120" s="351"/>
      <c r="CO120" s="352"/>
      <c r="CP120" s="350"/>
      <c r="CQ120" s="351"/>
      <c r="CR120" s="352"/>
      <c r="CS120" s="350"/>
      <c r="CT120" s="351"/>
      <c r="CU120" s="352"/>
      <c r="CV120" s="350"/>
      <c r="CW120" s="351"/>
      <c r="CX120" s="352"/>
      <c r="CY120" s="350"/>
      <c r="CZ120" s="351"/>
      <c r="DA120" s="352"/>
      <c r="DB120" s="350"/>
      <c r="DC120" s="351"/>
      <c r="DD120" s="352"/>
      <c r="DE120" s="350"/>
      <c r="DF120" s="351"/>
      <c r="DG120" s="352"/>
      <c r="DH120" s="350"/>
      <c r="DI120" s="351"/>
      <c r="DJ120" s="352"/>
      <c r="DK120" s="350"/>
      <c r="DL120" s="351"/>
      <c r="DM120" s="352"/>
      <c r="DN120" s="350"/>
      <c r="DO120" s="351"/>
      <c r="DP120" s="352"/>
      <c r="DQ120" s="350"/>
      <c r="DR120" s="351"/>
      <c r="DS120" s="352"/>
      <c r="DT120" s="350"/>
      <c r="DU120" s="351"/>
      <c r="DV120" s="352"/>
      <c r="DW120" s="350"/>
      <c r="DX120" s="351"/>
      <c r="DY120" s="352"/>
      <c r="DZ120" s="350"/>
      <c r="EA120" s="351"/>
      <c r="EB120" s="352"/>
      <c r="EC120" s="350"/>
      <c r="ED120" s="351"/>
      <c r="EE120" s="352"/>
      <c r="EF120" s="350"/>
      <c r="EG120" s="351"/>
      <c r="EH120" s="352"/>
      <c r="EI120" s="350"/>
      <c r="EJ120" s="351"/>
      <c r="EK120" s="352"/>
      <c r="EL120" s="350"/>
      <c r="EM120" s="351"/>
      <c r="EN120" s="352"/>
      <c r="EO120" s="350"/>
      <c r="EP120" s="351"/>
      <c r="EQ120" s="352"/>
      <c r="ER120" s="350"/>
      <c r="ES120" s="351"/>
      <c r="ET120" s="352"/>
      <c r="EU120" s="350"/>
      <c r="EV120" s="351"/>
      <c r="EW120" s="352"/>
      <c r="EX120" s="350"/>
      <c r="EY120" s="351"/>
      <c r="EZ120" s="352"/>
    </row>
    <row r="121" spans="1:156" s="288" customFormat="1" ht="15" thickBot="1" x14ac:dyDescent="0.35">
      <c r="A121" s="348" t="s">
        <v>1597</v>
      </c>
      <c r="B121" s="349"/>
      <c r="C121" s="349"/>
      <c r="D121" s="349"/>
      <c r="E121" s="349"/>
      <c r="F121" s="349"/>
      <c r="G121" s="349"/>
      <c r="H121" s="349"/>
      <c r="I121" s="349"/>
      <c r="J121" s="343">
        <f>J118/$EX$118</f>
        <v>0</v>
      </c>
      <c r="K121" s="344"/>
      <c r="L121" s="345"/>
      <c r="M121" s="343">
        <f t="shared" ref="M121" si="1569">M118/$EX$118</f>
        <v>0</v>
      </c>
      <c r="N121" s="344"/>
      <c r="O121" s="345"/>
      <c r="P121" s="343">
        <f t="shared" ref="P121" si="1570">P118/$EX$118</f>
        <v>0</v>
      </c>
      <c r="Q121" s="344"/>
      <c r="R121" s="345"/>
      <c r="S121" s="343">
        <f t="shared" ref="S121" si="1571">S118/$EX$118</f>
        <v>0</v>
      </c>
      <c r="T121" s="344"/>
      <c r="U121" s="345"/>
      <c r="V121" s="343">
        <f t="shared" ref="V121" si="1572">V118/$EX$118</f>
        <v>1.1764705882352941E-2</v>
      </c>
      <c r="W121" s="344"/>
      <c r="X121" s="345"/>
      <c r="Y121" s="343">
        <f t="shared" ref="Y121" si="1573">Y118/$EX$118</f>
        <v>2.3529411764705882E-2</v>
      </c>
      <c r="Z121" s="344"/>
      <c r="AA121" s="345"/>
      <c r="AB121" s="343">
        <f t="shared" ref="AB121" si="1574">AB118/$EX$118</f>
        <v>8.2352941176470587E-2</v>
      </c>
      <c r="AC121" s="344"/>
      <c r="AD121" s="345"/>
      <c r="AE121" s="343">
        <f t="shared" ref="AE121" si="1575">AE118/$EX$118</f>
        <v>8.2352941176470587E-2</v>
      </c>
      <c r="AF121" s="344"/>
      <c r="AG121" s="345"/>
      <c r="AH121" s="343">
        <f t="shared" ref="AH121" si="1576">AH118/$EX$118</f>
        <v>8.2352941176470587E-2</v>
      </c>
      <c r="AI121" s="344"/>
      <c r="AJ121" s="345"/>
      <c r="AK121" s="343">
        <f t="shared" ref="AK121" si="1577">AK118/$EX$118</f>
        <v>0.12352941176470589</v>
      </c>
      <c r="AL121" s="344"/>
      <c r="AM121" s="345"/>
      <c r="AN121" s="343">
        <f t="shared" ref="AN121" si="1578">AN118/$EX$118</f>
        <v>0.17647058823529413</v>
      </c>
      <c r="AO121" s="344"/>
      <c r="AP121" s="345"/>
      <c r="AQ121" s="343">
        <f t="shared" ref="AQ121" si="1579">AQ118/$EX$118</f>
        <v>0.30588235294117649</v>
      </c>
      <c r="AR121" s="344"/>
      <c r="AS121" s="345"/>
      <c r="AT121" s="343">
        <f t="shared" ref="AT121" si="1580">AT118/$EX$118</f>
        <v>0.4823529411764706</v>
      </c>
      <c r="AU121" s="344"/>
      <c r="AV121" s="345"/>
      <c r="AW121" s="343">
        <f t="shared" ref="AW121" si="1581">AW118/$EX$118</f>
        <v>0.55882352941176472</v>
      </c>
      <c r="AX121" s="344"/>
      <c r="AY121" s="345"/>
      <c r="AZ121" s="343">
        <f t="shared" ref="AZ121" si="1582">AZ118/$EX$118</f>
        <v>0.55882352941176472</v>
      </c>
      <c r="BA121" s="344"/>
      <c r="BB121" s="345"/>
      <c r="BC121" s="343">
        <f t="shared" ref="BC121" si="1583">BC118/$EX$118</f>
        <v>0.55882352941176472</v>
      </c>
      <c r="BD121" s="344"/>
      <c r="BE121" s="345"/>
      <c r="BF121" s="343">
        <f t="shared" ref="BF121" si="1584">BF118/$EX$118</f>
        <v>0.66470588235294115</v>
      </c>
      <c r="BG121" s="344"/>
      <c r="BH121" s="345"/>
      <c r="BI121" s="343">
        <f t="shared" ref="BI121" si="1585">BI118/$EX$118</f>
        <v>0.75882352941176467</v>
      </c>
      <c r="BJ121" s="344"/>
      <c r="BK121" s="345"/>
      <c r="BL121" s="343">
        <f t="shared" ref="BL121" si="1586">BL118/$EX$118</f>
        <v>0.83529411764705885</v>
      </c>
      <c r="BM121" s="344"/>
      <c r="BN121" s="345"/>
      <c r="BO121" s="343">
        <f t="shared" ref="BO121" si="1587">BO118/$EX$118</f>
        <v>0.89411764705882357</v>
      </c>
      <c r="BP121" s="344"/>
      <c r="BQ121" s="345"/>
      <c r="BR121" s="343">
        <f t="shared" ref="BR121" si="1588">BR118/$EX$118</f>
        <v>0.94117647058823528</v>
      </c>
      <c r="BS121" s="344"/>
      <c r="BT121" s="345"/>
      <c r="BU121" s="343">
        <f t="shared" ref="BU121" si="1589">BU118/$EX$118</f>
        <v>0.94117647058823528</v>
      </c>
      <c r="BV121" s="344"/>
      <c r="BW121" s="345"/>
      <c r="BX121" s="343">
        <f t="shared" ref="BX121" si="1590">BX118/$EX$118</f>
        <v>0.94117647058823528</v>
      </c>
      <c r="BY121" s="344"/>
      <c r="BZ121" s="345"/>
      <c r="CA121" s="343">
        <f t="shared" ref="CA121" si="1591">CA118/$EX$118</f>
        <v>0.95294117647058818</v>
      </c>
      <c r="CB121" s="344"/>
      <c r="CC121" s="345"/>
      <c r="CD121" s="343">
        <f t="shared" ref="CD121" si="1592">CD118/$EX$118</f>
        <v>0.95294117647058818</v>
      </c>
      <c r="CE121" s="344"/>
      <c r="CF121" s="345"/>
      <c r="CG121" s="343">
        <f t="shared" ref="CG121" si="1593">CG118/$EX$118</f>
        <v>0.96470588235294119</v>
      </c>
      <c r="CH121" s="344"/>
      <c r="CI121" s="345"/>
      <c r="CJ121" s="343">
        <f t="shared" ref="CJ121" si="1594">CJ118/$EX$118</f>
        <v>0.98235294117647054</v>
      </c>
      <c r="CK121" s="344"/>
      <c r="CL121" s="345"/>
      <c r="CM121" s="343">
        <f t="shared" ref="CM121" si="1595">CM118/$EX$118</f>
        <v>0.9882352941176471</v>
      </c>
      <c r="CN121" s="344"/>
      <c r="CO121" s="345"/>
      <c r="CP121" s="343">
        <f t="shared" ref="CP121" si="1596">CP118/$EX$118</f>
        <v>0.9882352941176471</v>
      </c>
      <c r="CQ121" s="344"/>
      <c r="CR121" s="345"/>
      <c r="CS121" s="343">
        <f t="shared" ref="CS121" si="1597">CS118/$EX$118</f>
        <v>0.9882352941176471</v>
      </c>
      <c r="CT121" s="344"/>
      <c r="CU121" s="345"/>
      <c r="CV121" s="343">
        <f t="shared" ref="CV121" si="1598">CV118/$EX$118</f>
        <v>1</v>
      </c>
      <c r="CW121" s="344"/>
      <c r="CX121" s="345"/>
      <c r="CY121" s="343">
        <f t="shared" ref="CY121" si="1599">CY118/$EX$118</f>
        <v>1</v>
      </c>
      <c r="CZ121" s="344"/>
      <c r="DA121" s="345"/>
      <c r="DB121" s="343">
        <f t="shared" ref="DB121" si="1600">DB118/$EX$118</f>
        <v>1</v>
      </c>
      <c r="DC121" s="344"/>
      <c r="DD121" s="345"/>
      <c r="DE121" s="343">
        <f t="shared" ref="DE121" si="1601">DE118/$EX$118</f>
        <v>1</v>
      </c>
      <c r="DF121" s="344"/>
      <c r="DG121" s="345"/>
      <c r="DH121" s="343">
        <f t="shared" ref="DH121" si="1602">DH118/$EX$118</f>
        <v>1</v>
      </c>
      <c r="DI121" s="344"/>
      <c r="DJ121" s="345"/>
      <c r="DK121" s="343">
        <f t="shared" ref="DK121" si="1603">DK118/$EX$118</f>
        <v>1</v>
      </c>
      <c r="DL121" s="344"/>
      <c r="DM121" s="345"/>
      <c r="DN121" s="343">
        <f t="shared" ref="DN121" si="1604">DN118/$EX$118</f>
        <v>1</v>
      </c>
      <c r="DO121" s="344"/>
      <c r="DP121" s="345"/>
      <c r="DQ121" s="343">
        <f t="shared" ref="DQ121" si="1605">DQ118/$EX$118</f>
        <v>1</v>
      </c>
      <c r="DR121" s="344"/>
      <c r="DS121" s="345"/>
      <c r="DT121" s="343">
        <f t="shared" ref="DT121" si="1606">DT118/$EX$118</f>
        <v>1</v>
      </c>
      <c r="DU121" s="344"/>
      <c r="DV121" s="345"/>
      <c r="DW121" s="343">
        <f t="shared" ref="DW121" si="1607">DW118/$EX$118</f>
        <v>1</v>
      </c>
      <c r="DX121" s="344"/>
      <c r="DY121" s="345"/>
      <c r="DZ121" s="343">
        <f t="shared" ref="DZ121" si="1608">DZ118/$EX$118</f>
        <v>1</v>
      </c>
      <c r="EA121" s="344"/>
      <c r="EB121" s="345"/>
      <c r="EC121" s="343">
        <f t="shared" ref="EC121" si="1609">EC118/$EX$118</f>
        <v>1</v>
      </c>
      <c r="ED121" s="344"/>
      <c r="EE121" s="345"/>
      <c r="EF121" s="343">
        <f t="shared" ref="EF121" si="1610">EF118/$EX$118</f>
        <v>1</v>
      </c>
      <c r="EG121" s="344"/>
      <c r="EH121" s="345"/>
      <c r="EI121" s="343">
        <f t="shared" ref="EI121" si="1611">EI118/$EX$118</f>
        <v>1</v>
      </c>
      <c r="EJ121" s="344"/>
      <c r="EK121" s="345"/>
      <c r="EL121" s="343">
        <f t="shared" ref="EL121" si="1612">EL118/$EX$118</f>
        <v>1</v>
      </c>
      <c r="EM121" s="344"/>
      <c r="EN121" s="345"/>
      <c r="EO121" s="343">
        <f t="shared" ref="EO121" si="1613">EO118/$EX$118</f>
        <v>1</v>
      </c>
      <c r="EP121" s="344"/>
      <c r="EQ121" s="345"/>
      <c r="ER121" s="343">
        <f t="shared" ref="ER121" si="1614">ER118/$EX$118</f>
        <v>1</v>
      </c>
      <c r="ES121" s="344"/>
      <c r="ET121" s="345"/>
      <c r="EU121" s="343">
        <f t="shared" ref="EU121" si="1615">EU118/$EX$118</f>
        <v>1</v>
      </c>
      <c r="EV121" s="344"/>
      <c r="EW121" s="345"/>
      <c r="EX121" s="343">
        <f t="shared" ref="EX121" si="1616">EX118/$EX$118</f>
        <v>1</v>
      </c>
      <c r="EY121" s="344"/>
      <c r="EZ121" s="345"/>
    </row>
    <row r="122" spans="1:156" ht="15" thickBot="1" x14ac:dyDescent="0.35">
      <c r="A122" s="346" t="s">
        <v>1598</v>
      </c>
      <c r="B122" s="347"/>
      <c r="C122" s="347"/>
      <c r="D122" s="347"/>
      <c r="E122" s="347"/>
      <c r="F122" s="347"/>
      <c r="G122" s="347"/>
      <c r="H122" s="347"/>
      <c r="I122" s="347"/>
      <c r="J122" s="340"/>
      <c r="K122" s="341"/>
      <c r="L122" s="342"/>
      <c r="M122" s="340"/>
      <c r="N122" s="341"/>
      <c r="O122" s="342"/>
      <c r="P122" s="340"/>
      <c r="Q122" s="341"/>
      <c r="R122" s="342"/>
      <c r="S122" s="340"/>
      <c r="T122" s="341"/>
      <c r="U122" s="342"/>
      <c r="V122" s="340"/>
      <c r="W122" s="341"/>
      <c r="X122" s="342"/>
      <c r="Y122" s="340"/>
      <c r="Z122" s="341"/>
      <c r="AA122" s="342"/>
      <c r="AB122" s="340"/>
      <c r="AC122" s="341"/>
      <c r="AD122" s="342"/>
      <c r="AE122" s="340"/>
      <c r="AF122" s="341"/>
      <c r="AG122" s="342"/>
      <c r="AH122" s="340"/>
      <c r="AI122" s="341"/>
      <c r="AJ122" s="342"/>
      <c r="AK122" s="340"/>
      <c r="AL122" s="341"/>
      <c r="AM122" s="342"/>
      <c r="AN122" s="340"/>
      <c r="AO122" s="341"/>
      <c r="AP122" s="342"/>
      <c r="AQ122" s="340"/>
      <c r="AR122" s="341"/>
      <c r="AS122" s="342"/>
      <c r="AT122" s="340"/>
      <c r="AU122" s="341"/>
      <c r="AV122" s="342"/>
      <c r="AW122" s="340"/>
      <c r="AX122" s="341"/>
      <c r="AY122" s="342"/>
      <c r="AZ122" s="340"/>
      <c r="BA122" s="341"/>
      <c r="BB122" s="342"/>
      <c r="BC122" s="340"/>
      <c r="BD122" s="341"/>
      <c r="BE122" s="342"/>
      <c r="BF122" s="340"/>
      <c r="BG122" s="341"/>
      <c r="BH122" s="342"/>
      <c r="BI122" s="340"/>
      <c r="BJ122" s="341"/>
      <c r="BK122" s="342"/>
      <c r="BL122" s="340"/>
      <c r="BM122" s="341"/>
      <c r="BN122" s="342"/>
      <c r="BO122" s="340"/>
      <c r="BP122" s="341"/>
      <c r="BQ122" s="342"/>
      <c r="BR122" s="340"/>
      <c r="BS122" s="341"/>
      <c r="BT122" s="342"/>
      <c r="BU122" s="340"/>
      <c r="BV122" s="341"/>
      <c r="BW122" s="342"/>
      <c r="BX122" s="340"/>
      <c r="BY122" s="341"/>
      <c r="BZ122" s="342"/>
      <c r="CA122" s="340"/>
      <c r="CB122" s="341"/>
      <c r="CC122" s="342"/>
      <c r="CD122" s="340"/>
      <c r="CE122" s="341"/>
      <c r="CF122" s="342"/>
      <c r="CG122" s="340"/>
      <c r="CH122" s="341"/>
      <c r="CI122" s="342"/>
      <c r="CJ122" s="340"/>
      <c r="CK122" s="341"/>
      <c r="CL122" s="342"/>
      <c r="CM122" s="340"/>
      <c r="CN122" s="341"/>
      <c r="CO122" s="342"/>
      <c r="CP122" s="340"/>
      <c r="CQ122" s="341"/>
      <c r="CR122" s="342"/>
      <c r="CS122" s="340"/>
      <c r="CT122" s="341"/>
      <c r="CU122" s="342"/>
      <c r="CV122" s="340"/>
      <c r="CW122" s="341"/>
      <c r="CX122" s="342"/>
      <c r="CY122" s="340"/>
      <c r="CZ122" s="341"/>
      <c r="DA122" s="342"/>
      <c r="DB122" s="340"/>
      <c r="DC122" s="341"/>
      <c r="DD122" s="342"/>
      <c r="DE122" s="340"/>
      <c r="DF122" s="341"/>
      <c r="DG122" s="342"/>
      <c r="DH122" s="340"/>
      <c r="DI122" s="341"/>
      <c r="DJ122" s="342"/>
      <c r="DK122" s="340"/>
      <c r="DL122" s="341"/>
      <c r="DM122" s="342"/>
      <c r="DN122" s="340"/>
      <c r="DO122" s="341"/>
      <c r="DP122" s="342"/>
      <c r="DQ122" s="340"/>
      <c r="DR122" s="341"/>
      <c r="DS122" s="342"/>
      <c r="DT122" s="340"/>
      <c r="DU122" s="341"/>
      <c r="DV122" s="342"/>
      <c r="DW122" s="340"/>
      <c r="DX122" s="341"/>
      <c r="DY122" s="342"/>
      <c r="DZ122" s="340"/>
      <c r="EA122" s="341"/>
      <c r="EB122" s="342"/>
      <c r="EC122" s="340"/>
      <c r="ED122" s="341"/>
      <c r="EE122" s="342"/>
      <c r="EF122" s="340"/>
      <c r="EG122" s="341"/>
      <c r="EH122" s="342"/>
      <c r="EI122" s="340"/>
      <c r="EJ122" s="341"/>
      <c r="EK122" s="342"/>
      <c r="EL122" s="340"/>
      <c r="EM122" s="341"/>
      <c r="EN122" s="342"/>
      <c r="EO122" s="340"/>
      <c r="EP122" s="341"/>
      <c r="EQ122" s="342"/>
      <c r="ER122" s="340"/>
      <c r="ES122" s="341"/>
      <c r="ET122" s="342"/>
      <c r="EU122" s="340"/>
      <c r="EV122" s="341"/>
      <c r="EW122" s="342"/>
      <c r="EX122" s="340"/>
      <c r="EY122" s="341"/>
      <c r="EZ122" s="342"/>
    </row>
    <row r="123" spans="1:156" ht="15" thickBot="1" x14ac:dyDescent="0.35"/>
    <row r="124" spans="1:156" s="299" customFormat="1" ht="18.600000000000001" thickBot="1" x14ac:dyDescent="0.4">
      <c r="A124" s="359" t="s">
        <v>27</v>
      </c>
      <c r="B124" s="360"/>
      <c r="C124" s="360"/>
      <c r="D124" s="360"/>
      <c r="E124" s="360"/>
      <c r="F124" s="360"/>
      <c r="G124" s="360"/>
      <c r="H124" s="360"/>
      <c r="I124" s="361"/>
      <c r="J124" s="356">
        <v>44065</v>
      </c>
      <c r="K124" s="357"/>
      <c r="L124" s="358"/>
      <c r="M124" s="356">
        <v>44066</v>
      </c>
      <c r="N124" s="357"/>
      <c r="O124" s="358"/>
      <c r="P124" s="356">
        <v>44067</v>
      </c>
      <c r="Q124" s="357"/>
      <c r="R124" s="358"/>
      <c r="S124" s="356">
        <v>44068</v>
      </c>
      <c r="T124" s="357"/>
      <c r="U124" s="358"/>
      <c r="V124" s="356">
        <v>44069</v>
      </c>
      <c r="W124" s="357"/>
      <c r="X124" s="358"/>
      <c r="Y124" s="356">
        <v>44070</v>
      </c>
      <c r="Z124" s="357"/>
      <c r="AA124" s="358"/>
      <c r="AB124" s="356">
        <v>44071</v>
      </c>
      <c r="AC124" s="357"/>
      <c r="AD124" s="358"/>
      <c r="AE124" s="356">
        <v>44072</v>
      </c>
      <c r="AF124" s="357"/>
      <c r="AG124" s="358"/>
      <c r="AH124" s="356">
        <v>44073</v>
      </c>
      <c r="AI124" s="357"/>
      <c r="AJ124" s="358"/>
      <c r="AK124" s="356">
        <v>44074</v>
      </c>
      <c r="AL124" s="357"/>
      <c r="AM124" s="358"/>
      <c r="AN124" s="356">
        <v>44075</v>
      </c>
      <c r="AO124" s="357"/>
      <c r="AP124" s="358"/>
      <c r="AQ124" s="356">
        <v>44076</v>
      </c>
      <c r="AR124" s="357"/>
      <c r="AS124" s="358"/>
      <c r="AT124" s="356">
        <v>44077</v>
      </c>
      <c r="AU124" s="357"/>
      <c r="AV124" s="358"/>
      <c r="AW124" s="356">
        <v>44078</v>
      </c>
      <c r="AX124" s="357"/>
      <c r="AY124" s="357"/>
      <c r="AZ124" s="357">
        <v>44079</v>
      </c>
      <c r="BA124" s="357"/>
      <c r="BB124" s="357"/>
      <c r="BC124" s="357">
        <v>44080</v>
      </c>
      <c r="BD124" s="357"/>
      <c r="BE124" s="357"/>
      <c r="BF124" s="357">
        <v>44081</v>
      </c>
      <c r="BG124" s="357"/>
      <c r="BH124" s="357"/>
      <c r="BI124" s="357">
        <v>44082</v>
      </c>
      <c r="BJ124" s="357"/>
      <c r="BK124" s="357"/>
      <c r="BL124" s="357">
        <v>44083</v>
      </c>
      <c r="BM124" s="357"/>
      <c r="BN124" s="357"/>
      <c r="BO124" s="357">
        <v>44084</v>
      </c>
      <c r="BP124" s="357"/>
      <c r="BQ124" s="357"/>
      <c r="BR124" s="357">
        <v>44085</v>
      </c>
      <c r="BS124" s="357"/>
      <c r="BT124" s="357"/>
      <c r="BU124" s="357">
        <v>44086</v>
      </c>
      <c r="BV124" s="357"/>
      <c r="BW124" s="357"/>
      <c r="BX124" s="357">
        <v>44087</v>
      </c>
      <c r="BY124" s="357"/>
      <c r="BZ124" s="357"/>
      <c r="CA124" s="357">
        <v>44088</v>
      </c>
      <c r="CB124" s="357"/>
      <c r="CC124" s="357"/>
      <c r="CD124" s="357">
        <v>44089</v>
      </c>
      <c r="CE124" s="357"/>
      <c r="CF124" s="357"/>
      <c r="CG124" s="357">
        <v>44090</v>
      </c>
      <c r="CH124" s="357"/>
      <c r="CI124" s="357"/>
      <c r="CJ124" s="357">
        <v>44091</v>
      </c>
      <c r="CK124" s="357"/>
      <c r="CL124" s="357"/>
      <c r="CM124" s="357">
        <v>44092</v>
      </c>
      <c r="CN124" s="357"/>
      <c r="CO124" s="358"/>
      <c r="CP124" s="356">
        <v>44093</v>
      </c>
      <c r="CQ124" s="357"/>
      <c r="CR124" s="358"/>
      <c r="CS124" s="356">
        <v>44094</v>
      </c>
      <c r="CT124" s="357"/>
      <c r="CU124" s="358"/>
      <c r="CV124" s="356">
        <v>44095</v>
      </c>
      <c r="CW124" s="357"/>
      <c r="CX124" s="358"/>
      <c r="CY124" s="356">
        <v>44096</v>
      </c>
      <c r="CZ124" s="357"/>
      <c r="DA124" s="358"/>
      <c r="DB124" s="356">
        <v>44097</v>
      </c>
      <c r="DC124" s="357"/>
      <c r="DD124" s="358"/>
      <c r="DE124" s="356">
        <v>44098</v>
      </c>
      <c r="DF124" s="357"/>
      <c r="DG124" s="358"/>
      <c r="DH124" s="356">
        <v>44099</v>
      </c>
      <c r="DI124" s="357"/>
      <c r="DJ124" s="358"/>
      <c r="DK124" s="356">
        <v>44100</v>
      </c>
      <c r="DL124" s="357"/>
      <c r="DM124" s="358"/>
      <c r="DN124" s="356">
        <v>44101</v>
      </c>
      <c r="DO124" s="357"/>
      <c r="DP124" s="358"/>
      <c r="DQ124" s="356">
        <v>44102</v>
      </c>
      <c r="DR124" s="357"/>
      <c r="DS124" s="358"/>
      <c r="DT124" s="356">
        <v>44103</v>
      </c>
      <c r="DU124" s="357"/>
      <c r="DV124" s="358"/>
      <c r="DW124" s="356">
        <v>44104</v>
      </c>
      <c r="DX124" s="357"/>
      <c r="DY124" s="358"/>
      <c r="DZ124" s="356">
        <v>44105</v>
      </c>
      <c r="EA124" s="357"/>
      <c r="EB124" s="358"/>
      <c r="EC124" s="356">
        <v>44106</v>
      </c>
      <c r="ED124" s="357"/>
      <c r="EE124" s="358"/>
      <c r="EF124" s="356">
        <v>44107</v>
      </c>
      <c r="EG124" s="357"/>
      <c r="EH124" s="358"/>
      <c r="EI124" s="356">
        <v>44108</v>
      </c>
      <c r="EJ124" s="357"/>
      <c r="EK124" s="358"/>
      <c r="EL124" s="356">
        <v>44109</v>
      </c>
      <c r="EM124" s="357"/>
      <c r="EN124" s="358"/>
      <c r="EO124" s="356">
        <v>44110</v>
      </c>
      <c r="EP124" s="357"/>
      <c r="EQ124" s="358"/>
      <c r="ER124" s="356">
        <v>44111</v>
      </c>
      <c r="ES124" s="357"/>
      <c r="ET124" s="358"/>
      <c r="EU124" s="356">
        <v>44112</v>
      </c>
      <c r="EV124" s="357"/>
      <c r="EW124" s="358"/>
      <c r="EX124" s="356">
        <v>44113</v>
      </c>
      <c r="EY124" s="357"/>
      <c r="EZ124" s="358"/>
    </row>
    <row r="125" spans="1:156" ht="15" thickBot="1" x14ac:dyDescent="0.35">
      <c r="A125" s="353" t="s">
        <v>1599</v>
      </c>
      <c r="B125" s="354"/>
      <c r="C125" s="354"/>
      <c r="D125" s="354"/>
      <c r="E125" s="354"/>
      <c r="F125" s="354"/>
      <c r="G125" s="354"/>
      <c r="H125" s="354"/>
      <c r="I125" s="355"/>
      <c r="J125" s="350">
        <f>J14+K14+L14</f>
        <v>0</v>
      </c>
      <c r="K125" s="351"/>
      <c r="L125" s="352"/>
      <c r="M125" s="350">
        <f t="shared" ref="M125" si="1617">M14+N14+O14</f>
        <v>0</v>
      </c>
      <c r="N125" s="351"/>
      <c r="O125" s="352"/>
      <c r="P125" s="350">
        <f t="shared" ref="P125" si="1618">P14+Q14+R14</f>
        <v>0</v>
      </c>
      <c r="Q125" s="351"/>
      <c r="R125" s="352"/>
      <c r="S125" s="350">
        <f t="shared" ref="S125" si="1619">S14+T14+U14</f>
        <v>0</v>
      </c>
      <c r="T125" s="351"/>
      <c r="U125" s="352"/>
      <c r="V125" s="350">
        <f t="shared" ref="V125" si="1620">V14+W14+X14</f>
        <v>0</v>
      </c>
      <c r="W125" s="351"/>
      <c r="X125" s="352"/>
      <c r="Y125" s="350">
        <f t="shared" ref="Y125" si="1621">Y14+Z14+AA14</f>
        <v>0</v>
      </c>
      <c r="Z125" s="351"/>
      <c r="AA125" s="352"/>
      <c r="AB125" s="350">
        <f t="shared" ref="AB125" si="1622">AB14+AC14+AD14</f>
        <v>0</v>
      </c>
      <c r="AC125" s="351"/>
      <c r="AD125" s="352"/>
      <c r="AE125" s="350">
        <f t="shared" ref="AE125" si="1623">AE14+AF14+AG14</f>
        <v>0</v>
      </c>
      <c r="AF125" s="351"/>
      <c r="AG125" s="352"/>
      <c r="AH125" s="350">
        <f t="shared" ref="AH125" si="1624">AH14+AI14+AJ14</f>
        <v>0</v>
      </c>
      <c r="AI125" s="351"/>
      <c r="AJ125" s="352"/>
      <c r="AK125" s="350">
        <f t="shared" ref="AK125" si="1625">AK14+AL14+AM14</f>
        <v>0</v>
      </c>
      <c r="AL125" s="351"/>
      <c r="AM125" s="352"/>
      <c r="AN125" s="350">
        <f t="shared" ref="AN125" si="1626">AN14+AO14+AP14</f>
        <v>0</v>
      </c>
      <c r="AO125" s="351"/>
      <c r="AP125" s="352"/>
      <c r="AQ125" s="350">
        <f t="shared" ref="AQ125" si="1627">AQ14+AR14+AS14</f>
        <v>0</v>
      </c>
      <c r="AR125" s="351"/>
      <c r="AS125" s="352"/>
      <c r="AT125" s="350">
        <f t="shared" ref="AT125" si="1628">AT14+AU14+AV14</f>
        <v>0</v>
      </c>
      <c r="AU125" s="351"/>
      <c r="AV125" s="352"/>
      <c r="AW125" s="350">
        <f t="shared" ref="AW125" si="1629">AW14+AX14+AY14</f>
        <v>0</v>
      </c>
      <c r="AX125" s="351"/>
      <c r="AY125" s="352"/>
      <c r="AZ125" s="350">
        <f t="shared" ref="AZ125" si="1630">AZ14+BA14+BB14</f>
        <v>0</v>
      </c>
      <c r="BA125" s="351"/>
      <c r="BB125" s="352"/>
      <c r="BC125" s="350">
        <f t="shared" ref="BC125" si="1631">BC14+BD14+BE14</f>
        <v>0</v>
      </c>
      <c r="BD125" s="351"/>
      <c r="BE125" s="352"/>
      <c r="BF125" s="350">
        <f t="shared" ref="BF125" si="1632">BF14+BG14+BH14</f>
        <v>0</v>
      </c>
      <c r="BG125" s="351"/>
      <c r="BH125" s="352"/>
      <c r="BI125" s="350">
        <f t="shared" ref="BI125" si="1633">BI14+BJ14+BK14</f>
        <v>0</v>
      </c>
      <c r="BJ125" s="351"/>
      <c r="BK125" s="352"/>
      <c r="BL125" s="350">
        <f t="shared" ref="BL125" si="1634">BL14+BM14+BN14</f>
        <v>0</v>
      </c>
      <c r="BM125" s="351"/>
      <c r="BN125" s="352"/>
      <c r="BO125" s="350">
        <f t="shared" ref="BO125" si="1635">BO14+BP14+BQ14</f>
        <v>0</v>
      </c>
      <c r="BP125" s="351"/>
      <c r="BQ125" s="352"/>
      <c r="BR125" s="350">
        <f t="shared" ref="BR125" si="1636">BR14+BS14+BT14</f>
        <v>0</v>
      </c>
      <c r="BS125" s="351"/>
      <c r="BT125" s="352"/>
      <c r="BU125" s="350">
        <f t="shared" ref="BU125" si="1637">BU14+BV14+BW14</f>
        <v>0</v>
      </c>
      <c r="BV125" s="351"/>
      <c r="BW125" s="352"/>
      <c r="BX125" s="350">
        <f t="shared" ref="BX125" si="1638">BX14+BY14+BZ14</f>
        <v>0</v>
      </c>
      <c r="BY125" s="351"/>
      <c r="BZ125" s="352"/>
      <c r="CA125" s="350">
        <f t="shared" ref="CA125" si="1639">CA14+CB14+CC14</f>
        <v>0</v>
      </c>
      <c r="CB125" s="351"/>
      <c r="CC125" s="352"/>
      <c r="CD125" s="350">
        <f t="shared" ref="CD125" si="1640">CD14+CE14+CF14</f>
        <v>0</v>
      </c>
      <c r="CE125" s="351"/>
      <c r="CF125" s="352"/>
      <c r="CG125" s="350">
        <f t="shared" ref="CG125" si="1641">CG14+CH14+CI14</f>
        <v>0</v>
      </c>
      <c r="CH125" s="351"/>
      <c r="CI125" s="352"/>
      <c r="CJ125" s="350">
        <f t="shared" ref="CJ125" si="1642">CJ14+CK14+CL14</f>
        <v>0</v>
      </c>
      <c r="CK125" s="351"/>
      <c r="CL125" s="352"/>
      <c r="CM125" s="350">
        <f t="shared" ref="CM125" si="1643">CM14+CN14+CO14</f>
        <v>0</v>
      </c>
      <c r="CN125" s="351"/>
      <c r="CO125" s="352"/>
      <c r="CP125" s="350">
        <f t="shared" ref="CP125" si="1644">CP14+CQ14+CR14</f>
        <v>0</v>
      </c>
      <c r="CQ125" s="351"/>
      <c r="CR125" s="352"/>
      <c r="CS125" s="350">
        <f t="shared" ref="CS125" si="1645">CS14+CT14+CU14</f>
        <v>0</v>
      </c>
      <c r="CT125" s="351"/>
      <c r="CU125" s="352"/>
      <c r="CV125" s="350">
        <f t="shared" ref="CV125" si="1646">CV14+CW14+CX14</f>
        <v>0</v>
      </c>
      <c r="CW125" s="351"/>
      <c r="CX125" s="352"/>
      <c r="CY125" s="350">
        <f t="shared" ref="CY125" si="1647">CY14+CZ14+DA14</f>
        <v>0</v>
      </c>
      <c r="CZ125" s="351"/>
      <c r="DA125" s="352"/>
      <c r="DB125" s="350">
        <f t="shared" ref="DB125" si="1648">DB14+DC14+DD14</f>
        <v>0</v>
      </c>
      <c r="DC125" s="351"/>
      <c r="DD125" s="352"/>
      <c r="DE125" s="350">
        <f t="shared" ref="DE125" si="1649">DE14+DF14+DG14</f>
        <v>0</v>
      </c>
      <c r="DF125" s="351"/>
      <c r="DG125" s="352"/>
      <c r="DH125" s="350">
        <f t="shared" ref="DH125" si="1650">DH14+DI14+DJ14</f>
        <v>0</v>
      </c>
      <c r="DI125" s="351"/>
      <c r="DJ125" s="352"/>
      <c r="DK125" s="350">
        <f t="shared" ref="DK125" si="1651">DK14+DL14+DM14</f>
        <v>0</v>
      </c>
      <c r="DL125" s="351"/>
      <c r="DM125" s="352"/>
      <c r="DN125" s="350">
        <f t="shared" ref="DN125" si="1652">DN14+DO14+DP14</f>
        <v>0</v>
      </c>
      <c r="DO125" s="351"/>
      <c r="DP125" s="352"/>
      <c r="DQ125" s="350">
        <f t="shared" ref="DQ125" si="1653">DQ14+DR14+DS14</f>
        <v>2</v>
      </c>
      <c r="DR125" s="351"/>
      <c r="DS125" s="352"/>
      <c r="DT125" s="350">
        <f t="shared" ref="DT125" si="1654">DT14+DU14+DV14</f>
        <v>2</v>
      </c>
      <c r="DU125" s="351"/>
      <c r="DV125" s="352"/>
      <c r="DW125" s="350">
        <f t="shared" ref="DW125" si="1655">DW14+DX14+DY14</f>
        <v>2</v>
      </c>
      <c r="DX125" s="351"/>
      <c r="DY125" s="352"/>
      <c r="DZ125" s="350">
        <f t="shared" ref="DZ125" si="1656">DZ14+EA14+EB14</f>
        <v>2</v>
      </c>
      <c r="EA125" s="351"/>
      <c r="EB125" s="352"/>
      <c r="EC125" s="350">
        <f t="shared" ref="EC125" si="1657">EC14+ED14+EE14</f>
        <v>0</v>
      </c>
      <c r="ED125" s="351"/>
      <c r="EE125" s="352"/>
      <c r="EF125" s="350">
        <f t="shared" ref="EF125" si="1658">EF14+EG14+EH14</f>
        <v>0</v>
      </c>
      <c r="EG125" s="351"/>
      <c r="EH125" s="352"/>
      <c r="EI125" s="350">
        <f t="shared" ref="EI125" si="1659">EI14+EJ14+EK14</f>
        <v>0</v>
      </c>
      <c r="EJ125" s="351"/>
      <c r="EK125" s="352"/>
      <c r="EL125" s="350">
        <f t="shared" ref="EL125" si="1660">EL14+EM14+EN14</f>
        <v>0</v>
      </c>
      <c r="EM125" s="351"/>
      <c r="EN125" s="352"/>
      <c r="EO125" s="350">
        <f t="shared" ref="EO125" si="1661">EO14+EP14+EQ14</f>
        <v>0</v>
      </c>
      <c r="EP125" s="351"/>
      <c r="EQ125" s="352"/>
      <c r="ER125" s="350">
        <f t="shared" ref="ER125" si="1662">ER14+ES14+ET14</f>
        <v>0</v>
      </c>
      <c r="ES125" s="351"/>
      <c r="ET125" s="352"/>
      <c r="EU125" s="350">
        <f t="shared" ref="EU125" si="1663">EU14+EV14+EW14</f>
        <v>0</v>
      </c>
      <c r="EV125" s="351"/>
      <c r="EW125" s="352"/>
      <c r="EX125" s="350">
        <f t="shared" ref="EX125" si="1664">EX14+EY14+EZ14</f>
        <v>0</v>
      </c>
      <c r="EY125" s="351"/>
      <c r="EZ125" s="352"/>
    </row>
    <row r="126" spans="1:156" ht="15" thickBot="1" x14ac:dyDescent="0.35">
      <c r="A126" s="353" t="s">
        <v>1600</v>
      </c>
      <c r="B126" s="354"/>
      <c r="C126" s="354"/>
      <c r="D126" s="354"/>
      <c r="E126" s="354"/>
      <c r="F126" s="354"/>
      <c r="G126" s="354"/>
      <c r="H126" s="354"/>
      <c r="I126" s="355"/>
      <c r="J126" s="350">
        <v>0</v>
      </c>
      <c r="K126" s="351"/>
      <c r="L126" s="352"/>
      <c r="M126" s="350">
        <f>J126+M125</f>
        <v>0</v>
      </c>
      <c r="N126" s="351"/>
      <c r="O126" s="352"/>
      <c r="P126" s="350">
        <f t="shared" ref="P126" si="1665">M126+P125</f>
        <v>0</v>
      </c>
      <c r="Q126" s="351"/>
      <c r="R126" s="352"/>
      <c r="S126" s="350">
        <f t="shared" ref="S126" si="1666">P126+S125</f>
        <v>0</v>
      </c>
      <c r="T126" s="351"/>
      <c r="U126" s="352"/>
      <c r="V126" s="350">
        <f t="shared" ref="V126" si="1667">S126+V125</f>
        <v>0</v>
      </c>
      <c r="W126" s="351"/>
      <c r="X126" s="352"/>
      <c r="Y126" s="350">
        <f t="shared" ref="Y126" si="1668">V126+Y125</f>
        <v>0</v>
      </c>
      <c r="Z126" s="351"/>
      <c r="AA126" s="352"/>
      <c r="AB126" s="350">
        <f t="shared" ref="AB126" si="1669">Y126+AB125</f>
        <v>0</v>
      </c>
      <c r="AC126" s="351"/>
      <c r="AD126" s="352"/>
      <c r="AE126" s="350">
        <f t="shared" ref="AE126" si="1670">AB126+AE125</f>
        <v>0</v>
      </c>
      <c r="AF126" s="351"/>
      <c r="AG126" s="352"/>
      <c r="AH126" s="350">
        <f t="shared" ref="AH126" si="1671">AE126+AH125</f>
        <v>0</v>
      </c>
      <c r="AI126" s="351"/>
      <c r="AJ126" s="352"/>
      <c r="AK126" s="350">
        <f t="shared" ref="AK126" si="1672">AH126+AK125</f>
        <v>0</v>
      </c>
      <c r="AL126" s="351"/>
      <c r="AM126" s="352"/>
      <c r="AN126" s="350">
        <f t="shared" ref="AN126" si="1673">AK126+AN125</f>
        <v>0</v>
      </c>
      <c r="AO126" s="351"/>
      <c r="AP126" s="352"/>
      <c r="AQ126" s="350">
        <f t="shared" ref="AQ126" si="1674">AN126+AQ125</f>
        <v>0</v>
      </c>
      <c r="AR126" s="351"/>
      <c r="AS126" s="352"/>
      <c r="AT126" s="350">
        <f t="shared" ref="AT126" si="1675">AQ126+AT125</f>
        <v>0</v>
      </c>
      <c r="AU126" s="351"/>
      <c r="AV126" s="352"/>
      <c r="AW126" s="350">
        <f t="shared" ref="AW126" si="1676">AT126+AW125</f>
        <v>0</v>
      </c>
      <c r="AX126" s="351"/>
      <c r="AY126" s="352"/>
      <c r="AZ126" s="350">
        <f t="shared" ref="AZ126" si="1677">AW126+AZ125</f>
        <v>0</v>
      </c>
      <c r="BA126" s="351"/>
      <c r="BB126" s="352"/>
      <c r="BC126" s="350">
        <f t="shared" ref="BC126" si="1678">AZ126+BC125</f>
        <v>0</v>
      </c>
      <c r="BD126" s="351"/>
      <c r="BE126" s="352"/>
      <c r="BF126" s="350">
        <f t="shared" ref="BF126" si="1679">BC126+BF125</f>
        <v>0</v>
      </c>
      <c r="BG126" s="351"/>
      <c r="BH126" s="352"/>
      <c r="BI126" s="350">
        <f t="shared" ref="BI126" si="1680">BF126+BI125</f>
        <v>0</v>
      </c>
      <c r="BJ126" s="351"/>
      <c r="BK126" s="352"/>
      <c r="BL126" s="350">
        <f t="shared" ref="BL126" si="1681">BI126+BL125</f>
        <v>0</v>
      </c>
      <c r="BM126" s="351"/>
      <c r="BN126" s="352"/>
      <c r="BO126" s="350">
        <f t="shared" ref="BO126" si="1682">BL126+BO125</f>
        <v>0</v>
      </c>
      <c r="BP126" s="351"/>
      <c r="BQ126" s="352"/>
      <c r="BR126" s="350">
        <f t="shared" ref="BR126" si="1683">BO126+BR125</f>
        <v>0</v>
      </c>
      <c r="BS126" s="351"/>
      <c r="BT126" s="352"/>
      <c r="BU126" s="350">
        <f t="shared" ref="BU126" si="1684">BR126+BU125</f>
        <v>0</v>
      </c>
      <c r="BV126" s="351"/>
      <c r="BW126" s="352"/>
      <c r="BX126" s="350">
        <f t="shared" ref="BX126" si="1685">BU126+BX125</f>
        <v>0</v>
      </c>
      <c r="BY126" s="351"/>
      <c r="BZ126" s="352"/>
      <c r="CA126" s="350">
        <f t="shared" ref="CA126" si="1686">BX126+CA125</f>
        <v>0</v>
      </c>
      <c r="CB126" s="351"/>
      <c r="CC126" s="352"/>
      <c r="CD126" s="350">
        <f t="shared" ref="CD126" si="1687">CA126+CD125</f>
        <v>0</v>
      </c>
      <c r="CE126" s="351"/>
      <c r="CF126" s="352"/>
      <c r="CG126" s="350">
        <f t="shared" ref="CG126" si="1688">CD126+CG125</f>
        <v>0</v>
      </c>
      <c r="CH126" s="351"/>
      <c r="CI126" s="352"/>
      <c r="CJ126" s="350">
        <f t="shared" ref="CJ126" si="1689">CG126+CJ125</f>
        <v>0</v>
      </c>
      <c r="CK126" s="351"/>
      <c r="CL126" s="352"/>
      <c r="CM126" s="350">
        <f t="shared" ref="CM126" si="1690">CJ126+CM125</f>
        <v>0</v>
      </c>
      <c r="CN126" s="351"/>
      <c r="CO126" s="352"/>
      <c r="CP126" s="350">
        <f t="shared" ref="CP126" si="1691">CM126+CP125</f>
        <v>0</v>
      </c>
      <c r="CQ126" s="351"/>
      <c r="CR126" s="352"/>
      <c r="CS126" s="350">
        <f t="shared" ref="CS126" si="1692">CP126+CS125</f>
        <v>0</v>
      </c>
      <c r="CT126" s="351"/>
      <c r="CU126" s="352"/>
      <c r="CV126" s="350">
        <f t="shared" ref="CV126" si="1693">CS126+CV125</f>
        <v>0</v>
      </c>
      <c r="CW126" s="351"/>
      <c r="CX126" s="352"/>
      <c r="CY126" s="350">
        <f t="shared" ref="CY126" si="1694">CV126+CY125</f>
        <v>0</v>
      </c>
      <c r="CZ126" s="351"/>
      <c r="DA126" s="352"/>
      <c r="DB126" s="350">
        <f t="shared" ref="DB126" si="1695">CY126+DB125</f>
        <v>0</v>
      </c>
      <c r="DC126" s="351"/>
      <c r="DD126" s="352"/>
      <c r="DE126" s="350">
        <f t="shared" ref="DE126" si="1696">DB126+DE125</f>
        <v>0</v>
      </c>
      <c r="DF126" s="351"/>
      <c r="DG126" s="352"/>
      <c r="DH126" s="350">
        <f t="shared" ref="DH126" si="1697">DE126+DH125</f>
        <v>0</v>
      </c>
      <c r="DI126" s="351"/>
      <c r="DJ126" s="352"/>
      <c r="DK126" s="350">
        <f t="shared" ref="DK126" si="1698">DH126+DK125</f>
        <v>0</v>
      </c>
      <c r="DL126" s="351"/>
      <c r="DM126" s="352"/>
      <c r="DN126" s="350">
        <f t="shared" ref="DN126" si="1699">DK126+DN125</f>
        <v>0</v>
      </c>
      <c r="DO126" s="351"/>
      <c r="DP126" s="352"/>
      <c r="DQ126" s="350">
        <f t="shared" ref="DQ126" si="1700">DN126+DQ125</f>
        <v>2</v>
      </c>
      <c r="DR126" s="351"/>
      <c r="DS126" s="352"/>
      <c r="DT126" s="350">
        <f t="shared" ref="DT126" si="1701">DQ126+DT125</f>
        <v>4</v>
      </c>
      <c r="DU126" s="351"/>
      <c r="DV126" s="352"/>
      <c r="DW126" s="350">
        <f t="shared" ref="DW126" si="1702">DT126+DW125</f>
        <v>6</v>
      </c>
      <c r="DX126" s="351"/>
      <c r="DY126" s="352"/>
      <c r="DZ126" s="350">
        <f t="shared" ref="DZ126" si="1703">DW126+DZ125</f>
        <v>8</v>
      </c>
      <c r="EA126" s="351"/>
      <c r="EB126" s="352"/>
      <c r="EC126" s="350">
        <f t="shared" ref="EC126" si="1704">DZ126+EC125</f>
        <v>8</v>
      </c>
      <c r="ED126" s="351"/>
      <c r="EE126" s="352"/>
      <c r="EF126" s="350">
        <f t="shared" ref="EF126" si="1705">EC126+EF125</f>
        <v>8</v>
      </c>
      <c r="EG126" s="351"/>
      <c r="EH126" s="352"/>
      <c r="EI126" s="350">
        <f t="shared" ref="EI126" si="1706">EF126+EI125</f>
        <v>8</v>
      </c>
      <c r="EJ126" s="351"/>
      <c r="EK126" s="352"/>
      <c r="EL126" s="350">
        <f t="shared" ref="EL126" si="1707">EI126+EL125</f>
        <v>8</v>
      </c>
      <c r="EM126" s="351"/>
      <c r="EN126" s="352"/>
      <c r="EO126" s="350">
        <f t="shared" ref="EO126" si="1708">EL126+EO125</f>
        <v>8</v>
      </c>
      <c r="EP126" s="351"/>
      <c r="EQ126" s="352"/>
      <c r="ER126" s="350">
        <f t="shared" ref="ER126" si="1709">EO126+ER125</f>
        <v>8</v>
      </c>
      <c r="ES126" s="351"/>
      <c r="ET126" s="352"/>
      <c r="EU126" s="350">
        <f t="shared" ref="EU126" si="1710">ER126+EU125</f>
        <v>8</v>
      </c>
      <c r="EV126" s="351"/>
      <c r="EW126" s="352"/>
      <c r="EX126" s="350">
        <f t="shared" ref="EX126" si="1711">EU126+EX125</f>
        <v>8</v>
      </c>
      <c r="EY126" s="351"/>
      <c r="EZ126" s="352"/>
    </row>
    <row r="127" spans="1:156" ht="15" thickBot="1" x14ac:dyDescent="0.35">
      <c r="A127" s="353" t="s">
        <v>1601</v>
      </c>
      <c r="B127" s="354"/>
      <c r="C127" s="354"/>
      <c r="D127" s="354"/>
      <c r="E127" s="354"/>
      <c r="F127" s="354"/>
      <c r="G127" s="354"/>
      <c r="H127" s="354"/>
      <c r="I127" s="355"/>
      <c r="J127" s="350"/>
      <c r="K127" s="351"/>
      <c r="L127" s="352"/>
      <c r="M127" s="350"/>
      <c r="N127" s="351"/>
      <c r="O127" s="352"/>
      <c r="P127" s="350"/>
      <c r="Q127" s="351"/>
      <c r="R127" s="352"/>
      <c r="S127" s="350"/>
      <c r="T127" s="351"/>
      <c r="U127" s="352"/>
      <c r="V127" s="350"/>
      <c r="W127" s="351"/>
      <c r="X127" s="352"/>
      <c r="Y127" s="350"/>
      <c r="Z127" s="351"/>
      <c r="AA127" s="352"/>
      <c r="AB127" s="350"/>
      <c r="AC127" s="351"/>
      <c r="AD127" s="352"/>
      <c r="AE127" s="350"/>
      <c r="AF127" s="351"/>
      <c r="AG127" s="352"/>
      <c r="AH127" s="350"/>
      <c r="AI127" s="351"/>
      <c r="AJ127" s="352"/>
      <c r="AK127" s="350"/>
      <c r="AL127" s="351"/>
      <c r="AM127" s="352"/>
      <c r="AN127" s="350"/>
      <c r="AO127" s="351"/>
      <c r="AP127" s="352"/>
      <c r="AQ127" s="350"/>
      <c r="AR127" s="351"/>
      <c r="AS127" s="352"/>
      <c r="AT127" s="350"/>
      <c r="AU127" s="351"/>
      <c r="AV127" s="352"/>
      <c r="AW127" s="350"/>
      <c r="AX127" s="351"/>
      <c r="AY127" s="352"/>
      <c r="AZ127" s="350"/>
      <c r="BA127" s="351"/>
      <c r="BB127" s="352"/>
      <c r="BC127" s="350"/>
      <c r="BD127" s="351"/>
      <c r="BE127" s="352"/>
      <c r="BF127" s="350"/>
      <c r="BG127" s="351"/>
      <c r="BH127" s="352"/>
      <c r="BI127" s="350"/>
      <c r="BJ127" s="351"/>
      <c r="BK127" s="352"/>
      <c r="BL127" s="350"/>
      <c r="BM127" s="351"/>
      <c r="BN127" s="352"/>
      <c r="BO127" s="350"/>
      <c r="BP127" s="351"/>
      <c r="BQ127" s="352"/>
      <c r="BR127" s="350"/>
      <c r="BS127" s="351"/>
      <c r="BT127" s="352"/>
      <c r="BU127" s="350"/>
      <c r="BV127" s="351"/>
      <c r="BW127" s="352"/>
      <c r="BX127" s="350"/>
      <c r="BY127" s="351"/>
      <c r="BZ127" s="352"/>
      <c r="CA127" s="350"/>
      <c r="CB127" s="351"/>
      <c r="CC127" s="352"/>
      <c r="CD127" s="350"/>
      <c r="CE127" s="351"/>
      <c r="CF127" s="352"/>
      <c r="CG127" s="350"/>
      <c r="CH127" s="351"/>
      <c r="CI127" s="352"/>
      <c r="CJ127" s="350"/>
      <c r="CK127" s="351"/>
      <c r="CL127" s="352"/>
      <c r="CM127" s="350"/>
      <c r="CN127" s="351"/>
      <c r="CO127" s="352"/>
      <c r="CP127" s="350"/>
      <c r="CQ127" s="351"/>
      <c r="CR127" s="352"/>
      <c r="CS127" s="350"/>
      <c r="CT127" s="351"/>
      <c r="CU127" s="352"/>
      <c r="CV127" s="350"/>
      <c r="CW127" s="351"/>
      <c r="CX127" s="352"/>
      <c r="CY127" s="350"/>
      <c r="CZ127" s="351"/>
      <c r="DA127" s="352"/>
      <c r="DB127" s="350"/>
      <c r="DC127" s="351"/>
      <c r="DD127" s="352"/>
      <c r="DE127" s="350"/>
      <c r="DF127" s="351"/>
      <c r="DG127" s="352"/>
      <c r="DH127" s="350"/>
      <c r="DI127" s="351"/>
      <c r="DJ127" s="352"/>
      <c r="DK127" s="350"/>
      <c r="DL127" s="351"/>
      <c r="DM127" s="352"/>
      <c r="DN127" s="350"/>
      <c r="DO127" s="351"/>
      <c r="DP127" s="352"/>
      <c r="DQ127" s="350"/>
      <c r="DR127" s="351"/>
      <c r="DS127" s="352"/>
      <c r="DT127" s="350"/>
      <c r="DU127" s="351"/>
      <c r="DV127" s="352"/>
      <c r="DW127" s="350"/>
      <c r="DX127" s="351"/>
      <c r="DY127" s="352"/>
      <c r="DZ127" s="350"/>
      <c r="EA127" s="351"/>
      <c r="EB127" s="352"/>
      <c r="EC127" s="350"/>
      <c r="ED127" s="351"/>
      <c r="EE127" s="352"/>
      <c r="EF127" s="350"/>
      <c r="EG127" s="351"/>
      <c r="EH127" s="352"/>
      <c r="EI127" s="350"/>
      <c r="EJ127" s="351"/>
      <c r="EK127" s="352"/>
      <c r="EL127" s="350"/>
      <c r="EM127" s="351"/>
      <c r="EN127" s="352"/>
      <c r="EO127" s="350"/>
      <c r="EP127" s="351"/>
      <c r="EQ127" s="352"/>
      <c r="ER127" s="350"/>
      <c r="ES127" s="351"/>
      <c r="ET127" s="352"/>
      <c r="EU127" s="350"/>
      <c r="EV127" s="351"/>
      <c r="EW127" s="352"/>
      <c r="EX127" s="350"/>
      <c r="EY127" s="351"/>
      <c r="EZ127" s="352"/>
    </row>
    <row r="128" spans="1:156" ht="15" thickBot="1" x14ac:dyDescent="0.35">
      <c r="A128" s="353" t="s">
        <v>1602</v>
      </c>
      <c r="B128" s="354"/>
      <c r="C128" s="354"/>
      <c r="D128" s="354"/>
      <c r="E128" s="354"/>
      <c r="F128" s="354"/>
      <c r="G128" s="354"/>
      <c r="H128" s="354"/>
      <c r="I128" s="355"/>
      <c r="J128" s="350"/>
      <c r="K128" s="351"/>
      <c r="L128" s="352"/>
      <c r="M128" s="350"/>
      <c r="N128" s="351"/>
      <c r="O128" s="352"/>
      <c r="P128" s="350"/>
      <c r="Q128" s="351"/>
      <c r="R128" s="352"/>
      <c r="S128" s="350"/>
      <c r="T128" s="351"/>
      <c r="U128" s="352"/>
      <c r="V128" s="350"/>
      <c r="W128" s="351"/>
      <c r="X128" s="352"/>
      <c r="Y128" s="350"/>
      <c r="Z128" s="351"/>
      <c r="AA128" s="352"/>
      <c r="AB128" s="350"/>
      <c r="AC128" s="351"/>
      <c r="AD128" s="352"/>
      <c r="AE128" s="350"/>
      <c r="AF128" s="351"/>
      <c r="AG128" s="352"/>
      <c r="AH128" s="350"/>
      <c r="AI128" s="351"/>
      <c r="AJ128" s="352"/>
      <c r="AK128" s="350"/>
      <c r="AL128" s="351"/>
      <c r="AM128" s="352"/>
      <c r="AN128" s="350"/>
      <c r="AO128" s="351"/>
      <c r="AP128" s="352"/>
      <c r="AQ128" s="350"/>
      <c r="AR128" s="351"/>
      <c r="AS128" s="352"/>
      <c r="AT128" s="350"/>
      <c r="AU128" s="351"/>
      <c r="AV128" s="352"/>
      <c r="AW128" s="350"/>
      <c r="AX128" s="351"/>
      <c r="AY128" s="352"/>
      <c r="AZ128" s="350"/>
      <c r="BA128" s="351"/>
      <c r="BB128" s="352"/>
      <c r="BC128" s="350"/>
      <c r="BD128" s="351"/>
      <c r="BE128" s="352"/>
      <c r="BF128" s="350"/>
      <c r="BG128" s="351"/>
      <c r="BH128" s="352"/>
      <c r="BI128" s="350"/>
      <c r="BJ128" s="351"/>
      <c r="BK128" s="352"/>
      <c r="BL128" s="350"/>
      <c r="BM128" s="351"/>
      <c r="BN128" s="352"/>
      <c r="BO128" s="350"/>
      <c r="BP128" s="351"/>
      <c r="BQ128" s="352"/>
      <c r="BR128" s="350"/>
      <c r="BS128" s="351"/>
      <c r="BT128" s="352"/>
      <c r="BU128" s="350"/>
      <c r="BV128" s="351"/>
      <c r="BW128" s="352"/>
      <c r="BX128" s="350"/>
      <c r="BY128" s="351"/>
      <c r="BZ128" s="352"/>
      <c r="CA128" s="350"/>
      <c r="CB128" s="351"/>
      <c r="CC128" s="352"/>
      <c r="CD128" s="350"/>
      <c r="CE128" s="351"/>
      <c r="CF128" s="352"/>
      <c r="CG128" s="350"/>
      <c r="CH128" s="351"/>
      <c r="CI128" s="352"/>
      <c r="CJ128" s="350"/>
      <c r="CK128" s="351"/>
      <c r="CL128" s="352"/>
      <c r="CM128" s="350"/>
      <c r="CN128" s="351"/>
      <c r="CO128" s="352"/>
      <c r="CP128" s="350"/>
      <c r="CQ128" s="351"/>
      <c r="CR128" s="352"/>
      <c r="CS128" s="350"/>
      <c r="CT128" s="351"/>
      <c r="CU128" s="352"/>
      <c r="CV128" s="350"/>
      <c r="CW128" s="351"/>
      <c r="CX128" s="352"/>
      <c r="CY128" s="350"/>
      <c r="CZ128" s="351"/>
      <c r="DA128" s="352"/>
      <c r="DB128" s="350"/>
      <c r="DC128" s="351"/>
      <c r="DD128" s="352"/>
      <c r="DE128" s="350"/>
      <c r="DF128" s="351"/>
      <c r="DG128" s="352"/>
      <c r="DH128" s="350"/>
      <c r="DI128" s="351"/>
      <c r="DJ128" s="352"/>
      <c r="DK128" s="350"/>
      <c r="DL128" s="351"/>
      <c r="DM128" s="352"/>
      <c r="DN128" s="350"/>
      <c r="DO128" s="351"/>
      <c r="DP128" s="352"/>
      <c r="DQ128" s="350"/>
      <c r="DR128" s="351"/>
      <c r="DS128" s="352"/>
      <c r="DT128" s="350"/>
      <c r="DU128" s="351"/>
      <c r="DV128" s="352"/>
      <c r="DW128" s="350"/>
      <c r="DX128" s="351"/>
      <c r="DY128" s="352"/>
      <c r="DZ128" s="350"/>
      <c r="EA128" s="351"/>
      <c r="EB128" s="352"/>
      <c r="EC128" s="350"/>
      <c r="ED128" s="351"/>
      <c r="EE128" s="352"/>
      <c r="EF128" s="350"/>
      <c r="EG128" s="351"/>
      <c r="EH128" s="352"/>
      <c r="EI128" s="350"/>
      <c r="EJ128" s="351"/>
      <c r="EK128" s="352"/>
      <c r="EL128" s="350"/>
      <c r="EM128" s="351"/>
      <c r="EN128" s="352"/>
      <c r="EO128" s="350"/>
      <c r="EP128" s="351"/>
      <c r="EQ128" s="352"/>
      <c r="ER128" s="350"/>
      <c r="ES128" s="351"/>
      <c r="ET128" s="352"/>
      <c r="EU128" s="350"/>
      <c r="EV128" s="351"/>
      <c r="EW128" s="352"/>
      <c r="EX128" s="350"/>
      <c r="EY128" s="351"/>
      <c r="EZ128" s="352"/>
    </row>
    <row r="129" spans="1:156" ht="15" thickBot="1" x14ac:dyDescent="0.35">
      <c r="A129" s="348" t="s">
        <v>1603</v>
      </c>
      <c r="B129" s="349"/>
      <c r="C129" s="349"/>
      <c r="D129" s="349"/>
      <c r="E129" s="349"/>
      <c r="F129" s="349"/>
      <c r="G129" s="349"/>
      <c r="H129" s="349"/>
      <c r="I129" s="349"/>
      <c r="J129" s="343">
        <f>J126/$EX$126</f>
        <v>0</v>
      </c>
      <c r="K129" s="344"/>
      <c r="L129" s="345"/>
      <c r="M129" s="343">
        <f t="shared" ref="M129" si="1712">M126/$EX$126</f>
        <v>0</v>
      </c>
      <c r="N129" s="344"/>
      <c r="O129" s="345"/>
      <c r="P129" s="343">
        <f t="shared" ref="P129" si="1713">P126/$EX$126</f>
        <v>0</v>
      </c>
      <c r="Q129" s="344"/>
      <c r="R129" s="345"/>
      <c r="S129" s="343">
        <f t="shared" ref="S129" si="1714">S126/$EX$126</f>
        <v>0</v>
      </c>
      <c r="T129" s="344"/>
      <c r="U129" s="345"/>
      <c r="V129" s="343">
        <f t="shared" ref="V129" si="1715">V126/$EX$126</f>
        <v>0</v>
      </c>
      <c r="W129" s="344"/>
      <c r="X129" s="345"/>
      <c r="Y129" s="343">
        <f t="shared" ref="Y129" si="1716">Y126/$EX$126</f>
        <v>0</v>
      </c>
      <c r="Z129" s="344"/>
      <c r="AA129" s="345"/>
      <c r="AB129" s="343">
        <f t="shared" ref="AB129" si="1717">AB126/$EX$126</f>
        <v>0</v>
      </c>
      <c r="AC129" s="344"/>
      <c r="AD129" s="345"/>
      <c r="AE129" s="343">
        <f t="shared" ref="AE129" si="1718">AE126/$EX$126</f>
        <v>0</v>
      </c>
      <c r="AF129" s="344"/>
      <c r="AG129" s="345"/>
      <c r="AH129" s="343">
        <f t="shared" ref="AH129" si="1719">AH126/$EX$126</f>
        <v>0</v>
      </c>
      <c r="AI129" s="344"/>
      <c r="AJ129" s="345"/>
      <c r="AK129" s="343">
        <f t="shared" ref="AK129" si="1720">AK126/$EX$126</f>
        <v>0</v>
      </c>
      <c r="AL129" s="344"/>
      <c r="AM129" s="345"/>
      <c r="AN129" s="343">
        <f t="shared" ref="AN129" si="1721">AN126/$EX$126</f>
        <v>0</v>
      </c>
      <c r="AO129" s="344"/>
      <c r="AP129" s="345"/>
      <c r="AQ129" s="343">
        <f t="shared" ref="AQ129" si="1722">AQ126/$EX$126</f>
        <v>0</v>
      </c>
      <c r="AR129" s="344"/>
      <c r="AS129" s="345"/>
      <c r="AT129" s="343">
        <f t="shared" ref="AT129" si="1723">AT126/$EX$126</f>
        <v>0</v>
      </c>
      <c r="AU129" s="344"/>
      <c r="AV129" s="345"/>
      <c r="AW129" s="343">
        <f t="shared" ref="AW129" si="1724">AW126/$EX$126</f>
        <v>0</v>
      </c>
      <c r="AX129" s="344"/>
      <c r="AY129" s="345"/>
      <c r="AZ129" s="343">
        <f t="shared" ref="AZ129" si="1725">AZ126/$EX$126</f>
        <v>0</v>
      </c>
      <c r="BA129" s="344"/>
      <c r="BB129" s="345"/>
      <c r="BC129" s="343">
        <f t="shared" ref="BC129" si="1726">BC126/$EX$126</f>
        <v>0</v>
      </c>
      <c r="BD129" s="344"/>
      <c r="BE129" s="345"/>
      <c r="BF129" s="343">
        <f t="shared" ref="BF129" si="1727">BF126/$EX$126</f>
        <v>0</v>
      </c>
      <c r="BG129" s="344"/>
      <c r="BH129" s="345"/>
      <c r="BI129" s="343">
        <f t="shared" ref="BI129" si="1728">BI126/$EX$126</f>
        <v>0</v>
      </c>
      <c r="BJ129" s="344"/>
      <c r="BK129" s="345"/>
      <c r="BL129" s="343">
        <f t="shared" ref="BL129" si="1729">BL126/$EX$126</f>
        <v>0</v>
      </c>
      <c r="BM129" s="344"/>
      <c r="BN129" s="345"/>
      <c r="BO129" s="343">
        <f t="shared" ref="BO129" si="1730">BO126/$EX$126</f>
        <v>0</v>
      </c>
      <c r="BP129" s="344"/>
      <c r="BQ129" s="345"/>
      <c r="BR129" s="343">
        <f t="shared" ref="BR129" si="1731">BR126/$EX$126</f>
        <v>0</v>
      </c>
      <c r="BS129" s="344"/>
      <c r="BT129" s="345"/>
      <c r="BU129" s="343">
        <f t="shared" ref="BU129" si="1732">BU126/$EX$126</f>
        <v>0</v>
      </c>
      <c r="BV129" s="344"/>
      <c r="BW129" s="345"/>
      <c r="BX129" s="343">
        <f t="shared" ref="BX129" si="1733">BX126/$EX$126</f>
        <v>0</v>
      </c>
      <c r="BY129" s="344"/>
      <c r="BZ129" s="345"/>
      <c r="CA129" s="343">
        <f t="shared" ref="CA129" si="1734">CA126/$EX$126</f>
        <v>0</v>
      </c>
      <c r="CB129" s="344"/>
      <c r="CC129" s="345"/>
      <c r="CD129" s="343">
        <f t="shared" ref="CD129" si="1735">CD126/$EX$126</f>
        <v>0</v>
      </c>
      <c r="CE129" s="344"/>
      <c r="CF129" s="345"/>
      <c r="CG129" s="343">
        <f t="shared" ref="CG129" si="1736">CG126/$EX$126</f>
        <v>0</v>
      </c>
      <c r="CH129" s="344"/>
      <c r="CI129" s="345"/>
      <c r="CJ129" s="343">
        <f t="shared" ref="CJ129" si="1737">CJ126/$EX$126</f>
        <v>0</v>
      </c>
      <c r="CK129" s="344"/>
      <c r="CL129" s="345"/>
      <c r="CM129" s="343">
        <f t="shared" ref="CM129" si="1738">CM126/$EX$126</f>
        <v>0</v>
      </c>
      <c r="CN129" s="344"/>
      <c r="CO129" s="345"/>
      <c r="CP129" s="343">
        <f t="shared" ref="CP129" si="1739">CP126/$EX$126</f>
        <v>0</v>
      </c>
      <c r="CQ129" s="344"/>
      <c r="CR129" s="345"/>
      <c r="CS129" s="343">
        <f t="shared" ref="CS129" si="1740">CS126/$EX$126</f>
        <v>0</v>
      </c>
      <c r="CT129" s="344"/>
      <c r="CU129" s="345"/>
      <c r="CV129" s="343">
        <f t="shared" ref="CV129" si="1741">CV126/$EX$126</f>
        <v>0</v>
      </c>
      <c r="CW129" s="344"/>
      <c r="CX129" s="345"/>
      <c r="CY129" s="343">
        <f t="shared" ref="CY129" si="1742">CY126/$EX$126</f>
        <v>0</v>
      </c>
      <c r="CZ129" s="344"/>
      <c r="DA129" s="345"/>
      <c r="DB129" s="343">
        <f t="shared" ref="DB129" si="1743">DB126/$EX$126</f>
        <v>0</v>
      </c>
      <c r="DC129" s="344"/>
      <c r="DD129" s="345"/>
      <c r="DE129" s="343">
        <f t="shared" ref="DE129" si="1744">DE126/$EX$126</f>
        <v>0</v>
      </c>
      <c r="DF129" s="344"/>
      <c r="DG129" s="345"/>
      <c r="DH129" s="343">
        <f t="shared" ref="DH129" si="1745">DH126/$EX$126</f>
        <v>0</v>
      </c>
      <c r="DI129" s="344"/>
      <c r="DJ129" s="345"/>
      <c r="DK129" s="343">
        <f t="shared" ref="DK129" si="1746">DK126/$EX$126</f>
        <v>0</v>
      </c>
      <c r="DL129" s="344"/>
      <c r="DM129" s="345"/>
      <c r="DN129" s="343">
        <f t="shared" ref="DN129" si="1747">DN126/$EX$126</f>
        <v>0</v>
      </c>
      <c r="DO129" s="344"/>
      <c r="DP129" s="345"/>
      <c r="DQ129" s="343">
        <f t="shared" ref="DQ129" si="1748">DQ126/$EX$126</f>
        <v>0.25</v>
      </c>
      <c r="DR129" s="344"/>
      <c r="DS129" s="345"/>
      <c r="DT129" s="343">
        <f t="shared" ref="DT129" si="1749">DT126/$EX$126</f>
        <v>0.5</v>
      </c>
      <c r="DU129" s="344"/>
      <c r="DV129" s="345"/>
      <c r="DW129" s="343">
        <f t="shared" ref="DW129" si="1750">DW126/$EX$126</f>
        <v>0.75</v>
      </c>
      <c r="DX129" s="344"/>
      <c r="DY129" s="345"/>
      <c r="DZ129" s="343">
        <f t="shared" ref="DZ129" si="1751">DZ126/$EX$126</f>
        <v>1</v>
      </c>
      <c r="EA129" s="344"/>
      <c r="EB129" s="345"/>
      <c r="EC129" s="343">
        <f t="shared" ref="EC129" si="1752">EC126/$EX$126</f>
        <v>1</v>
      </c>
      <c r="ED129" s="344"/>
      <c r="EE129" s="345"/>
      <c r="EF129" s="343">
        <f t="shared" ref="EF129" si="1753">EF126/$EX$126</f>
        <v>1</v>
      </c>
      <c r="EG129" s="344"/>
      <c r="EH129" s="345"/>
      <c r="EI129" s="343">
        <f t="shared" ref="EI129" si="1754">EI126/$EX$126</f>
        <v>1</v>
      </c>
      <c r="EJ129" s="344"/>
      <c r="EK129" s="345"/>
      <c r="EL129" s="343">
        <f t="shared" ref="EL129" si="1755">EL126/$EX$126</f>
        <v>1</v>
      </c>
      <c r="EM129" s="344"/>
      <c r="EN129" s="345"/>
      <c r="EO129" s="343">
        <f t="shared" ref="EO129" si="1756">EO126/$EX$126</f>
        <v>1</v>
      </c>
      <c r="EP129" s="344"/>
      <c r="EQ129" s="345"/>
      <c r="ER129" s="343">
        <f t="shared" ref="ER129" si="1757">ER126/$EX$126</f>
        <v>1</v>
      </c>
      <c r="ES129" s="344"/>
      <c r="ET129" s="345"/>
      <c r="EU129" s="343">
        <f t="shared" ref="EU129" si="1758">EU126/$EX$126</f>
        <v>1</v>
      </c>
      <c r="EV129" s="344"/>
      <c r="EW129" s="345"/>
      <c r="EX129" s="343">
        <f t="shared" ref="EX129" si="1759">EX126/$EX$126</f>
        <v>1</v>
      </c>
      <c r="EY129" s="344"/>
      <c r="EZ129" s="345"/>
    </row>
    <row r="130" spans="1:156" ht="15" thickBot="1" x14ac:dyDescent="0.35">
      <c r="A130" s="346" t="s">
        <v>1604</v>
      </c>
      <c r="B130" s="347"/>
      <c r="C130" s="347"/>
      <c r="D130" s="347"/>
      <c r="E130" s="347"/>
      <c r="F130" s="347"/>
      <c r="G130" s="347"/>
      <c r="H130" s="347"/>
      <c r="I130" s="347"/>
      <c r="J130" s="340"/>
      <c r="K130" s="341"/>
      <c r="L130" s="342"/>
      <c r="M130" s="340"/>
      <c r="N130" s="341"/>
      <c r="O130" s="342"/>
      <c r="P130" s="340"/>
      <c r="Q130" s="341"/>
      <c r="R130" s="342"/>
      <c r="S130" s="340"/>
      <c r="T130" s="341"/>
      <c r="U130" s="342"/>
      <c r="V130" s="340"/>
      <c r="W130" s="341"/>
      <c r="X130" s="342"/>
      <c r="Y130" s="340"/>
      <c r="Z130" s="341"/>
      <c r="AA130" s="342"/>
      <c r="AB130" s="340"/>
      <c r="AC130" s="341"/>
      <c r="AD130" s="342"/>
      <c r="AE130" s="340"/>
      <c r="AF130" s="341"/>
      <c r="AG130" s="342"/>
      <c r="AH130" s="340"/>
      <c r="AI130" s="341"/>
      <c r="AJ130" s="342"/>
      <c r="AK130" s="340"/>
      <c r="AL130" s="341"/>
      <c r="AM130" s="342"/>
      <c r="AN130" s="340"/>
      <c r="AO130" s="341"/>
      <c r="AP130" s="342"/>
      <c r="AQ130" s="340"/>
      <c r="AR130" s="341"/>
      <c r="AS130" s="342"/>
      <c r="AT130" s="340"/>
      <c r="AU130" s="341"/>
      <c r="AV130" s="342"/>
      <c r="AW130" s="340"/>
      <c r="AX130" s="341"/>
      <c r="AY130" s="342"/>
      <c r="AZ130" s="340"/>
      <c r="BA130" s="341"/>
      <c r="BB130" s="342"/>
      <c r="BC130" s="340"/>
      <c r="BD130" s="341"/>
      <c r="BE130" s="342"/>
      <c r="BF130" s="340"/>
      <c r="BG130" s="341"/>
      <c r="BH130" s="342"/>
      <c r="BI130" s="340"/>
      <c r="BJ130" s="341"/>
      <c r="BK130" s="342"/>
      <c r="BL130" s="340"/>
      <c r="BM130" s="341"/>
      <c r="BN130" s="342"/>
      <c r="BO130" s="340"/>
      <c r="BP130" s="341"/>
      <c r="BQ130" s="342"/>
      <c r="BR130" s="340"/>
      <c r="BS130" s="341"/>
      <c r="BT130" s="342"/>
      <c r="BU130" s="340"/>
      <c r="BV130" s="341"/>
      <c r="BW130" s="342"/>
      <c r="BX130" s="340"/>
      <c r="BY130" s="341"/>
      <c r="BZ130" s="342"/>
      <c r="CA130" s="340"/>
      <c r="CB130" s="341"/>
      <c r="CC130" s="342"/>
      <c r="CD130" s="340"/>
      <c r="CE130" s="341"/>
      <c r="CF130" s="342"/>
      <c r="CG130" s="340"/>
      <c r="CH130" s="341"/>
      <c r="CI130" s="342"/>
      <c r="CJ130" s="340"/>
      <c r="CK130" s="341"/>
      <c r="CL130" s="342"/>
      <c r="CM130" s="340"/>
      <c r="CN130" s="341"/>
      <c r="CO130" s="342"/>
      <c r="CP130" s="340"/>
      <c r="CQ130" s="341"/>
      <c r="CR130" s="342"/>
      <c r="CS130" s="340"/>
      <c r="CT130" s="341"/>
      <c r="CU130" s="342"/>
      <c r="CV130" s="340"/>
      <c r="CW130" s="341"/>
      <c r="CX130" s="342"/>
      <c r="CY130" s="340"/>
      <c r="CZ130" s="341"/>
      <c r="DA130" s="342"/>
      <c r="DB130" s="340"/>
      <c r="DC130" s="341"/>
      <c r="DD130" s="342"/>
      <c r="DE130" s="340"/>
      <c r="DF130" s="341"/>
      <c r="DG130" s="342"/>
      <c r="DH130" s="340"/>
      <c r="DI130" s="341"/>
      <c r="DJ130" s="342"/>
      <c r="DK130" s="340"/>
      <c r="DL130" s="341"/>
      <c r="DM130" s="342"/>
      <c r="DN130" s="340"/>
      <c r="DO130" s="341"/>
      <c r="DP130" s="342"/>
      <c r="DQ130" s="340"/>
      <c r="DR130" s="341"/>
      <c r="DS130" s="342"/>
      <c r="DT130" s="340"/>
      <c r="DU130" s="341"/>
      <c r="DV130" s="342"/>
      <c r="DW130" s="340"/>
      <c r="DX130" s="341"/>
      <c r="DY130" s="342"/>
      <c r="DZ130" s="340"/>
      <c r="EA130" s="341"/>
      <c r="EB130" s="342"/>
      <c r="EC130" s="340"/>
      <c r="ED130" s="341"/>
      <c r="EE130" s="342"/>
      <c r="EF130" s="340"/>
      <c r="EG130" s="341"/>
      <c r="EH130" s="342"/>
      <c r="EI130" s="340"/>
      <c r="EJ130" s="341"/>
      <c r="EK130" s="342"/>
      <c r="EL130" s="340"/>
      <c r="EM130" s="341"/>
      <c r="EN130" s="342"/>
      <c r="EO130" s="340"/>
      <c r="EP130" s="341"/>
      <c r="EQ130" s="342"/>
      <c r="ER130" s="340"/>
      <c r="ES130" s="341"/>
      <c r="ET130" s="342"/>
      <c r="EU130" s="340"/>
      <c r="EV130" s="341"/>
      <c r="EW130" s="342"/>
      <c r="EX130" s="340"/>
      <c r="EY130" s="341"/>
      <c r="EZ130" s="342"/>
    </row>
    <row r="147" spans="1:156" ht="77.400000000000006" customHeight="1" thickBot="1" x14ac:dyDescent="0.35">
      <c r="A147" s="324"/>
      <c r="B147" s="324"/>
      <c r="C147" s="324"/>
      <c r="D147" s="324"/>
      <c r="E147" s="325">
        <v>0.784037558685446</v>
      </c>
      <c r="F147" s="324"/>
      <c r="G147" s="324"/>
      <c r="H147" s="324"/>
      <c r="I147" s="324">
        <v>0</v>
      </c>
      <c r="J147" s="285">
        <v>44065</v>
      </c>
      <c r="K147" s="285">
        <v>44065</v>
      </c>
      <c r="L147" s="285">
        <v>44065</v>
      </c>
      <c r="M147" s="285">
        <v>44066</v>
      </c>
      <c r="N147" s="285">
        <v>44066</v>
      </c>
      <c r="O147" s="285">
        <v>44066</v>
      </c>
      <c r="P147" s="285">
        <v>44067</v>
      </c>
      <c r="Q147" s="285">
        <v>44067</v>
      </c>
      <c r="R147" s="285">
        <v>44067</v>
      </c>
      <c r="S147" s="285">
        <v>44068</v>
      </c>
      <c r="T147" s="285">
        <v>44068</v>
      </c>
      <c r="U147" s="285">
        <v>44068</v>
      </c>
      <c r="V147" s="285">
        <v>44069</v>
      </c>
      <c r="W147" s="285">
        <v>44069</v>
      </c>
      <c r="X147" s="285">
        <v>44069</v>
      </c>
      <c r="Y147" s="285">
        <v>44070</v>
      </c>
      <c r="Z147" s="285">
        <v>44070</v>
      </c>
      <c r="AA147" s="285">
        <v>44070</v>
      </c>
      <c r="AB147" s="285">
        <v>44071</v>
      </c>
      <c r="AC147" s="285">
        <v>44071</v>
      </c>
      <c r="AD147" s="285">
        <v>44071</v>
      </c>
      <c r="AE147" s="285">
        <v>44072</v>
      </c>
      <c r="AF147" s="285">
        <v>44072</v>
      </c>
      <c r="AG147" s="285">
        <v>44072</v>
      </c>
      <c r="AH147" s="285">
        <v>44073</v>
      </c>
      <c r="AI147" s="285">
        <v>44073</v>
      </c>
      <c r="AJ147" s="285">
        <v>44073</v>
      </c>
      <c r="AK147" s="285">
        <v>44074</v>
      </c>
      <c r="AL147" s="285">
        <v>44074</v>
      </c>
      <c r="AM147" s="285">
        <v>44074</v>
      </c>
      <c r="AN147" s="285">
        <v>44075</v>
      </c>
      <c r="AO147" s="285">
        <v>44075</v>
      </c>
      <c r="AP147" s="285">
        <v>44075</v>
      </c>
      <c r="AQ147" s="285">
        <v>44076</v>
      </c>
      <c r="AR147" s="285">
        <v>44076</v>
      </c>
      <c r="AS147" s="285">
        <v>44076</v>
      </c>
      <c r="AT147" s="285">
        <v>44077</v>
      </c>
      <c r="AU147" s="285">
        <v>44077</v>
      </c>
      <c r="AV147" s="285">
        <v>44077</v>
      </c>
      <c r="AW147" s="285">
        <v>44078</v>
      </c>
      <c r="AX147" s="285">
        <v>44078</v>
      </c>
      <c r="AY147" s="285">
        <v>44078</v>
      </c>
      <c r="AZ147" s="285">
        <v>44079</v>
      </c>
      <c r="BA147" s="285">
        <v>44079</v>
      </c>
      <c r="BB147" s="285">
        <v>44079</v>
      </c>
      <c r="BC147" s="285">
        <v>44080</v>
      </c>
      <c r="BD147" s="285">
        <v>44080</v>
      </c>
      <c r="BE147" s="285">
        <v>44080</v>
      </c>
      <c r="BF147" s="285">
        <v>44081</v>
      </c>
      <c r="BG147" s="285">
        <v>44081</v>
      </c>
      <c r="BH147" s="285">
        <v>44081</v>
      </c>
      <c r="BI147" s="285">
        <v>44082</v>
      </c>
      <c r="BJ147" s="285">
        <v>44082</v>
      </c>
      <c r="BK147" s="285">
        <v>44082</v>
      </c>
      <c r="BL147" s="285">
        <v>44083</v>
      </c>
      <c r="BM147" s="285">
        <v>44083</v>
      </c>
      <c r="BN147" s="285">
        <v>44083</v>
      </c>
      <c r="BO147" s="285">
        <v>44084</v>
      </c>
      <c r="BP147" s="285">
        <v>44084</v>
      </c>
      <c r="BQ147" s="285">
        <v>44084</v>
      </c>
      <c r="BR147" s="285">
        <v>44085</v>
      </c>
      <c r="BS147" s="285">
        <v>44085</v>
      </c>
      <c r="BT147" s="285">
        <v>44085</v>
      </c>
      <c r="BU147" s="285">
        <v>44086</v>
      </c>
      <c r="BV147" s="285">
        <v>44086</v>
      </c>
      <c r="BW147" s="285">
        <v>44086</v>
      </c>
      <c r="BX147" s="285">
        <v>44087</v>
      </c>
      <c r="BY147" s="285">
        <v>44087</v>
      </c>
      <c r="BZ147" s="285">
        <v>44087</v>
      </c>
      <c r="CA147" s="285">
        <v>44088</v>
      </c>
      <c r="CB147" s="285">
        <v>44088</v>
      </c>
      <c r="CC147" s="285">
        <v>44088</v>
      </c>
      <c r="CD147" s="285">
        <v>44089</v>
      </c>
      <c r="CE147" s="285">
        <v>44089</v>
      </c>
      <c r="CF147" s="285">
        <v>44089</v>
      </c>
      <c r="CG147" s="285">
        <v>44090</v>
      </c>
      <c r="CH147" s="285">
        <v>44090</v>
      </c>
      <c r="CI147" s="285">
        <v>44090</v>
      </c>
      <c r="CJ147" s="285">
        <v>44091</v>
      </c>
      <c r="CK147" s="285">
        <v>44091</v>
      </c>
      <c r="CL147" s="285">
        <v>44091</v>
      </c>
      <c r="CM147" s="285">
        <v>44092</v>
      </c>
      <c r="CN147" s="285">
        <v>44092</v>
      </c>
      <c r="CO147" s="285">
        <v>44092</v>
      </c>
      <c r="CP147" s="285">
        <v>44093</v>
      </c>
      <c r="CQ147" s="285">
        <v>44093</v>
      </c>
      <c r="CR147" s="285">
        <v>44093</v>
      </c>
      <c r="CS147" s="285">
        <v>44094</v>
      </c>
      <c r="CT147" s="285">
        <v>44094</v>
      </c>
      <c r="CU147" s="285">
        <v>44094</v>
      </c>
      <c r="CV147" s="285">
        <v>44095</v>
      </c>
      <c r="CW147" s="285">
        <v>44095</v>
      </c>
      <c r="CX147" s="285">
        <v>44095</v>
      </c>
      <c r="CY147" s="285">
        <v>44096</v>
      </c>
      <c r="CZ147" s="285">
        <v>44096</v>
      </c>
      <c r="DA147" s="285">
        <v>44096</v>
      </c>
      <c r="DB147" s="285">
        <v>44097</v>
      </c>
      <c r="DC147" s="285">
        <v>44097</v>
      </c>
      <c r="DD147" s="285">
        <v>44097</v>
      </c>
      <c r="DE147" s="285">
        <v>44098</v>
      </c>
      <c r="DF147" s="285">
        <v>44098</v>
      </c>
      <c r="DG147" s="285">
        <v>44098</v>
      </c>
      <c r="DH147" s="285">
        <v>44099</v>
      </c>
      <c r="DI147" s="285">
        <v>44099</v>
      </c>
      <c r="DJ147" s="285">
        <v>44099</v>
      </c>
      <c r="DK147" s="285">
        <v>44100</v>
      </c>
      <c r="DL147" s="285">
        <v>44100</v>
      </c>
      <c r="DM147" s="285">
        <v>44100</v>
      </c>
      <c r="DN147" s="285">
        <v>44101</v>
      </c>
      <c r="DO147" s="285">
        <v>44101</v>
      </c>
      <c r="DP147" s="285">
        <v>44101</v>
      </c>
      <c r="DQ147" s="285">
        <v>44102</v>
      </c>
      <c r="DR147" s="285">
        <v>44102</v>
      </c>
      <c r="DS147" s="285">
        <v>44102</v>
      </c>
      <c r="DT147" s="285">
        <v>44103</v>
      </c>
      <c r="DU147" s="285">
        <v>44103</v>
      </c>
      <c r="DV147" s="285">
        <v>44103</v>
      </c>
      <c r="DW147" s="285">
        <v>44104</v>
      </c>
      <c r="DX147" s="285">
        <v>44104</v>
      </c>
      <c r="DY147" s="285">
        <v>44104</v>
      </c>
      <c r="DZ147" s="285">
        <v>44105</v>
      </c>
      <c r="EA147" s="285">
        <v>44105</v>
      </c>
      <c r="EB147" s="285">
        <v>44105</v>
      </c>
      <c r="EC147" s="285">
        <v>44106</v>
      </c>
      <c r="ED147" s="285">
        <v>44106</v>
      </c>
      <c r="EE147" s="285">
        <v>44106</v>
      </c>
      <c r="EF147" s="285">
        <v>44107</v>
      </c>
      <c r="EG147" s="285">
        <v>44107</v>
      </c>
      <c r="EH147" s="285">
        <v>44107</v>
      </c>
      <c r="EI147" s="285">
        <v>44108</v>
      </c>
      <c r="EJ147" s="285">
        <v>44108</v>
      </c>
      <c r="EK147" s="285">
        <v>44108</v>
      </c>
      <c r="EL147" s="285">
        <v>44109</v>
      </c>
      <c r="EM147" s="285">
        <v>44109</v>
      </c>
      <c r="EN147" s="285">
        <v>44109</v>
      </c>
      <c r="EO147" s="285">
        <v>44110</v>
      </c>
      <c r="EP147" s="285">
        <v>44110</v>
      </c>
      <c r="EQ147" s="285">
        <v>44110</v>
      </c>
      <c r="ER147" s="285">
        <v>44111</v>
      </c>
      <c r="ES147" s="285">
        <v>44111</v>
      </c>
      <c r="ET147" s="285">
        <v>44111</v>
      </c>
      <c r="EU147" s="285">
        <v>44112</v>
      </c>
      <c r="EV147" s="285">
        <v>44112</v>
      </c>
      <c r="EW147" s="285">
        <v>44112</v>
      </c>
      <c r="EX147" s="285">
        <v>44113</v>
      </c>
      <c r="EY147" s="285">
        <v>44113</v>
      </c>
      <c r="EZ147" s="285">
        <v>44113</v>
      </c>
    </row>
    <row r="148" spans="1:156" ht="15" thickBot="1" x14ac:dyDescent="0.35">
      <c r="A148" s="372" t="s">
        <v>1514</v>
      </c>
      <c r="B148" s="373"/>
      <c r="C148" s="373"/>
      <c r="D148" s="373"/>
      <c r="E148" s="373"/>
      <c r="F148" s="373"/>
      <c r="G148" s="373"/>
      <c r="H148" s="373"/>
      <c r="I148" s="374"/>
      <c r="J148" s="286"/>
      <c r="K148" s="123"/>
      <c r="L148" s="123"/>
      <c r="M148" s="123"/>
      <c r="N148" s="123"/>
      <c r="O148" s="123"/>
      <c r="P148" s="123"/>
      <c r="Q148" s="123"/>
      <c r="R148" s="123"/>
      <c r="S148" s="123"/>
      <c r="T148" s="123"/>
      <c r="U148" s="123"/>
      <c r="V148" s="123"/>
      <c r="W148" s="123"/>
      <c r="X148" s="123"/>
      <c r="Y148" s="123"/>
      <c r="Z148" s="123"/>
      <c r="AA148" s="123"/>
      <c r="AB148" s="123"/>
      <c r="AC148" s="123"/>
      <c r="AD148" s="123">
        <v>1</v>
      </c>
      <c r="AE148" s="123"/>
      <c r="AF148" s="123"/>
      <c r="AG148" s="123"/>
      <c r="AH148" s="123"/>
      <c r="AI148" s="123"/>
      <c r="AJ148" s="123"/>
      <c r="AK148" s="123"/>
      <c r="AL148" s="123"/>
      <c r="AM148" s="123"/>
      <c r="AN148" s="123"/>
      <c r="AO148" s="123">
        <v>1</v>
      </c>
      <c r="AP148" s="123">
        <v>1</v>
      </c>
      <c r="AQ148" s="123"/>
      <c r="AR148" s="123"/>
      <c r="AS148" s="123">
        <v>2</v>
      </c>
      <c r="AT148" s="123">
        <v>1</v>
      </c>
      <c r="AU148" s="123">
        <v>1</v>
      </c>
      <c r="AV148" s="123">
        <v>1</v>
      </c>
      <c r="AW148" s="123">
        <v>2</v>
      </c>
      <c r="AX148" s="123">
        <v>2</v>
      </c>
      <c r="AY148" s="123">
        <v>1</v>
      </c>
      <c r="AZ148" s="123"/>
      <c r="BA148" s="123"/>
      <c r="BB148" s="123"/>
      <c r="BC148" s="123"/>
      <c r="BD148" s="123"/>
      <c r="BE148" s="123"/>
      <c r="BF148" s="123">
        <v>4</v>
      </c>
      <c r="BG148" s="123">
        <v>2</v>
      </c>
      <c r="BH148" s="123">
        <v>1</v>
      </c>
      <c r="BI148" s="123">
        <v>2</v>
      </c>
      <c r="BJ148" s="123">
        <v>3</v>
      </c>
      <c r="BK148" s="123"/>
      <c r="BL148" s="123"/>
      <c r="BM148" s="123">
        <v>2</v>
      </c>
      <c r="BN148" s="123"/>
      <c r="BO148" s="123"/>
      <c r="BP148" s="123">
        <v>3</v>
      </c>
      <c r="BQ148" s="123">
        <v>1</v>
      </c>
      <c r="BR148" s="123">
        <v>1</v>
      </c>
      <c r="BS148" s="123">
        <v>1</v>
      </c>
      <c r="BT148" s="123"/>
      <c r="BU148" s="123"/>
      <c r="BV148" s="123"/>
      <c r="BW148" s="123"/>
      <c r="BX148" s="123"/>
      <c r="BY148" s="123"/>
      <c r="BZ148" s="123"/>
      <c r="CA148" s="123"/>
      <c r="CB148" s="123"/>
      <c r="CC148" s="289"/>
      <c r="CD148" s="123"/>
      <c r="CE148" s="123"/>
      <c r="CF148" s="123"/>
      <c r="CG148" s="123"/>
      <c r="CH148" s="123"/>
      <c r="CI148" s="123"/>
      <c r="CJ148" s="123"/>
      <c r="CK148" s="123"/>
      <c r="CL148" s="123"/>
      <c r="CM148" s="123"/>
      <c r="CN148" s="123"/>
      <c r="CO148" s="123"/>
      <c r="CP148" s="123"/>
      <c r="CQ148" s="123"/>
      <c r="CR148" s="123"/>
      <c r="CS148" s="123"/>
      <c r="CT148" s="123"/>
      <c r="CU148" s="123"/>
      <c r="CV148" s="123"/>
      <c r="CW148" s="123"/>
      <c r="CX148" s="123"/>
      <c r="CY148" s="123"/>
      <c r="CZ148" s="123"/>
      <c r="DA148" s="123"/>
      <c r="DB148" s="123"/>
      <c r="DC148" s="123"/>
      <c r="DD148" s="123"/>
      <c r="DE148" s="123"/>
      <c r="DF148" s="123"/>
      <c r="DG148" s="123"/>
      <c r="DH148" s="123"/>
      <c r="DI148" s="123"/>
      <c r="DJ148" s="123"/>
      <c r="DK148" s="123"/>
      <c r="DL148" s="123"/>
      <c r="DM148" s="123"/>
      <c r="DN148" s="123"/>
      <c r="DO148" s="123"/>
      <c r="DP148" s="123"/>
      <c r="DQ148" s="123"/>
      <c r="DR148" s="123"/>
      <c r="DS148" s="123"/>
      <c r="DT148" s="123"/>
      <c r="DU148" s="123"/>
      <c r="DV148" s="123"/>
      <c r="DW148" s="123"/>
      <c r="DX148" s="123"/>
      <c r="DY148" s="123"/>
      <c r="DZ148" s="123"/>
      <c r="EA148" s="123"/>
      <c r="EB148" s="123"/>
      <c r="EC148" s="123"/>
      <c r="ED148" s="123"/>
      <c r="EE148" s="123"/>
      <c r="EF148" s="123"/>
      <c r="EG148" s="123"/>
      <c r="EH148" s="123"/>
      <c r="EI148" s="123"/>
      <c r="EJ148" s="123"/>
      <c r="EK148" s="123"/>
      <c r="EL148" s="123"/>
      <c r="EM148" s="123"/>
      <c r="EN148" s="123"/>
      <c r="EO148" s="123"/>
      <c r="EP148" s="123"/>
      <c r="EQ148" s="123"/>
      <c r="ER148" s="123"/>
      <c r="ES148" s="123"/>
      <c r="ET148" s="123"/>
      <c r="EU148" s="123"/>
      <c r="EV148" s="123"/>
      <c r="EW148" s="123"/>
      <c r="EX148" s="123"/>
      <c r="EY148" s="123"/>
      <c r="EZ148" s="123"/>
    </row>
    <row r="149" spans="1:156" ht="15" thickBot="1" x14ac:dyDescent="0.35">
      <c r="A149" s="372" t="s">
        <v>1515</v>
      </c>
      <c r="B149" s="373"/>
      <c r="C149" s="373"/>
      <c r="D149" s="373"/>
      <c r="E149" s="373"/>
      <c r="F149" s="373"/>
      <c r="G149" s="373"/>
      <c r="H149" s="373"/>
      <c r="I149" s="374"/>
      <c r="J149" s="286"/>
      <c r="K149" s="123"/>
      <c r="L149" s="123"/>
      <c r="M149" s="123"/>
      <c r="N149" s="123"/>
      <c r="O149" s="123"/>
      <c r="P149" s="123"/>
      <c r="Q149" s="123"/>
      <c r="R149" s="123"/>
      <c r="S149" s="123"/>
      <c r="T149" s="123">
        <v>1</v>
      </c>
      <c r="U149" s="123"/>
      <c r="V149" s="123">
        <v>1</v>
      </c>
      <c r="W149" s="123"/>
      <c r="X149" s="123"/>
      <c r="Y149" s="123"/>
      <c r="Z149" s="123"/>
      <c r="AA149" s="123"/>
      <c r="AB149" s="123">
        <v>5</v>
      </c>
      <c r="AC149" s="123">
        <v>5</v>
      </c>
      <c r="AD149" s="123"/>
      <c r="AE149" s="123"/>
      <c r="AF149" s="123"/>
      <c r="AG149" s="123"/>
      <c r="AH149" s="123"/>
      <c r="AI149" s="123"/>
      <c r="AJ149" s="123"/>
      <c r="AK149" s="123">
        <v>5</v>
      </c>
      <c r="AL149" s="123">
        <v>5</v>
      </c>
      <c r="AM149" s="123"/>
      <c r="AN149" s="123">
        <v>6</v>
      </c>
      <c r="AO149" s="123">
        <v>7</v>
      </c>
      <c r="AP149" s="123"/>
      <c r="AQ149" s="123">
        <v>4</v>
      </c>
      <c r="AR149" s="123">
        <v>3</v>
      </c>
      <c r="AS149" s="123"/>
      <c r="AT149" s="123">
        <v>1</v>
      </c>
      <c r="AU149" s="123">
        <v>2</v>
      </c>
      <c r="AV149" s="123"/>
      <c r="AW149" s="123">
        <v>1</v>
      </c>
      <c r="AX149" s="123">
        <v>1</v>
      </c>
      <c r="AY149" s="123"/>
      <c r="AZ149" s="123"/>
      <c r="BA149" s="123"/>
      <c r="BB149" s="123"/>
      <c r="BC149" s="123"/>
      <c r="BD149" s="123"/>
      <c r="BE149" s="123"/>
      <c r="BF149" s="123">
        <v>3</v>
      </c>
      <c r="BG149" s="123">
        <v>3</v>
      </c>
      <c r="BH149" s="123"/>
      <c r="BI149" s="123">
        <v>1</v>
      </c>
      <c r="BJ149" s="123">
        <v>3</v>
      </c>
      <c r="BK149" s="123"/>
      <c r="BL149" s="123">
        <v>1</v>
      </c>
      <c r="BM149" s="123">
        <v>1</v>
      </c>
      <c r="BN149" s="123"/>
      <c r="BO149" s="123">
        <v>1</v>
      </c>
      <c r="BP149" s="123">
        <v>2</v>
      </c>
      <c r="BQ149" s="123"/>
      <c r="BR149" s="123">
        <v>3</v>
      </c>
      <c r="BS149" s="123">
        <v>2</v>
      </c>
      <c r="BT149" s="123">
        <v>1</v>
      </c>
      <c r="BU149" s="123"/>
      <c r="BV149" s="123"/>
      <c r="BW149" s="123"/>
      <c r="BX149" s="123"/>
      <c r="BY149" s="123"/>
      <c r="BZ149" s="123"/>
      <c r="CA149" s="123">
        <v>3</v>
      </c>
      <c r="CB149" s="123">
        <v>1</v>
      </c>
      <c r="CC149" s="289"/>
      <c r="CD149" s="123">
        <v>1</v>
      </c>
      <c r="CE149" s="123">
        <v>1</v>
      </c>
      <c r="CF149" s="123"/>
      <c r="CG149" s="123">
        <v>3</v>
      </c>
      <c r="CH149" s="123">
        <v>3</v>
      </c>
      <c r="CI149" s="123"/>
      <c r="CJ149" s="123">
        <v>5</v>
      </c>
      <c r="CK149" s="123">
        <v>5</v>
      </c>
      <c r="CL149" s="123"/>
      <c r="CM149" s="123">
        <v>4</v>
      </c>
      <c r="CN149" s="123">
        <v>4</v>
      </c>
      <c r="CO149" s="123"/>
      <c r="CP149" s="123"/>
      <c r="CQ149" s="123"/>
      <c r="CR149" s="123"/>
      <c r="CS149" s="123"/>
      <c r="CT149" s="123"/>
      <c r="CU149" s="123"/>
      <c r="CV149" s="123">
        <v>2</v>
      </c>
      <c r="CW149" s="123">
        <v>2</v>
      </c>
      <c r="CX149" s="123"/>
      <c r="CY149" s="123">
        <v>2</v>
      </c>
      <c r="CZ149" s="123">
        <v>2</v>
      </c>
      <c r="DA149" s="123"/>
      <c r="DB149" s="123"/>
      <c r="DC149" s="123"/>
      <c r="DD149" s="123"/>
      <c r="DE149" s="123"/>
      <c r="DF149" s="123"/>
      <c r="DG149" s="123"/>
      <c r="DH149" s="123"/>
      <c r="DI149" s="123"/>
      <c r="DJ149" s="123"/>
      <c r="DK149" s="123"/>
      <c r="DL149" s="123"/>
      <c r="DM149" s="123"/>
      <c r="DN149" s="123"/>
      <c r="DO149" s="123"/>
      <c r="DP149" s="123"/>
      <c r="DQ149" s="123"/>
      <c r="DR149" s="123"/>
      <c r="DS149" s="123"/>
      <c r="DT149" s="123"/>
      <c r="DU149" s="123"/>
      <c r="DV149" s="123"/>
      <c r="DW149" s="123"/>
      <c r="DX149" s="123"/>
      <c r="DY149" s="123"/>
      <c r="DZ149" s="123"/>
      <c r="EA149" s="123"/>
      <c r="EB149" s="123"/>
      <c r="EC149" s="123"/>
      <c r="ED149" s="123"/>
      <c r="EE149" s="123"/>
      <c r="EF149" s="123"/>
      <c r="EG149" s="123"/>
      <c r="EH149" s="123"/>
      <c r="EI149" s="123"/>
      <c r="EJ149" s="123"/>
      <c r="EK149" s="123"/>
      <c r="EL149" s="123"/>
      <c r="EM149" s="123"/>
      <c r="EN149" s="123"/>
      <c r="EO149" s="123"/>
      <c r="EP149" s="123"/>
      <c r="EQ149" s="123"/>
      <c r="ER149" s="123"/>
      <c r="ES149" s="123"/>
      <c r="ET149" s="123"/>
      <c r="EU149" s="123"/>
      <c r="EV149" s="123"/>
      <c r="EW149" s="123"/>
      <c r="EX149" s="123"/>
      <c r="EY149" s="123"/>
      <c r="EZ149" s="123"/>
    </row>
    <row r="150" spans="1:156" ht="15" thickBot="1" x14ac:dyDescent="0.35">
      <c r="A150" s="372" t="s">
        <v>1526</v>
      </c>
      <c r="B150" s="373"/>
      <c r="C150" s="373"/>
      <c r="D150" s="373"/>
      <c r="E150" s="373"/>
      <c r="F150" s="373"/>
      <c r="G150" s="373"/>
      <c r="H150" s="373"/>
      <c r="I150" s="374"/>
      <c r="J150" s="286"/>
      <c r="K150" s="123"/>
      <c r="L150" s="123"/>
      <c r="M150" s="123"/>
      <c r="N150" s="123"/>
      <c r="O150" s="123"/>
      <c r="P150" s="123">
        <v>1</v>
      </c>
      <c r="Q150" s="291">
        <v>2</v>
      </c>
      <c r="R150" s="291">
        <v>1</v>
      </c>
      <c r="S150" s="123">
        <v>10</v>
      </c>
      <c r="T150" s="123">
        <v>16</v>
      </c>
      <c r="U150" s="123"/>
      <c r="V150" s="123">
        <v>7</v>
      </c>
      <c r="W150" s="123">
        <v>8</v>
      </c>
      <c r="X150" s="123">
        <v>1</v>
      </c>
      <c r="Y150" s="123">
        <v>10</v>
      </c>
      <c r="Z150" s="123">
        <v>15</v>
      </c>
      <c r="AA150" s="123"/>
      <c r="AB150" s="123">
        <v>19</v>
      </c>
      <c r="AC150" s="123">
        <v>17</v>
      </c>
      <c r="AD150" s="123"/>
      <c r="AE150" s="123"/>
      <c r="AF150" s="123"/>
      <c r="AG150" s="123"/>
      <c r="AH150" s="123"/>
      <c r="AI150" s="123"/>
      <c r="AJ150" s="123"/>
      <c r="AK150" s="123">
        <v>55</v>
      </c>
      <c r="AL150" s="123">
        <v>71</v>
      </c>
      <c r="AM150" s="123"/>
      <c r="AN150" s="123">
        <v>76</v>
      </c>
      <c r="AO150" s="123">
        <v>72</v>
      </c>
      <c r="AP150" s="123"/>
      <c r="AQ150" s="123">
        <v>80</v>
      </c>
      <c r="AR150" s="123">
        <v>80</v>
      </c>
      <c r="AS150" s="123"/>
      <c r="AT150" s="123">
        <v>64</v>
      </c>
      <c r="AU150" s="123">
        <v>58</v>
      </c>
      <c r="AV150" s="123">
        <v>1</v>
      </c>
      <c r="AW150" s="123">
        <v>45</v>
      </c>
      <c r="AX150" s="123">
        <v>32</v>
      </c>
      <c r="AY150" s="123"/>
      <c r="AZ150" s="123"/>
      <c r="BA150" s="123"/>
      <c r="BB150" s="123"/>
      <c r="BC150" s="123"/>
      <c r="BD150" s="123"/>
      <c r="BE150" s="123"/>
      <c r="BF150" s="123">
        <v>60</v>
      </c>
      <c r="BG150" s="123">
        <v>68</v>
      </c>
      <c r="BH150" s="123"/>
      <c r="BI150" s="123">
        <v>72</v>
      </c>
      <c r="BJ150" s="123">
        <v>59</v>
      </c>
      <c r="BK150" s="123"/>
      <c r="BL150" s="123">
        <v>51</v>
      </c>
      <c r="BM150" s="123">
        <v>50</v>
      </c>
      <c r="BN150" s="123"/>
      <c r="BO150" s="123">
        <v>63</v>
      </c>
      <c r="BP150" s="123">
        <v>66</v>
      </c>
      <c r="BQ150" s="123">
        <v>3</v>
      </c>
      <c r="BR150" s="123">
        <v>38</v>
      </c>
      <c r="BS150" s="123">
        <v>27</v>
      </c>
      <c r="BT150" s="123">
        <v>6</v>
      </c>
      <c r="BU150" s="123"/>
      <c r="BV150" s="123"/>
      <c r="BW150" s="123"/>
      <c r="BX150" s="123"/>
      <c r="BY150" s="123"/>
      <c r="BZ150" s="123"/>
      <c r="CA150" s="123">
        <v>20</v>
      </c>
      <c r="CB150" s="123">
        <v>13</v>
      </c>
      <c r="CC150" s="289"/>
      <c r="CD150" s="123">
        <v>16</v>
      </c>
      <c r="CE150" s="123">
        <v>10</v>
      </c>
      <c r="CF150" s="123"/>
      <c r="CG150" s="123">
        <v>10</v>
      </c>
      <c r="CH150" s="123">
        <v>9</v>
      </c>
      <c r="CI150" s="123"/>
      <c r="CJ150" s="123">
        <v>6</v>
      </c>
      <c r="CK150" s="123">
        <v>5</v>
      </c>
      <c r="CL150" s="123"/>
      <c r="CM150" s="123">
        <v>5</v>
      </c>
      <c r="CN150" s="123">
        <v>1</v>
      </c>
      <c r="CO150" s="123"/>
      <c r="CP150" s="123"/>
      <c r="CQ150" s="123"/>
      <c r="CR150" s="123"/>
      <c r="CS150" s="123"/>
      <c r="CT150" s="123"/>
      <c r="CU150" s="123"/>
      <c r="CV150" s="123">
        <v>4</v>
      </c>
      <c r="CW150" s="123">
        <v>3</v>
      </c>
      <c r="CX150" s="123"/>
      <c r="CY150" s="123">
        <v>3</v>
      </c>
      <c r="CZ150" s="123">
        <v>1</v>
      </c>
      <c r="DA150" s="123"/>
      <c r="DB150" s="123">
        <v>1</v>
      </c>
      <c r="DC150" s="123"/>
      <c r="DD150" s="123"/>
      <c r="DE150" s="123"/>
      <c r="DF150" s="123"/>
      <c r="DG150" s="123"/>
      <c r="DH150" s="123"/>
      <c r="DI150" s="123"/>
      <c r="DJ150" s="123"/>
      <c r="DK150" s="123"/>
      <c r="DL150" s="123"/>
      <c r="DM150" s="123"/>
      <c r="DN150" s="123"/>
      <c r="DO150" s="123"/>
      <c r="DP150" s="123"/>
      <c r="DQ150" s="123"/>
      <c r="DR150" s="123"/>
      <c r="DS150" s="123"/>
      <c r="DT150" s="123"/>
      <c r="DU150" s="123"/>
      <c r="DV150" s="123"/>
      <c r="DW150" s="123"/>
      <c r="DX150" s="123"/>
      <c r="DY150" s="123"/>
      <c r="DZ150" s="123"/>
      <c r="EA150" s="123"/>
      <c r="EB150" s="123"/>
      <c r="EC150" s="123">
        <v>1</v>
      </c>
      <c r="ED150" s="123"/>
      <c r="EE150" s="123"/>
      <c r="EF150" s="123"/>
      <c r="EG150" s="123"/>
      <c r="EH150" s="123"/>
      <c r="EI150" s="123"/>
      <c r="EJ150" s="123"/>
      <c r="EK150" s="123"/>
      <c r="EL150" s="123"/>
      <c r="EM150" s="123"/>
      <c r="EN150" s="123"/>
      <c r="EO150" s="123"/>
      <c r="EP150" s="123"/>
      <c r="EQ150" s="123"/>
      <c r="ER150" s="123"/>
      <c r="ES150" s="123"/>
      <c r="ET150" s="123"/>
      <c r="EU150" s="123"/>
      <c r="EV150" s="123"/>
      <c r="EW150" s="123"/>
      <c r="EX150" s="123"/>
      <c r="EY150" s="123"/>
      <c r="EZ150" s="123"/>
    </row>
    <row r="151" spans="1:156" ht="15" thickBot="1" x14ac:dyDescent="0.35">
      <c r="A151" s="372" t="s">
        <v>1516</v>
      </c>
      <c r="B151" s="373"/>
      <c r="C151" s="373"/>
      <c r="D151" s="373"/>
      <c r="E151" s="373"/>
      <c r="F151" s="373"/>
      <c r="G151" s="373"/>
      <c r="H151" s="373"/>
      <c r="I151" s="374"/>
      <c r="J151" s="286"/>
      <c r="K151" s="123"/>
      <c r="L151" s="123"/>
      <c r="M151" s="123"/>
      <c r="N151" s="123"/>
      <c r="O151" s="123"/>
      <c r="P151" s="123"/>
      <c r="Q151" s="123"/>
      <c r="R151" s="123"/>
      <c r="S151" s="123"/>
      <c r="T151" s="123"/>
      <c r="U151" s="123">
        <v>1</v>
      </c>
      <c r="V151" s="123"/>
      <c r="W151" s="123"/>
      <c r="X151" s="123">
        <v>2</v>
      </c>
      <c r="Y151" s="123"/>
      <c r="Z151" s="123"/>
      <c r="AA151" s="123">
        <v>3</v>
      </c>
      <c r="AB151" s="123"/>
      <c r="AC151" s="123"/>
      <c r="AD151" s="123">
        <v>4</v>
      </c>
      <c r="AE151" s="123"/>
      <c r="AF151" s="123"/>
      <c r="AG151" s="123"/>
      <c r="AH151" s="123"/>
      <c r="AI151" s="123"/>
      <c r="AJ151" s="123"/>
      <c r="AK151" s="123"/>
      <c r="AL151" s="123"/>
      <c r="AM151" s="123">
        <v>6</v>
      </c>
      <c r="AN151" s="123"/>
      <c r="AO151" s="123"/>
      <c r="AP151" s="123">
        <v>9</v>
      </c>
      <c r="AQ151" s="123">
        <v>1</v>
      </c>
      <c r="AR151" s="123">
        <v>1</v>
      </c>
      <c r="AS151" s="123">
        <v>7</v>
      </c>
      <c r="AT151" s="123">
        <v>1</v>
      </c>
      <c r="AU151" s="123">
        <v>1</v>
      </c>
      <c r="AV151" s="123">
        <v>12</v>
      </c>
      <c r="AW151" s="123"/>
      <c r="AX151" s="123"/>
      <c r="AY151" s="123">
        <v>13</v>
      </c>
      <c r="AZ151" s="123"/>
      <c r="BA151" s="123"/>
      <c r="BB151" s="123"/>
      <c r="BC151" s="123"/>
      <c r="BD151" s="123"/>
      <c r="BE151" s="123"/>
      <c r="BF151" s="123"/>
      <c r="BG151" s="123">
        <v>1</v>
      </c>
      <c r="BH151" s="123">
        <v>9</v>
      </c>
      <c r="BI151" s="123"/>
      <c r="BJ151" s="123"/>
      <c r="BK151" s="123">
        <v>6</v>
      </c>
      <c r="BL151" s="123"/>
      <c r="BM151" s="123"/>
      <c r="BN151" s="123">
        <v>4</v>
      </c>
      <c r="BO151" s="123"/>
      <c r="BP151" s="123"/>
      <c r="BQ151" s="123">
        <v>3</v>
      </c>
      <c r="BR151" s="123"/>
      <c r="BS151" s="123"/>
      <c r="BT151" s="123"/>
      <c r="BU151" s="123"/>
      <c r="BV151" s="123"/>
      <c r="BW151" s="123"/>
      <c r="BX151" s="123"/>
      <c r="BY151" s="123"/>
      <c r="BZ151" s="123"/>
      <c r="CA151" s="123"/>
      <c r="CB151" s="123"/>
      <c r="CC151" s="289"/>
      <c r="CD151" s="123"/>
      <c r="CE151" s="123"/>
      <c r="CF151" s="123">
        <v>1</v>
      </c>
      <c r="CG151" s="123"/>
      <c r="CH151" s="123">
        <v>1</v>
      </c>
      <c r="CI151" s="123"/>
      <c r="CJ151" s="123"/>
      <c r="CK151" s="123"/>
      <c r="CL151" s="123">
        <v>1</v>
      </c>
      <c r="CM151" s="123"/>
      <c r="CN151" s="123"/>
      <c r="CO151" s="123"/>
      <c r="CP151" s="123"/>
      <c r="CQ151" s="123"/>
      <c r="CR151" s="123"/>
      <c r="CS151" s="123"/>
      <c r="CT151" s="123"/>
      <c r="CU151" s="123"/>
      <c r="CV151" s="123"/>
      <c r="CW151" s="123"/>
      <c r="CX151" s="123"/>
      <c r="CY151" s="123"/>
      <c r="CZ151" s="123"/>
      <c r="DA151" s="123"/>
      <c r="DB151" s="123"/>
      <c r="DC151" s="123"/>
      <c r="DD151" s="123"/>
      <c r="DE151" s="123"/>
      <c r="DF151" s="123"/>
      <c r="DG151" s="123"/>
      <c r="DH151" s="123"/>
      <c r="DI151" s="123"/>
      <c r="DJ151" s="123"/>
      <c r="DK151" s="123"/>
      <c r="DL151" s="123"/>
      <c r="DM151" s="123"/>
      <c r="DN151" s="123"/>
      <c r="DO151" s="123"/>
      <c r="DP151" s="123"/>
      <c r="DQ151" s="123"/>
      <c r="DR151" s="123"/>
      <c r="DS151" s="123"/>
      <c r="DT151" s="123"/>
      <c r="DU151" s="123"/>
      <c r="DV151" s="123"/>
      <c r="DW151" s="123"/>
      <c r="DX151" s="123"/>
      <c r="DY151" s="123"/>
      <c r="DZ151" s="123"/>
      <c r="EA151" s="123"/>
      <c r="EB151" s="123"/>
      <c r="EC151" s="123"/>
      <c r="ED151" s="123"/>
      <c r="EE151" s="123"/>
      <c r="EF151" s="123"/>
      <c r="EG151" s="123"/>
      <c r="EH151" s="123"/>
      <c r="EI151" s="123"/>
      <c r="EJ151" s="123"/>
      <c r="EK151" s="123"/>
      <c r="EL151" s="123"/>
      <c r="EM151" s="123"/>
      <c r="EN151" s="123"/>
      <c r="EO151" s="123"/>
      <c r="EP151" s="123"/>
      <c r="EQ151" s="123"/>
      <c r="ER151" s="123"/>
      <c r="ES151" s="123"/>
      <c r="ET151" s="123"/>
      <c r="EU151" s="123"/>
      <c r="EV151" s="123"/>
      <c r="EW151" s="123"/>
      <c r="EX151" s="123"/>
      <c r="EY151" s="123"/>
      <c r="EZ151" s="123"/>
    </row>
    <row r="152" spans="1:156" ht="15" thickBot="1" x14ac:dyDescent="0.35">
      <c r="A152" s="372" t="s">
        <v>1517</v>
      </c>
      <c r="B152" s="373"/>
      <c r="C152" s="373"/>
      <c r="D152" s="373"/>
      <c r="E152" s="373"/>
      <c r="F152" s="373"/>
      <c r="G152" s="373"/>
      <c r="H152" s="373"/>
      <c r="I152" s="374"/>
      <c r="J152" s="286"/>
      <c r="K152" s="123"/>
      <c r="L152" s="123"/>
      <c r="M152" s="123"/>
      <c r="N152" s="123"/>
      <c r="O152" s="123"/>
      <c r="P152" s="123"/>
      <c r="Q152" s="123"/>
      <c r="R152" s="123"/>
      <c r="S152" s="123"/>
      <c r="T152" s="123"/>
      <c r="U152" s="123"/>
      <c r="V152" s="123"/>
      <c r="W152" s="123"/>
      <c r="X152" s="123"/>
      <c r="Y152" s="123"/>
      <c r="Z152" s="123"/>
      <c r="AA152" s="123"/>
      <c r="AB152" s="123"/>
      <c r="AC152" s="123"/>
      <c r="AD152" s="123">
        <v>1</v>
      </c>
      <c r="AE152" s="123"/>
      <c r="AF152" s="123"/>
      <c r="AG152" s="123"/>
      <c r="AH152" s="123"/>
      <c r="AI152" s="123"/>
      <c r="AJ152" s="123"/>
      <c r="AK152" s="123">
        <v>1</v>
      </c>
      <c r="AL152" s="123">
        <v>1</v>
      </c>
      <c r="AM152" s="123">
        <v>4</v>
      </c>
      <c r="AN152" s="123">
        <v>1</v>
      </c>
      <c r="AO152" s="123">
        <v>1</v>
      </c>
      <c r="AP152" s="123">
        <v>5</v>
      </c>
      <c r="AQ152" s="123">
        <v>1</v>
      </c>
      <c r="AR152" s="123">
        <v>1</v>
      </c>
      <c r="AS152" s="123">
        <v>4</v>
      </c>
      <c r="AT152" s="123"/>
      <c r="AU152" s="123"/>
      <c r="AV152" s="123"/>
      <c r="AW152" s="123"/>
      <c r="AX152" s="123"/>
      <c r="AY152" s="123"/>
      <c r="AZ152" s="123"/>
      <c r="BA152" s="123"/>
      <c r="BB152" s="123"/>
      <c r="BC152" s="123"/>
      <c r="BD152" s="123"/>
      <c r="BE152" s="123"/>
      <c r="BF152" s="123"/>
      <c r="BG152" s="123"/>
      <c r="BH152" s="123">
        <v>2</v>
      </c>
      <c r="BI152" s="123"/>
      <c r="BJ152" s="123"/>
      <c r="BK152" s="123">
        <v>3</v>
      </c>
      <c r="BL152" s="123"/>
      <c r="BM152" s="123">
        <v>1</v>
      </c>
      <c r="BN152" s="123">
        <v>1</v>
      </c>
      <c r="BO152" s="123"/>
      <c r="BP152" s="123"/>
      <c r="BQ152" s="123">
        <v>1</v>
      </c>
      <c r="BR152" s="123"/>
      <c r="BS152" s="123"/>
      <c r="BT152" s="123"/>
      <c r="BU152" s="123"/>
      <c r="BV152" s="123"/>
      <c r="BW152" s="123"/>
      <c r="BX152" s="123"/>
      <c r="BY152" s="123"/>
      <c r="BZ152" s="123"/>
      <c r="CA152" s="123"/>
      <c r="CB152" s="123"/>
      <c r="CC152" s="289"/>
      <c r="CD152" s="123"/>
      <c r="CE152" s="123"/>
      <c r="CF152" s="123"/>
      <c r="CG152" s="123"/>
      <c r="CH152" s="123"/>
      <c r="CI152" s="123"/>
      <c r="CJ152" s="123"/>
      <c r="CK152" s="123"/>
      <c r="CL152" s="123"/>
      <c r="CM152" s="123"/>
      <c r="CN152" s="123"/>
      <c r="CO152" s="123"/>
      <c r="CP152" s="123"/>
      <c r="CQ152" s="123"/>
      <c r="CR152" s="123"/>
      <c r="CS152" s="123"/>
      <c r="CT152" s="123"/>
      <c r="CU152" s="123"/>
      <c r="CV152" s="123"/>
      <c r="CW152" s="123"/>
      <c r="CX152" s="123"/>
      <c r="CY152" s="123"/>
      <c r="CZ152" s="123"/>
      <c r="DA152" s="123"/>
      <c r="DB152" s="123"/>
      <c r="DC152" s="123"/>
      <c r="DD152" s="123"/>
      <c r="DE152" s="123"/>
      <c r="DF152" s="123"/>
      <c r="DG152" s="123"/>
      <c r="DH152" s="123"/>
      <c r="DI152" s="123"/>
      <c r="DJ152" s="123"/>
      <c r="DK152" s="123"/>
      <c r="DL152" s="123"/>
      <c r="DM152" s="123"/>
      <c r="DN152" s="123"/>
      <c r="DO152" s="123"/>
      <c r="DP152" s="123"/>
      <c r="DQ152" s="123"/>
      <c r="DR152" s="123"/>
      <c r="DS152" s="123"/>
      <c r="DT152" s="123"/>
      <c r="DU152" s="123"/>
      <c r="DV152" s="123"/>
      <c r="DW152" s="123"/>
      <c r="DX152" s="123"/>
      <c r="DY152" s="123"/>
      <c r="DZ152" s="123"/>
      <c r="EA152" s="123"/>
      <c r="EB152" s="123"/>
      <c r="EC152" s="123"/>
      <c r="ED152" s="123"/>
      <c r="EE152" s="123"/>
      <c r="EF152" s="123"/>
      <c r="EG152" s="123"/>
      <c r="EH152" s="123"/>
      <c r="EI152" s="123"/>
      <c r="EJ152" s="123"/>
      <c r="EK152" s="123"/>
      <c r="EL152" s="123"/>
      <c r="EM152" s="123"/>
      <c r="EN152" s="123"/>
      <c r="EO152" s="123"/>
      <c r="EP152" s="123"/>
      <c r="EQ152" s="123"/>
      <c r="ER152" s="123"/>
      <c r="ES152" s="123"/>
      <c r="ET152" s="123"/>
      <c r="EU152" s="123"/>
      <c r="EV152" s="123"/>
      <c r="EW152" s="123"/>
      <c r="EX152" s="123"/>
      <c r="EY152" s="123"/>
      <c r="EZ152" s="123"/>
    </row>
    <row r="153" spans="1:156" ht="15" thickBot="1" x14ac:dyDescent="0.35">
      <c r="A153" s="372" t="s">
        <v>1518</v>
      </c>
      <c r="B153" s="373"/>
      <c r="C153" s="373"/>
      <c r="D153" s="373"/>
      <c r="E153" s="373"/>
      <c r="F153" s="373"/>
      <c r="G153" s="373"/>
      <c r="H153" s="373"/>
      <c r="I153" s="374"/>
      <c r="J153" s="286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>
        <v>1</v>
      </c>
      <c r="AA153" s="123"/>
      <c r="AB153" s="123">
        <v>2</v>
      </c>
      <c r="AC153" s="123">
        <v>2</v>
      </c>
      <c r="AD153" s="123"/>
      <c r="AE153" s="123"/>
      <c r="AF153" s="123"/>
      <c r="AG153" s="123"/>
      <c r="AH153" s="123"/>
      <c r="AI153" s="123"/>
      <c r="AJ153" s="123"/>
      <c r="AK153" s="123">
        <v>4</v>
      </c>
      <c r="AL153" s="123">
        <v>1</v>
      </c>
      <c r="AM153" s="123"/>
      <c r="AN153" s="123">
        <v>15</v>
      </c>
      <c r="AO153" s="123">
        <v>19</v>
      </c>
      <c r="AP153" s="123"/>
      <c r="AQ153" s="123">
        <v>12</v>
      </c>
      <c r="AR153" s="123">
        <v>11</v>
      </c>
      <c r="AS153" s="123"/>
      <c r="AT153" s="123">
        <v>11</v>
      </c>
      <c r="AU153" s="123">
        <v>9</v>
      </c>
      <c r="AV153" s="123"/>
      <c r="AW153" s="123">
        <v>8</v>
      </c>
      <c r="AX153" s="123">
        <v>9</v>
      </c>
      <c r="AY153" s="123">
        <v>2</v>
      </c>
      <c r="AZ153" s="123"/>
      <c r="BA153" s="123"/>
      <c r="BB153" s="123"/>
      <c r="BC153" s="123"/>
      <c r="BD153" s="123"/>
      <c r="BE153" s="123"/>
      <c r="BF153" s="123">
        <v>10</v>
      </c>
      <c r="BG153" s="123">
        <v>5</v>
      </c>
      <c r="BH153" s="123"/>
      <c r="BI153" s="123">
        <v>3</v>
      </c>
      <c r="BJ153" s="123">
        <v>5</v>
      </c>
      <c r="BK153" s="123">
        <v>2</v>
      </c>
      <c r="BL153" s="123">
        <v>6</v>
      </c>
      <c r="BM153" s="123">
        <v>2</v>
      </c>
      <c r="BN153" s="123"/>
      <c r="BO153" s="123">
        <v>6</v>
      </c>
      <c r="BP153" s="123">
        <v>1</v>
      </c>
      <c r="BQ153" s="123">
        <v>2</v>
      </c>
      <c r="BR153" s="123">
        <v>1</v>
      </c>
      <c r="BS153" s="123"/>
      <c r="BT153" s="123"/>
      <c r="BU153" s="123"/>
      <c r="BV153" s="123"/>
      <c r="BW153" s="123"/>
      <c r="BX153" s="123"/>
      <c r="BY153" s="123"/>
      <c r="BZ153" s="123"/>
      <c r="CA153" s="123">
        <v>1</v>
      </c>
      <c r="CB153" s="123"/>
      <c r="CC153" s="289"/>
      <c r="CD153" s="123"/>
      <c r="CE153" s="123">
        <v>1</v>
      </c>
      <c r="CF153" s="123"/>
      <c r="CG153" s="123">
        <v>1</v>
      </c>
      <c r="CH153" s="123"/>
      <c r="CI153" s="123"/>
      <c r="CJ153" s="123"/>
      <c r="CK153" s="123"/>
      <c r="CL153" s="123"/>
      <c r="CM153" s="123"/>
      <c r="CN153" s="123"/>
      <c r="CO153" s="123"/>
      <c r="CP153" s="123"/>
      <c r="CQ153" s="123"/>
      <c r="CR153" s="123"/>
      <c r="CS153" s="123"/>
      <c r="CT153" s="123"/>
      <c r="CU153" s="123"/>
      <c r="CV153" s="123"/>
      <c r="CW153" s="123"/>
      <c r="CX153" s="123"/>
      <c r="CY153" s="123"/>
      <c r="CZ153" s="123"/>
      <c r="DA153" s="123"/>
      <c r="DB153" s="123"/>
      <c r="DC153" s="123"/>
      <c r="DD153" s="123"/>
      <c r="DE153" s="123"/>
      <c r="DF153" s="123"/>
      <c r="DG153" s="123"/>
      <c r="DH153" s="123"/>
      <c r="DI153" s="123"/>
      <c r="DJ153" s="123"/>
      <c r="DK153" s="123"/>
      <c r="DL153" s="123"/>
      <c r="DM153" s="123"/>
      <c r="DN153" s="123"/>
      <c r="DO153" s="123"/>
      <c r="DP153" s="123"/>
      <c r="DQ153" s="123"/>
      <c r="DR153" s="123"/>
      <c r="DS153" s="123"/>
      <c r="DT153" s="123"/>
      <c r="DU153" s="123"/>
      <c r="DV153" s="123"/>
      <c r="DW153" s="123"/>
      <c r="DX153" s="123"/>
      <c r="DY153" s="123"/>
      <c r="DZ153" s="123"/>
      <c r="EA153" s="123"/>
      <c r="EB153" s="123"/>
      <c r="EC153" s="123"/>
      <c r="ED153" s="123"/>
      <c r="EE153" s="123"/>
      <c r="EF153" s="123"/>
      <c r="EG153" s="123"/>
      <c r="EH153" s="123"/>
      <c r="EI153" s="123"/>
      <c r="EJ153" s="123"/>
      <c r="EK153" s="123"/>
      <c r="EL153" s="123"/>
      <c r="EM153" s="123"/>
      <c r="EN153" s="123"/>
      <c r="EO153" s="123"/>
      <c r="EP153" s="123"/>
      <c r="EQ153" s="123"/>
      <c r="ER153" s="123"/>
      <c r="ES153" s="123"/>
      <c r="ET153" s="123"/>
      <c r="EU153" s="123"/>
      <c r="EV153" s="123"/>
      <c r="EW153" s="123"/>
      <c r="EX153" s="123"/>
      <c r="EY153" s="123"/>
      <c r="EZ153" s="123"/>
    </row>
    <row r="154" spans="1:156" ht="15" thickBot="1" x14ac:dyDescent="0.35">
      <c r="A154" s="372" t="s">
        <v>1519</v>
      </c>
      <c r="B154" s="373"/>
      <c r="C154" s="373"/>
      <c r="D154" s="373"/>
      <c r="E154" s="373"/>
      <c r="F154" s="373"/>
      <c r="G154" s="373"/>
      <c r="H154" s="373"/>
      <c r="I154" s="374"/>
      <c r="J154" s="286"/>
      <c r="K154" s="123"/>
      <c r="L154" s="123"/>
      <c r="M154" s="123"/>
      <c r="N154" s="123"/>
      <c r="O154" s="123"/>
      <c r="P154" s="123"/>
      <c r="Q154" s="123"/>
      <c r="R154" s="123"/>
      <c r="S154" s="123"/>
      <c r="T154" s="123"/>
      <c r="U154" s="123"/>
      <c r="V154" s="123">
        <v>1</v>
      </c>
      <c r="W154" s="123">
        <v>2</v>
      </c>
      <c r="X154" s="123"/>
      <c r="Y154" s="123">
        <v>2</v>
      </c>
      <c r="Z154" s="123"/>
      <c r="AA154" s="123"/>
      <c r="AB154" s="123">
        <v>3</v>
      </c>
      <c r="AC154" s="123">
        <v>4</v>
      </c>
      <c r="AD154" s="123"/>
      <c r="AE154" s="123"/>
      <c r="AF154" s="123"/>
      <c r="AG154" s="123"/>
      <c r="AH154" s="123"/>
      <c r="AI154" s="123"/>
      <c r="AJ154" s="123"/>
      <c r="AK154" s="123"/>
      <c r="AL154" s="123">
        <v>1</v>
      </c>
      <c r="AM154" s="123"/>
      <c r="AN154" s="123">
        <v>6</v>
      </c>
      <c r="AO154" s="123">
        <v>7</v>
      </c>
      <c r="AP154" s="123"/>
      <c r="AQ154" s="123">
        <v>5</v>
      </c>
      <c r="AR154" s="123">
        <v>5</v>
      </c>
      <c r="AS154" s="123"/>
      <c r="AT154" s="123">
        <v>6</v>
      </c>
      <c r="AU154" s="123">
        <v>6</v>
      </c>
      <c r="AV154" s="123"/>
      <c r="AW154" s="123">
        <v>6</v>
      </c>
      <c r="AX154" s="123">
        <v>2</v>
      </c>
      <c r="AY154" s="123"/>
      <c r="AZ154" s="123"/>
      <c r="BA154" s="123"/>
      <c r="BB154" s="123"/>
      <c r="BC154" s="123"/>
      <c r="BD154" s="123"/>
      <c r="BE154" s="123"/>
      <c r="BF154" s="123">
        <v>9</v>
      </c>
      <c r="BG154" s="123">
        <v>11</v>
      </c>
      <c r="BH154" s="123"/>
      <c r="BI154" s="123">
        <v>7</v>
      </c>
      <c r="BJ154" s="123">
        <v>5</v>
      </c>
      <c r="BK154" s="123"/>
      <c r="BL154" s="123">
        <v>7</v>
      </c>
      <c r="BM154" s="123">
        <v>14</v>
      </c>
      <c r="BN154" s="123"/>
      <c r="BO154" s="123">
        <v>4</v>
      </c>
      <c r="BP154" s="123">
        <v>2</v>
      </c>
      <c r="BQ154" s="123"/>
      <c r="BR154" s="123">
        <v>1</v>
      </c>
      <c r="BS154" s="123"/>
      <c r="BT154" s="123"/>
      <c r="BU154" s="123"/>
      <c r="BV154" s="123"/>
      <c r="BW154" s="123"/>
      <c r="BX154" s="123"/>
      <c r="BY154" s="123"/>
      <c r="BZ154" s="123"/>
      <c r="CA154" s="123"/>
      <c r="CB154" s="123"/>
      <c r="CC154" s="289"/>
      <c r="CD154" s="123"/>
      <c r="CE154" s="123"/>
      <c r="CF154" s="123"/>
      <c r="CG154" s="123"/>
      <c r="CH154" s="123">
        <v>1</v>
      </c>
      <c r="CI154" s="123"/>
      <c r="CJ154" s="123">
        <v>1</v>
      </c>
      <c r="CK154" s="123"/>
      <c r="CL154" s="123"/>
      <c r="CM154" s="123">
        <v>1</v>
      </c>
      <c r="CN154" s="123"/>
      <c r="CO154" s="123"/>
      <c r="CP154" s="123"/>
      <c r="CQ154" s="123"/>
      <c r="CR154" s="123"/>
      <c r="CS154" s="123"/>
      <c r="CT154" s="123"/>
      <c r="CU154" s="123"/>
      <c r="CV154" s="123"/>
      <c r="CW154" s="123"/>
      <c r="CX154" s="123"/>
      <c r="CY154" s="123"/>
      <c r="CZ154" s="123"/>
      <c r="DA154" s="123"/>
      <c r="DB154" s="123"/>
      <c r="DC154" s="123"/>
      <c r="DD154" s="123"/>
      <c r="DE154" s="123"/>
      <c r="DF154" s="123"/>
      <c r="DG154" s="123"/>
      <c r="DH154" s="123"/>
      <c r="DI154" s="123"/>
      <c r="DJ154" s="123"/>
      <c r="DK154" s="123"/>
      <c r="DL154" s="123"/>
      <c r="DM154" s="123"/>
      <c r="DN154" s="123"/>
      <c r="DO154" s="123"/>
      <c r="DP154" s="123"/>
      <c r="DQ154" s="123"/>
      <c r="DR154" s="123"/>
      <c r="DS154" s="123"/>
      <c r="DT154" s="123"/>
      <c r="DU154" s="123"/>
      <c r="DV154" s="123"/>
      <c r="DW154" s="123"/>
      <c r="DX154" s="123"/>
      <c r="DY154" s="123"/>
      <c r="DZ154" s="123"/>
      <c r="EA154" s="123"/>
      <c r="EB154" s="123"/>
      <c r="EC154" s="123"/>
      <c r="ED154" s="123"/>
      <c r="EE154" s="123"/>
      <c r="EF154" s="123"/>
      <c r="EG154" s="123"/>
      <c r="EH154" s="123"/>
      <c r="EI154" s="123"/>
      <c r="EJ154" s="123"/>
      <c r="EK154" s="123"/>
      <c r="EL154" s="123"/>
      <c r="EM154" s="123"/>
      <c r="EN154" s="123"/>
      <c r="EO154" s="123"/>
      <c r="EP154" s="123"/>
      <c r="EQ154" s="123"/>
      <c r="ER154" s="123"/>
      <c r="ES154" s="123"/>
      <c r="ET154" s="123"/>
      <c r="EU154" s="123"/>
      <c r="EV154" s="123"/>
      <c r="EW154" s="123"/>
      <c r="EX154" s="123"/>
      <c r="EY154" s="123"/>
      <c r="EZ154" s="123"/>
    </row>
    <row r="155" spans="1:156" ht="15" thickBot="1" x14ac:dyDescent="0.35">
      <c r="A155" s="372" t="s">
        <v>1520</v>
      </c>
      <c r="B155" s="373"/>
      <c r="C155" s="373"/>
      <c r="D155" s="373"/>
      <c r="E155" s="373"/>
      <c r="F155" s="373"/>
      <c r="G155" s="373"/>
      <c r="H155" s="373"/>
      <c r="I155" s="374"/>
      <c r="J155" s="286"/>
      <c r="K155" s="123"/>
      <c r="L155" s="123"/>
      <c r="M155" s="123"/>
      <c r="N155" s="123"/>
      <c r="O155" s="123"/>
      <c r="P155" s="123"/>
      <c r="Q155" s="123"/>
      <c r="R155" s="123"/>
      <c r="S155" s="123"/>
      <c r="T155" s="123"/>
      <c r="U155" s="123"/>
      <c r="V155" s="123"/>
      <c r="W155" s="123"/>
      <c r="X155" s="123"/>
      <c r="Y155" s="123">
        <v>1</v>
      </c>
      <c r="Z155" s="123">
        <v>1</v>
      </c>
      <c r="AA155" s="123"/>
      <c r="AB155" s="123">
        <v>4</v>
      </c>
      <c r="AC155" s="123">
        <v>2</v>
      </c>
      <c r="AD155" s="123"/>
      <c r="AE155" s="123"/>
      <c r="AF155" s="123"/>
      <c r="AG155" s="123"/>
      <c r="AH155" s="123"/>
      <c r="AI155" s="123"/>
      <c r="AJ155" s="123"/>
      <c r="AK155" s="123"/>
      <c r="AL155" s="123">
        <v>1</v>
      </c>
      <c r="AM155" s="123"/>
      <c r="AN155" s="123">
        <v>2</v>
      </c>
      <c r="AO155" s="123">
        <v>2</v>
      </c>
      <c r="AP155" s="123"/>
      <c r="AQ155" s="123"/>
      <c r="AR155" s="123">
        <v>2</v>
      </c>
      <c r="AS155" s="123"/>
      <c r="AT155" s="123">
        <v>2</v>
      </c>
      <c r="AU155" s="123">
        <v>6</v>
      </c>
      <c r="AV155" s="123"/>
      <c r="AW155" s="123">
        <v>7</v>
      </c>
      <c r="AX155" s="123">
        <v>6</v>
      </c>
      <c r="AY155" s="123"/>
      <c r="AZ155" s="123"/>
      <c r="BA155" s="123"/>
      <c r="BB155" s="123"/>
      <c r="BC155" s="123"/>
      <c r="BD155" s="123"/>
      <c r="BE155" s="123"/>
      <c r="BF155" s="123">
        <v>1</v>
      </c>
      <c r="BG155" s="123">
        <v>1</v>
      </c>
      <c r="BH155" s="123"/>
      <c r="BI155" s="123">
        <v>7</v>
      </c>
      <c r="BJ155" s="123">
        <v>7</v>
      </c>
      <c r="BK155" s="123"/>
      <c r="BL155" s="123">
        <v>7</v>
      </c>
      <c r="BM155" s="123">
        <v>7</v>
      </c>
      <c r="BN155" s="123"/>
      <c r="BO155" s="123">
        <v>7</v>
      </c>
      <c r="BP155" s="123">
        <v>7</v>
      </c>
      <c r="BQ155" s="123"/>
      <c r="BR155" s="123">
        <v>7</v>
      </c>
      <c r="BS155" s="123">
        <v>6</v>
      </c>
      <c r="BT155" s="123"/>
      <c r="BU155" s="123"/>
      <c r="BV155" s="123"/>
      <c r="BW155" s="123"/>
      <c r="BX155" s="123"/>
      <c r="BY155" s="123"/>
      <c r="BZ155" s="123"/>
      <c r="CA155" s="123">
        <v>6</v>
      </c>
      <c r="CB155" s="123">
        <v>6</v>
      </c>
      <c r="CC155" s="289"/>
      <c r="CD155" s="123">
        <v>5</v>
      </c>
      <c r="CE155" s="123">
        <v>5</v>
      </c>
      <c r="CF155" s="123"/>
      <c r="CG155" s="123"/>
      <c r="CH155" s="123"/>
      <c r="CI155" s="123"/>
      <c r="CJ155" s="123"/>
      <c r="CK155" s="123"/>
      <c r="CL155" s="123"/>
      <c r="CM155" s="123"/>
      <c r="CN155" s="123"/>
      <c r="CO155" s="123"/>
      <c r="CP155" s="123"/>
      <c r="CQ155" s="123"/>
      <c r="CR155" s="123"/>
      <c r="CS155" s="123"/>
      <c r="CT155" s="123"/>
      <c r="CU155" s="123"/>
      <c r="CV155" s="123"/>
      <c r="CW155" s="123"/>
      <c r="CX155" s="123"/>
      <c r="CY155" s="123"/>
      <c r="CZ155" s="123"/>
      <c r="DA155" s="123"/>
      <c r="DB155" s="123"/>
      <c r="DC155" s="123"/>
      <c r="DD155" s="123"/>
      <c r="DE155" s="123"/>
      <c r="DF155" s="123"/>
      <c r="DG155" s="123"/>
      <c r="DH155" s="123"/>
      <c r="DI155" s="123"/>
      <c r="DJ155" s="123"/>
      <c r="DK155" s="123"/>
      <c r="DL155" s="123"/>
      <c r="DM155" s="123"/>
      <c r="DN155" s="123"/>
      <c r="DO155" s="123"/>
      <c r="DP155" s="123"/>
      <c r="DQ155" s="123"/>
      <c r="DR155" s="123"/>
      <c r="DS155" s="123"/>
      <c r="DT155" s="123"/>
      <c r="DU155" s="123"/>
      <c r="DV155" s="123"/>
      <c r="DW155" s="123"/>
      <c r="DX155" s="123"/>
      <c r="DY155" s="123"/>
      <c r="DZ155" s="123"/>
      <c r="EA155" s="123"/>
      <c r="EB155" s="123"/>
      <c r="EC155" s="123"/>
      <c r="ED155" s="123"/>
      <c r="EE155" s="123"/>
      <c r="EF155" s="123"/>
      <c r="EG155" s="123"/>
      <c r="EH155" s="123"/>
      <c r="EI155" s="123"/>
      <c r="EJ155" s="123"/>
      <c r="EK155" s="123"/>
      <c r="EL155" s="123"/>
      <c r="EM155" s="123"/>
      <c r="EN155" s="123"/>
      <c r="EO155" s="123"/>
      <c r="EP155" s="123"/>
      <c r="EQ155" s="123"/>
      <c r="ER155" s="123"/>
      <c r="ES155" s="123"/>
      <c r="ET155" s="123"/>
      <c r="EU155" s="123"/>
      <c r="EV155" s="123"/>
      <c r="EW155" s="123"/>
      <c r="EX155" s="123"/>
      <c r="EY155" s="123"/>
      <c r="EZ155" s="123"/>
    </row>
    <row r="156" spans="1:156" ht="15" thickBot="1" x14ac:dyDescent="0.35">
      <c r="A156" s="372" t="s">
        <v>1521</v>
      </c>
      <c r="B156" s="373"/>
      <c r="C156" s="373"/>
      <c r="D156" s="373"/>
      <c r="E156" s="373"/>
      <c r="F156" s="373"/>
      <c r="G156" s="373"/>
      <c r="H156" s="373"/>
      <c r="I156" s="374"/>
      <c r="J156" s="286"/>
      <c r="K156" s="123"/>
      <c r="L156" s="123"/>
      <c r="M156" s="123"/>
      <c r="N156" s="123"/>
      <c r="O156" s="123"/>
      <c r="P156" s="123"/>
      <c r="Q156" s="123"/>
      <c r="R156" s="123"/>
      <c r="S156" s="123"/>
      <c r="T156" s="123"/>
      <c r="U156" s="123"/>
      <c r="V156" s="123"/>
      <c r="W156" s="123"/>
      <c r="X156" s="123"/>
      <c r="Y156" s="123"/>
      <c r="Z156" s="123"/>
      <c r="AA156" s="123"/>
      <c r="AB156" s="123"/>
      <c r="AC156" s="123"/>
      <c r="AD156" s="123"/>
      <c r="AE156" s="123"/>
      <c r="AF156" s="123"/>
      <c r="AG156" s="123"/>
      <c r="AH156" s="123"/>
      <c r="AI156" s="123"/>
      <c r="AJ156" s="123"/>
      <c r="AK156" s="123"/>
      <c r="AL156" s="123">
        <v>1</v>
      </c>
      <c r="AM156" s="123"/>
      <c r="AN156" s="123">
        <v>1</v>
      </c>
      <c r="AO156" s="123"/>
      <c r="AP156" s="123"/>
      <c r="AQ156" s="123"/>
      <c r="AR156" s="123">
        <v>1</v>
      </c>
      <c r="AS156" s="123"/>
      <c r="AT156" s="123">
        <v>1</v>
      </c>
      <c r="AU156" s="123"/>
      <c r="AV156" s="123"/>
      <c r="AW156" s="123"/>
      <c r="AX156" s="123"/>
      <c r="AY156" s="123"/>
      <c r="AZ156" s="123"/>
      <c r="BA156" s="123"/>
      <c r="BB156" s="123"/>
      <c r="BC156" s="123"/>
      <c r="BD156" s="123"/>
      <c r="BE156" s="123"/>
      <c r="BF156" s="123"/>
      <c r="BG156" s="123">
        <v>1</v>
      </c>
      <c r="BH156" s="123"/>
      <c r="BI156" s="123"/>
      <c r="BJ156" s="123"/>
      <c r="BK156" s="123"/>
      <c r="BL156" s="123"/>
      <c r="BM156" s="123"/>
      <c r="BN156" s="123"/>
      <c r="BO156" s="123"/>
      <c r="BP156" s="123"/>
      <c r="BQ156" s="123"/>
      <c r="BR156" s="123"/>
      <c r="BS156" s="123"/>
      <c r="BT156" s="123"/>
      <c r="BU156" s="123"/>
      <c r="BV156" s="123"/>
      <c r="BW156" s="123"/>
      <c r="BX156" s="123"/>
      <c r="BY156" s="123"/>
      <c r="BZ156" s="123"/>
      <c r="CA156" s="123">
        <v>1</v>
      </c>
      <c r="CB156" s="123"/>
      <c r="CC156" s="289"/>
      <c r="CD156" s="123"/>
      <c r="CE156" s="123"/>
      <c r="CF156" s="123"/>
      <c r="CG156" s="123"/>
      <c r="CH156" s="123"/>
      <c r="CI156" s="123"/>
      <c r="CJ156" s="123"/>
      <c r="CK156" s="123"/>
      <c r="CL156" s="123"/>
      <c r="CM156" s="123"/>
      <c r="CN156" s="123"/>
      <c r="CO156" s="123"/>
      <c r="CP156" s="123"/>
      <c r="CQ156" s="123"/>
      <c r="CR156" s="123"/>
      <c r="CS156" s="123"/>
      <c r="CT156" s="123"/>
      <c r="CU156" s="123"/>
      <c r="CV156" s="123"/>
      <c r="CW156" s="123"/>
      <c r="CX156" s="123"/>
      <c r="CY156" s="123"/>
      <c r="CZ156" s="123"/>
      <c r="DA156" s="123"/>
      <c r="DB156" s="123"/>
      <c r="DC156" s="123"/>
      <c r="DD156" s="123"/>
      <c r="DE156" s="123"/>
      <c r="DF156" s="123"/>
      <c r="DG156" s="123"/>
      <c r="DH156" s="123"/>
      <c r="DI156" s="123"/>
      <c r="DJ156" s="123"/>
      <c r="DK156" s="123"/>
      <c r="DL156" s="123"/>
      <c r="DM156" s="123"/>
      <c r="DN156" s="123"/>
      <c r="DO156" s="123"/>
      <c r="DP156" s="123"/>
      <c r="DQ156" s="123"/>
      <c r="DR156" s="123"/>
      <c r="DS156" s="123"/>
      <c r="DT156" s="123"/>
      <c r="DU156" s="123"/>
      <c r="DV156" s="123"/>
      <c r="DW156" s="123"/>
      <c r="DX156" s="123"/>
      <c r="DY156" s="123"/>
      <c r="DZ156" s="123"/>
      <c r="EA156" s="123"/>
      <c r="EB156" s="123"/>
      <c r="EC156" s="123"/>
      <c r="ED156" s="123"/>
      <c r="EE156" s="123"/>
      <c r="EF156" s="123"/>
      <c r="EG156" s="123"/>
      <c r="EH156" s="123"/>
      <c r="EI156" s="123"/>
      <c r="EJ156" s="123"/>
      <c r="EK156" s="123"/>
      <c r="EL156" s="123"/>
      <c r="EM156" s="123"/>
      <c r="EN156" s="123"/>
      <c r="EO156" s="123"/>
      <c r="EP156" s="123"/>
      <c r="EQ156" s="123"/>
      <c r="ER156" s="123"/>
      <c r="ES156" s="123"/>
      <c r="ET156" s="123"/>
      <c r="EU156" s="123"/>
      <c r="EV156" s="123"/>
      <c r="EW156" s="123"/>
      <c r="EX156" s="123"/>
      <c r="EY156" s="123"/>
      <c r="EZ156" s="123"/>
    </row>
    <row r="157" spans="1:156" ht="15" thickBot="1" x14ac:dyDescent="0.35">
      <c r="A157" s="372" t="s">
        <v>1522</v>
      </c>
      <c r="B157" s="373"/>
      <c r="C157" s="373"/>
      <c r="D157" s="373"/>
      <c r="E157" s="373"/>
      <c r="F157" s="373"/>
      <c r="G157" s="373"/>
      <c r="H157" s="373"/>
      <c r="I157" s="374"/>
      <c r="J157" s="286"/>
      <c r="K157" s="123"/>
      <c r="L157" s="123"/>
      <c r="M157" s="123"/>
      <c r="N157" s="123"/>
      <c r="O157" s="123"/>
      <c r="P157" s="123"/>
      <c r="Q157" s="123"/>
      <c r="R157" s="123"/>
      <c r="S157" s="123"/>
      <c r="T157" s="123"/>
      <c r="U157" s="123"/>
      <c r="V157" s="123"/>
      <c r="W157" s="123">
        <v>1</v>
      </c>
      <c r="X157" s="123"/>
      <c r="Y157" s="123">
        <v>4</v>
      </c>
      <c r="Z157" s="123">
        <v>2</v>
      </c>
      <c r="AA157" s="123"/>
      <c r="AB157" s="123">
        <v>4</v>
      </c>
      <c r="AC157" s="123"/>
      <c r="AD157" s="123"/>
      <c r="AE157" s="123"/>
      <c r="AF157" s="123"/>
      <c r="AG157" s="123"/>
      <c r="AH157" s="123"/>
      <c r="AI157" s="123"/>
      <c r="AJ157" s="123"/>
      <c r="AK157" s="123">
        <v>2</v>
      </c>
      <c r="AL157" s="123"/>
      <c r="AM157" s="123"/>
      <c r="AN157" s="123">
        <v>2</v>
      </c>
      <c r="AO157" s="123"/>
      <c r="AP157" s="123"/>
      <c r="AQ157" s="123">
        <v>5</v>
      </c>
      <c r="AR157" s="123">
        <v>8</v>
      </c>
      <c r="AS157" s="123">
        <v>1</v>
      </c>
      <c r="AT157" s="123">
        <v>5</v>
      </c>
      <c r="AU157" s="123">
        <v>8</v>
      </c>
      <c r="AV157" s="123"/>
      <c r="AW157" s="123">
        <v>5</v>
      </c>
      <c r="AX157" s="123">
        <v>3</v>
      </c>
      <c r="AY157" s="123"/>
      <c r="AZ157" s="123"/>
      <c r="BA157" s="123"/>
      <c r="BB157" s="123"/>
      <c r="BC157" s="123"/>
      <c r="BD157" s="123"/>
      <c r="BE157" s="123"/>
      <c r="BF157" s="123"/>
      <c r="BG157" s="123">
        <v>3</v>
      </c>
      <c r="BH157" s="123"/>
      <c r="BI157" s="123">
        <v>4</v>
      </c>
      <c r="BJ157" s="123">
        <v>5</v>
      </c>
      <c r="BK157" s="123"/>
      <c r="BL157" s="123">
        <v>8</v>
      </c>
      <c r="BM157" s="123">
        <v>11</v>
      </c>
      <c r="BN157" s="123"/>
      <c r="BO157" s="123">
        <v>5</v>
      </c>
      <c r="BP157" s="123">
        <v>4</v>
      </c>
      <c r="BQ157" s="123"/>
      <c r="BR157" s="123">
        <v>9</v>
      </c>
      <c r="BS157" s="123"/>
      <c r="BT157" s="123"/>
      <c r="BU157" s="123"/>
      <c r="BV157" s="123"/>
      <c r="BW157" s="123"/>
      <c r="BX157" s="123"/>
      <c r="BY157" s="123"/>
      <c r="BZ157" s="123"/>
      <c r="CA157" s="123">
        <v>1</v>
      </c>
      <c r="CB157" s="123">
        <v>1</v>
      </c>
      <c r="CC157" s="289"/>
      <c r="CD157" s="123">
        <v>1</v>
      </c>
      <c r="CE157" s="123">
        <v>2</v>
      </c>
      <c r="CF157" s="123"/>
      <c r="CG157" s="123"/>
      <c r="CH157" s="123">
        <v>1</v>
      </c>
      <c r="CI157" s="123"/>
      <c r="CJ157" s="123">
        <v>2</v>
      </c>
      <c r="CK157" s="123"/>
      <c r="CL157" s="123"/>
      <c r="CM157" s="123"/>
      <c r="CN157" s="123"/>
      <c r="CO157" s="123"/>
      <c r="CP157" s="123"/>
      <c r="CQ157" s="123"/>
      <c r="CR157" s="123"/>
      <c r="CS157" s="123"/>
      <c r="CT157" s="123"/>
      <c r="CU157" s="123"/>
      <c r="CV157" s="123"/>
      <c r="CW157" s="123"/>
      <c r="CX157" s="123"/>
      <c r="CY157" s="123"/>
      <c r="CZ157" s="123"/>
      <c r="DA157" s="123"/>
      <c r="DB157" s="123"/>
      <c r="DC157" s="123"/>
      <c r="DD157" s="123"/>
      <c r="DE157" s="123"/>
      <c r="DF157" s="123"/>
      <c r="DG157" s="123"/>
      <c r="DH157" s="123"/>
      <c r="DI157" s="123"/>
      <c r="DJ157" s="123"/>
      <c r="DK157" s="123"/>
      <c r="DL157" s="123"/>
      <c r="DM157" s="123"/>
      <c r="DN157" s="123"/>
      <c r="DO157" s="123"/>
      <c r="DP157" s="123"/>
      <c r="DQ157" s="123"/>
      <c r="DR157" s="123"/>
      <c r="DS157" s="123"/>
      <c r="DT157" s="123"/>
      <c r="DU157" s="123"/>
      <c r="DV157" s="123"/>
      <c r="DW157" s="123"/>
      <c r="DX157" s="123"/>
      <c r="DY157" s="123"/>
      <c r="DZ157" s="123"/>
      <c r="EA157" s="123"/>
      <c r="EB157" s="123"/>
      <c r="EC157" s="123"/>
      <c r="ED157" s="123"/>
      <c r="EE157" s="123"/>
      <c r="EF157" s="123"/>
      <c r="EG157" s="123"/>
      <c r="EH157" s="123"/>
      <c r="EI157" s="123"/>
      <c r="EJ157" s="123"/>
      <c r="EK157" s="123"/>
      <c r="EL157" s="123"/>
      <c r="EM157" s="123"/>
      <c r="EN157" s="123"/>
      <c r="EO157" s="123"/>
      <c r="EP157" s="123"/>
      <c r="EQ157" s="123"/>
      <c r="ER157" s="123"/>
      <c r="ES157" s="123"/>
      <c r="ET157" s="123"/>
      <c r="EU157" s="123"/>
      <c r="EV157" s="123"/>
      <c r="EW157" s="123"/>
      <c r="EX157" s="123"/>
      <c r="EY157" s="123"/>
      <c r="EZ157" s="123"/>
    </row>
    <row r="158" spans="1:156" ht="15" thickBot="1" x14ac:dyDescent="0.35">
      <c r="A158" s="372" t="s">
        <v>1525</v>
      </c>
      <c r="B158" s="373"/>
      <c r="C158" s="373"/>
      <c r="D158" s="373"/>
      <c r="E158" s="373"/>
      <c r="F158" s="373"/>
      <c r="G158" s="373"/>
      <c r="H158" s="373"/>
      <c r="I158" s="374"/>
      <c r="J158" s="286"/>
      <c r="K158" s="123"/>
      <c r="L158" s="123"/>
      <c r="M158" s="123"/>
      <c r="N158" s="123"/>
      <c r="O158" s="123"/>
      <c r="P158" s="123"/>
      <c r="Q158" s="123"/>
      <c r="R158" s="123"/>
      <c r="S158" s="123"/>
      <c r="T158" s="123"/>
      <c r="U158" s="123"/>
      <c r="V158" s="123">
        <v>1</v>
      </c>
      <c r="W158" s="123">
        <v>1</v>
      </c>
      <c r="X158" s="123"/>
      <c r="Y158" s="123">
        <v>1</v>
      </c>
      <c r="Z158" s="123">
        <v>1</v>
      </c>
      <c r="AA158" s="123"/>
      <c r="AB158" s="123"/>
      <c r="AC158" s="123">
        <v>10</v>
      </c>
      <c r="AD158" s="123"/>
      <c r="AE158" s="123"/>
      <c r="AF158" s="123"/>
      <c r="AG158" s="123"/>
      <c r="AH158" s="123"/>
      <c r="AI158" s="123"/>
      <c r="AJ158" s="123"/>
      <c r="AK158" s="123">
        <v>3</v>
      </c>
      <c r="AL158" s="123">
        <v>4</v>
      </c>
      <c r="AM158" s="123"/>
      <c r="AN158" s="123">
        <v>4</v>
      </c>
      <c r="AO158" s="123">
        <v>5</v>
      </c>
      <c r="AP158" s="123"/>
      <c r="AQ158" s="123">
        <v>10</v>
      </c>
      <c r="AR158" s="123">
        <v>12</v>
      </c>
      <c r="AS158" s="123"/>
      <c r="AT158" s="123">
        <v>20</v>
      </c>
      <c r="AU158" s="123">
        <v>10</v>
      </c>
      <c r="AV158" s="123"/>
      <c r="AW158" s="123">
        <v>7</v>
      </c>
      <c r="AX158" s="123">
        <v>6</v>
      </c>
      <c r="AY158" s="123"/>
      <c r="AZ158" s="123"/>
      <c r="BA158" s="123"/>
      <c r="BB158" s="123"/>
      <c r="BC158" s="123"/>
      <c r="BD158" s="123"/>
      <c r="BE158" s="123"/>
      <c r="BF158" s="123">
        <v>8</v>
      </c>
      <c r="BG158" s="123">
        <v>9</v>
      </c>
      <c r="BH158" s="123">
        <v>1</v>
      </c>
      <c r="BI158" s="123">
        <v>8</v>
      </c>
      <c r="BJ158" s="123">
        <v>6</v>
      </c>
      <c r="BK158" s="123">
        <v>2</v>
      </c>
      <c r="BL158" s="123">
        <v>6</v>
      </c>
      <c r="BM158" s="123">
        <v>3</v>
      </c>
      <c r="BN158" s="123">
        <v>4</v>
      </c>
      <c r="BO158" s="123">
        <v>7</v>
      </c>
      <c r="BP158" s="123">
        <v>3</v>
      </c>
      <c r="BQ158" s="123"/>
      <c r="BR158" s="123">
        <v>3</v>
      </c>
      <c r="BS158" s="123">
        <v>4</v>
      </c>
      <c r="BT158" s="123">
        <v>1</v>
      </c>
      <c r="BU158" s="123"/>
      <c r="BV158" s="123"/>
      <c r="BW158" s="123"/>
      <c r="BX158" s="123"/>
      <c r="BY158" s="123"/>
      <c r="BZ158" s="123"/>
      <c r="CA158" s="123">
        <v>1</v>
      </c>
      <c r="CB158" s="123">
        <v>1</v>
      </c>
      <c r="CC158" s="289"/>
      <c r="CD158" s="123"/>
      <c r="CE158" s="123"/>
      <c r="CF158" s="123"/>
      <c r="CG158" s="123">
        <v>1</v>
      </c>
      <c r="CH158" s="123">
        <v>1</v>
      </c>
      <c r="CI158" s="123"/>
      <c r="CJ158" s="123">
        <v>1</v>
      </c>
      <c r="CK158" s="123">
        <v>2</v>
      </c>
      <c r="CL158" s="123"/>
      <c r="CM158" s="123">
        <v>1</v>
      </c>
      <c r="CN158" s="123"/>
      <c r="CO158" s="123"/>
      <c r="CP158" s="123"/>
      <c r="CQ158" s="123"/>
      <c r="CR158" s="123"/>
      <c r="CS158" s="123"/>
      <c r="CT158" s="123"/>
      <c r="CU158" s="123"/>
      <c r="CV158" s="123">
        <v>1</v>
      </c>
      <c r="CW158" s="123">
        <v>1</v>
      </c>
      <c r="CX158" s="123"/>
      <c r="CY158" s="123"/>
      <c r="CZ158" s="123"/>
      <c r="DA158" s="123"/>
      <c r="DB158" s="123"/>
      <c r="DC158" s="123"/>
      <c r="DD158" s="123"/>
      <c r="DE158" s="123"/>
      <c r="DF158" s="123"/>
      <c r="DG158" s="123"/>
      <c r="DH158" s="123"/>
      <c r="DI158" s="123"/>
      <c r="DJ158" s="123"/>
      <c r="DK158" s="123"/>
      <c r="DL158" s="123"/>
      <c r="DM158" s="123"/>
      <c r="DN158" s="123"/>
      <c r="DO158" s="123"/>
      <c r="DP158" s="123"/>
      <c r="DQ158" s="123"/>
      <c r="DR158" s="123"/>
      <c r="DS158" s="123"/>
      <c r="DT158" s="123"/>
      <c r="DU158" s="123"/>
      <c r="DV158" s="123"/>
      <c r="DW158" s="123"/>
      <c r="DX158" s="123"/>
      <c r="DY158" s="123"/>
      <c r="DZ158" s="123"/>
      <c r="EA158" s="123"/>
      <c r="EB158" s="123"/>
      <c r="EC158" s="123"/>
      <c r="ED158" s="123"/>
      <c r="EE158" s="123"/>
      <c r="EF158" s="123"/>
      <c r="EG158" s="123"/>
      <c r="EH158" s="123"/>
      <c r="EI158" s="123"/>
      <c r="EJ158" s="123"/>
      <c r="EK158" s="123"/>
      <c r="EL158" s="123"/>
      <c r="EM158" s="123"/>
      <c r="EN158" s="123"/>
      <c r="EO158" s="123"/>
      <c r="EP158" s="123"/>
      <c r="EQ158" s="123"/>
      <c r="ER158" s="123"/>
      <c r="ES158" s="123"/>
      <c r="ET158" s="123"/>
      <c r="EU158" s="123"/>
      <c r="EV158" s="123"/>
      <c r="EW158" s="123"/>
      <c r="EX158" s="123"/>
      <c r="EY158" s="123"/>
      <c r="EZ158" s="123"/>
    </row>
    <row r="159" spans="1:156" ht="15" thickBot="1" x14ac:dyDescent="0.35">
      <c r="A159" s="372" t="s">
        <v>1523</v>
      </c>
      <c r="B159" s="373"/>
      <c r="C159" s="373"/>
      <c r="D159" s="373"/>
      <c r="E159" s="373"/>
      <c r="F159" s="373"/>
      <c r="G159" s="373"/>
      <c r="H159" s="373"/>
      <c r="I159" s="374"/>
      <c r="J159" s="286"/>
      <c r="K159" s="123"/>
      <c r="L159" s="123"/>
      <c r="M159" s="123"/>
      <c r="N159" s="123"/>
      <c r="O159" s="123"/>
      <c r="P159" s="123"/>
      <c r="Q159" s="123"/>
      <c r="R159" s="123"/>
      <c r="S159" s="123"/>
      <c r="T159" s="123"/>
      <c r="U159" s="123"/>
      <c r="V159" s="123"/>
      <c r="W159" s="123"/>
      <c r="X159" s="123"/>
      <c r="Y159" s="123"/>
      <c r="Z159" s="123"/>
      <c r="AA159" s="123"/>
      <c r="AB159" s="123"/>
      <c r="AC159" s="123"/>
      <c r="AD159" s="123"/>
      <c r="AE159" s="123"/>
      <c r="AF159" s="123"/>
      <c r="AG159" s="123"/>
      <c r="AH159" s="123"/>
      <c r="AI159" s="123"/>
      <c r="AJ159" s="123"/>
      <c r="AK159" s="123"/>
      <c r="AL159" s="123"/>
      <c r="AM159" s="123"/>
      <c r="AN159" s="123"/>
      <c r="AO159" s="123"/>
      <c r="AP159" s="123"/>
      <c r="AQ159" s="123"/>
      <c r="AR159" s="123"/>
      <c r="AS159" s="123"/>
      <c r="AT159" s="123"/>
      <c r="AU159" s="123"/>
      <c r="AV159" s="123"/>
      <c r="AW159" s="123"/>
      <c r="AX159" s="123"/>
      <c r="AY159" s="123"/>
      <c r="AZ159" s="123"/>
      <c r="BA159" s="123"/>
      <c r="BB159" s="123"/>
      <c r="BC159" s="123"/>
      <c r="BD159" s="123"/>
      <c r="BE159" s="123"/>
      <c r="BF159" s="123"/>
      <c r="BG159" s="123"/>
      <c r="BH159" s="123"/>
      <c r="BI159" s="123"/>
      <c r="BJ159" s="123"/>
      <c r="BK159" s="123"/>
      <c r="BL159" s="123"/>
      <c r="BM159" s="123"/>
      <c r="BN159" s="123"/>
      <c r="BO159" s="123"/>
      <c r="BP159" s="123"/>
      <c r="BQ159" s="123"/>
      <c r="BR159" s="123"/>
      <c r="BS159" s="123"/>
      <c r="BT159" s="123"/>
      <c r="BU159" s="123"/>
      <c r="BV159" s="123"/>
      <c r="BW159" s="123"/>
      <c r="BX159" s="123"/>
      <c r="BY159" s="123"/>
      <c r="BZ159" s="123"/>
      <c r="CA159" s="123"/>
      <c r="CB159" s="123"/>
      <c r="CC159" s="289"/>
      <c r="CD159" s="123"/>
      <c r="CE159" s="123"/>
      <c r="CF159" s="123"/>
      <c r="CG159" s="123"/>
      <c r="CH159" s="123"/>
      <c r="CI159" s="123"/>
      <c r="CJ159" s="123"/>
      <c r="CK159" s="123"/>
      <c r="CL159" s="123"/>
      <c r="CM159" s="123"/>
      <c r="CN159" s="123"/>
      <c r="CO159" s="123"/>
      <c r="CP159" s="123"/>
      <c r="CQ159" s="123"/>
      <c r="CR159" s="123"/>
      <c r="CS159" s="123"/>
      <c r="CT159" s="123"/>
      <c r="CU159" s="123"/>
      <c r="CV159" s="123"/>
      <c r="CW159" s="123"/>
      <c r="CX159" s="123"/>
      <c r="CY159" s="123"/>
      <c r="CZ159" s="123"/>
      <c r="DA159" s="123"/>
      <c r="DB159" s="123"/>
      <c r="DC159" s="123"/>
      <c r="DD159" s="123"/>
      <c r="DE159" s="123"/>
      <c r="DF159" s="123"/>
      <c r="DG159" s="123"/>
      <c r="DH159" s="123"/>
      <c r="DI159" s="123"/>
      <c r="DJ159" s="123"/>
      <c r="DK159" s="123"/>
      <c r="DL159" s="123"/>
      <c r="DM159" s="123"/>
      <c r="DN159" s="123"/>
      <c r="DO159" s="123"/>
      <c r="DP159" s="123"/>
      <c r="DQ159" s="123">
        <v>1</v>
      </c>
      <c r="DR159" s="123">
        <v>1</v>
      </c>
      <c r="DS159" s="123"/>
      <c r="DT159" s="123">
        <v>1</v>
      </c>
      <c r="DU159" s="123">
        <v>1</v>
      </c>
      <c r="DV159" s="123"/>
      <c r="DW159" s="123">
        <v>1</v>
      </c>
      <c r="DX159" s="123">
        <v>1</v>
      </c>
      <c r="DY159" s="123"/>
      <c r="DZ159" s="123">
        <v>1</v>
      </c>
      <c r="EA159" s="123">
        <v>1</v>
      </c>
      <c r="EB159" s="123"/>
      <c r="EC159" s="123"/>
      <c r="ED159" s="123"/>
      <c r="EE159" s="123"/>
      <c r="EF159" s="123"/>
      <c r="EG159" s="123"/>
      <c r="EH159" s="123"/>
      <c r="EI159" s="123"/>
      <c r="EJ159" s="123"/>
      <c r="EK159" s="123"/>
      <c r="EL159" s="123"/>
      <c r="EM159" s="123"/>
      <c r="EN159" s="123"/>
      <c r="EO159" s="123"/>
      <c r="EP159" s="123"/>
      <c r="EQ159" s="123"/>
      <c r="ER159" s="123"/>
      <c r="ES159" s="123"/>
      <c r="ET159" s="123"/>
      <c r="EU159" s="123"/>
      <c r="EV159" s="123"/>
      <c r="EW159" s="123"/>
      <c r="EX159" s="123"/>
      <c r="EY159" s="123"/>
      <c r="EZ159" s="123"/>
    </row>
    <row r="160" spans="1:156" ht="15" thickBot="1" x14ac:dyDescent="0.35">
      <c r="A160" s="382"/>
      <c r="B160" s="383"/>
      <c r="C160" s="383"/>
      <c r="D160" s="383"/>
      <c r="E160" s="383"/>
      <c r="F160" s="383"/>
      <c r="G160" s="383"/>
      <c r="H160" s="383"/>
      <c r="I160" s="384"/>
      <c r="J160" s="350"/>
      <c r="K160" s="351"/>
      <c r="L160" s="351"/>
      <c r="M160" s="351"/>
      <c r="N160" s="351"/>
      <c r="O160" s="351"/>
      <c r="P160" s="351"/>
      <c r="Q160" s="351"/>
      <c r="R160" s="351"/>
      <c r="S160" s="351"/>
      <c r="T160" s="351"/>
      <c r="U160" s="351"/>
      <c r="V160" s="351"/>
      <c r="W160" s="351"/>
      <c r="X160" s="351"/>
      <c r="Y160" s="351"/>
      <c r="Z160" s="351"/>
      <c r="AA160" s="351"/>
      <c r="AB160" s="351"/>
      <c r="AC160" s="351"/>
      <c r="AD160" s="351"/>
      <c r="AE160" s="351"/>
      <c r="AF160" s="351"/>
      <c r="AG160" s="351"/>
      <c r="AH160" s="351"/>
      <c r="AI160" s="351"/>
      <c r="AJ160" s="351"/>
      <c r="AK160" s="351"/>
      <c r="AL160" s="351"/>
      <c r="AM160" s="351"/>
      <c r="AN160" s="351"/>
      <c r="AO160" s="351"/>
      <c r="AP160" s="351"/>
      <c r="AQ160" s="351"/>
      <c r="AR160" s="351"/>
      <c r="AS160" s="351"/>
      <c r="AT160" s="351"/>
      <c r="AU160" s="351"/>
      <c r="AV160" s="351"/>
      <c r="AW160" s="351"/>
      <c r="AX160" s="351"/>
      <c r="AY160" s="351"/>
      <c r="AZ160" s="351"/>
      <c r="BA160" s="351"/>
      <c r="BB160" s="351"/>
      <c r="BC160" s="351"/>
      <c r="BD160" s="351"/>
      <c r="BE160" s="351"/>
      <c r="BF160" s="351"/>
      <c r="BG160" s="351"/>
      <c r="BH160" s="351"/>
      <c r="BI160" s="351"/>
      <c r="BJ160" s="351"/>
      <c r="BK160" s="351"/>
      <c r="BL160" s="351"/>
      <c r="BM160" s="351"/>
      <c r="BN160" s="351"/>
      <c r="BO160" s="351"/>
      <c r="BP160" s="351"/>
      <c r="BQ160" s="351"/>
      <c r="BR160" s="351"/>
      <c r="BS160" s="351"/>
      <c r="BT160" s="351"/>
      <c r="BU160" s="351"/>
      <c r="BV160" s="351"/>
      <c r="BW160" s="351"/>
      <c r="BX160" s="351"/>
      <c r="BY160" s="351"/>
      <c r="BZ160" s="351"/>
      <c r="CA160" s="351"/>
      <c r="CB160" s="351"/>
      <c r="CC160" s="351"/>
      <c r="CD160" s="351"/>
      <c r="CE160" s="351"/>
      <c r="CF160" s="351"/>
      <c r="CG160" s="351"/>
      <c r="CH160" s="351"/>
      <c r="CI160" s="351"/>
      <c r="CJ160" s="351"/>
      <c r="CK160" s="351"/>
      <c r="CL160" s="351"/>
      <c r="CM160" s="351"/>
      <c r="CN160" s="351"/>
      <c r="CO160" s="351"/>
      <c r="CP160" s="351"/>
      <c r="CQ160" s="351"/>
      <c r="CR160" s="351"/>
      <c r="CS160" s="351"/>
      <c r="CT160" s="351"/>
      <c r="CU160" s="351"/>
      <c r="CV160" s="351"/>
      <c r="CW160" s="351"/>
      <c r="CX160" s="351"/>
      <c r="CY160" s="351"/>
      <c r="CZ160" s="351"/>
      <c r="DA160" s="351"/>
      <c r="DB160" s="351"/>
      <c r="DC160" s="351"/>
      <c r="DD160" s="351"/>
      <c r="DE160" s="351"/>
      <c r="DF160" s="351"/>
      <c r="DG160" s="351"/>
      <c r="DH160" s="351"/>
      <c r="DI160" s="351"/>
      <c r="DJ160" s="351"/>
      <c r="DK160" s="351"/>
      <c r="DL160" s="351"/>
      <c r="DM160" s="351"/>
      <c r="DN160" s="351"/>
      <c r="DO160" s="351"/>
      <c r="DP160" s="351"/>
      <c r="DQ160" s="351"/>
      <c r="DR160" s="351"/>
      <c r="DS160" s="351"/>
      <c r="DT160" s="351"/>
      <c r="DU160" s="351"/>
      <c r="DV160" s="351"/>
      <c r="DW160" s="351"/>
      <c r="DX160" s="351"/>
      <c r="DY160" s="351"/>
      <c r="DZ160" s="351"/>
      <c r="EA160" s="351"/>
      <c r="EB160" s="351"/>
      <c r="EC160" s="351"/>
      <c r="ED160" s="351"/>
      <c r="EE160" s="351"/>
      <c r="EF160" s="351"/>
      <c r="EG160" s="351"/>
      <c r="EH160" s="351"/>
      <c r="EI160" s="351"/>
      <c r="EJ160" s="351"/>
      <c r="EK160" s="351"/>
      <c r="EL160" s="351"/>
      <c r="EM160" s="351"/>
      <c r="EN160" s="351"/>
      <c r="EO160" s="351"/>
      <c r="EP160" s="351"/>
      <c r="EQ160" s="351"/>
      <c r="ER160" s="351"/>
      <c r="ES160" s="351"/>
      <c r="ET160" s="351"/>
      <c r="EU160" s="351"/>
      <c r="EV160" s="351"/>
      <c r="EW160" s="351"/>
      <c r="EX160" s="351"/>
      <c r="EY160" s="351"/>
      <c r="EZ160" s="352"/>
    </row>
    <row r="161" spans="1:156" ht="15" thickBot="1" x14ac:dyDescent="0.35">
      <c r="A161" s="372" t="s">
        <v>1514</v>
      </c>
      <c r="B161" s="373"/>
      <c r="C161" s="373"/>
      <c r="D161" s="373"/>
      <c r="E161" s="373"/>
      <c r="F161" s="373"/>
      <c r="G161" s="373"/>
      <c r="H161" s="373"/>
      <c r="I161" s="374"/>
      <c r="J161" s="286"/>
      <c r="K161" s="123"/>
      <c r="L161" s="123"/>
      <c r="M161" s="123"/>
      <c r="N161" s="123"/>
      <c r="O161" s="123"/>
      <c r="P161" s="123"/>
      <c r="Q161" s="123"/>
      <c r="R161" s="123"/>
      <c r="S161" s="123"/>
      <c r="T161" s="123"/>
      <c r="U161" s="123"/>
      <c r="V161" s="123"/>
      <c r="W161" s="123"/>
      <c r="X161" s="123"/>
      <c r="Y161" s="123"/>
      <c r="Z161" s="123"/>
      <c r="AA161" s="123"/>
      <c r="AB161" s="123"/>
      <c r="AC161" s="123"/>
      <c r="AD161" s="123"/>
      <c r="AE161" s="123"/>
      <c r="AF161" s="123"/>
      <c r="AG161" s="123"/>
      <c r="AH161" s="123"/>
      <c r="AI161" s="123"/>
      <c r="AJ161" s="123"/>
      <c r="AK161" s="123"/>
      <c r="AL161" s="123"/>
      <c r="AM161" s="123"/>
      <c r="AN161" s="123"/>
      <c r="AO161" s="123"/>
      <c r="AP161" s="123"/>
      <c r="AQ161" s="123"/>
      <c r="AR161" s="123"/>
      <c r="AS161" s="123"/>
      <c r="AT161" s="123"/>
      <c r="AU161" s="123"/>
      <c r="AV161" s="123"/>
      <c r="AW161" s="123"/>
      <c r="AX161" s="123"/>
      <c r="AY161" s="123"/>
      <c r="AZ161" s="123"/>
      <c r="BA161" s="123"/>
      <c r="BB161" s="123"/>
      <c r="BC161" s="123"/>
      <c r="BD161" s="123"/>
      <c r="BE161" s="123"/>
      <c r="BF161" s="123"/>
      <c r="BG161" s="123"/>
      <c r="BH161" s="123"/>
      <c r="BI161" s="123"/>
      <c r="BJ161" s="123"/>
      <c r="BK161" s="123"/>
      <c r="BL161" s="123"/>
      <c r="BM161" s="123"/>
      <c r="BN161" s="123"/>
      <c r="BO161" s="123"/>
      <c r="BP161" s="123"/>
      <c r="BQ161" s="123"/>
      <c r="BR161" s="123"/>
      <c r="BS161" s="123"/>
      <c r="BT161" s="123"/>
      <c r="BU161" s="123"/>
      <c r="BV161" s="123"/>
      <c r="BW161" s="123"/>
      <c r="BX161" s="123"/>
      <c r="BY161" s="123"/>
      <c r="BZ161" s="123"/>
      <c r="CA161" s="123"/>
      <c r="CB161" s="123"/>
      <c r="CC161" s="289"/>
      <c r="CD161" s="123"/>
      <c r="CE161" s="123"/>
      <c r="CF161" s="123"/>
      <c r="CG161" s="123"/>
      <c r="CH161" s="123"/>
      <c r="CI161" s="123"/>
      <c r="CJ161" s="123"/>
      <c r="CK161" s="123"/>
      <c r="CL161" s="123"/>
      <c r="CM161" s="123"/>
      <c r="CN161" s="123"/>
      <c r="CO161" s="123"/>
      <c r="CP161" s="123"/>
      <c r="CQ161" s="123"/>
      <c r="CR161" s="123"/>
      <c r="CS161" s="123"/>
      <c r="CT161" s="123"/>
      <c r="CU161" s="123"/>
      <c r="CV161" s="123"/>
      <c r="CW161" s="123"/>
      <c r="CX161" s="123"/>
      <c r="CY161" s="123"/>
      <c r="CZ161" s="123"/>
      <c r="DA161" s="123"/>
      <c r="DB161" s="123"/>
      <c r="DC161" s="123"/>
      <c r="DD161" s="123"/>
      <c r="DE161" s="123"/>
      <c r="DF161" s="123"/>
      <c r="DG161" s="123"/>
      <c r="DH161" s="123"/>
      <c r="DI161" s="123"/>
      <c r="DJ161" s="123"/>
      <c r="DK161" s="123"/>
      <c r="DL161" s="123"/>
      <c r="DM161" s="123"/>
      <c r="DN161" s="123"/>
      <c r="DO161" s="123"/>
      <c r="DP161" s="123"/>
      <c r="DQ161" s="123"/>
      <c r="DR161" s="123"/>
      <c r="DS161" s="123"/>
      <c r="DT161" s="123"/>
      <c r="DU161" s="123"/>
      <c r="DV161" s="123"/>
      <c r="DW161" s="123"/>
      <c r="DX161" s="123"/>
      <c r="DY161" s="123"/>
      <c r="DZ161" s="123"/>
      <c r="EA161" s="123"/>
      <c r="EB161" s="123"/>
      <c r="EC161" s="123"/>
      <c r="ED161" s="123"/>
      <c r="EE161" s="123"/>
      <c r="EF161" s="123"/>
      <c r="EG161" s="123"/>
      <c r="EH161" s="123"/>
      <c r="EI161" s="123"/>
      <c r="EJ161" s="123"/>
      <c r="EK161" s="123"/>
      <c r="EL161" s="123"/>
      <c r="EM161" s="123"/>
      <c r="EN161" s="123"/>
      <c r="EO161" s="123"/>
      <c r="EP161" s="123"/>
      <c r="EQ161" s="123"/>
      <c r="ER161" s="123"/>
      <c r="ES161" s="123"/>
      <c r="ET161" s="123"/>
      <c r="EU161" s="123"/>
      <c r="EV161" s="123"/>
      <c r="EW161" s="123"/>
      <c r="EX161" s="123"/>
      <c r="EY161" s="123"/>
      <c r="EZ161" s="123"/>
    </row>
    <row r="162" spans="1:156" ht="15" thickBot="1" x14ac:dyDescent="0.35">
      <c r="A162" s="372" t="s">
        <v>1515</v>
      </c>
      <c r="B162" s="373"/>
      <c r="C162" s="373"/>
      <c r="D162" s="373"/>
      <c r="E162" s="373"/>
      <c r="F162" s="373"/>
      <c r="G162" s="373"/>
      <c r="H162" s="373"/>
      <c r="I162" s="374"/>
      <c r="J162" s="286"/>
      <c r="K162" s="123"/>
      <c r="L162" s="123"/>
      <c r="M162" s="123"/>
      <c r="N162" s="123"/>
      <c r="O162" s="123"/>
      <c r="P162" s="123"/>
      <c r="Q162" s="123"/>
      <c r="R162" s="123"/>
      <c r="S162" s="123"/>
      <c r="T162" s="123"/>
      <c r="U162" s="123"/>
      <c r="V162" s="123"/>
      <c r="W162" s="123"/>
      <c r="X162" s="123"/>
      <c r="Y162" s="123"/>
      <c r="Z162" s="123"/>
      <c r="AA162" s="123"/>
      <c r="AB162" s="123"/>
      <c r="AC162" s="123"/>
      <c r="AD162" s="123"/>
      <c r="AE162" s="123"/>
      <c r="AF162" s="123"/>
      <c r="AG162" s="123"/>
      <c r="AH162" s="123"/>
      <c r="AI162" s="123"/>
      <c r="AJ162" s="123"/>
      <c r="AK162" s="123"/>
      <c r="AL162" s="123"/>
      <c r="AM162" s="123"/>
      <c r="AN162" s="123"/>
      <c r="AO162" s="123"/>
      <c r="AP162" s="123"/>
      <c r="AQ162" s="123"/>
      <c r="AR162" s="123"/>
      <c r="AS162" s="123"/>
      <c r="AT162" s="123"/>
      <c r="AU162" s="123"/>
      <c r="AV162" s="123"/>
      <c r="AW162" s="123"/>
      <c r="AX162" s="123"/>
      <c r="AY162" s="123"/>
      <c r="AZ162" s="123"/>
      <c r="BA162" s="123"/>
      <c r="BB162" s="123"/>
      <c r="BC162" s="123"/>
      <c r="BD162" s="123"/>
      <c r="BE162" s="123"/>
      <c r="BF162" s="123"/>
      <c r="BG162" s="123"/>
      <c r="BH162" s="123"/>
      <c r="BI162" s="123"/>
      <c r="BJ162" s="123"/>
      <c r="BK162" s="123"/>
      <c r="BL162" s="123"/>
      <c r="BM162" s="123"/>
      <c r="BN162" s="123"/>
      <c r="BO162" s="123"/>
      <c r="BP162" s="123"/>
      <c r="BQ162" s="123"/>
      <c r="BR162" s="123"/>
      <c r="BS162" s="123"/>
      <c r="BT162" s="123"/>
      <c r="BU162" s="123"/>
      <c r="BV162" s="123"/>
      <c r="BW162" s="123"/>
      <c r="BX162" s="123"/>
      <c r="BY162" s="123"/>
      <c r="BZ162" s="123"/>
      <c r="CA162" s="123"/>
      <c r="CB162" s="123"/>
      <c r="CC162" s="289"/>
      <c r="CD162" s="123"/>
      <c r="CE162" s="123"/>
      <c r="CF162" s="123"/>
      <c r="CG162" s="123"/>
      <c r="CH162" s="123"/>
      <c r="CI162" s="123"/>
      <c r="CJ162" s="123"/>
      <c r="CK162" s="123"/>
      <c r="CL162" s="123"/>
      <c r="CM162" s="123"/>
      <c r="CN162" s="123"/>
      <c r="CO162" s="123"/>
      <c r="CP162" s="123"/>
      <c r="CQ162" s="123"/>
      <c r="CR162" s="123"/>
      <c r="CS162" s="123"/>
      <c r="CT162" s="123"/>
      <c r="CU162" s="123"/>
      <c r="CV162" s="123"/>
      <c r="CW162" s="123"/>
      <c r="CX162" s="123"/>
      <c r="CY162" s="123"/>
      <c r="CZ162" s="123"/>
      <c r="DA162" s="123"/>
      <c r="DB162" s="123"/>
      <c r="DC162" s="123"/>
      <c r="DD162" s="123"/>
      <c r="DE162" s="123"/>
      <c r="DF162" s="123"/>
      <c r="DG162" s="123"/>
      <c r="DH162" s="123"/>
      <c r="DI162" s="123"/>
      <c r="DJ162" s="123"/>
      <c r="DK162" s="123"/>
      <c r="DL162" s="123"/>
      <c r="DM162" s="123"/>
      <c r="DN162" s="123"/>
      <c r="DO162" s="123"/>
      <c r="DP162" s="123"/>
      <c r="DQ162" s="123"/>
      <c r="DR162" s="123"/>
      <c r="DS162" s="123"/>
      <c r="DT162" s="123"/>
      <c r="DU162" s="123"/>
      <c r="DV162" s="123"/>
      <c r="DW162" s="123"/>
      <c r="DX162" s="123"/>
      <c r="DY162" s="123"/>
      <c r="DZ162" s="123"/>
      <c r="EA162" s="123"/>
      <c r="EB162" s="123"/>
      <c r="EC162" s="123"/>
      <c r="ED162" s="123"/>
      <c r="EE162" s="123"/>
      <c r="EF162" s="123"/>
      <c r="EG162" s="123"/>
      <c r="EH162" s="123"/>
      <c r="EI162" s="123"/>
      <c r="EJ162" s="123"/>
      <c r="EK162" s="123"/>
      <c r="EL162" s="123"/>
      <c r="EM162" s="123"/>
      <c r="EN162" s="123"/>
      <c r="EO162" s="123"/>
      <c r="EP162" s="123"/>
      <c r="EQ162" s="123"/>
      <c r="ER162" s="123"/>
      <c r="ES162" s="123"/>
      <c r="ET162" s="123"/>
      <c r="EU162" s="123"/>
      <c r="EV162" s="123"/>
      <c r="EW162" s="123"/>
      <c r="EX162" s="123"/>
      <c r="EY162" s="123"/>
      <c r="EZ162" s="123"/>
    </row>
    <row r="163" spans="1:156" ht="15" thickBot="1" x14ac:dyDescent="0.35">
      <c r="A163" s="372" t="s">
        <v>1526</v>
      </c>
      <c r="B163" s="373"/>
      <c r="C163" s="373"/>
      <c r="D163" s="373"/>
      <c r="E163" s="373"/>
      <c r="F163" s="373"/>
      <c r="G163" s="373"/>
      <c r="H163" s="373"/>
      <c r="I163" s="374"/>
      <c r="J163" s="286"/>
      <c r="K163" s="123"/>
      <c r="L163" s="123"/>
      <c r="M163" s="123"/>
      <c r="N163" s="123"/>
      <c r="O163" s="123"/>
      <c r="P163" s="123"/>
      <c r="Q163" s="123"/>
      <c r="R163" s="123"/>
      <c r="S163" s="123"/>
      <c r="T163" s="123"/>
      <c r="U163" s="123"/>
      <c r="V163" s="123"/>
      <c r="W163" s="123"/>
      <c r="X163" s="123"/>
      <c r="Y163" s="123"/>
      <c r="Z163" s="123"/>
      <c r="AA163" s="123"/>
      <c r="AB163" s="123"/>
      <c r="AC163" s="123"/>
      <c r="AD163" s="123"/>
      <c r="AE163" s="123"/>
      <c r="AF163" s="123"/>
      <c r="AG163" s="123"/>
      <c r="AH163" s="123"/>
      <c r="AI163" s="123"/>
      <c r="AJ163" s="123"/>
      <c r="AK163" s="123"/>
      <c r="AL163" s="123"/>
      <c r="AM163" s="123"/>
      <c r="AN163" s="123"/>
      <c r="AO163" s="123"/>
      <c r="AP163" s="123"/>
      <c r="AQ163" s="123"/>
      <c r="AR163" s="123"/>
      <c r="AS163" s="123"/>
      <c r="AT163" s="123"/>
      <c r="AU163" s="123"/>
      <c r="AV163" s="123"/>
      <c r="AW163" s="123"/>
      <c r="AX163" s="123"/>
      <c r="AY163" s="123"/>
      <c r="AZ163" s="123"/>
      <c r="BA163" s="123"/>
      <c r="BB163" s="123"/>
      <c r="BC163" s="123"/>
      <c r="BD163" s="123"/>
      <c r="BE163" s="123"/>
      <c r="BF163" s="123"/>
      <c r="BG163" s="123"/>
      <c r="BH163" s="123"/>
      <c r="BI163" s="123"/>
      <c r="BJ163" s="123"/>
      <c r="BK163" s="123"/>
      <c r="BL163" s="123"/>
      <c r="BM163" s="123"/>
      <c r="BN163" s="123"/>
      <c r="BO163" s="123"/>
      <c r="BP163" s="123"/>
      <c r="BQ163" s="123"/>
      <c r="BR163" s="123"/>
      <c r="BS163" s="123"/>
      <c r="BT163" s="123"/>
      <c r="BU163" s="123"/>
      <c r="BV163" s="123"/>
      <c r="BW163" s="123"/>
      <c r="BX163" s="123"/>
      <c r="BY163" s="123"/>
      <c r="BZ163" s="123"/>
      <c r="CA163" s="123"/>
      <c r="CB163" s="123"/>
      <c r="CC163" s="289"/>
      <c r="CD163" s="123"/>
      <c r="CE163" s="123"/>
      <c r="CF163" s="123"/>
      <c r="CG163" s="123"/>
      <c r="CH163" s="123"/>
      <c r="CI163" s="123"/>
      <c r="CJ163" s="123"/>
      <c r="CK163" s="123"/>
      <c r="CL163" s="123"/>
      <c r="CM163" s="123"/>
      <c r="CN163" s="123"/>
      <c r="CO163" s="123"/>
      <c r="CP163" s="123"/>
      <c r="CQ163" s="123"/>
      <c r="CR163" s="123"/>
      <c r="CS163" s="123"/>
      <c r="CT163" s="123"/>
      <c r="CU163" s="123"/>
      <c r="CV163" s="123"/>
      <c r="CW163" s="123"/>
      <c r="CX163" s="123"/>
      <c r="CY163" s="123"/>
      <c r="CZ163" s="123"/>
      <c r="DA163" s="123"/>
      <c r="DB163" s="123"/>
      <c r="DC163" s="123"/>
      <c r="DD163" s="123"/>
      <c r="DE163" s="123"/>
      <c r="DF163" s="123"/>
      <c r="DG163" s="123"/>
      <c r="DH163" s="123"/>
      <c r="DI163" s="123"/>
      <c r="DJ163" s="123"/>
      <c r="DK163" s="123"/>
      <c r="DL163" s="123"/>
      <c r="DM163" s="123"/>
      <c r="DN163" s="123"/>
      <c r="DO163" s="123"/>
      <c r="DP163" s="123"/>
      <c r="DQ163" s="123"/>
      <c r="DR163" s="123"/>
      <c r="DS163" s="123"/>
      <c r="DT163" s="123"/>
      <c r="DU163" s="123"/>
      <c r="DV163" s="123"/>
      <c r="DW163" s="123"/>
      <c r="DX163" s="123"/>
      <c r="DY163" s="123"/>
      <c r="DZ163" s="123"/>
      <c r="EA163" s="123"/>
      <c r="EB163" s="123"/>
      <c r="EC163" s="123"/>
      <c r="ED163" s="123"/>
      <c r="EE163" s="123"/>
      <c r="EF163" s="123"/>
      <c r="EG163" s="123"/>
      <c r="EH163" s="123"/>
      <c r="EI163" s="123"/>
      <c r="EJ163" s="123"/>
      <c r="EK163" s="123"/>
      <c r="EL163" s="123"/>
      <c r="EM163" s="123"/>
      <c r="EN163" s="123"/>
      <c r="EO163" s="123"/>
      <c r="EP163" s="123"/>
      <c r="EQ163" s="123"/>
      <c r="ER163" s="123"/>
      <c r="ES163" s="123"/>
      <c r="ET163" s="123"/>
      <c r="EU163" s="123"/>
      <c r="EV163" s="123"/>
      <c r="EW163" s="123"/>
      <c r="EX163" s="123"/>
      <c r="EY163" s="123"/>
      <c r="EZ163" s="123"/>
    </row>
    <row r="164" spans="1:156" ht="15" thickBot="1" x14ac:dyDescent="0.35">
      <c r="A164" s="372" t="s">
        <v>1516</v>
      </c>
      <c r="B164" s="373"/>
      <c r="C164" s="373"/>
      <c r="D164" s="373"/>
      <c r="E164" s="373"/>
      <c r="F164" s="373"/>
      <c r="G164" s="373"/>
      <c r="H164" s="373"/>
      <c r="I164" s="374"/>
      <c r="J164" s="286"/>
      <c r="K164" s="123"/>
      <c r="L164" s="123"/>
      <c r="M164" s="123"/>
      <c r="N164" s="123"/>
      <c r="O164" s="123"/>
      <c r="P164" s="123"/>
      <c r="Q164" s="123"/>
      <c r="R164" s="123"/>
      <c r="S164" s="123"/>
      <c r="T164" s="123"/>
      <c r="U164" s="123"/>
      <c r="V164" s="123"/>
      <c r="W164" s="123"/>
      <c r="X164" s="123"/>
      <c r="Y164" s="123"/>
      <c r="Z164" s="123"/>
      <c r="AA164" s="123"/>
      <c r="AB164" s="123"/>
      <c r="AC164" s="123"/>
      <c r="AD164" s="123"/>
      <c r="AE164" s="123"/>
      <c r="AF164" s="123"/>
      <c r="AG164" s="123"/>
      <c r="AH164" s="123"/>
      <c r="AI164" s="123"/>
      <c r="AJ164" s="123"/>
      <c r="AK164" s="123"/>
      <c r="AL164" s="123"/>
      <c r="AM164" s="123"/>
      <c r="AN164" s="123"/>
      <c r="AO164" s="123"/>
      <c r="AP164" s="123"/>
      <c r="AQ164" s="123"/>
      <c r="AR164" s="123"/>
      <c r="AS164" s="123"/>
      <c r="AT164" s="123"/>
      <c r="AU164" s="123"/>
      <c r="AV164" s="123"/>
      <c r="AW164" s="123"/>
      <c r="AX164" s="123"/>
      <c r="AY164" s="123"/>
      <c r="AZ164" s="123"/>
      <c r="BA164" s="123"/>
      <c r="BB164" s="123"/>
      <c r="BC164" s="123"/>
      <c r="BD164" s="123"/>
      <c r="BE164" s="123"/>
      <c r="BF164" s="123"/>
      <c r="BG164" s="123"/>
      <c r="BH164" s="123"/>
      <c r="BI164" s="123"/>
      <c r="BJ164" s="123"/>
      <c r="BK164" s="123"/>
      <c r="BL164" s="123"/>
      <c r="BM164" s="123"/>
      <c r="BN164" s="123"/>
      <c r="BO164" s="123"/>
      <c r="BP164" s="123"/>
      <c r="BQ164" s="123"/>
      <c r="BR164" s="123"/>
      <c r="BS164" s="123"/>
      <c r="BT164" s="123"/>
      <c r="BU164" s="123"/>
      <c r="BV164" s="123"/>
      <c r="BW164" s="123"/>
      <c r="BX164" s="123"/>
      <c r="BY164" s="123"/>
      <c r="BZ164" s="123"/>
      <c r="CA164" s="123"/>
      <c r="CB164" s="123"/>
      <c r="CC164" s="289"/>
      <c r="CD164" s="123"/>
      <c r="CE164" s="123"/>
      <c r="CF164" s="123"/>
      <c r="CG164" s="123"/>
      <c r="CH164" s="123"/>
      <c r="CI164" s="123"/>
      <c r="CJ164" s="123"/>
      <c r="CK164" s="123"/>
      <c r="CL164" s="123"/>
      <c r="CM164" s="123"/>
      <c r="CN164" s="123"/>
      <c r="CO164" s="123"/>
      <c r="CP164" s="123"/>
      <c r="CQ164" s="123"/>
      <c r="CR164" s="123"/>
      <c r="CS164" s="123"/>
      <c r="CT164" s="123"/>
      <c r="CU164" s="123"/>
      <c r="CV164" s="123"/>
      <c r="CW164" s="123"/>
      <c r="CX164" s="123"/>
      <c r="CY164" s="123"/>
      <c r="CZ164" s="123"/>
      <c r="DA164" s="123"/>
      <c r="DB164" s="123"/>
      <c r="DC164" s="123"/>
      <c r="DD164" s="123"/>
      <c r="DE164" s="123"/>
      <c r="DF164" s="123"/>
      <c r="DG164" s="123"/>
      <c r="DH164" s="123"/>
      <c r="DI164" s="123"/>
      <c r="DJ164" s="123"/>
      <c r="DK164" s="123"/>
      <c r="DL164" s="123"/>
      <c r="DM164" s="123"/>
      <c r="DN164" s="123"/>
      <c r="DO164" s="123"/>
      <c r="DP164" s="123"/>
      <c r="DQ164" s="123"/>
      <c r="DR164" s="123"/>
      <c r="DS164" s="123"/>
      <c r="DT164" s="123"/>
      <c r="DU164" s="123"/>
      <c r="DV164" s="123"/>
      <c r="DW164" s="123"/>
      <c r="DX164" s="123"/>
      <c r="DY164" s="123"/>
      <c r="DZ164" s="123"/>
      <c r="EA164" s="123"/>
      <c r="EB164" s="123"/>
      <c r="EC164" s="123"/>
      <c r="ED164" s="123"/>
      <c r="EE164" s="123"/>
      <c r="EF164" s="123"/>
      <c r="EG164" s="123"/>
      <c r="EH164" s="123"/>
      <c r="EI164" s="123"/>
      <c r="EJ164" s="123"/>
      <c r="EK164" s="123"/>
      <c r="EL164" s="123"/>
      <c r="EM164" s="123"/>
      <c r="EN164" s="123"/>
      <c r="EO164" s="123"/>
      <c r="EP164" s="123"/>
      <c r="EQ164" s="123"/>
      <c r="ER164" s="123"/>
      <c r="ES164" s="123"/>
      <c r="ET164" s="123"/>
      <c r="EU164" s="123"/>
      <c r="EV164" s="123"/>
      <c r="EW164" s="123"/>
      <c r="EX164" s="123"/>
      <c r="EY164" s="123"/>
      <c r="EZ164" s="123"/>
    </row>
    <row r="165" spans="1:156" ht="15" thickBot="1" x14ac:dyDescent="0.35">
      <c r="A165" s="372" t="s">
        <v>1517</v>
      </c>
      <c r="B165" s="373"/>
      <c r="C165" s="373"/>
      <c r="D165" s="373"/>
      <c r="E165" s="373"/>
      <c r="F165" s="373"/>
      <c r="G165" s="373"/>
      <c r="H165" s="373"/>
      <c r="I165" s="374"/>
      <c r="J165" s="286"/>
      <c r="K165" s="123"/>
      <c r="L165" s="123"/>
      <c r="M165" s="123"/>
      <c r="N165" s="123"/>
      <c r="O165" s="123"/>
      <c r="P165" s="123"/>
      <c r="Q165" s="123"/>
      <c r="R165" s="123"/>
      <c r="S165" s="123"/>
      <c r="T165" s="123"/>
      <c r="U165" s="123"/>
      <c r="V165" s="123"/>
      <c r="W165" s="123"/>
      <c r="X165" s="123"/>
      <c r="Y165" s="123"/>
      <c r="Z165" s="123"/>
      <c r="AA165" s="123"/>
      <c r="AB165" s="123"/>
      <c r="AC165" s="123"/>
      <c r="AD165" s="123"/>
      <c r="AE165" s="123"/>
      <c r="AF165" s="123"/>
      <c r="AG165" s="123"/>
      <c r="AH165" s="123"/>
      <c r="AI165" s="123"/>
      <c r="AJ165" s="123"/>
      <c r="AK165" s="123"/>
      <c r="AL165" s="123"/>
      <c r="AM165" s="123"/>
      <c r="AN165" s="123"/>
      <c r="AO165" s="123"/>
      <c r="AP165" s="123"/>
      <c r="AQ165" s="123"/>
      <c r="AR165" s="123"/>
      <c r="AS165" s="123"/>
      <c r="AT165" s="123"/>
      <c r="AU165" s="123"/>
      <c r="AV165" s="123"/>
      <c r="AW165" s="123"/>
      <c r="AX165" s="123"/>
      <c r="AY165" s="123"/>
      <c r="AZ165" s="123"/>
      <c r="BA165" s="123"/>
      <c r="BB165" s="123"/>
      <c r="BC165" s="123"/>
      <c r="BD165" s="123"/>
      <c r="BE165" s="123"/>
      <c r="BF165" s="123"/>
      <c r="BG165" s="123"/>
      <c r="BH165" s="123"/>
      <c r="BI165" s="123"/>
      <c r="BJ165" s="123"/>
      <c r="BK165" s="123"/>
      <c r="BL165" s="123"/>
      <c r="BM165" s="123"/>
      <c r="BN165" s="123"/>
      <c r="BO165" s="123"/>
      <c r="BP165" s="123"/>
      <c r="BQ165" s="123"/>
      <c r="BR165" s="123"/>
      <c r="BS165" s="123"/>
      <c r="BT165" s="123"/>
      <c r="BU165" s="123"/>
      <c r="BV165" s="123"/>
      <c r="BW165" s="123"/>
      <c r="BX165" s="123"/>
      <c r="BY165" s="123"/>
      <c r="BZ165" s="123"/>
      <c r="CA165" s="123"/>
      <c r="CB165" s="123"/>
      <c r="CC165" s="289"/>
      <c r="CD165" s="123"/>
      <c r="CE165" s="123"/>
      <c r="CF165" s="123"/>
      <c r="CG165" s="123"/>
      <c r="CH165" s="123"/>
      <c r="CI165" s="123"/>
      <c r="CJ165" s="123"/>
      <c r="CK165" s="123"/>
      <c r="CL165" s="123"/>
      <c r="CM165" s="123"/>
      <c r="CN165" s="123"/>
      <c r="CO165" s="123"/>
      <c r="CP165" s="123"/>
      <c r="CQ165" s="123"/>
      <c r="CR165" s="123"/>
      <c r="CS165" s="123"/>
      <c r="CT165" s="123"/>
      <c r="CU165" s="123"/>
      <c r="CV165" s="123"/>
      <c r="CW165" s="123"/>
      <c r="CX165" s="123"/>
      <c r="CY165" s="123"/>
      <c r="CZ165" s="123"/>
      <c r="DA165" s="123"/>
      <c r="DB165" s="123"/>
      <c r="DC165" s="123"/>
      <c r="DD165" s="123"/>
      <c r="DE165" s="123"/>
      <c r="DF165" s="123"/>
      <c r="DG165" s="123"/>
      <c r="DH165" s="123"/>
      <c r="DI165" s="123"/>
      <c r="DJ165" s="123"/>
      <c r="DK165" s="123"/>
      <c r="DL165" s="123"/>
      <c r="DM165" s="123"/>
      <c r="DN165" s="123"/>
      <c r="DO165" s="123"/>
      <c r="DP165" s="123"/>
      <c r="DQ165" s="123"/>
      <c r="DR165" s="123"/>
      <c r="DS165" s="123"/>
      <c r="DT165" s="123"/>
      <c r="DU165" s="123"/>
      <c r="DV165" s="123"/>
      <c r="DW165" s="123"/>
      <c r="DX165" s="123"/>
      <c r="DY165" s="123"/>
      <c r="DZ165" s="123"/>
      <c r="EA165" s="123"/>
      <c r="EB165" s="123"/>
      <c r="EC165" s="123"/>
      <c r="ED165" s="123"/>
      <c r="EE165" s="123"/>
      <c r="EF165" s="123"/>
      <c r="EG165" s="123"/>
      <c r="EH165" s="123"/>
      <c r="EI165" s="123"/>
      <c r="EJ165" s="123"/>
      <c r="EK165" s="123"/>
      <c r="EL165" s="123"/>
      <c r="EM165" s="123"/>
      <c r="EN165" s="123"/>
      <c r="EO165" s="123"/>
      <c r="EP165" s="123"/>
      <c r="EQ165" s="123"/>
      <c r="ER165" s="123"/>
      <c r="ES165" s="123"/>
      <c r="ET165" s="123"/>
      <c r="EU165" s="123"/>
      <c r="EV165" s="123"/>
      <c r="EW165" s="123"/>
      <c r="EX165" s="123"/>
      <c r="EY165" s="123"/>
      <c r="EZ165" s="123"/>
    </row>
    <row r="166" spans="1:156" ht="15" thickBot="1" x14ac:dyDescent="0.35">
      <c r="A166" s="372" t="s">
        <v>1518</v>
      </c>
      <c r="B166" s="373"/>
      <c r="C166" s="373"/>
      <c r="D166" s="373"/>
      <c r="E166" s="373"/>
      <c r="F166" s="373"/>
      <c r="G166" s="373"/>
      <c r="H166" s="373"/>
      <c r="I166" s="374"/>
      <c r="J166" s="286"/>
      <c r="K166" s="123"/>
      <c r="L166" s="123"/>
      <c r="M166" s="123"/>
      <c r="N166" s="123"/>
      <c r="O166" s="123"/>
      <c r="P166" s="123"/>
      <c r="Q166" s="123"/>
      <c r="R166" s="123"/>
      <c r="S166" s="123"/>
      <c r="T166" s="123"/>
      <c r="U166" s="123"/>
      <c r="V166" s="123"/>
      <c r="W166" s="123"/>
      <c r="X166" s="123"/>
      <c r="Y166" s="123"/>
      <c r="Z166" s="123"/>
      <c r="AA166" s="123"/>
      <c r="AB166" s="123"/>
      <c r="AC166" s="123"/>
      <c r="AD166" s="123"/>
      <c r="AE166" s="123"/>
      <c r="AF166" s="123"/>
      <c r="AG166" s="123"/>
      <c r="AH166" s="123"/>
      <c r="AI166" s="123"/>
      <c r="AJ166" s="123"/>
      <c r="AK166" s="123"/>
      <c r="AL166" s="123"/>
      <c r="AM166" s="123"/>
      <c r="AN166" s="123"/>
      <c r="AO166" s="123"/>
      <c r="AP166" s="123"/>
      <c r="AQ166" s="123"/>
      <c r="AR166" s="123"/>
      <c r="AS166" s="123"/>
      <c r="AT166" s="123"/>
      <c r="AU166" s="123"/>
      <c r="AV166" s="123"/>
      <c r="AW166" s="123"/>
      <c r="AX166" s="123"/>
      <c r="AY166" s="123"/>
      <c r="AZ166" s="123"/>
      <c r="BA166" s="123"/>
      <c r="BB166" s="123"/>
      <c r="BC166" s="123"/>
      <c r="BD166" s="123"/>
      <c r="BE166" s="123"/>
      <c r="BF166" s="123"/>
      <c r="BG166" s="123"/>
      <c r="BH166" s="123"/>
      <c r="BI166" s="123"/>
      <c r="BJ166" s="123"/>
      <c r="BK166" s="123"/>
      <c r="BL166" s="123"/>
      <c r="BM166" s="123"/>
      <c r="BN166" s="123"/>
      <c r="BO166" s="123"/>
      <c r="BP166" s="123"/>
      <c r="BQ166" s="123"/>
      <c r="BR166" s="123"/>
      <c r="BS166" s="123"/>
      <c r="BT166" s="123"/>
      <c r="BU166" s="123"/>
      <c r="BV166" s="123"/>
      <c r="BW166" s="123"/>
      <c r="BX166" s="123"/>
      <c r="BY166" s="123"/>
      <c r="BZ166" s="123"/>
      <c r="CA166" s="123"/>
      <c r="CB166" s="123"/>
      <c r="CC166" s="289"/>
      <c r="CD166" s="123"/>
      <c r="CE166" s="123"/>
      <c r="CF166" s="123"/>
      <c r="CG166" s="123"/>
      <c r="CH166" s="123"/>
      <c r="CI166" s="123"/>
      <c r="CJ166" s="123"/>
      <c r="CK166" s="123"/>
      <c r="CL166" s="123"/>
      <c r="CM166" s="123"/>
      <c r="CN166" s="123"/>
      <c r="CO166" s="123"/>
      <c r="CP166" s="123"/>
      <c r="CQ166" s="123"/>
      <c r="CR166" s="123"/>
      <c r="CS166" s="123"/>
      <c r="CT166" s="123"/>
      <c r="CU166" s="123"/>
      <c r="CV166" s="123"/>
      <c r="CW166" s="123"/>
      <c r="CX166" s="123"/>
      <c r="CY166" s="123"/>
      <c r="CZ166" s="123"/>
      <c r="DA166" s="123"/>
      <c r="DB166" s="123"/>
      <c r="DC166" s="123"/>
      <c r="DD166" s="123"/>
      <c r="DE166" s="123"/>
      <c r="DF166" s="123"/>
      <c r="DG166" s="123"/>
      <c r="DH166" s="123"/>
      <c r="DI166" s="123"/>
      <c r="DJ166" s="123"/>
      <c r="DK166" s="123"/>
      <c r="DL166" s="123"/>
      <c r="DM166" s="123"/>
      <c r="DN166" s="123"/>
      <c r="DO166" s="123"/>
      <c r="DP166" s="123"/>
      <c r="DQ166" s="123"/>
      <c r="DR166" s="123"/>
      <c r="DS166" s="123"/>
      <c r="DT166" s="123"/>
      <c r="DU166" s="123"/>
      <c r="DV166" s="123"/>
      <c r="DW166" s="123"/>
      <c r="DX166" s="123"/>
      <c r="DY166" s="123"/>
      <c r="DZ166" s="123"/>
      <c r="EA166" s="123"/>
      <c r="EB166" s="123"/>
      <c r="EC166" s="123"/>
      <c r="ED166" s="123"/>
      <c r="EE166" s="123"/>
      <c r="EF166" s="123"/>
      <c r="EG166" s="123"/>
      <c r="EH166" s="123"/>
      <c r="EI166" s="123"/>
      <c r="EJ166" s="123"/>
      <c r="EK166" s="123"/>
      <c r="EL166" s="123"/>
      <c r="EM166" s="123"/>
      <c r="EN166" s="123"/>
      <c r="EO166" s="123"/>
      <c r="EP166" s="123"/>
      <c r="EQ166" s="123"/>
      <c r="ER166" s="123"/>
      <c r="ES166" s="123"/>
      <c r="ET166" s="123"/>
      <c r="EU166" s="123"/>
      <c r="EV166" s="123"/>
      <c r="EW166" s="123"/>
      <c r="EX166" s="123"/>
      <c r="EY166" s="123"/>
      <c r="EZ166" s="123"/>
    </row>
    <row r="167" spans="1:156" ht="15" thickBot="1" x14ac:dyDescent="0.35">
      <c r="A167" s="372" t="s">
        <v>1519</v>
      </c>
      <c r="B167" s="373"/>
      <c r="C167" s="373"/>
      <c r="D167" s="373"/>
      <c r="E167" s="373"/>
      <c r="F167" s="373"/>
      <c r="G167" s="373"/>
      <c r="H167" s="373"/>
      <c r="I167" s="374"/>
      <c r="J167" s="286"/>
      <c r="K167" s="123"/>
      <c r="L167" s="123"/>
      <c r="M167" s="123"/>
      <c r="N167" s="123"/>
      <c r="O167" s="123"/>
      <c r="P167" s="123"/>
      <c r="Q167" s="123"/>
      <c r="R167" s="123"/>
      <c r="S167" s="123"/>
      <c r="T167" s="123"/>
      <c r="U167" s="123"/>
      <c r="V167" s="123"/>
      <c r="W167" s="123"/>
      <c r="X167" s="123"/>
      <c r="Y167" s="123"/>
      <c r="Z167" s="123"/>
      <c r="AA167" s="123"/>
      <c r="AB167" s="123"/>
      <c r="AC167" s="123"/>
      <c r="AD167" s="123"/>
      <c r="AE167" s="123"/>
      <c r="AF167" s="123"/>
      <c r="AG167" s="123"/>
      <c r="AH167" s="123"/>
      <c r="AI167" s="123"/>
      <c r="AJ167" s="123"/>
      <c r="AK167" s="123"/>
      <c r="AL167" s="123"/>
      <c r="AM167" s="123"/>
      <c r="AN167" s="123"/>
      <c r="AO167" s="123"/>
      <c r="AP167" s="123"/>
      <c r="AQ167" s="123"/>
      <c r="AR167" s="123"/>
      <c r="AS167" s="123"/>
      <c r="AT167" s="123"/>
      <c r="AU167" s="123"/>
      <c r="AV167" s="123"/>
      <c r="AW167" s="123"/>
      <c r="AX167" s="123"/>
      <c r="AY167" s="123"/>
      <c r="AZ167" s="123"/>
      <c r="BA167" s="123"/>
      <c r="BB167" s="123"/>
      <c r="BC167" s="123"/>
      <c r="BD167" s="123"/>
      <c r="BE167" s="123"/>
      <c r="BF167" s="123"/>
      <c r="BG167" s="123"/>
      <c r="BH167" s="123"/>
      <c r="BI167" s="123"/>
      <c r="BJ167" s="123"/>
      <c r="BK167" s="123"/>
      <c r="BL167" s="123"/>
      <c r="BM167" s="123"/>
      <c r="BN167" s="123"/>
      <c r="BO167" s="123"/>
      <c r="BP167" s="123"/>
      <c r="BQ167" s="123"/>
      <c r="BR167" s="123"/>
      <c r="BS167" s="123"/>
      <c r="BT167" s="123"/>
      <c r="BU167" s="123"/>
      <c r="BV167" s="123"/>
      <c r="BW167" s="123"/>
      <c r="BX167" s="123"/>
      <c r="BY167" s="123"/>
      <c r="BZ167" s="123"/>
      <c r="CA167" s="123"/>
      <c r="CB167" s="123"/>
      <c r="CC167" s="289"/>
      <c r="CD167" s="123"/>
      <c r="CE167" s="123"/>
      <c r="CF167" s="123"/>
      <c r="CG167" s="123"/>
      <c r="CH167" s="123"/>
      <c r="CI167" s="123"/>
      <c r="CJ167" s="123"/>
      <c r="CK167" s="123"/>
      <c r="CL167" s="123"/>
      <c r="CM167" s="123"/>
      <c r="CN167" s="123"/>
      <c r="CO167" s="123"/>
      <c r="CP167" s="123"/>
      <c r="CQ167" s="123"/>
      <c r="CR167" s="123"/>
      <c r="CS167" s="123"/>
      <c r="CT167" s="123"/>
      <c r="CU167" s="123"/>
      <c r="CV167" s="123"/>
      <c r="CW167" s="123"/>
      <c r="CX167" s="123"/>
      <c r="CY167" s="123"/>
      <c r="CZ167" s="123"/>
      <c r="DA167" s="123"/>
      <c r="DB167" s="123"/>
      <c r="DC167" s="123"/>
      <c r="DD167" s="123"/>
      <c r="DE167" s="123"/>
      <c r="DF167" s="123"/>
      <c r="DG167" s="123"/>
      <c r="DH167" s="123"/>
      <c r="DI167" s="123"/>
      <c r="DJ167" s="123"/>
      <c r="DK167" s="123"/>
      <c r="DL167" s="123"/>
      <c r="DM167" s="123"/>
      <c r="DN167" s="123"/>
      <c r="DO167" s="123"/>
      <c r="DP167" s="123"/>
      <c r="DQ167" s="123"/>
      <c r="DR167" s="123"/>
      <c r="DS167" s="123"/>
      <c r="DT167" s="123"/>
      <c r="DU167" s="123"/>
      <c r="DV167" s="123"/>
      <c r="DW167" s="123"/>
      <c r="DX167" s="123"/>
      <c r="DY167" s="123"/>
      <c r="DZ167" s="123"/>
      <c r="EA167" s="123"/>
      <c r="EB167" s="123"/>
      <c r="EC167" s="123"/>
      <c r="ED167" s="123"/>
      <c r="EE167" s="123"/>
      <c r="EF167" s="123"/>
      <c r="EG167" s="123"/>
      <c r="EH167" s="123"/>
      <c r="EI167" s="123"/>
      <c r="EJ167" s="123"/>
      <c r="EK167" s="123"/>
      <c r="EL167" s="123"/>
      <c r="EM167" s="123"/>
      <c r="EN167" s="123"/>
      <c r="EO167" s="123"/>
      <c r="EP167" s="123"/>
      <c r="EQ167" s="123"/>
      <c r="ER167" s="123"/>
      <c r="ES167" s="123"/>
      <c r="ET167" s="123"/>
      <c r="EU167" s="123"/>
      <c r="EV167" s="123"/>
      <c r="EW167" s="123"/>
      <c r="EX167" s="123"/>
      <c r="EY167" s="123"/>
      <c r="EZ167" s="123"/>
    </row>
    <row r="168" spans="1:156" ht="15" thickBot="1" x14ac:dyDescent="0.35">
      <c r="A168" s="372" t="s">
        <v>1520</v>
      </c>
      <c r="B168" s="373"/>
      <c r="C168" s="373"/>
      <c r="D168" s="373"/>
      <c r="E168" s="373"/>
      <c r="F168" s="373"/>
      <c r="G168" s="373"/>
      <c r="H168" s="373"/>
      <c r="I168" s="374"/>
      <c r="J168" s="286"/>
      <c r="K168" s="123"/>
      <c r="L168" s="123"/>
      <c r="M168" s="123"/>
      <c r="N168" s="123"/>
      <c r="O168" s="123"/>
      <c r="P168" s="123"/>
      <c r="Q168" s="123"/>
      <c r="R168" s="123"/>
      <c r="S168" s="123"/>
      <c r="T168" s="123"/>
      <c r="U168" s="123"/>
      <c r="V168" s="123"/>
      <c r="W168" s="123"/>
      <c r="X168" s="123"/>
      <c r="Y168" s="123"/>
      <c r="Z168" s="123"/>
      <c r="AA168" s="123"/>
      <c r="AB168" s="123"/>
      <c r="AC168" s="123"/>
      <c r="AD168" s="123"/>
      <c r="AE168" s="123"/>
      <c r="AF168" s="123"/>
      <c r="AG168" s="123"/>
      <c r="AH168" s="123"/>
      <c r="AI168" s="123"/>
      <c r="AJ168" s="123"/>
      <c r="AK168" s="123"/>
      <c r="AL168" s="123"/>
      <c r="AM168" s="123"/>
      <c r="AN168" s="123"/>
      <c r="AO168" s="123"/>
      <c r="AP168" s="123"/>
      <c r="AQ168" s="123"/>
      <c r="AR168" s="123"/>
      <c r="AS168" s="123"/>
      <c r="AT168" s="123"/>
      <c r="AU168" s="123"/>
      <c r="AV168" s="123"/>
      <c r="AW168" s="123"/>
      <c r="AX168" s="123"/>
      <c r="AY168" s="123"/>
      <c r="AZ168" s="123"/>
      <c r="BA168" s="123"/>
      <c r="BB168" s="123"/>
      <c r="BC168" s="123"/>
      <c r="BD168" s="123"/>
      <c r="BE168" s="123"/>
      <c r="BF168" s="123"/>
      <c r="BG168" s="123"/>
      <c r="BH168" s="123"/>
      <c r="BI168" s="123"/>
      <c r="BJ168" s="123"/>
      <c r="BK168" s="123"/>
      <c r="BL168" s="123"/>
      <c r="BM168" s="123"/>
      <c r="BN168" s="123"/>
      <c r="BO168" s="123"/>
      <c r="BP168" s="123"/>
      <c r="BQ168" s="123"/>
      <c r="BR168" s="123"/>
      <c r="BS168" s="123"/>
      <c r="BT168" s="123"/>
      <c r="BU168" s="123"/>
      <c r="BV168" s="123"/>
      <c r="BW168" s="123"/>
      <c r="BX168" s="123"/>
      <c r="BY168" s="123"/>
      <c r="BZ168" s="123"/>
      <c r="CA168" s="123"/>
      <c r="CB168" s="123"/>
      <c r="CC168" s="289"/>
      <c r="CD168" s="123"/>
      <c r="CE168" s="123"/>
      <c r="CF168" s="123"/>
      <c r="CG168" s="123"/>
      <c r="CH168" s="123"/>
      <c r="CI168" s="123"/>
      <c r="CJ168" s="123"/>
      <c r="CK168" s="123"/>
      <c r="CL168" s="123"/>
      <c r="CM168" s="123"/>
      <c r="CN168" s="123"/>
      <c r="CO168" s="123"/>
      <c r="CP168" s="123"/>
      <c r="CQ168" s="123"/>
      <c r="CR168" s="123"/>
      <c r="CS168" s="123"/>
      <c r="CT168" s="123"/>
      <c r="CU168" s="123"/>
      <c r="CV168" s="123"/>
      <c r="CW168" s="123"/>
      <c r="CX168" s="123"/>
      <c r="CY168" s="123"/>
      <c r="CZ168" s="123"/>
      <c r="DA168" s="123"/>
      <c r="DB168" s="123"/>
      <c r="DC168" s="123"/>
      <c r="DD168" s="123"/>
      <c r="DE168" s="123"/>
      <c r="DF168" s="123"/>
      <c r="DG168" s="123"/>
      <c r="DH168" s="123"/>
      <c r="DI168" s="123"/>
      <c r="DJ168" s="123"/>
      <c r="DK168" s="123"/>
      <c r="DL168" s="123"/>
      <c r="DM168" s="123"/>
      <c r="DN168" s="123"/>
      <c r="DO168" s="123"/>
      <c r="DP168" s="123"/>
      <c r="DQ168" s="123"/>
      <c r="DR168" s="123"/>
      <c r="DS168" s="123"/>
      <c r="DT168" s="123"/>
      <c r="DU168" s="123"/>
      <c r="DV168" s="123"/>
      <c r="DW168" s="123"/>
      <c r="DX168" s="123"/>
      <c r="DY168" s="123"/>
      <c r="DZ168" s="123"/>
      <c r="EA168" s="123"/>
      <c r="EB168" s="123"/>
      <c r="EC168" s="123"/>
      <c r="ED168" s="123"/>
      <c r="EE168" s="123"/>
      <c r="EF168" s="123"/>
      <c r="EG168" s="123"/>
      <c r="EH168" s="123"/>
      <c r="EI168" s="123"/>
      <c r="EJ168" s="123"/>
      <c r="EK168" s="123"/>
      <c r="EL168" s="123"/>
      <c r="EM168" s="123"/>
      <c r="EN168" s="123"/>
      <c r="EO168" s="123"/>
      <c r="EP168" s="123"/>
      <c r="EQ168" s="123"/>
      <c r="ER168" s="123"/>
      <c r="ES168" s="123"/>
      <c r="ET168" s="123"/>
      <c r="EU168" s="123"/>
      <c r="EV168" s="123"/>
      <c r="EW168" s="123"/>
      <c r="EX168" s="123"/>
      <c r="EY168" s="123"/>
      <c r="EZ168" s="123"/>
    </row>
    <row r="169" spans="1:156" ht="15" thickBot="1" x14ac:dyDescent="0.35">
      <c r="A169" s="372" t="s">
        <v>1521</v>
      </c>
      <c r="B169" s="373"/>
      <c r="C169" s="373"/>
      <c r="D169" s="373"/>
      <c r="E169" s="373"/>
      <c r="F169" s="373"/>
      <c r="G169" s="373"/>
      <c r="H169" s="373"/>
      <c r="I169" s="374"/>
      <c r="J169" s="286"/>
      <c r="K169" s="123"/>
      <c r="L169" s="123"/>
      <c r="M169" s="123"/>
      <c r="N169" s="123"/>
      <c r="O169" s="123"/>
      <c r="P169" s="123"/>
      <c r="Q169" s="123"/>
      <c r="R169" s="123"/>
      <c r="S169" s="123"/>
      <c r="T169" s="123"/>
      <c r="U169" s="123"/>
      <c r="V169" s="123"/>
      <c r="W169" s="123"/>
      <c r="X169" s="123"/>
      <c r="Y169" s="123"/>
      <c r="Z169" s="123"/>
      <c r="AA169" s="123"/>
      <c r="AB169" s="123"/>
      <c r="AC169" s="123"/>
      <c r="AD169" s="123"/>
      <c r="AE169" s="123"/>
      <c r="AF169" s="123"/>
      <c r="AG169" s="123"/>
      <c r="AH169" s="123"/>
      <c r="AI169" s="123"/>
      <c r="AJ169" s="123"/>
      <c r="AK169" s="123"/>
      <c r="AL169" s="123"/>
      <c r="AM169" s="123"/>
      <c r="AN169" s="123"/>
      <c r="AO169" s="123"/>
      <c r="AP169" s="123"/>
      <c r="AQ169" s="123"/>
      <c r="AR169" s="123"/>
      <c r="AS169" s="123"/>
      <c r="AT169" s="123"/>
      <c r="AU169" s="123"/>
      <c r="AV169" s="123"/>
      <c r="AW169" s="123"/>
      <c r="AX169" s="123"/>
      <c r="AY169" s="123"/>
      <c r="AZ169" s="123"/>
      <c r="BA169" s="123"/>
      <c r="BB169" s="123"/>
      <c r="BC169" s="123"/>
      <c r="BD169" s="123"/>
      <c r="BE169" s="123"/>
      <c r="BF169" s="123"/>
      <c r="BG169" s="123"/>
      <c r="BH169" s="123"/>
      <c r="BI169" s="123"/>
      <c r="BJ169" s="123"/>
      <c r="BK169" s="123"/>
      <c r="BL169" s="123"/>
      <c r="BM169" s="123"/>
      <c r="BN169" s="123"/>
      <c r="BO169" s="123"/>
      <c r="BP169" s="123"/>
      <c r="BQ169" s="123"/>
      <c r="BR169" s="123"/>
      <c r="BS169" s="123"/>
      <c r="BT169" s="123"/>
      <c r="BU169" s="123"/>
      <c r="BV169" s="123"/>
      <c r="BW169" s="123"/>
      <c r="BX169" s="123"/>
      <c r="BY169" s="123"/>
      <c r="BZ169" s="123"/>
      <c r="CA169" s="123"/>
      <c r="CB169" s="123"/>
      <c r="CC169" s="289"/>
      <c r="CD169" s="123"/>
      <c r="CE169" s="123"/>
      <c r="CF169" s="123"/>
      <c r="CG169" s="123"/>
      <c r="CH169" s="123"/>
      <c r="CI169" s="123"/>
      <c r="CJ169" s="123"/>
      <c r="CK169" s="123"/>
      <c r="CL169" s="123"/>
      <c r="CM169" s="123"/>
      <c r="CN169" s="123"/>
      <c r="CO169" s="123"/>
      <c r="CP169" s="123"/>
      <c r="CQ169" s="123"/>
      <c r="CR169" s="123"/>
      <c r="CS169" s="123"/>
      <c r="CT169" s="123"/>
      <c r="CU169" s="123"/>
      <c r="CV169" s="123"/>
      <c r="CW169" s="123"/>
      <c r="CX169" s="123"/>
      <c r="CY169" s="123"/>
      <c r="CZ169" s="123"/>
      <c r="DA169" s="123"/>
      <c r="DB169" s="123"/>
      <c r="DC169" s="123"/>
      <c r="DD169" s="123"/>
      <c r="DE169" s="123"/>
      <c r="DF169" s="123"/>
      <c r="DG169" s="123"/>
      <c r="DH169" s="123"/>
      <c r="DI169" s="123"/>
      <c r="DJ169" s="123"/>
      <c r="DK169" s="123"/>
      <c r="DL169" s="123"/>
      <c r="DM169" s="123"/>
      <c r="DN169" s="123"/>
      <c r="DO169" s="123"/>
      <c r="DP169" s="123"/>
      <c r="DQ169" s="123"/>
      <c r="DR169" s="123"/>
      <c r="DS169" s="123"/>
      <c r="DT169" s="123"/>
      <c r="DU169" s="123"/>
      <c r="DV169" s="123"/>
      <c r="DW169" s="123"/>
      <c r="DX169" s="123"/>
      <c r="DY169" s="123"/>
      <c r="DZ169" s="123"/>
      <c r="EA169" s="123"/>
      <c r="EB169" s="123"/>
      <c r="EC169" s="123"/>
      <c r="ED169" s="123"/>
      <c r="EE169" s="123"/>
      <c r="EF169" s="123"/>
      <c r="EG169" s="123"/>
      <c r="EH169" s="123"/>
      <c r="EI169" s="123"/>
      <c r="EJ169" s="123"/>
      <c r="EK169" s="123"/>
      <c r="EL169" s="123"/>
      <c r="EM169" s="123"/>
      <c r="EN169" s="123"/>
      <c r="EO169" s="123"/>
      <c r="EP169" s="123"/>
      <c r="EQ169" s="123"/>
      <c r="ER169" s="123"/>
      <c r="ES169" s="123"/>
      <c r="ET169" s="123"/>
      <c r="EU169" s="123"/>
      <c r="EV169" s="123"/>
      <c r="EW169" s="123"/>
      <c r="EX169" s="123"/>
      <c r="EY169" s="123"/>
      <c r="EZ169" s="123"/>
    </row>
    <row r="170" spans="1:156" ht="15" thickBot="1" x14ac:dyDescent="0.35">
      <c r="A170" s="372" t="s">
        <v>1522</v>
      </c>
      <c r="B170" s="373"/>
      <c r="C170" s="373"/>
      <c r="D170" s="373"/>
      <c r="E170" s="373"/>
      <c r="F170" s="373"/>
      <c r="G170" s="373"/>
      <c r="H170" s="373"/>
      <c r="I170" s="374"/>
      <c r="J170" s="286"/>
      <c r="K170" s="123"/>
      <c r="L170" s="123"/>
      <c r="M170" s="123"/>
      <c r="N170" s="123"/>
      <c r="O170" s="123"/>
      <c r="P170" s="123"/>
      <c r="Q170" s="123"/>
      <c r="R170" s="123"/>
      <c r="S170" s="123"/>
      <c r="T170" s="123"/>
      <c r="U170" s="123"/>
      <c r="V170" s="123"/>
      <c r="W170" s="123"/>
      <c r="X170" s="123"/>
      <c r="Y170" s="123"/>
      <c r="Z170" s="123"/>
      <c r="AA170" s="123"/>
      <c r="AB170" s="123"/>
      <c r="AC170" s="123"/>
      <c r="AD170" s="123"/>
      <c r="AE170" s="123"/>
      <c r="AF170" s="123"/>
      <c r="AG170" s="123"/>
      <c r="AH170" s="123"/>
      <c r="AI170" s="123"/>
      <c r="AJ170" s="123"/>
      <c r="AK170" s="123"/>
      <c r="AL170" s="123"/>
      <c r="AM170" s="123"/>
      <c r="AN170" s="123"/>
      <c r="AO170" s="123"/>
      <c r="AP170" s="123"/>
      <c r="AQ170" s="123"/>
      <c r="AR170" s="123"/>
      <c r="AS170" s="123"/>
      <c r="AT170" s="123"/>
      <c r="AU170" s="123"/>
      <c r="AV170" s="123"/>
      <c r="AW170" s="123"/>
      <c r="AX170" s="123"/>
      <c r="AY170" s="123"/>
      <c r="AZ170" s="123"/>
      <c r="BA170" s="123"/>
      <c r="BB170" s="123"/>
      <c r="BC170" s="123"/>
      <c r="BD170" s="123"/>
      <c r="BE170" s="123"/>
      <c r="BF170" s="123"/>
      <c r="BG170" s="123"/>
      <c r="BH170" s="123"/>
      <c r="BI170" s="123"/>
      <c r="BJ170" s="123"/>
      <c r="BK170" s="123"/>
      <c r="BL170" s="123"/>
      <c r="BM170" s="123"/>
      <c r="BN170" s="123"/>
      <c r="BO170" s="123"/>
      <c r="BP170" s="123"/>
      <c r="BQ170" s="123"/>
      <c r="BR170" s="123"/>
      <c r="BS170" s="123"/>
      <c r="BT170" s="123"/>
      <c r="BU170" s="123"/>
      <c r="BV170" s="123"/>
      <c r="BW170" s="123"/>
      <c r="BX170" s="123"/>
      <c r="BY170" s="123"/>
      <c r="BZ170" s="123"/>
      <c r="CA170" s="123"/>
      <c r="CB170" s="123"/>
      <c r="CC170" s="289"/>
      <c r="CD170" s="123"/>
      <c r="CE170" s="123"/>
      <c r="CF170" s="123"/>
      <c r="CG170" s="123"/>
      <c r="CH170" s="123"/>
      <c r="CI170" s="123"/>
      <c r="CJ170" s="123"/>
      <c r="CK170" s="123"/>
      <c r="CL170" s="123"/>
      <c r="CM170" s="123"/>
      <c r="CN170" s="123"/>
      <c r="CO170" s="123"/>
      <c r="CP170" s="123"/>
      <c r="CQ170" s="123"/>
      <c r="CR170" s="123"/>
      <c r="CS170" s="123"/>
      <c r="CT170" s="123"/>
      <c r="CU170" s="123"/>
      <c r="CV170" s="123"/>
      <c r="CW170" s="123"/>
      <c r="CX170" s="123"/>
      <c r="CY170" s="123"/>
      <c r="CZ170" s="123"/>
      <c r="DA170" s="123"/>
      <c r="DB170" s="123"/>
      <c r="DC170" s="123"/>
      <c r="DD170" s="123"/>
      <c r="DE170" s="123"/>
      <c r="DF170" s="123"/>
      <c r="DG170" s="123"/>
      <c r="DH170" s="123"/>
      <c r="DI170" s="123"/>
      <c r="DJ170" s="123"/>
      <c r="DK170" s="123"/>
      <c r="DL170" s="123"/>
      <c r="DM170" s="123"/>
      <c r="DN170" s="123"/>
      <c r="DO170" s="123"/>
      <c r="DP170" s="123"/>
      <c r="DQ170" s="123"/>
      <c r="DR170" s="123"/>
      <c r="DS170" s="123"/>
      <c r="DT170" s="123"/>
      <c r="DU170" s="123"/>
      <c r="DV170" s="123"/>
      <c r="DW170" s="123"/>
      <c r="DX170" s="123"/>
      <c r="DY170" s="123"/>
      <c r="DZ170" s="123"/>
      <c r="EA170" s="123"/>
      <c r="EB170" s="123"/>
      <c r="EC170" s="123"/>
      <c r="ED170" s="123"/>
      <c r="EE170" s="123"/>
      <c r="EF170" s="123"/>
      <c r="EG170" s="123"/>
      <c r="EH170" s="123"/>
      <c r="EI170" s="123"/>
      <c r="EJ170" s="123"/>
      <c r="EK170" s="123"/>
      <c r="EL170" s="123"/>
      <c r="EM170" s="123"/>
      <c r="EN170" s="123"/>
      <c r="EO170" s="123"/>
      <c r="EP170" s="123"/>
      <c r="EQ170" s="123"/>
      <c r="ER170" s="123"/>
      <c r="ES170" s="123"/>
      <c r="ET170" s="123"/>
      <c r="EU170" s="123"/>
      <c r="EV170" s="123"/>
      <c r="EW170" s="123"/>
      <c r="EX170" s="123"/>
      <c r="EY170" s="123"/>
      <c r="EZ170" s="123"/>
    </row>
    <row r="171" spans="1:156" ht="15" thickBot="1" x14ac:dyDescent="0.35">
      <c r="A171" s="372" t="s">
        <v>1525</v>
      </c>
      <c r="B171" s="373"/>
      <c r="C171" s="373"/>
      <c r="D171" s="373"/>
      <c r="E171" s="373"/>
      <c r="F171" s="373"/>
      <c r="G171" s="373"/>
      <c r="H171" s="373"/>
      <c r="I171" s="374"/>
      <c r="J171" s="286"/>
      <c r="K171" s="123"/>
      <c r="L171" s="123"/>
      <c r="M171" s="123"/>
      <c r="N171" s="123"/>
      <c r="O171" s="123"/>
      <c r="P171" s="123"/>
      <c r="Q171" s="123"/>
      <c r="R171" s="123"/>
      <c r="S171" s="123"/>
      <c r="T171" s="123"/>
      <c r="U171" s="123"/>
      <c r="V171" s="123"/>
      <c r="W171" s="123"/>
      <c r="X171" s="123"/>
      <c r="Y171" s="123"/>
      <c r="Z171" s="123"/>
      <c r="AA171" s="123"/>
      <c r="AB171" s="123"/>
      <c r="AC171" s="123"/>
      <c r="AD171" s="123"/>
      <c r="AE171" s="123"/>
      <c r="AF171" s="123"/>
      <c r="AG171" s="123"/>
      <c r="AH171" s="123"/>
      <c r="AI171" s="123"/>
      <c r="AJ171" s="123"/>
      <c r="AK171" s="123"/>
      <c r="AL171" s="123"/>
      <c r="AM171" s="123"/>
      <c r="AN171" s="123"/>
      <c r="AO171" s="123"/>
      <c r="AP171" s="123"/>
      <c r="AQ171" s="123"/>
      <c r="AR171" s="123"/>
      <c r="AS171" s="123"/>
      <c r="AT171" s="123"/>
      <c r="AU171" s="123"/>
      <c r="AV171" s="123"/>
      <c r="AW171" s="123"/>
      <c r="AX171" s="123"/>
      <c r="AY171" s="123"/>
      <c r="AZ171" s="123"/>
      <c r="BA171" s="123"/>
      <c r="BB171" s="123"/>
      <c r="BC171" s="123"/>
      <c r="BD171" s="123"/>
      <c r="BE171" s="123"/>
      <c r="BF171" s="123"/>
      <c r="BG171" s="123"/>
      <c r="BH171" s="123"/>
      <c r="BI171" s="123"/>
      <c r="BJ171" s="123"/>
      <c r="BK171" s="123"/>
      <c r="BL171" s="123"/>
      <c r="BM171" s="123"/>
      <c r="BN171" s="123"/>
      <c r="BO171" s="123"/>
      <c r="BP171" s="123"/>
      <c r="BQ171" s="123"/>
      <c r="BR171" s="123"/>
      <c r="BS171" s="123"/>
      <c r="BT171" s="123"/>
      <c r="BU171" s="123"/>
      <c r="BV171" s="123"/>
      <c r="BW171" s="123"/>
      <c r="BX171" s="123"/>
      <c r="BY171" s="123"/>
      <c r="BZ171" s="123"/>
      <c r="CA171" s="123"/>
      <c r="CB171" s="123"/>
      <c r="CC171" s="289"/>
      <c r="CD171" s="123"/>
      <c r="CE171" s="123"/>
      <c r="CF171" s="123"/>
      <c r="CG171" s="123"/>
      <c r="CH171" s="123"/>
      <c r="CI171" s="123"/>
      <c r="CJ171" s="123"/>
      <c r="CK171" s="123"/>
      <c r="CL171" s="123"/>
      <c r="CM171" s="123"/>
      <c r="CN171" s="123"/>
      <c r="CO171" s="123"/>
      <c r="CP171" s="123"/>
      <c r="CQ171" s="123"/>
      <c r="CR171" s="123"/>
      <c r="CS171" s="123"/>
      <c r="CT171" s="123"/>
      <c r="CU171" s="123"/>
      <c r="CV171" s="123"/>
      <c r="CW171" s="123"/>
      <c r="CX171" s="123"/>
      <c r="CY171" s="123"/>
      <c r="CZ171" s="123"/>
      <c r="DA171" s="123"/>
      <c r="DB171" s="123"/>
      <c r="DC171" s="123"/>
      <c r="DD171" s="123"/>
      <c r="DE171" s="123"/>
      <c r="DF171" s="123"/>
      <c r="DG171" s="123"/>
      <c r="DH171" s="123"/>
      <c r="DI171" s="123"/>
      <c r="DJ171" s="123"/>
      <c r="DK171" s="123"/>
      <c r="DL171" s="123"/>
      <c r="DM171" s="123"/>
      <c r="DN171" s="123"/>
      <c r="DO171" s="123"/>
      <c r="DP171" s="123"/>
      <c r="DQ171" s="123"/>
      <c r="DR171" s="123"/>
      <c r="DS171" s="123"/>
      <c r="DT171" s="123"/>
      <c r="DU171" s="123"/>
      <c r="DV171" s="123"/>
      <c r="DW171" s="123"/>
      <c r="DX171" s="123"/>
      <c r="DY171" s="123"/>
      <c r="DZ171" s="123"/>
      <c r="EA171" s="123"/>
      <c r="EB171" s="123"/>
      <c r="EC171" s="123"/>
      <c r="ED171" s="123"/>
      <c r="EE171" s="123"/>
      <c r="EF171" s="123"/>
      <c r="EG171" s="123"/>
      <c r="EH171" s="123"/>
      <c r="EI171" s="123"/>
      <c r="EJ171" s="123"/>
      <c r="EK171" s="123"/>
      <c r="EL171" s="123"/>
      <c r="EM171" s="123"/>
      <c r="EN171" s="123"/>
      <c r="EO171" s="123"/>
      <c r="EP171" s="123"/>
      <c r="EQ171" s="123"/>
      <c r="ER171" s="123"/>
      <c r="ES171" s="123"/>
      <c r="ET171" s="123"/>
      <c r="EU171" s="123"/>
      <c r="EV171" s="123"/>
      <c r="EW171" s="123"/>
      <c r="EX171" s="123"/>
      <c r="EY171" s="123"/>
      <c r="EZ171" s="123"/>
    </row>
    <row r="172" spans="1:156" ht="15" thickBot="1" x14ac:dyDescent="0.35">
      <c r="A172" s="372" t="s">
        <v>1523</v>
      </c>
      <c r="B172" s="373"/>
      <c r="C172" s="373"/>
      <c r="D172" s="373"/>
      <c r="E172" s="373"/>
      <c r="F172" s="373"/>
      <c r="G172" s="373"/>
      <c r="H172" s="373"/>
      <c r="I172" s="374"/>
      <c r="J172" s="286"/>
      <c r="K172" s="123"/>
      <c r="L172" s="123"/>
      <c r="M172" s="123"/>
      <c r="N172" s="123"/>
      <c r="O172" s="123"/>
      <c r="P172" s="123"/>
      <c r="Q172" s="123"/>
      <c r="R172" s="123"/>
      <c r="S172" s="123"/>
      <c r="T172" s="123"/>
      <c r="U172" s="123"/>
      <c r="V172" s="123"/>
      <c r="W172" s="123"/>
      <c r="X172" s="123"/>
      <c r="Y172" s="123"/>
      <c r="Z172" s="123"/>
      <c r="AA172" s="123"/>
      <c r="AB172" s="123"/>
      <c r="AC172" s="123"/>
      <c r="AD172" s="123"/>
      <c r="AE172" s="123"/>
      <c r="AF172" s="123"/>
      <c r="AG172" s="123"/>
      <c r="AH172" s="123"/>
      <c r="AI172" s="123"/>
      <c r="AJ172" s="123"/>
      <c r="AK172" s="123"/>
      <c r="AL172" s="123"/>
      <c r="AM172" s="123"/>
      <c r="AN172" s="123"/>
      <c r="AO172" s="123"/>
      <c r="AP172" s="123"/>
      <c r="AQ172" s="123"/>
      <c r="AR172" s="123"/>
      <c r="AS172" s="123"/>
      <c r="AT172" s="123"/>
      <c r="AU172" s="123"/>
      <c r="AV172" s="123"/>
      <c r="AW172" s="123"/>
      <c r="AX172" s="123"/>
      <c r="AY172" s="123"/>
      <c r="AZ172" s="123"/>
      <c r="BA172" s="123"/>
      <c r="BB172" s="123"/>
      <c r="BC172" s="123"/>
      <c r="BD172" s="123"/>
      <c r="BE172" s="123"/>
      <c r="BF172" s="123"/>
      <c r="BG172" s="123"/>
      <c r="BH172" s="123"/>
      <c r="BI172" s="123"/>
      <c r="BJ172" s="123"/>
      <c r="BK172" s="123"/>
      <c r="BL172" s="123"/>
      <c r="BM172" s="123"/>
      <c r="BN172" s="123"/>
      <c r="BO172" s="123"/>
      <c r="BP172" s="123"/>
      <c r="BQ172" s="123"/>
      <c r="BR172" s="123"/>
      <c r="BS172" s="123"/>
      <c r="BT172" s="123"/>
      <c r="BU172" s="123"/>
      <c r="BV172" s="123"/>
      <c r="BW172" s="123"/>
      <c r="BX172" s="123"/>
      <c r="BY172" s="123"/>
      <c r="BZ172" s="123"/>
      <c r="CA172" s="123"/>
      <c r="CB172" s="123"/>
      <c r="CC172" s="289"/>
      <c r="CD172" s="123"/>
      <c r="CE172" s="123"/>
      <c r="CF172" s="123"/>
      <c r="CG172" s="123"/>
      <c r="CH172" s="123"/>
      <c r="CI172" s="123"/>
      <c r="CJ172" s="123"/>
      <c r="CK172" s="123"/>
      <c r="CL172" s="123"/>
      <c r="CM172" s="123"/>
      <c r="CN172" s="123"/>
      <c r="CO172" s="123"/>
      <c r="CP172" s="123"/>
      <c r="CQ172" s="123"/>
      <c r="CR172" s="123"/>
      <c r="CS172" s="123"/>
      <c r="CT172" s="123"/>
      <c r="CU172" s="123"/>
      <c r="CV172" s="123"/>
      <c r="CW172" s="123"/>
      <c r="CX172" s="123"/>
      <c r="CY172" s="123"/>
      <c r="CZ172" s="123"/>
      <c r="DA172" s="123"/>
      <c r="DB172" s="123"/>
      <c r="DC172" s="123"/>
      <c r="DD172" s="123"/>
      <c r="DE172" s="123"/>
      <c r="DF172" s="123"/>
      <c r="DG172" s="123"/>
      <c r="DH172" s="123"/>
      <c r="DI172" s="123"/>
      <c r="DJ172" s="123"/>
      <c r="DK172" s="123"/>
      <c r="DL172" s="123"/>
      <c r="DM172" s="123"/>
      <c r="DN172" s="123"/>
      <c r="DO172" s="123"/>
      <c r="DP172" s="123"/>
      <c r="DQ172" s="123"/>
      <c r="DR172" s="123"/>
      <c r="DS172" s="123"/>
      <c r="DT172" s="123"/>
      <c r="DU172" s="123"/>
      <c r="DV172" s="123"/>
      <c r="DW172" s="123"/>
      <c r="DX172" s="123"/>
      <c r="DY172" s="123"/>
      <c r="DZ172" s="123"/>
      <c r="EA172" s="123"/>
      <c r="EB172" s="123"/>
      <c r="EC172" s="123"/>
      <c r="ED172" s="123"/>
      <c r="EE172" s="123"/>
      <c r="EF172" s="123"/>
      <c r="EG172" s="123"/>
      <c r="EH172" s="123"/>
      <c r="EI172" s="123"/>
      <c r="EJ172" s="123"/>
      <c r="EK172" s="123"/>
      <c r="EL172" s="123"/>
      <c r="EM172" s="123"/>
      <c r="EN172" s="123"/>
      <c r="EO172" s="123"/>
      <c r="EP172" s="123"/>
      <c r="EQ172" s="123"/>
      <c r="ER172" s="123"/>
      <c r="ES172" s="123"/>
      <c r="ET172" s="123"/>
      <c r="EU172" s="123"/>
      <c r="EV172" s="123"/>
      <c r="EW172" s="123"/>
      <c r="EX172" s="123"/>
      <c r="EY172" s="123"/>
      <c r="EZ172" s="123"/>
    </row>
    <row r="173" spans="1:156" ht="37.200000000000003" thickBot="1" x14ac:dyDescent="0.35">
      <c r="A173" s="375" t="s">
        <v>1606</v>
      </c>
      <c r="B173" s="376"/>
      <c r="C173" s="376"/>
      <c r="D173" s="376"/>
      <c r="E173" s="376"/>
      <c r="F173" s="376"/>
      <c r="G173" s="376"/>
      <c r="H173" s="376"/>
      <c r="I173" s="376"/>
      <c r="J173" s="300">
        <v>44065</v>
      </c>
      <c r="K173" s="300">
        <v>44065</v>
      </c>
      <c r="L173" s="300">
        <v>44065</v>
      </c>
      <c r="M173" s="300">
        <v>44066</v>
      </c>
      <c r="N173" s="300">
        <v>44066</v>
      </c>
      <c r="O173" s="300">
        <v>44066</v>
      </c>
      <c r="P173" s="300">
        <v>44067</v>
      </c>
      <c r="Q173" s="300">
        <v>44067</v>
      </c>
      <c r="R173" s="300">
        <v>44067</v>
      </c>
      <c r="S173" s="300">
        <v>44068</v>
      </c>
      <c r="T173" s="300">
        <v>44068</v>
      </c>
      <c r="U173" s="300">
        <v>44068</v>
      </c>
      <c r="V173" s="300">
        <v>44069</v>
      </c>
      <c r="W173" s="300">
        <v>44069</v>
      </c>
      <c r="X173" s="300">
        <v>44069</v>
      </c>
      <c r="Y173" s="300">
        <v>44070</v>
      </c>
      <c r="Z173" s="300">
        <v>44070</v>
      </c>
      <c r="AA173" s="300">
        <v>44070</v>
      </c>
      <c r="AB173" s="300">
        <v>44071</v>
      </c>
      <c r="AC173" s="300">
        <v>44071</v>
      </c>
      <c r="AD173" s="300">
        <v>44071</v>
      </c>
      <c r="AE173" s="300">
        <v>44072</v>
      </c>
      <c r="AF173" s="300">
        <v>44072</v>
      </c>
      <c r="AG173" s="300">
        <v>44072</v>
      </c>
      <c r="AH173" s="300">
        <v>44073</v>
      </c>
      <c r="AI173" s="300">
        <v>44073</v>
      </c>
      <c r="AJ173" s="300">
        <v>44073</v>
      </c>
      <c r="AK173" s="300">
        <v>44074</v>
      </c>
      <c r="AL173" s="300">
        <v>44074</v>
      </c>
      <c r="AM173" s="300">
        <v>44074</v>
      </c>
      <c r="AN173" s="300">
        <v>44075</v>
      </c>
      <c r="AO173" s="300">
        <v>44075</v>
      </c>
      <c r="AP173" s="300">
        <v>44075</v>
      </c>
      <c r="AQ173" s="300">
        <v>44076</v>
      </c>
      <c r="AR173" s="300">
        <v>44076</v>
      </c>
      <c r="AS173" s="300">
        <v>44076</v>
      </c>
      <c r="AT173" s="300">
        <v>44077</v>
      </c>
      <c r="AU173" s="300">
        <v>44077</v>
      </c>
      <c r="AV173" s="300">
        <v>44077</v>
      </c>
      <c r="AW173" s="300">
        <v>44078</v>
      </c>
      <c r="AX173" s="300">
        <v>44078</v>
      </c>
      <c r="AY173" s="300">
        <v>44078</v>
      </c>
      <c r="AZ173" s="301">
        <v>44079</v>
      </c>
      <c r="BA173" s="301">
        <v>44079</v>
      </c>
      <c r="BB173" s="301">
        <v>44079</v>
      </c>
      <c r="BC173" s="301">
        <v>44080</v>
      </c>
      <c r="BD173" s="301">
        <v>44080</v>
      </c>
      <c r="BE173" s="301">
        <v>44080</v>
      </c>
      <c r="BF173" s="301">
        <v>44081</v>
      </c>
      <c r="BG173" s="301">
        <v>44081</v>
      </c>
      <c r="BH173" s="301">
        <v>44081</v>
      </c>
      <c r="BI173" s="301">
        <v>44082</v>
      </c>
      <c r="BJ173" s="301">
        <v>44082</v>
      </c>
      <c r="BK173" s="301">
        <v>44082</v>
      </c>
      <c r="BL173" s="301">
        <v>44083</v>
      </c>
      <c r="BM173" s="301">
        <v>44083</v>
      </c>
      <c r="BN173" s="301">
        <v>44083</v>
      </c>
      <c r="BO173" s="301">
        <v>44084</v>
      </c>
      <c r="BP173" s="301">
        <v>44084</v>
      </c>
      <c r="BQ173" s="301">
        <v>44084</v>
      </c>
      <c r="BR173" s="301">
        <v>44085</v>
      </c>
      <c r="BS173" s="301">
        <v>44085</v>
      </c>
      <c r="BT173" s="301">
        <v>44085</v>
      </c>
      <c r="BU173" s="301">
        <v>44086</v>
      </c>
      <c r="BV173" s="301">
        <v>44086</v>
      </c>
      <c r="BW173" s="301">
        <v>44086</v>
      </c>
      <c r="BX173" s="301">
        <v>44087</v>
      </c>
      <c r="BY173" s="301">
        <v>44087</v>
      </c>
      <c r="BZ173" s="301">
        <v>44087</v>
      </c>
      <c r="CA173" s="301">
        <v>44088</v>
      </c>
      <c r="CB173" s="301">
        <v>44088</v>
      </c>
      <c r="CC173" s="301">
        <v>44088</v>
      </c>
      <c r="CD173" s="301">
        <v>44089</v>
      </c>
      <c r="CE173" s="301">
        <v>44089</v>
      </c>
      <c r="CF173" s="301">
        <v>44089</v>
      </c>
      <c r="CG173" s="301">
        <v>44090</v>
      </c>
      <c r="CH173" s="301">
        <v>44090</v>
      </c>
      <c r="CI173" s="301">
        <v>44090</v>
      </c>
      <c r="CJ173" s="301">
        <v>44091</v>
      </c>
      <c r="CK173" s="301">
        <v>44091</v>
      </c>
      <c r="CL173" s="301">
        <v>44091</v>
      </c>
      <c r="CM173" s="301">
        <v>44092</v>
      </c>
      <c r="CN173" s="301">
        <v>44092</v>
      </c>
      <c r="CO173" s="301">
        <v>44092</v>
      </c>
      <c r="CP173" s="300">
        <v>44093</v>
      </c>
      <c r="CQ173" s="300">
        <v>44093</v>
      </c>
      <c r="CR173" s="300">
        <v>44093</v>
      </c>
      <c r="CS173" s="300">
        <v>44094</v>
      </c>
      <c r="CT173" s="300">
        <v>44094</v>
      </c>
      <c r="CU173" s="300">
        <v>44094</v>
      </c>
      <c r="CV173" s="300">
        <v>44095</v>
      </c>
      <c r="CW173" s="300">
        <v>44095</v>
      </c>
      <c r="CX173" s="300">
        <v>44095</v>
      </c>
      <c r="CY173" s="300">
        <v>44096</v>
      </c>
      <c r="CZ173" s="300">
        <v>44096</v>
      </c>
      <c r="DA173" s="300">
        <v>44096</v>
      </c>
      <c r="DB173" s="300">
        <v>44097</v>
      </c>
      <c r="DC173" s="300">
        <v>44097</v>
      </c>
      <c r="DD173" s="300">
        <v>44097</v>
      </c>
      <c r="DE173" s="300">
        <v>44098</v>
      </c>
      <c r="DF173" s="300">
        <v>44098</v>
      </c>
      <c r="DG173" s="300">
        <v>44098</v>
      </c>
      <c r="DH173" s="300">
        <v>44099</v>
      </c>
      <c r="DI173" s="300">
        <v>44099</v>
      </c>
      <c r="DJ173" s="300">
        <v>44099</v>
      </c>
      <c r="DK173" s="300">
        <v>44100</v>
      </c>
      <c r="DL173" s="300">
        <v>44100</v>
      </c>
      <c r="DM173" s="300">
        <v>44100</v>
      </c>
      <c r="DN173" s="300">
        <v>44101</v>
      </c>
      <c r="DO173" s="300">
        <v>44101</v>
      </c>
      <c r="DP173" s="300">
        <v>44101</v>
      </c>
      <c r="DQ173" s="300">
        <v>44102</v>
      </c>
      <c r="DR173" s="300">
        <v>44102</v>
      </c>
      <c r="DS173" s="300">
        <v>44102</v>
      </c>
      <c r="DT173" s="300">
        <v>44103</v>
      </c>
      <c r="DU173" s="300">
        <v>44103</v>
      </c>
      <c r="DV173" s="300">
        <v>44103</v>
      </c>
      <c r="DW173" s="300">
        <v>44104</v>
      </c>
      <c r="DX173" s="300">
        <v>44104</v>
      </c>
      <c r="DY173" s="300">
        <v>44104</v>
      </c>
      <c r="DZ173" s="300">
        <v>44105</v>
      </c>
      <c r="EA173" s="300">
        <v>44105</v>
      </c>
      <c r="EB173" s="300">
        <v>44105</v>
      </c>
      <c r="EC173" s="300">
        <v>44106</v>
      </c>
      <c r="ED173" s="300">
        <v>44106</v>
      </c>
      <c r="EE173" s="300">
        <v>44106</v>
      </c>
      <c r="EF173" s="300">
        <v>44107</v>
      </c>
      <c r="EG173" s="300">
        <v>44107</v>
      </c>
      <c r="EH173" s="300">
        <v>44107</v>
      </c>
      <c r="EI173" s="300">
        <v>44108</v>
      </c>
      <c r="EJ173" s="300">
        <v>44108</v>
      </c>
      <c r="EK173" s="300">
        <v>44108</v>
      </c>
      <c r="EL173" s="300">
        <v>44109</v>
      </c>
      <c r="EM173" s="300">
        <v>44109</v>
      </c>
      <c r="EN173" s="300">
        <v>44109</v>
      </c>
      <c r="EO173" s="300">
        <v>44110</v>
      </c>
      <c r="EP173" s="300">
        <v>44110</v>
      </c>
      <c r="EQ173" s="300">
        <v>44110</v>
      </c>
      <c r="ER173" s="300">
        <v>44111</v>
      </c>
      <c r="ES173" s="300">
        <v>44111</v>
      </c>
      <c r="ET173" s="300">
        <v>44111</v>
      </c>
      <c r="EU173" s="300">
        <v>44112</v>
      </c>
      <c r="EV173" s="300">
        <v>44112</v>
      </c>
      <c r="EW173" s="300">
        <v>44112</v>
      </c>
      <c r="EX173" s="300">
        <v>44113</v>
      </c>
      <c r="EY173" s="300">
        <v>44113</v>
      </c>
      <c r="EZ173" s="302">
        <v>44113</v>
      </c>
    </row>
    <row r="174" spans="1:156" ht="15" thickBot="1" x14ac:dyDescent="0.35">
      <c r="A174" s="353" t="s">
        <v>1527</v>
      </c>
      <c r="B174" s="354"/>
      <c r="C174" s="354"/>
      <c r="D174" s="354"/>
      <c r="E174" s="354"/>
      <c r="F174" s="354"/>
      <c r="G174" s="354"/>
      <c r="H174" s="354"/>
      <c r="I174" s="355"/>
      <c r="J174" s="297">
        <f>SUM(J148:J159)</f>
        <v>0</v>
      </c>
      <c r="K174" s="293">
        <f t="shared" ref="K174:BV174" si="1760">SUM(K148:K159)</f>
        <v>0</v>
      </c>
      <c r="L174" s="293">
        <f t="shared" si="1760"/>
        <v>0</v>
      </c>
      <c r="M174" s="293">
        <f t="shared" si="1760"/>
        <v>0</v>
      </c>
      <c r="N174" s="293">
        <f t="shared" si="1760"/>
        <v>0</v>
      </c>
      <c r="O174" s="293">
        <f t="shared" si="1760"/>
        <v>0</v>
      </c>
      <c r="P174" s="293">
        <f t="shared" si="1760"/>
        <v>1</v>
      </c>
      <c r="Q174" s="293">
        <f t="shared" si="1760"/>
        <v>2</v>
      </c>
      <c r="R174" s="293">
        <f t="shared" si="1760"/>
        <v>1</v>
      </c>
      <c r="S174" s="293">
        <f t="shared" si="1760"/>
        <v>10</v>
      </c>
      <c r="T174" s="293">
        <f t="shared" si="1760"/>
        <v>17</v>
      </c>
      <c r="U174" s="293">
        <f t="shared" si="1760"/>
        <v>1</v>
      </c>
      <c r="V174" s="293">
        <f t="shared" si="1760"/>
        <v>10</v>
      </c>
      <c r="W174" s="293">
        <f t="shared" si="1760"/>
        <v>12</v>
      </c>
      <c r="X174" s="293">
        <f t="shared" si="1760"/>
        <v>3</v>
      </c>
      <c r="Y174" s="293">
        <f t="shared" si="1760"/>
        <v>18</v>
      </c>
      <c r="Z174" s="293">
        <f t="shared" si="1760"/>
        <v>20</v>
      </c>
      <c r="AA174" s="293">
        <f t="shared" si="1760"/>
        <v>3</v>
      </c>
      <c r="AB174" s="293">
        <f t="shared" si="1760"/>
        <v>37</v>
      </c>
      <c r="AC174" s="293">
        <f t="shared" si="1760"/>
        <v>40</v>
      </c>
      <c r="AD174" s="293">
        <f t="shared" si="1760"/>
        <v>6</v>
      </c>
      <c r="AE174" s="293">
        <f t="shared" si="1760"/>
        <v>0</v>
      </c>
      <c r="AF174" s="293">
        <f t="shared" si="1760"/>
        <v>0</v>
      </c>
      <c r="AG174" s="293">
        <f t="shared" si="1760"/>
        <v>0</v>
      </c>
      <c r="AH174" s="293">
        <f t="shared" si="1760"/>
        <v>0</v>
      </c>
      <c r="AI174" s="293">
        <f t="shared" si="1760"/>
        <v>0</v>
      </c>
      <c r="AJ174" s="293">
        <f t="shared" si="1760"/>
        <v>0</v>
      </c>
      <c r="AK174" s="293">
        <f t="shared" si="1760"/>
        <v>70</v>
      </c>
      <c r="AL174" s="293">
        <f t="shared" si="1760"/>
        <v>85</v>
      </c>
      <c r="AM174" s="293">
        <f t="shared" si="1760"/>
        <v>10</v>
      </c>
      <c r="AN174" s="293">
        <f t="shared" si="1760"/>
        <v>113</v>
      </c>
      <c r="AO174" s="293">
        <f t="shared" si="1760"/>
        <v>114</v>
      </c>
      <c r="AP174" s="293">
        <f t="shared" si="1760"/>
        <v>15</v>
      </c>
      <c r="AQ174" s="293">
        <f t="shared" si="1760"/>
        <v>118</v>
      </c>
      <c r="AR174" s="293">
        <f t="shared" si="1760"/>
        <v>124</v>
      </c>
      <c r="AS174" s="293">
        <f t="shared" si="1760"/>
        <v>14</v>
      </c>
      <c r="AT174" s="293">
        <f t="shared" si="1760"/>
        <v>112</v>
      </c>
      <c r="AU174" s="293">
        <f t="shared" si="1760"/>
        <v>101</v>
      </c>
      <c r="AV174" s="293">
        <f t="shared" si="1760"/>
        <v>14</v>
      </c>
      <c r="AW174" s="293">
        <f t="shared" si="1760"/>
        <v>81</v>
      </c>
      <c r="AX174" s="293">
        <f t="shared" si="1760"/>
        <v>61</v>
      </c>
      <c r="AY174" s="293">
        <f t="shared" si="1760"/>
        <v>16</v>
      </c>
      <c r="AZ174" s="293">
        <f t="shared" si="1760"/>
        <v>0</v>
      </c>
      <c r="BA174" s="293">
        <f t="shared" si="1760"/>
        <v>0</v>
      </c>
      <c r="BB174" s="293">
        <f t="shared" si="1760"/>
        <v>0</v>
      </c>
      <c r="BC174" s="293">
        <f t="shared" si="1760"/>
        <v>0</v>
      </c>
      <c r="BD174" s="293">
        <f t="shared" si="1760"/>
        <v>0</v>
      </c>
      <c r="BE174" s="293">
        <f t="shared" si="1760"/>
        <v>0</v>
      </c>
      <c r="BF174" s="293">
        <f t="shared" si="1760"/>
        <v>95</v>
      </c>
      <c r="BG174" s="293">
        <f t="shared" si="1760"/>
        <v>104</v>
      </c>
      <c r="BH174" s="293">
        <f t="shared" si="1760"/>
        <v>13</v>
      </c>
      <c r="BI174" s="293">
        <f t="shared" si="1760"/>
        <v>104</v>
      </c>
      <c r="BJ174" s="293">
        <f t="shared" si="1760"/>
        <v>93</v>
      </c>
      <c r="BK174" s="293">
        <f t="shared" si="1760"/>
        <v>13</v>
      </c>
      <c r="BL174" s="293">
        <f t="shared" si="1760"/>
        <v>86</v>
      </c>
      <c r="BM174" s="293">
        <f t="shared" si="1760"/>
        <v>91</v>
      </c>
      <c r="BN174" s="293">
        <f t="shared" si="1760"/>
        <v>9</v>
      </c>
      <c r="BO174" s="293">
        <f t="shared" si="1760"/>
        <v>93</v>
      </c>
      <c r="BP174" s="293">
        <f t="shared" si="1760"/>
        <v>88</v>
      </c>
      <c r="BQ174" s="293">
        <f t="shared" si="1760"/>
        <v>10</v>
      </c>
      <c r="BR174" s="293">
        <f t="shared" si="1760"/>
        <v>63</v>
      </c>
      <c r="BS174" s="293">
        <f t="shared" si="1760"/>
        <v>40</v>
      </c>
      <c r="BT174" s="293">
        <f t="shared" si="1760"/>
        <v>8</v>
      </c>
      <c r="BU174" s="293">
        <f t="shared" si="1760"/>
        <v>0</v>
      </c>
      <c r="BV174" s="293">
        <f t="shared" si="1760"/>
        <v>0</v>
      </c>
      <c r="BW174" s="293">
        <f t="shared" ref="BW174:EH174" si="1761">SUM(BW148:BW159)</f>
        <v>0</v>
      </c>
      <c r="BX174" s="293">
        <f t="shared" si="1761"/>
        <v>0</v>
      </c>
      <c r="BY174" s="293">
        <f t="shared" si="1761"/>
        <v>0</v>
      </c>
      <c r="BZ174" s="293">
        <f t="shared" si="1761"/>
        <v>0</v>
      </c>
      <c r="CA174" s="293">
        <f t="shared" si="1761"/>
        <v>33</v>
      </c>
      <c r="CB174" s="293">
        <f t="shared" si="1761"/>
        <v>22</v>
      </c>
      <c r="CC174" s="293">
        <f t="shared" si="1761"/>
        <v>0</v>
      </c>
      <c r="CD174" s="293">
        <f t="shared" si="1761"/>
        <v>23</v>
      </c>
      <c r="CE174" s="293">
        <f t="shared" si="1761"/>
        <v>19</v>
      </c>
      <c r="CF174" s="293">
        <f t="shared" si="1761"/>
        <v>1</v>
      </c>
      <c r="CG174" s="293">
        <f t="shared" si="1761"/>
        <v>15</v>
      </c>
      <c r="CH174" s="293">
        <f t="shared" si="1761"/>
        <v>16</v>
      </c>
      <c r="CI174" s="293">
        <f t="shared" si="1761"/>
        <v>0</v>
      </c>
      <c r="CJ174" s="293">
        <f t="shared" si="1761"/>
        <v>15</v>
      </c>
      <c r="CK174" s="293">
        <f t="shared" si="1761"/>
        <v>12</v>
      </c>
      <c r="CL174" s="293">
        <f t="shared" si="1761"/>
        <v>1</v>
      </c>
      <c r="CM174" s="293">
        <f t="shared" si="1761"/>
        <v>11</v>
      </c>
      <c r="CN174" s="293">
        <f t="shared" si="1761"/>
        <v>5</v>
      </c>
      <c r="CO174" s="293">
        <f t="shared" si="1761"/>
        <v>0</v>
      </c>
      <c r="CP174" s="293">
        <f t="shared" si="1761"/>
        <v>0</v>
      </c>
      <c r="CQ174" s="293">
        <f t="shared" si="1761"/>
        <v>0</v>
      </c>
      <c r="CR174" s="293">
        <f t="shared" si="1761"/>
        <v>0</v>
      </c>
      <c r="CS174" s="293">
        <f t="shared" si="1761"/>
        <v>0</v>
      </c>
      <c r="CT174" s="293">
        <f t="shared" si="1761"/>
        <v>0</v>
      </c>
      <c r="CU174" s="293">
        <f t="shared" si="1761"/>
        <v>0</v>
      </c>
      <c r="CV174" s="293">
        <f t="shared" si="1761"/>
        <v>7</v>
      </c>
      <c r="CW174" s="293">
        <f t="shared" si="1761"/>
        <v>6</v>
      </c>
      <c r="CX174" s="293">
        <f t="shared" si="1761"/>
        <v>0</v>
      </c>
      <c r="CY174" s="293">
        <f t="shared" si="1761"/>
        <v>5</v>
      </c>
      <c r="CZ174" s="293">
        <f t="shared" si="1761"/>
        <v>3</v>
      </c>
      <c r="DA174" s="293">
        <f t="shared" si="1761"/>
        <v>0</v>
      </c>
      <c r="DB174" s="293">
        <f t="shared" si="1761"/>
        <v>1</v>
      </c>
      <c r="DC174" s="293">
        <f t="shared" si="1761"/>
        <v>0</v>
      </c>
      <c r="DD174" s="293">
        <f t="shared" si="1761"/>
        <v>0</v>
      </c>
      <c r="DE174" s="293">
        <f t="shared" si="1761"/>
        <v>0</v>
      </c>
      <c r="DF174" s="293">
        <f t="shared" si="1761"/>
        <v>0</v>
      </c>
      <c r="DG174" s="293">
        <f t="shared" si="1761"/>
        <v>0</v>
      </c>
      <c r="DH174" s="293">
        <f t="shared" si="1761"/>
        <v>0</v>
      </c>
      <c r="DI174" s="293">
        <f t="shared" si="1761"/>
        <v>0</v>
      </c>
      <c r="DJ174" s="293">
        <f t="shared" si="1761"/>
        <v>0</v>
      </c>
      <c r="DK174" s="293">
        <f t="shared" si="1761"/>
        <v>0</v>
      </c>
      <c r="DL174" s="293">
        <f t="shared" si="1761"/>
        <v>0</v>
      </c>
      <c r="DM174" s="293">
        <f t="shared" si="1761"/>
        <v>0</v>
      </c>
      <c r="DN174" s="293">
        <f t="shared" si="1761"/>
        <v>0</v>
      </c>
      <c r="DO174" s="293">
        <f t="shared" si="1761"/>
        <v>0</v>
      </c>
      <c r="DP174" s="293">
        <f t="shared" si="1761"/>
        <v>0</v>
      </c>
      <c r="DQ174" s="293">
        <f t="shared" si="1761"/>
        <v>1</v>
      </c>
      <c r="DR174" s="293">
        <f t="shared" si="1761"/>
        <v>1</v>
      </c>
      <c r="DS174" s="293">
        <f t="shared" si="1761"/>
        <v>0</v>
      </c>
      <c r="DT174" s="293">
        <f t="shared" si="1761"/>
        <v>1</v>
      </c>
      <c r="DU174" s="293">
        <f t="shared" si="1761"/>
        <v>1</v>
      </c>
      <c r="DV174" s="293">
        <f t="shared" si="1761"/>
        <v>0</v>
      </c>
      <c r="DW174" s="293">
        <f t="shared" si="1761"/>
        <v>1</v>
      </c>
      <c r="DX174" s="293">
        <f t="shared" si="1761"/>
        <v>1</v>
      </c>
      <c r="DY174" s="293">
        <f t="shared" si="1761"/>
        <v>0</v>
      </c>
      <c r="DZ174" s="293">
        <f t="shared" si="1761"/>
        <v>1</v>
      </c>
      <c r="EA174" s="293">
        <f t="shared" si="1761"/>
        <v>1</v>
      </c>
      <c r="EB174" s="293">
        <f t="shared" si="1761"/>
        <v>0</v>
      </c>
      <c r="EC174" s="293">
        <f t="shared" si="1761"/>
        <v>1</v>
      </c>
      <c r="ED174" s="293">
        <f t="shared" si="1761"/>
        <v>0</v>
      </c>
      <c r="EE174" s="293">
        <f t="shared" si="1761"/>
        <v>0</v>
      </c>
      <c r="EF174" s="293">
        <f t="shared" si="1761"/>
        <v>0</v>
      </c>
      <c r="EG174" s="293">
        <f t="shared" si="1761"/>
        <v>0</v>
      </c>
      <c r="EH174" s="293">
        <f t="shared" si="1761"/>
        <v>0</v>
      </c>
      <c r="EI174" s="293">
        <f t="shared" ref="EI174:EZ174" si="1762">SUM(EI148:EI159)</f>
        <v>0</v>
      </c>
      <c r="EJ174" s="293">
        <f t="shared" si="1762"/>
        <v>0</v>
      </c>
      <c r="EK174" s="293">
        <f t="shared" si="1762"/>
        <v>0</v>
      </c>
      <c r="EL174" s="293">
        <f t="shared" si="1762"/>
        <v>0</v>
      </c>
      <c r="EM174" s="293">
        <f t="shared" si="1762"/>
        <v>0</v>
      </c>
      <c r="EN174" s="293">
        <f t="shared" si="1762"/>
        <v>0</v>
      </c>
      <c r="EO174" s="293">
        <f t="shared" si="1762"/>
        <v>0</v>
      </c>
      <c r="EP174" s="293">
        <f t="shared" si="1762"/>
        <v>0</v>
      </c>
      <c r="EQ174" s="293">
        <f t="shared" si="1762"/>
        <v>0</v>
      </c>
      <c r="ER174" s="293">
        <f t="shared" si="1762"/>
        <v>0</v>
      </c>
      <c r="ES174" s="293">
        <f t="shared" si="1762"/>
        <v>0</v>
      </c>
      <c r="ET174" s="293">
        <f t="shared" si="1762"/>
        <v>0</v>
      </c>
      <c r="EU174" s="293">
        <f t="shared" si="1762"/>
        <v>0</v>
      </c>
      <c r="EV174" s="293">
        <f t="shared" si="1762"/>
        <v>0</v>
      </c>
      <c r="EW174" s="293">
        <f t="shared" si="1762"/>
        <v>0</v>
      </c>
      <c r="EX174" s="293">
        <f t="shared" si="1762"/>
        <v>0</v>
      </c>
      <c r="EY174" s="293">
        <f t="shared" si="1762"/>
        <v>0</v>
      </c>
      <c r="EZ174" s="293">
        <f t="shared" si="1762"/>
        <v>0</v>
      </c>
    </row>
    <row r="175" spans="1:156" ht="15" thickBot="1" x14ac:dyDescent="0.35">
      <c r="A175" s="353" t="s">
        <v>1528</v>
      </c>
      <c r="B175" s="354"/>
      <c r="C175" s="354"/>
      <c r="D175" s="354"/>
      <c r="E175" s="354"/>
      <c r="F175" s="354"/>
      <c r="G175" s="354"/>
      <c r="H175" s="354"/>
      <c r="I175" s="355"/>
      <c r="J175" s="297"/>
      <c r="K175" s="293"/>
      <c r="L175" s="293"/>
      <c r="M175" s="293"/>
      <c r="N175" s="293"/>
      <c r="O175" s="293">
        <f>L175+M174+N174+O174</f>
        <v>0</v>
      </c>
      <c r="P175" s="293"/>
      <c r="Q175" s="293"/>
      <c r="R175" s="293">
        <f>O175+P174+Q174+R174</f>
        <v>4</v>
      </c>
      <c r="S175" s="293"/>
      <c r="T175" s="293"/>
      <c r="U175" s="293">
        <f>R175+S174+T174+U174</f>
        <v>32</v>
      </c>
      <c r="V175" s="293"/>
      <c r="W175" s="293"/>
      <c r="X175" s="293">
        <f>U175+V174+W174+X174</f>
        <v>57</v>
      </c>
      <c r="Y175" s="293"/>
      <c r="Z175" s="293"/>
      <c r="AA175" s="293">
        <f>X175+Y174+Z174+AA174</f>
        <v>98</v>
      </c>
      <c r="AB175" s="293"/>
      <c r="AC175" s="293"/>
      <c r="AD175" s="293">
        <f>AA175+AB174+AC174+AD174</f>
        <v>181</v>
      </c>
      <c r="AE175" s="293"/>
      <c r="AF175" s="293"/>
      <c r="AG175" s="293">
        <f>SUM(AD175+AE174+AF174+AG174)</f>
        <v>181</v>
      </c>
      <c r="AH175" s="293"/>
      <c r="AI175" s="293"/>
      <c r="AJ175" s="293">
        <f t="shared" ref="AJ175" si="1763">SUM(AG175+AH174+AI174+AJ174)</f>
        <v>181</v>
      </c>
      <c r="AK175" s="293"/>
      <c r="AL175" s="293"/>
      <c r="AM175" s="293">
        <f t="shared" ref="AM175" si="1764">SUM(AJ175+AK174+AL174+AM174)</f>
        <v>346</v>
      </c>
      <c r="AN175" s="293"/>
      <c r="AO175" s="293"/>
      <c r="AP175" s="293">
        <f t="shared" ref="AP175" si="1765">SUM(AM175+AN174+AO174+AP174)</f>
        <v>588</v>
      </c>
      <c r="AQ175" s="293"/>
      <c r="AR175" s="293"/>
      <c r="AS175" s="293">
        <f t="shared" ref="AS175" si="1766">SUM(AP175+AQ174+AR174+AS174)</f>
        <v>844</v>
      </c>
      <c r="AT175" s="293"/>
      <c r="AU175" s="293"/>
      <c r="AV175" s="293">
        <f t="shared" ref="AV175" si="1767">SUM(AS175+AT174+AU174+AV174)</f>
        <v>1071</v>
      </c>
      <c r="AW175" s="293"/>
      <c r="AX175" s="293"/>
      <c r="AY175" s="293">
        <f t="shared" ref="AY175" si="1768">SUM(AV175+AW174+AX174+AY174)</f>
        <v>1229</v>
      </c>
      <c r="AZ175" s="293"/>
      <c r="BA175" s="293"/>
      <c r="BB175" s="293">
        <f t="shared" ref="BB175" si="1769">SUM(AY175+AZ174+BA174+BB174)</f>
        <v>1229</v>
      </c>
      <c r="BC175" s="293"/>
      <c r="BD175" s="293"/>
      <c r="BE175" s="293">
        <f t="shared" ref="BE175" si="1770">SUM(BB175+BC174+BD174+BE174)</f>
        <v>1229</v>
      </c>
      <c r="BF175" s="293"/>
      <c r="BG175" s="293"/>
      <c r="BH175" s="293">
        <f t="shared" ref="BH175" si="1771">SUM(BE175+BF174+BG174+BH174)</f>
        <v>1441</v>
      </c>
      <c r="BI175" s="293"/>
      <c r="BJ175" s="293"/>
      <c r="BK175" s="293">
        <f t="shared" ref="BK175" si="1772">SUM(BH175+BI174+BJ174+BK174)</f>
        <v>1651</v>
      </c>
      <c r="BL175" s="293"/>
      <c r="BM175" s="293"/>
      <c r="BN175" s="293">
        <f t="shared" ref="BN175" si="1773">SUM(BK175+BL174+BM174+BN174)</f>
        <v>1837</v>
      </c>
      <c r="BO175" s="293"/>
      <c r="BP175" s="293"/>
      <c r="BQ175" s="293">
        <f t="shared" ref="BQ175" si="1774">SUM(BN175+BO174+BP174+BQ174)</f>
        <v>2028</v>
      </c>
      <c r="BR175" s="293"/>
      <c r="BS175" s="293"/>
      <c r="BT175" s="293">
        <f t="shared" ref="BT175" si="1775">SUM(BQ175+BR174+BS174+BT174)</f>
        <v>2139</v>
      </c>
      <c r="BU175" s="293"/>
      <c r="BV175" s="293"/>
      <c r="BW175" s="293">
        <f t="shared" ref="BW175" si="1776">SUM(BT175+BU174+BV174+BW174)</f>
        <v>2139</v>
      </c>
      <c r="BX175" s="293"/>
      <c r="BY175" s="293"/>
      <c r="BZ175" s="293">
        <f t="shared" ref="BZ175" si="1777">SUM(BW175+BX174+BY174+BZ174)</f>
        <v>2139</v>
      </c>
      <c r="CA175" s="293"/>
      <c r="CB175" s="293"/>
      <c r="CC175" s="293">
        <f t="shared" ref="CC175" si="1778">SUM(BZ175+CA174+CB174+CC174)</f>
        <v>2194</v>
      </c>
      <c r="CD175" s="293"/>
      <c r="CE175" s="293"/>
      <c r="CF175" s="293">
        <f t="shared" ref="CF175" si="1779">SUM(CC175+CD174+CE174+CF174)</f>
        <v>2237</v>
      </c>
      <c r="CG175" s="293"/>
      <c r="CH175" s="293"/>
      <c r="CI175" s="293">
        <f t="shared" ref="CI175" si="1780">SUM(CF175+CG174+CH174+CI174)</f>
        <v>2268</v>
      </c>
      <c r="CJ175" s="293"/>
      <c r="CK175" s="293"/>
      <c r="CL175" s="293">
        <f t="shared" ref="CL175" si="1781">SUM(CI175+CJ174+CK174+CL174)</f>
        <v>2296</v>
      </c>
      <c r="CM175" s="293"/>
      <c r="CN175" s="293"/>
      <c r="CO175" s="293">
        <f t="shared" ref="CO175" si="1782">SUM(CL175+CM174+CN174+CO174)</f>
        <v>2312</v>
      </c>
      <c r="CP175" s="293"/>
      <c r="CQ175" s="293"/>
      <c r="CR175" s="293">
        <f t="shared" ref="CR175" si="1783">SUM(CO175+CP174+CQ174+CR174)</f>
        <v>2312</v>
      </c>
      <c r="CS175" s="293"/>
      <c r="CT175" s="293"/>
      <c r="CU175" s="293">
        <f t="shared" ref="CU175" si="1784">SUM(CR175+CS174+CT174+CU174)</f>
        <v>2312</v>
      </c>
      <c r="CV175" s="293"/>
      <c r="CW175" s="293"/>
      <c r="CX175" s="293">
        <f t="shared" ref="CX175" si="1785">SUM(CU175+CV174+CW174+CX174)</f>
        <v>2325</v>
      </c>
      <c r="CY175" s="293"/>
      <c r="CZ175" s="293"/>
      <c r="DA175" s="293">
        <f t="shared" ref="DA175" si="1786">SUM(CX175+CY174+CZ174+DA174)</f>
        <v>2333</v>
      </c>
      <c r="DB175" s="293"/>
      <c r="DC175" s="293"/>
      <c r="DD175" s="293">
        <f t="shared" ref="DD175" si="1787">SUM(DA175+DB174+DC174+DD174)</f>
        <v>2334</v>
      </c>
      <c r="DE175" s="293"/>
      <c r="DF175" s="293"/>
      <c r="DG175" s="293">
        <f t="shared" ref="DG175" si="1788">SUM(DD175+DE174+DF174+DG174)</f>
        <v>2334</v>
      </c>
      <c r="DH175" s="293"/>
      <c r="DI175" s="293"/>
      <c r="DJ175" s="293">
        <f t="shared" ref="DJ175" si="1789">SUM(DG175+DH174+DI174+DJ174)</f>
        <v>2334</v>
      </c>
      <c r="DK175" s="293"/>
      <c r="DL175" s="293"/>
      <c r="DM175" s="293">
        <f t="shared" ref="DM175" si="1790">SUM(DJ175+DK174+DL174+DM174)</f>
        <v>2334</v>
      </c>
      <c r="DN175" s="293"/>
      <c r="DO175" s="293"/>
      <c r="DP175" s="293">
        <f t="shared" ref="DP175" si="1791">SUM(DM175+DN174+DO174+DP174)</f>
        <v>2334</v>
      </c>
      <c r="DQ175" s="293"/>
      <c r="DR175" s="293"/>
      <c r="DS175" s="293">
        <f t="shared" ref="DS175" si="1792">SUM(DP175+DQ174+DR174+DS174)</f>
        <v>2336</v>
      </c>
      <c r="DT175" s="293"/>
      <c r="DU175" s="293"/>
      <c r="DV175" s="293">
        <f t="shared" ref="DV175" si="1793">SUM(DS175+DT174+DU174+DV174)</f>
        <v>2338</v>
      </c>
      <c r="DW175" s="293"/>
      <c r="DX175" s="293"/>
      <c r="DY175" s="293">
        <f t="shared" ref="DY175" si="1794">SUM(DV175+DW174+DX174+DY174)</f>
        <v>2340</v>
      </c>
      <c r="DZ175" s="293"/>
      <c r="EA175" s="293"/>
      <c r="EB175" s="293">
        <f t="shared" ref="EB175" si="1795">SUM(DY175+DZ174+EA174+EB174)</f>
        <v>2342</v>
      </c>
      <c r="EC175" s="293"/>
      <c r="ED175" s="293"/>
      <c r="EE175" s="293">
        <f t="shared" ref="EE175" si="1796">SUM(EB175+EC174+ED174+EE174)</f>
        <v>2343</v>
      </c>
      <c r="EF175" s="293"/>
      <c r="EG175" s="293"/>
      <c r="EH175" s="293">
        <f t="shared" ref="EH175" si="1797">SUM(EE175+EF174+EG174+EH174)</f>
        <v>2343</v>
      </c>
      <c r="EI175" s="293"/>
      <c r="EJ175" s="293"/>
      <c r="EK175" s="293">
        <f t="shared" ref="EK175" si="1798">SUM(EH175+EI174+EJ174+EK174)</f>
        <v>2343</v>
      </c>
      <c r="EL175" s="293"/>
      <c r="EM175" s="293"/>
      <c r="EN175" s="293">
        <f t="shared" ref="EN175" si="1799">SUM(EK175+EL174+EM174+EN174)</f>
        <v>2343</v>
      </c>
      <c r="EO175" s="293"/>
      <c r="EP175" s="293"/>
      <c r="EQ175" s="293">
        <f t="shared" ref="EQ175" si="1800">SUM(EN175+EO174+EP174+EQ174)</f>
        <v>2343</v>
      </c>
      <c r="ER175" s="293"/>
      <c r="ES175" s="293"/>
      <c r="ET175" s="293">
        <f t="shared" ref="ET175" si="1801">SUM(EQ175+ER174+ES174+ET174)</f>
        <v>2343</v>
      </c>
      <c r="EU175" s="293"/>
      <c r="EV175" s="293"/>
      <c r="EW175" s="293">
        <f t="shared" ref="EW175" si="1802">SUM(ET175+EU174+EV174+EW174)</f>
        <v>2343</v>
      </c>
      <c r="EX175" s="293"/>
      <c r="EY175" s="293"/>
      <c r="EZ175" s="293">
        <f t="shared" ref="EZ175" si="1803">SUM(EW175+EX174+EY174+EZ174)</f>
        <v>2343</v>
      </c>
    </row>
    <row r="176" spans="1:156" ht="15" thickBot="1" x14ac:dyDescent="0.35">
      <c r="A176" s="353" t="s">
        <v>1529</v>
      </c>
      <c r="B176" s="354"/>
      <c r="C176" s="354"/>
      <c r="D176" s="354"/>
      <c r="E176" s="354"/>
      <c r="F176" s="354"/>
      <c r="G176" s="354"/>
      <c r="H176" s="354"/>
      <c r="I176" s="355"/>
      <c r="J176" s="286"/>
      <c r="K176" s="123"/>
      <c r="L176" s="123"/>
      <c r="M176" s="123"/>
      <c r="N176" s="123"/>
      <c r="O176" s="123"/>
      <c r="P176" s="123"/>
      <c r="Q176" s="123"/>
      <c r="R176" s="123"/>
      <c r="S176" s="123"/>
      <c r="T176" s="123"/>
      <c r="U176" s="123"/>
      <c r="V176" s="123"/>
      <c r="W176" s="123"/>
      <c r="X176" s="123"/>
      <c r="Y176" s="123"/>
      <c r="Z176" s="123"/>
      <c r="AA176" s="123"/>
      <c r="AB176" s="123"/>
      <c r="AC176" s="123"/>
      <c r="AD176" s="123"/>
      <c r="AE176" s="123"/>
      <c r="AF176" s="123"/>
      <c r="AG176" s="123"/>
      <c r="AH176" s="123"/>
      <c r="AI176" s="123"/>
      <c r="AJ176" s="123"/>
      <c r="AK176" s="123"/>
      <c r="AL176" s="123"/>
      <c r="AM176" s="123"/>
      <c r="AN176" s="123"/>
      <c r="AO176" s="123"/>
      <c r="AP176" s="123"/>
      <c r="AQ176" s="123"/>
      <c r="AR176" s="123"/>
      <c r="AS176" s="123"/>
      <c r="AT176" s="123"/>
      <c r="AU176" s="123"/>
      <c r="AV176" s="123"/>
      <c r="AW176" s="123"/>
      <c r="AX176" s="123"/>
      <c r="AY176" s="123"/>
      <c r="AZ176" s="123"/>
      <c r="BA176" s="123"/>
      <c r="BB176" s="123"/>
      <c r="BC176" s="123"/>
      <c r="BD176" s="123"/>
      <c r="BE176" s="123"/>
      <c r="BF176" s="123"/>
      <c r="BG176" s="123"/>
      <c r="BH176" s="123"/>
      <c r="BI176" s="123"/>
      <c r="BJ176" s="123"/>
      <c r="BK176" s="123"/>
      <c r="BL176" s="123"/>
      <c r="BM176" s="123"/>
      <c r="BN176" s="123"/>
      <c r="BO176" s="123"/>
      <c r="BP176" s="123"/>
      <c r="BQ176" s="123"/>
      <c r="BR176" s="123"/>
      <c r="BS176" s="123"/>
      <c r="BT176" s="123"/>
      <c r="BU176" s="123"/>
      <c r="BV176" s="123"/>
      <c r="BW176" s="123"/>
      <c r="BX176" s="123"/>
      <c r="BY176" s="123"/>
      <c r="BZ176" s="123"/>
      <c r="CA176" s="123"/>
      <c r="CB176" s="123"/>
      <c r="CC176" s="289"/>
      <c r="CD176" s="123"/>
      <c r="CE176" s="123"/>
      <c r="CF176" s="123"/>
      <c r="CG176" s="123"/>
      <c r="CH176" s="123"/>
      <c r="CI176" s="123"/>
      <c r="CJ176" s="123"/>
      <c r="CK176" s="123"/>
      <c r="CL176" s="123"/>
      <c r="CM176" s="123"/>
      <c r="CN176" s="123"/>
      <c r="CO176" s="123"/>
      <c r="CP176" s="123"/>
      <c r="CQ176" s="123"/>
      <c r="CR176" s="123"/>
      <c r="CS176" s="123"/>
      <c r="CT176" s="123"/>
      <c r="CU176" s="123"/>
      <c r="CV176" s="123"/>
      <c r="CW176" s="123"/>
      <c r="CX176" s="123"/>
      <c r="CY176" s="123"/>
      <c r="CZ176" s="123"/>
      <c r="DA176" s="123"/>
      <c r="DB176" s="123"/>
      <c r="DC176" s="123"/>
      <c r="DD176" s="123"/>
      <c r="DE176" s="123"/>
      <c r="DF176" s="123"/>
      <c r="DG176" s="123"/>
      <c r="DH176" s="123"/>
      <c r="DI176" s="123"/>
      <c r="DJ176" s="123"/>
      <c r="DK176" s="123"/>
      <c r="DL176" s="123"/>
      <c r="DM176" s="123"/>
      <c r="DN176" s="123"/>
      <c r="DO176" s="123"/>
      <c r="DP176" s="123"/>
      <c r="DQ176" s="123"/>
      <c r="DR176" s="123"/>
      <c r="DS176" s="123"/>
      <c r="DT176" s="123"/>
      <c r="DU176" s="123"/>
      <c r="DV176" s="123"/>
      <c r="DW176" s="123"/>
      <c r="DX176" s="123"/>
      <c r="DY176" s="123"/>
      <c r="DZ176" s="123"/>
      <c r="EA176" s="123"/>
      <c r="EB176" s="123"/>
      <c r="EC176" s="123"/>
      <c r="ED176" s="123"/>
      <c r="EE176" s="123"/>
      <c r="EF176" s="123"/>
      <c r="EG176" s="123"/>
      <c r="EH176" s="123"/>
      <c r="EI176" s="123"/>
      <c r="EJ176" s="123"/>
      <c r="EK176" s="123"/>
      <c r="EL176" s="123"/>
      <c r="EM176" s="123"/>
      <c r="EN176" s="123"/>
      <c r="EO176" s="123"/>
      <c r="EP176" s="123"/>
      <c r="EQ176" s="123"/>
      <c r="ER176" s="123"/>
      <c r="ES176" s="123"/>
      <c r="ET176" s="123"/>
      <c r="EU176" s="123"/>
      <c r="EV176" s="123"/>
      <c r="EW176" s="123"/>
      <c r="EX176" s="123"/>
      <c r="EY176" s="123"/>
      <c r="EZ176" s="123"/>
    </row>
    <row r="177" spans="1:156" ht="15" thickBot="1" x14ac:dyDescent="0.35">
      <c r="A177" s="353" t="s">
        <v>1530</v>
      </c>
      <c r="B177" s="354"/>
      <c r="C177" s="354"/>
      <c r="D177" s="354"/>
      <c r="E177" s="354"/>
      <c r="F177" s="354"/>
      <c r="G177" s="354"/>
      <c r="H177" s="354"/>
      <c r="I177" s="355"/>
      <c r="J177" s="286"/>
      <c r="K177" s="123"/>
      <c r="L177" s="123"/>
      <c r="M177" s="123"/>
      <c r="N177" s="123"/>
      <c r="O177" s="123"/>
      <c r="P177" s="123"/>
      <c r="Q177" s="123"/>
      <c r="R177" s="123"/>
      <c r="S177" s="123"/>
      <c r="T177" s="123"/>
      <c r="U177" s="123"/>
      <c r="V177" s="123"/>
      <c r="W177" s="123"/>
      <c r="X177" s="123"/>
      <c r="Y177" s="123"/>
      <c r="Z177" s="123"/>
      <c r="AA177" s="123"/>
      <c r="AB177" s="123"/>
      <c r="AC177" s="123"/>
      <c r="AD177" s="123"/>
      <c r="AE177" s="123"/>
      <c r="AF177" s="123"/>
      <c r="AG177" s="123"/>
      <c r="AH177" s="123"/>
      <c r="AI177" s="123"/>
      <c r="AJ177" s="123"/>
      <c r="AK177" s="123"/>
      <c r="AL177" s="123"/>
      <c r="AM177" s="123"/>
      <c r="AN177" s="123"/>
      <c r="AO177" s="123"/>
      <c r="AP177" s="123"/>
      <c r="AQ177" s="123"/>
      <c r="AR177" s="123"/>
      <c r="AS177" s="123"/>
      <c r="AT177" s="123"/>
      <c r="AU177" s="123"/>
      <c r="AV177" s="123"/>
      <c r="AW177" s="123"/>
      <c r="AX177" s="123"/>
      <c r="AY177" s="123"/>
      <c r="AZ177" s="123"/>
      <c r="BA177" s="123"/>
      <c r="BB177" s="123"/>
      <c r="BC177" s="123"/>
      <c r="BD177" s="123"/>
      <c r="BE177" s="123"/>
      <c r="BF177" s="123"/>
      <c r="BG177" s="123"/>
      <c r="BH177" s="123"/>
      <c r="BI177" s="123"/>
      <c r="BJ177" s="123"/>
      <c r="BK177" s="123"/>
      <c r="BL177" s="123"/>
      <c r="BM177" s="123"/>
      <c r="BN177" s="123"/>
      <c r="BO177" s="123"/>
      <c r="BP177" s="123"/>
      <c r="BQ177" s="123"/>
      <c r="BR177" s="123"/>
      <c r="BS177" s="123"/>
      <c r="BT177" s="123"/>
      <c r="BU177" s="123"/>
      <c r="BV177" s="123"/>
      <c r="BW177" s="123"/>
      <c r="BX177" s="123"/>
      <c r="BY177" s="123"/>
      <c r="BZ177" s="123"/>
      <c r="CA177" s="123"/>
      <c r="CB177" s="123"/>
      <c r="CC177" s="289"/>
      <c r="CD177" s="123"/>
      <c r="CE177" s="123"/>
      <c r="CF177" s="123"/>
      <c r="CG177" s="123"/>
      <c r="CH177" s="123"/>
      <c r="CI177" s="123"/>
      <c r="CJ177" s="123"/>
      <c r="CK177" s="123"/>
      <c r="CL177" s="123"/>
      <c r="CM177" s="123"/>
      <c r="CN177" s="123"/>
      <c r="CO177" s="123"/>
      <c r="CP177" s="123"/>
      <c r="CQ177" s="123"/>
      <c r="CR177" s="123"/>
      <c r="CS177" s="123"/>
      <c r="CT177" s="123"/>
      <c r="CU177" s="123"/>
      <c r="CV177" s="123"/>
      <c r="CW177" s="123"/>
      <c r="CX177" s="123"/>
      <c r="CY177" s="123"/>
      <c r="CZ177" s="123"/>
      <c r="DA177" s="123"/>
      <c r="DB177" s="123"/>
      <c r="DC177" s="123"/>
      <c r="DD177" s="123"/>
      <c r="DE177" s="123"/>
      <c r="DF177" s="123"/>
      <c r="DG177" s="123"/>
      <c r="DH177" s="123"/>
      <c r="DI177" s="123"/>
      <c r="DJ177" s="123"/>
      <c r="DK177" s="123"/>
      <c r="DL177" s="123"/>
      <c r="DM177" s="123"/>
      <c r="DN177" s="123"/>
      <c r="DO177" s="123"/>
      <c r="DP177" s="123"/>
      <c r="DQ177" s="123"/>
      <c r="DR177" s="123"/>
      <c r="DS177" s="123"/>
      <c r="DT177" s="123"/>
      <c r="DU177" s="123"/>
      <c r="DV177" s="123"/>
      <c r="DW177" s="123"/>
      <c r="DX177" s="123"/>
      <c r="DY177" s="123"/>
      <c r="DZ177" s="123"/>
      <c r="EA177" s="123"/>
      <c r="EB177" s="123"/>
      <c r="EC177" s="123"/>
      <c r="ED177" s="123"/>
      <c r="EE177" s="123"/>
      <c r="EF177" s="123"/>
      <c r="EG177" s="123"/>
      <c r="EH177" s="123"/>
      <c r="EI177" s="123"/>
      <c r="EJ177" s="123"/>
      <c r="EK177" s="123"/>
      <c r="EL177" s="123"/>
      <c r="EM177" s="123"/>
      <c r="EN177" s="123"/>
      <c r="EO177" s="123"/>
      <c r="EP177" s="123"/>
      <c r="EQ177" s="123"/>
      <c r="ER177" s="123"/>
      <c r="ES177" s="123"/>
      <c r="ET177" s="123"/>
      <c r="EU177" s="123"/>
      <c r="EV177" s="123"/>
      <c r="EW177" s="123"/>
      <c r="EX177" s="123"/>
      <c r="EY177" s="123"/>
      <c r="EZ177" s="123"/>
    </row>
    <row r="178" spans="1:156" ht="15" thickBot="1" x14ac:dyDescent="0.35">
      <c r="A178" s="377" t="s">
        <v>1553</v>
      </c>
      <c r="B178" s="378"/>
      <c r="C178" s="378"/>
      <c r="D178" s="378"/>
      <c r="E178" s="378"/>
      <c r="F178" s="378"/>
      <c r="G178" s="378"/>
      <c r="H178" s="378"/>
      <c r="I178" s="378"/>
      <c r="J178" s="303" t="e">
        <v>#N/A</v>
      </c>
      <c r="K178" s="303" t="e">
        <v>#N/A</v>
      </c>
      <c r="L178" s="303">
        <f>L175/$EZ$30</f>
        <v>0</v>
      </c>
      <c r="M178" s="303" t="e">
        <v>#N/A</v>
      </c>
      <c r="N178" s="303" t="e">
        <v>#N/A</v>
      </c>
      <c r="O178" s="303">
        <f t="shared" ref="O178" si="1804">O175/$EZ$30</f>
        <v>0</v>
      </c>
      <c r="P178" s="303" t="e">
        <v>#N/A</v>
      </c>
      <c r="Q178" s="303" t="e">
        <v>#N/A</v>
      </c>
      <c r="R178" s="303">
        <f t="shared" ref="R178" si="1805">R175/$EZ$30</f>
        <v>1.7072129748186087E-3</v>
      </c>
      <c r="S178" s="303" t="e">
        <v>#N/A</v>
      </c>
      <c r="T178" s="303" t="e">
        <v>#N/A</v>
      </c>
      <c r="U178" s="303">
        <f t="shared" ref="U178" si="1806">U175/$EZ$30</f>
        <v>1.365770379854887E-2</v>
      </c>
      <c r="V178" s="303" t="e">
        <v>#N/A</v>
      </c>
      <c r="W178" s="303" t="e">
        <v>#N/A</v>
      </c>
      <c r="X178" s="303">
        <f t="shared" ref="X178" si="1807">X175/$EZ$30</f>
        <v>2.4327784891165175E-2</v>
      </c>
      <c r="Y178" s="303" t="e">
        <v>#N/A</v>
      </c>
      <c r="Z178" s="303" t="e">
        <v>#N/A</v>
      </c>
      <c r="AA178" s="303">
        <f t="shared" ref="AA178" si="1808">AA175/$EZ$30</f>
        <v>4.1826717883055912E-2</v>
      </c>
      <c r="AB178" s="303" t="e">
        <v>#N/A</v>
      </c>
      <c r="AC178" s="303" t="e">
        <v>#N/A</v>
      </c>
      <c r="AD178" s="303">
        <f t="shared" ref="AD178" si="1809">AD175/$EZ$30</f>
        <v>7.7251387110542039E-2</v>
      </c>
      <c r="AE178" s="303" t="e">
        <v>#N/A</v>
      </c>
      <c r="AF178" s="303" t="e">
        <v>#N/A</v>
      </c>
      <c r="AG178" s="303">
        <f t="shared" ref="AG178" si="1810">AG175/$EZ$30</f>
        <v>7.7251387110542039E-2</v>
      </c>
      <c r="AH178" s="303" t="e">
        <v>#N/A</v>
      </c>
      <c r="AI178" s="303" t="e">
        <v>#N/A</v>
      </c>
      <c r="AJ178" s="303">
        <f t="shared" ref="AJ178" si="1811">AJ175/$EZ$30</f>
        <v>7.7251387110542039E-2</v>
      </c>
      <c r="AK178" s="303" t="e">
        <v>#N/A</v>
      </c>
      <c r="AL178" s="303" t="e">
        <v>#N/A</v>
      </c>
      <c r="AM178" s="303">
        <f t="shared" ref="AM178" si="1812">AM175/$EZ$30</f>
        <v>0.14767392232180965</v>
      </c>
      <c r="AN178" s="303" t="e">
        <v>#N/A</v>
      </c>
      <c r="AO178" s="303" t="e">
        <v>#N/A</v>
      </c>
      <c r="AP178" s="303">
        <f t="shared" ref="AP178" si="1813">AP175/$EZ$30</f>
        <v>0.25096030729833546</v>
      </c>
      <c r="AQ178" s="303" t="e">
        <v>#N/A</v>
      </c>
      <c r="AR178" s="303" t="e">
        <v>#N/A</v>
      </c>
      <c r="AS178" s="303">
        <f t="shared" ref="AS178" si="1814">AS175/$EZ$30</f>
        <v>0.36022193768672645</v>
      </c>
      <c r="AT178" s="303" t="e">
        <v>#N/A</v>
      </c>
      <c r="AU178" s="303" t="e">
        <v>#N/A</v>
      </c>
      <c r="AV178" s="303">
        <f t="shared" ref="AV178" si="1815">AV175/$EZ$30</f>
        <v>0.45710627400768244</v>
      </c>
      <c r="AW178" s="303" t="e">
        <v>#N/A</v>
      </c>
      <c r="AX178" s="303" t="e">
        <v>#N/A</v>
      </c>
      <c r="AY178" s="303">
        <f t="shared" ref="AY178" si="1816">AY175/$EZ$30</f>
        <v>0.52454118651301751</v>
      </c>
      <c r="AZ178" s="303" t="e">
        <v>#N/A</v>
      </c>
      <c r="BA178" s="303" t="e">
        <v>#N/A</v>
      </c>
      <c r="BB178" s="303">
        <f t="shared" ref="BB178" si="1817">BB175/$EZ$30</f>
        <v>0.52454118651301751</v>
      </c>
      <c r="BC178" s="303" t="e">
        <v>#N/A</v>
      </c>
      <c r="BD178" s="303" t="e">
        <v>#N/A</v>
      </c>
      <c r="BE178" s="303">
        <f t="shared" ref="BE178" si="1818">BE175/$EZ$30</f>
        <v>0.52454118651301751</v>
      </c>
      <c r="BF178" s="303" t="e">
        <v>#N/A</v>
      </c>
      <c r="BG178" s="303" t="e">
        <v>#N/A</v>
      </c>
      <c r="BH178" s="303">
        <f t="shared" ref="BH178" si="1819">BH175/$EZ$30</f>
        <v>0.61502347417840375</v>
      </c>
      <c r="BI178" s="303" t="e">
        <v>#N/A</v>
      </c>
      <c r="BJ178" s="303" t="e">
        <v>#N/A</v>
      </c>
      <c r="BK178" s="303">
        <f t="shared" ref="BK178" si="1820">BK175/$EZ$30</f>
        <v>0.7046521553563807</v>
      </c>
      <c r="BL178" s="303" t="e">
        <v>#N/A</v>
      </c>
      <c r="BM178" s="303" t="e">
        <v>#N/A</v>
      </c>
      <c r="BN178" s="303">
        <f t="shared" ref="BN178" si="1821">BN175/$EZ$30</f>
        <v>0.784037558685446</v>
      </c>
      <c r="BO178" s="303" t="e">
        <v>#N/A</v>
      </c>
      <c r="BP178" s="303" t="e">
        <v>#N/A</v>
      </c>
      <c r="BQ178" s="303">
        <f t="shared" ref="BQ178" si="1822">BQ175/$EZ$30</f>
        <v>0.86555697823303457</v>
      </c>
      <c r="BR178" s="303" t="e">
        <v>#N/A</v>
      </c>
      <c r="BS178" s="303" t="e">
        <v>#N/A</v>
      </c>
      <c r="BT178" s="303">
        <f t="shared" ref="BT178" si="1823">BT175/$EZ$30</f>
        <v>0.91293213828425102</v>
      </c>
      <c r="BU178" s="303" t="e">
        <v>#N/A</v>
      </c>
      <c r="BV178" s="303" t="e">
        <v>#N/A</v>
      </c>
      <c r="BW178" s="303">
        <f t="shared" ref="BW178" si="1824">BW175/$EZ$30</f>
        <v>0.91293213828425102</v>
      </c>
      <c r="BX178" s="303" t="e">
        <v>#N/A</v>
      </c>
      <c r="BY178" s="303" t="e">
        <v>#N/A</v>
      </c>
      <c r="BZ178" s="303">
        <f t="shared" ref="BZ178" si="1825">BZ175/$EZ$30</f>
        <v>0.91293213828425102</v>
      </c>
      <c r="CA178" s="303" t="e">
        <v>#N/A</v>
      </c>
      <c r="CB178" s="303" t="e">
        <v>#N/A</v>
      </c>
      <c r="CC178" s="303">
        <f t="shared" ref="CC178" si="1826">CC175/$EZ$30</f>
        <v>0.93640631668800678</v>
      </c>
      <c r="CD178" s="303" t="e">
        <v>#N/A</v>
      </c>
      <c r="CE178" s="303" t="e">
        <v>#N/A</v>
      </c>
      <c r="CF178" s="303">
        <f t="shared" ref="CF178" si="1827">CF175/$EZ$30</f>
        <v>0.95475885616730682</v>
      </c>
      <c r="CG178" s="303" t="e">
        <v>#N/A</v>
      </c>
      <c r="CH178" s="303" t="e">
        <v>#N/A</v>
      </c>
      <c r="CI178" s="303">
        <f t="shared" ref="CI178" si="1828">CI175/$EZ$30</f>
        <v>0.96798975672215104</v>
      </c>
      <c r="CJ178" s="303" t="e">
        <v>#N/A</v>
      </c>
      <c r="CK178" s="303" t="e">
        <v>#N/A</v>
      </c>
      <c r="CL178" s="303">
        <f t="shared" ref="CL178" si="1829">CL175/$EZ$30</f>
        <v>0.97994024754588138</v>
      </c>
      <c r="CM178" s="303" t="e">
        <v>#N/A</v>
      </c>
      <c r="CN178" s="303" t="e">
        <v>#N/A</v>
      </c>
      <c r="CO178" s="303">
        <f t="shared" ref="CO178" si="1830">CO175/$EZ$30</f>
        <v>0.98676909944515578</v>
      </c>
      <c r="CP178" s="303" t="e">
        <v>#N/A</v>
      </c>
      <c r="CQ178" s="303" t="e">
        <v>#N/A</v>
      </c>
      <c r="CR178" s="303">
        <f t="shared" ref="CR178" si="1831">CR175/$EZ$30</f>
        <v>0.98676909944515578</v>
      </c>
      <c r="CS178" s="303" t="e">
        <v>#N/A</v>
      </c>
      <c r="CT178" s="303" t="e">
        <v>#N/A</v>
      </c>
      <c r="CU178" s="303">
        <f t="shared" ref="CU178" si="1832">CU175/$EZ$30</f>
        <v>0.98676909944515578</v>
      </c>
      <c r="CV178" s="303" t="e">
        <v>#N/A</v>
      </c>
      <c r="CW178" s="303" t="e">
        <v>#N/A</v>
      </c>
      <c r="CX178" s="303">
        <f t="shared" ref="CX178" si="1833">CX175/$EZ$30</f>
        <v>0.99231754161331631</v>
      </c>
      <c r="CY178" s="303" t="e">
        <v>#N/A</v>
      </c>
      <c r="CZ178" s="303" t="e">
        <v>#N/A</v>
      </c>
      <c r="DA178" s="303">
        <f t="shared" ref="DA178" si="1834">DA175/$EZ$30</f>
        <v>0.99573196756295346</v>
      </c>
      <c r="DB178" s="303" t="e">
        <v>#N/A</v>
      </c>
      <c r="DC178" s="303" t="e">
        <v>#N/A</v>
      </c>
      <c r="DD178" s="303">
        <f t="shared" ref="DD178" si="1835">DD175/$EZ$30</f>
        <v>0.99615877080665816</v>
      </c>
      <c r="DE178" s="303" t="e">
        <v>#N/A</v>
      </c>
      <c r="DF178" s="303" t="e">
        <v>#N/A</v>
      </c>
      <c r="DG178" s="303">
        <f t="shared" ref="DG178" si="1836">DG175/$EZ$30</f>
        <v>0.99615877080665816</v>
      </c>
      <c r="DH178" s="303" t="e">
        <v>#N/A</v>
      </c>
      <c r="DI178" s="303" t="e">
        <v>#N/A</v>
      </c>
      <c r="DJ178" s="303">
        <f t="shared" ref="DJ178" si="1837">DJ175/$EZ$30</f>
        <v>0.99615877080665816</v>
      </c>
      <c r="DK178" s="303" t="e">
        <v>#N/A</v>
      </c>
      <c r="DL178" s="303" t="e">
        <v>#N/A</v>
      </c>
      <c r="DM178" s="303">
        <f t="shared" ref="DM178" si="1838">DM175/$EZ$30</f>
        <v>0.99615877080665816</v>
      </c>
      <c r="DN178" s="303" t="e">
        <v>#N/A</v>
      </c>
      <c r="DO178" s="303" t="e">
        <v>#N/A</v>
      </c>
      <c r="DP178" s="303">
        <f t="shared" ref="DP178" si="1839">DP175/$EZ$30</f>
        <v>0.99615877080665816</v>
      </c>
      <c r="DQ178" s="303" t="e">
        <v>#N/A</v>
      </c>
      <c r="DR178" s="303" t="e">
        <v>#N/A</v>
      </c>
      <c r="DS178" s="303">
        <f t="shared" ref="DS178" si="1840">DS175/$EZ$30</f>
        <v>0.99701237729406744</v>
      </c>
      <c r="DT178" s="303" t="e">
        <v>#N/A</v>
      </c>
      <c r="DU178" s="303" t="e">
        <v>#N/A</v>
      </c>
      <c r="DV178" s="303">
        <f t="shared" ref="DV178" si="1841">DV175/$EZ$30</f>
        <v>0.99786598378147673</v>
      </c>
      <c r="DW178" s="303" t="e">
        <v>#N/A</v>
      </c>
      <c r="DX178" s="303" t="e">
        <v>#N/A</v>
      </c>
      <c r="DY178" s="303">
        <f t="shared" ref="DY178" si="1842">DY175/$EZ$30</f>
        <v>0.99871959026888601</v>
      </c>
      <c r="DZ178" s="303" t="e">
        <v>#N/A</v>
      </c>
      <c r="EA178" s="303" t="e">
        <v>#N/A</v>
      </c>
      <c r="EB178" s="303">
        <f t="shared" ref="EB178" si="1843">EB175/$EZ$30</f>
        <v>0.9995731967562953</v>
      </c>
      <c r="EC178" s="303" t="e">
        <v>#N/A</v>
      </c>
      <c r="ED178" s="303" t="e">
        <v>#N/A</v>
      </c>
      <c r="EE178" s="303">
        <f t="shared" ref="EE178" si="1844">EE175/$EZ$30</f>
        <v>1</v>
      </c>
      <c r="EF178" s="303" t="e">
        <v>#N/A</v>
      </c>
      <c r="EG178" s="303" t="e">
        <v>#N/A</v>
      </c>
      <c r="EH178" s="303">
        <f t="shared" ref="EH178" si="1845">EH175/$EZ$30</f>
        <v>1</v>
      </c>
      <c r="EI178" s="303" t="e">
        <v>#N/A</v>
      </c>
      <c r="EJ178" s="303" t="e">
        <v>#N/A</v>
      </c>
      <c r="EK178" s="303">
        <f t="shared" ref="EK178" si="1846">EK175/$EZ$30</f>
        <v>1</v>
      </c>
      <c r="EL178" s="303" t="e">
        <v>#N/A</v>
      </c>
      <c r="EM178" s="303" t="e">
        <v>#N/A</v>
      </c>
      <c r="EN178" s="303">
        <f t="shared" ref="EN178" si="1847">EN175/$EZ$30</f>
        <v>1</v>
      </c>
      <c r="EO178" s="303" t="e">
        <v>#N/A</v>
      </c>
      <c r="EP178" s="303" t="e">
        <v>#N/A</v>
      </c>
      <c r="EQ178" s="303">
        <f t="shared" ref="EQ178" si="1848">EQ175/$EZ$30</f>
        <v>1</v>
      </c>
      <c r="ER178" s="303" t="e">
        <v>#N/A</v>
      </c>
      <c r="ES178" s="303" t="e">
        <v>#N/A</v>
      </c>
      <c r="ET178" s="303">
        <f t="shared" ref="ET178" si="1849">ET175/$EZ$30</f>
        <v>1</v>
      </c>
      <c r="EU178" s="303" t="e">
        <v>#N/A</v>
      </c>
      <c r="EV178" s="303" t="e">
        <v>#N/A</v>
      </c>
      <c r="EW178" s="303">
        <f t="shared" ref="EW178" si="1850">EW175/$EZ$30</f>
        <v>1</v>
      </c>
      <c r="EX178" s="303" t="e">
        <v>#N/A</v>
      </c>
      <c r="EY178" s="303" t="e">
        <v>#N/A</v>
      </c>
      <c r="EZ178" s="303">
        <f t="shared" ref="EZ178" si="1851">EZ175/$EZ$30</f>
        <v>1</v>
      </c>
    </row>
    <row r="179" spans="1:156" ht="15" thickBot="1" x14ac:dyDescent="0.35">
      <c r="A179" s="346" t="s">
        <v>1554</v>
      </c>
      <c r="B179" s="347"/>
      <c r="C179" s="347"/>
      <c r="D179" s="347"/>
      <c r="E179" s="347"/>
      <c r="F179" s="347"/>
      <c r="G179" s="347"/>
      <c r="H179" s="347"/>
      <c r="I179" s="347"/>
      <c r="J179" s="295"/>
      <c r="K179" s="295"/>
      <c r="L179" s="295"/>
      <c r="M179" s="295"/>
      <c r="N179" s="295"/>
      <c r="O179" s="295"/>
      <c r="P179" s="295"/>
      <c r="Q179" s="295"/>
      <c r="R179" s="295"/>
      <c r="S179" s="295"/>
      <c r="T179" s="295"/>
      <c r="U179" s="295"/>
      <c r="V179" s="295"/>
      <c r="W179" s="295"/>
      <c r="X179" s="295"/>
      <c r="Y179" s="295"/>
      <c r="Z179" s="295"/>
      <c r="AA179" s="295"/>
      <c r="AB179" s="295"/>
      <c r="AC179" s="295"/>
      <c r="AD179" s="295"/>
      <c r="AE179" s="295"/>
      <c r="AF179" s="295"/>
      <c r="AG179" s="295"/>
      <c r="AH179" s="295"/>
      <c r="AI179" s="295"/>
      <c r="AJ179" s="295"/>
      <c r="AK179" s="295"/>
      <c r="AL179" s="295"/>
      <c r="AM179" s="295"/>
      <c r="AN179" s="295"/>
      <c r="AO179" s="295"/>
      <c r="AP179" s="295"/>
      <c r="AQ179" s="295"/>
      <c r="AR179" s="295"/>
      <c r="AS179" s="295"/>
      <c r="AT179" s="295"/>
      <c r="AU179" s="295"/>
      <c r="AV179" s="295"/>
      <c r="AW179" s="295"/>
      <c r="AX179" s="295"/>
      <c r="AY179" s="295"/>
      <c r="AZ179" s="295"/>
      <c r="BA179" s="295"/>
      <c r="BB179" s="295"/>
      <c r="BC179" s="295"/>
      <c r="BD179" s="295"/>
      <c r="BE179" s="295"/>
      <c r="BF179" s="295"/>
      <c r="BG179" s="295"/>
      <c r="BH179" s="295"/>
      <c r="BI179" s="295"/>
      <c r="BJ179" s="295"/>
      <c r="BK179" s="295"/>
      <c r="BL179" s="295"/>
      <c r="BM179" s="295"/>
      <c r="BN179" s="295"/>
      <c r="BO179" s="295"/>
      <c r="BP179" s="295"/>
      <c r="BQ179" s="295"/>
      <c r="BR179" s="295"/>
      <c r="BS179" s="295"/>
      <c r="BT179" s="295"/>
      <c r="BU179" s="295"/>
      <c r="BV179" s="295"/>
      <c r="BW179" s="295"/>
      <c r="BX179" s="295"/>
      <c r="BY179" s="295"/>
      <c r="BZ179" s="295"/>
      <c r="CA179" s="295"/>
      <c r="CB179" s="295"/>
      <c r="CC179" s="296"/>
      <c r="CD179" s="295"/>
      <c r="CE179" s="295"/>
      <c r="CF179" s="295"/>
      <c r="CG179" s="295"/>
      <c r="CH179" s="295"/>
      <c r="CI179" s="295"/>
      <c r="CJ179" s="295"/>
      <c r="CK179" s="295"/>
      <c r="CL179" s="295"/>
      <c r="CM179" s="295"/>
      <c r="CN179" s="295"/>
      <c r="CO179" s="295"/>
      <c r="CP179" s="295"/>
      <c r="CQ179" s="295"/>
      <c r="CR179" s="295"/>
      <c r="CS179" s="295"/>
      <c r="CT179" s="295"/>
      <c r="CU179" s="295"/>
      <c r="CV179" s="295"/>
      <c r="CW179" s="295"/>
      <c r="CX179" s="295"/>
      <c r="CY179" s="295"/>
      <c r="CZ179" s="295"/>
      <c r="DA179" s="295"/>
      <c r="DB179" s="295"/>
      <c r="DC179" s="295"/>
      <c r="DD179" s="295"/>
      <c r="DE179" s="295"/>
      <c r="DF179" s="295"/>
      <c r="DG179" s="295"/>
      <c r="DH179" s="295"/>
      <c r="DI179" s="295"/>
      <c r="DJ179" s="295"/>
      <c r="DK179" s="295"/>
      <c r="DL179" s="295"/>
      <c r="DM179" s="295"/>
      <c r="DN179" s="295"/>
      <c r="DO179" s="295"/>
      <c r="DP179" s="295"/>
      <c r="DQ179" s="295"/>
      <c r="DR179" s="295"/>
      <c r="DS179" s="295"/>
      <c r="DT179" s="295"/>
      <c r="DU179" s="295"/>
      <c r="DV179" s="295"/>
      <c r="DW179" s="295"/>
      <c r="DX179" s="295"/>
      <c r="DY179" s="295"/>
      <c r="DZ179" s="295"/>
      <c r="EA179" s="295"/>
      <c r="EB179" s="295"/>
      <c r="EC179" s="295"/>
      <c r="ED179" s="295"/>
      <c r="EE179" s="295"/>
      <c r="EF179" s="295"/>
      <c r="EG179" s="295"/>
      <c r="EH179" s="295"/>
      <c r="EI179" s="295"/>
      <c r="EJ179" s="295"/>
      <c r="EK179" s="295"/>
      <c r="EL179" s="295"/>
      <c r="EM179" s="295"/>
      <c r="EN179" s="295"/>
      <c r="EO179" s="295"/>
      <c r="EP179" s="295"/>
      <c r="EQ179" s="295"/>
      <c r="ER179" s="295"/>
      <c r="ES179" s="295"/>
      <c r="ET179" s="295"/>
      <c r="EU179" s="295"/>
      <c r="EV179" s="295"/>
      <c r="EW179" s="295"/>
      <c r="EX179" s="295"/>
      <c r="EY179" s="295"/>
      <c r="EZ179" s="295"/>
    </row>
    <row r="180" spans="1:156" ht="15" thickBot="1" x14ac:dyDescent="0.35"/>
    <row r="181" spans="1:156" ht="18.600000000000001" thickBot="1" x14ac:dyDescent="0.4">
      <c r="A181" s="359" t="s">
        <v>20</v>
      </c>
      <c r="B181" s="360"/>
      <c r="C181" s="360"/>
      <c r="D181" s="360"/>
      <c r="E181" s="360"/>
      <c r="F181" s="360"/>
      <c r="G181" s="360"/>
      <c r="H181" s="360"/>
      <c r="I181" s="361"/>
      <c r="J181" s="356">
        <v>44065</v>
      </c>
      <c r="K181" s="357"/>
      <c r="L181" s="358"/>
      <c r="M181" s="356">
        <v>44066</v>
      </c>
      <c r="N181" s="357"/>
      <c r="O181" s="358"/>
      <c r="P181" s="356">
        <v>44067</v>
      </c>
      <c r="Q181" s="357"/>
      <c r="R181" s="358"/>
      <c r="S181" s="356">
        <v>44068</v>
      </c>
      <c r="T181" s="357"/>
      <c r="U181" s="358"/>
      <c r="V181" s="356">
        <v>44069</v>
      </c>
      <c r="W181" s="357"/>
      <c r="X181" s="358"/>
      <c r="Y181" s="356">
        <v>44070</v>
      </c>
      <c r="Z181" s="357"/>
      <c r="AA181" s="358"/>
      <c r="AB181" s="356">
        <v>44071</v>
      </c>
      <c r="AC181" s="357"/>
      <c r="AD181" s="358"/>
      <c r="AE181" s="356">
        <v>44072</v>
      </c>
      <c r="AF181" s="357"/>
      <c r="AG181" s="358"/>
      <c r="AH181" s="356">
        <v>44073</v>
      </c>
      <c r="AI181" s="357"/>
      <c r="AJ181" s="358"/>
      <c r="AK181" s="356">
        <v>44074</v>
      </c>
      <c r="AL181" s="357"/>
      <c r="AM181" s="358"/>
      <c r="AN181" s="356">
        <v>44075</v>
      </c>
      <c r="AO181" s="357"/>
      <c r="AP181" s="358"/>
      <c r="AQ181" s="356">
        <v>44076</v>
      </c>
      <c r="AR181" s="357"/>
      <c r="AS181" s="358"/>
      <c r="AT181" s="356">
        <v>44077</v>
      </c>
      <c r="AU181" s="357"/>
      <c r="AV181" s="358"/>
      <c r="AW181" s="356">
        <v>44078</v>
      </c>
      <c r="AX181" s="357"/>
      <c r="AY181" s="357"/>
      <c r="AZ181" s="357">
        <v>44079</v>
      </c>
      <c r="BA181" s="357"/>
      <c r="BB181" s="357"/>
      <c r="BC181" s="357">
        <v>44080</v>
      </c>
      <c r="BD181" s="357"/>
      <c r="BE181" s="357"/>
      <c r="BF181" s="357">
        <v>44081</v>
      </c>
      <c r="BG181" s="357"/>
      <c r="BH181" s="357"/>
      <c r="BI181" s="357">
        <v>44082</v>
      </c>
      <c r="BJ181" s="357"/>
      <c r="BK181" s="357"/>
      <c r="BL181" s="357">
        <v>44083</v>
      </c>
      <c r="BM181" s="357"/>
      <c r="BN181" s="357"/>
      <c r="BO181" s="357">
        <v>44084</v>
      </c>
      <c r="BP181" s="357"/>
      <c r="BQ181" s="357"/>
      <c r="BR181" s="357">
        <v>44085</v>
      </c>
      <c r="BS181" s="357"/>
      <c r="BT181" s="357"/>
      <c r="BU181" s="357">
        <v>44086</v>
      </c>
      <c r="BV181" s="357"/>
      <c r="BW181" s="357"/>
      <c r="BX181" s="357">
        <v>44087</v>
      </c>
      <c r="BY181" s="357"/>
      <c r="BZ181" s="357"/>
      <c r="CA181" s="357">
        <v>44088</v>
      </c>
      <c r="CB181" s="357"/>
      <c r="CC181" s="357"/>
      <c r="CD181" s="357">
        <v>44089</v>
      </c>
      <c r="CE181" s="357"/>
      <c r="CF181" s="357"/>
      <c r="CG181" s="357">
        <v>44090</v>
      </c>
      <c r="CH181" s="357"/>
      <c r="CI181" s="357"/>
      <c r="CJ181" s="357">
        <v>44091</v>
      </c>
      <c r="CK181" s="357"/>
      <c r="CL181" s="357"/>
      <c r="CM181" s="357">
        <v>44092</v>
      </c>
      <c r="CN181" s="357"/>
      <c r="CO181" s="358"/>
      <c r="CP181" s="356">
        <v>44093</v>
      </c>
      <c r="CQ181" s="357"/>
      <c r="CR181" s="358"/>
      <c r="CS181" s="356">
        <v>44094</v>
      </c>
      <c r="CT181" s="357"/>
      <c r="CU181" s="358"/>
      <c r="CV181" s="356">
        <v>44095</v>
      </c>
      <c r="CW181" s="357"/>
      <c r="CX181" s="358"/>
      <c r="CY181" s="356">
        <v>44096</v>
      </c>
      <c r="CZ181" s="357"/>
      <c r="DA181" s="358"/>
      <c r="DB181" s="356">
        <v>44097</v>
      </c>
      <c r="DC181" s="357"/>
      <c r="DD181" s="358"/>
      <c r="DE181" s="356">
        <v>44098</v>
      </c>
      <c r="DF181" s="357"/>
      <c r="DG181" s="358"/>
      <c r="DH181" s="356">
        <v>44099</v>
      </c>
      <c r="DI181" s="357"/>
      <c r="DJ181" s="358"/>
      <c r="DK181" s="356">
        <v>44100</v>
      </c>
      <c r="DL181" s="357"/>
      <c r="DM181" s="358"/>
      <c r="DN181" s="356">
        <v>44101</v>
      </c>
      <c r="DO181" s="357"/>
      <c r="DP181" s="358"/>
      <c r="DQ181" s="356">
        <v>44102</v>
      </c>
      <c r="DR181" s="357"/>
      <c r="DS181" s="358"/>
      <c r="DT181" s="356">
        <v>44103</v>
      </c>
      <c r="DU181" s="357"/>
      <c r="DV181" s="358"/>
      <c r="DW181" s="356">
        <v>44104</v>
      </c>
      <c r="DX181" s="357"/>
      <c r="DY181" s="358"/>
      <c r="DZ181" s="356">
        <v>44105</v>
      </c>
      <c r="EA181" s="357"/>
      <c r="EB181" s="358"/>
      <c r="EC181" s="356">
        <v>44106</v>
      </c>
      <c r="ED181" s="357"/>
      <c r="EE181" s="358"/>
      <c r="EF181" s="356">
        <v>44107</v>
      </c>
      <c r="EG181" s="357"/>
      <c r="EH181" s="358"/>
      <c r="EI181" s="356">
        <v>44108</v>
      </c>
      <c r="EJ181" s="357"/>
      <c r="EK181" s="358"/>
      <c r="EL181" s="356">
        <v>44109</v>
      </c>
      <c r="EM181" s="357"/>
      <c r="EN181" s="358"/>
      <c r="EO181" s="356">
        <v>44110</v>
      </c>
      <c r="EP181" s="357"/>
      <c r="EQ181" s="358"/>
      <c r="ER181" s="356">
        <v>44111</v>
      </c>
      <c r="ES181" s="357"/>
      <c r="ET181" s="358"/>
      <c r="EU181" s="356">
        <v>44112</v>
      </c>
      <c r="EV181" s="357"/>
      <c r="EW181" s="358"/>
      <c r="EX181" s="356">
        <v>44113</v>
      </c>
      <c r="EY181" s="357"/>
      <c r="EZ181" s="358"/>
    </row>
    <row r="182" spans="1:156" ht="15" thickBot="1" x14ac:dyDescent="0.35">
      <c r="A182" s="353" t="s">
        <v>1539</v>
      </c>
      <c r="B182" s="354"/>
      <c r="C182" s="354"/>
      <c r="D182" s="354"/>
      <c r="E182" s="354"/>
      <c r="F182" s="354"/>
      <c r="G182" s="354"/>
      <c r="H182" s="354"/>
      <c r="I182" s="355"/>
      <c r="J182" s="350">
        <f>J134+K134+L134</f>
        <v>0</v>
      </c>
      <c r="K182" s="351"/>
      <c r="L182" s="352"/>
      <c r="M182" s="350">
        <f t="shared" ref="M182" si="1852">M134+N134+O134</f>
        <v>0</v>
      </c>
      <c r="N182" s="351"/>
      <c r="O182" s="352"/>
      <c r="P182" s="350">
        <f t="shared" ref="P182" si="1853">P134+Q134+R134</f>
        <v>0</v>
      </c>
      <c r="Q182" s="351"/>
      <c r="R182" s="352"/>
      <c r="S182" s="350">
        <f t="shared" ref="S182" si="1854">S134+T134+U134</f>
        <v>0</v>
      </c>
      <c r="T182" s="351"/>
      <c r="U182" s="352"/>
      <c r="V182" s="350">
        <f t="shared" ref="V182" si="1855">V134+W134+X134</f>
        <v>0</v>
      </c>
      <c r="W182" s="351"/>
      <c r="X182" s="352"/>
      <c r="Y182" s="350">
        <f t="shared" ref="Y182" si="1856">Y134+Z134+AA134</f>
        <v>0</v>
      </c>
      <c r="Z182" s="351"/>
      <c r="AA182" s="352"/>
      <c r="AB182" s="350">
        <f t="shared" ref="AB182" si="1857">AB134+AC134+AD134</f>
        <v>0</v>
      </c>
      <c r="AC182" s="351"/>
      <c r="AD182" s="352"/>
      <c r="AE182" s="350">
        <f t="shared" ref="AE182" si="1858">AE134+AF134+AG134</f>
        <v>0</v>
      </c>
      <c r="AF182" s="351"/>
      <c r="AG182" s="352"/>
      <c r="AH182" s="350">
        <f t="shared" ref="AH182" si="1859">AH134+AI134+AJ134</f>
        <v>0</v>
      </c>
      <c r="AI182" s="351"/>
      <c r="AJ182" s="352"/>
      <c r="AK182" s="350">
        <f t="shared" ref="AK182" si="1860">AK134+AL134+AM134</f>
        <v>0</v>
      </c>
      <c r="AL182" s="351"/>
      <c r="AM182" s="352"/>
      <c r="AN182" s="350">
        <f t="shared" ref="AN182" si="1861">AN134+AO134+AP134</f>
        <v>0</v>
      </c>
      <c r="AO182" s="351"/>
      <c r="AP182" s="352"/>
      <c r="AQ182" s="350">
        <f t="shared" ref="AQ182" si="1862">AQ134+AR134+AS134</f>
        <v>0</v>
      </c>
      <c r="AR182" s="351"/>
      <c r="AS182" s="352"/>
      <c r="AT182" s="350">
        <f t="shared" ref="AT182" si="1863">AT134+AU134+AV134</f>
        <v>0</v>
      </c>
      <c r="AU182" s="351"/>
      <c r="AV182" s="352"/>
      <c r="AW182" s="350">
        <f t="shared" ref="AW182" si="1864">AW134+AX134+AY134</f>
        <v>0</v>
      </c>
      <c r="AX182" s="351"/>
      <c r="AY182" s="352"/>
      <c r="AZ182" s="350">
        <f t="shared" ref="AZ182" si="1865">AZ134+BA134+BB134</f>
        <v>0</v>
      </c>
      <c r="BA182" s="351"/>
      <c r="BB182" s="352"/>
      <c r="BC182" s="350">
        <f t="shared" ref="BC182" si="1866">BC134+BD134+BE134</f>
        <v>0</v>
      </c>
      <c r="BD182" s="351"/>
      <c r="BE182" s="352"/>
      <c r="BF182" s="350">
        <f t="shared" ref="BF182" si="1867">BF134+BG134+BH134</f>
        <v>0</v>
      </c>
      <c r="BG182" s="351"/>
      <c r="BH182" s="352"/>
      <c r="BI182" s="350">
        <f t="shared" ref="BI182" si="1868">BI134+BJ134+BK134</f>
        <v>0</v>
      </c>
      <c r="BJ182" s="351"/>
      <c r="BK182" s="352"/>
      <c r="BL182" s="350">
        <f t="shared" ref="BL182" si="1869">BL134+BM134+BN134</f>
        <v>0</v>
      </c>
      <c r="BM182" s="351"/>
      <c r="BN182" s="352"/>
      <c r="BO182" s="350">
        <f t="shared" ref="BO182" si="1870">BO134+BP134+BQ134</f>
        <v>0</v>
      </c>
      <c r="BP182" s="351"/>
      <c r="BQ182" s="352"/>
      <c r="BR182" s="350">
        <f t="shared" ref="BR182" si="1871">BR134+BS134+BT134</f>
        <v>0</v>
      </c>
      <c r="BS182" s="351"/>
      <c r="BT182" s="352"/>
      <c r="BU182" s="350">
        <f t="shared" ref="BU182" si="1872">BU134+BV134+BW134</f>
        <v>0</v>
      </c>
      <c r="BV182" s="351"/>
      <c r="BW182" s="352"/>
      <c r="BX182" s="350">
        <f t="shared" ref="BX182" si="1873">BX134+BY134+BZ134</f>
        <v>0</v>
      </c>
      <c r="BY182" s="351"/>
      <c r="BZ182" s="352"/>
      <c r="CA182" s="350">
        <f t="shared" ref="CA182" si="1874">CA134+CB134+CC134</f>
        <v>0</v>
      </c>
      <c r="CB182" s="351"/>
      <c r="CC182" s="352"/>
      <c r="CD182" s="350">
        <f t="shared" ref="CD182" si="1875">CD134+CE134+CF134</f>
        <v>0</v>
      </c>
      <c r="CE182" s="351"/>
      <c r="CF182" s="352"/>
      <c r="CG182" s="350">
        <f t="shared" ref="CG182" si="1876">CG134+CH134+CI134</f>
        <v>0</v>
      </c>
      <c r="CH182" s="351"/>
      <c r="CI182" s="352"/>
      <c r="CJ182" s="350">
        <f t="shared" ref="CJ182" si="1877">CJ134+CK134+CL134</f>
        <v>0</v>
      </c>
      <c r="CK182" s="351"/>
      <c r="CL182" s="352"/>
      <c r="CM182" s="350">
        <f t="shared" ref="CM182" si="1878">CM134+CN134+CO134</f>
        <v>0</v>
      </c>
      <c r="CN182" s="351"/>
      <c r="CO182" s="352"/>
      <c r="CP182" s="350">
        <f t="shared" ref="CP182" si="1879">CP134+CQ134+CR134</f>
        <v>0</v>
      </c>
      <c r="CQ182" s="351"/>
      <c r="CR182" s="352"/>
      <c r="CS182" s="350">
        <f t="shared" ref="CS182" si="1880">CS134+CT134+CU134</f>
        <v>0</v>
      </c>
      <c r="CT182" s="351"/>
      <c r="CU182" s="352"/>
      <c r="CV182" s="350">
        <f t="shared" ref="CV182" si="1881">CV134+CW134+CX134</f>
        <v>0</v>
      </c>
      <c r="CW182" s="351"/>
      <c r="CX182" s="352"/>
      <c r="CY182" s="350">
        <f t="shared" ref="CY182" si="1882">CY134+CZ134+DA134</f>
        <v>0</v>
      </c>
      <c r="CZ182" s="351"/>
      <c r="DA182" s="352"/>
      <c r="DB182" s="350">
        <f t="shared" ref="DB182" si="1883">DB134+DC134+DD134</f>
        <v>0</v>
      </c>
      <c r="DC182" s="351"/>
      <c r="DD182" s="352"/>
      <c r="DE182" s="350">
        <f t="shared" ref="DE182" si="1884">DE134+DF134+DG134</f>
        <v>0</v>
      </c>
      <c r="DF182" s="351"/>
      <c r="DG182" s="352"/>
      <c r="DH182" s="350">
        <f t="shared" ref="DH182" si="1885">DH134+DI134+DJ134</f>
        <v>0</v>
      </c>
      <c r="DI182" s="351"/>
      <c r="DJ182" s="352"/>
      <c r="DK182" s="350">
        <f t="shared" ref="DK182" si="1886">DK134+DL134+DM134</f>
        <v>0</v>
      </c>
      <c r="DL182" s="351"/>
      <c r="DM182" s="352"/>
      <c r="DN182" s="350">
        <f t="shared" ref="DN182" si="1887">DN134+DO134+DP134</f>
        <v>0</v>
      </c>
      <c r="DO182" s="351"/>
      <c r="DP182" s="352"/>
      <c r="DQ182" s="350">
        <f t="shared" ref="DQ182" si="1888">DQ134+DR134+DS134</f>
        <v>0</v>
      </c>
      <c r="DR182" s="351"/>
      <c r="DS182" s="352"/>
      <c r="DT182" s="350">
        <f t="shared" ref="DT182" si="1889">DT134+DU134+DV134</f>
        <v>0</v>
      </c>
      <c r="DU182" s="351"/>
      <c r="DV182" s="352"/>
      <c r="DW182" s="350">
        <f t="shared" ref="DW182" si="1890">DW134+DX134+DY134</f>
        <v>0</v>
      </c>
      <c r="DX182" s="351"/>
      <c r="DY182" s="352"/>
      <c r="DZ182" s="350">
        <f t="shared" ref="DZ182" si="1891">DZ134+EA134+EB134</f>
        <v>0</v>
      </c>
      <c r="EA182" s="351"/>
      <c r="EB182" s="352"/>
      <c r="EC182" s="350">
        <f t="shared" ref="EC182" si="1892">EC134+ED134+EE134</f>
        <v>0</v>
      </c>
      <c r="ED182" s="351"/>
      <c r="EE182" s="352"/>
      <c r="EF182" s="350">
        <f t="shared" ref="EF182" si="1893">EF134+EG134+EH134</f>
        <v>0</v>
      </c>
      <c r="EG182" s="351"/>
      <c r="EH182" s="352"/>
      <c r="EI182" s="350">
        <f t="shared" ref="EI182" si="1894">EI134+EJ134+EK134</f>
        <v>0</v>
      </c>
      <c r="EJ182" s="351"/>
      <c r="EK182" s="352"/>
      <c r="EL182" s="350">
        <f t="shared" ref="EL182" si="1895">EL134+EM134+EN134</f>
        <v>0</v>
      </c>
      <c r="EM182" s="351"/>
      <c r="EN182" s="352"/>
      <c r="EO182" s="350">
        <f t="shared" ref="EO182" si="1896">EO134+EP134+EQ134</f>
        <v>0</v>
      </c>
      <c r="EP182" s="351"/>
      <c r="EQ182" s="352"/>
      <c r="ER182" s="350">
        <f t="shared" ref="ER182" si="1897">ER134+ES134+ET134</f>
        <v>0</v>
      </c>
      <c r="ES182" s="351"/>
      <c r="ET182" s="352"/>
      <c r="EU182" s="350">
        <f t="shared" ref="EU182" si="1898">EU134+EV134+EW134</f>
        <v>0</v>
      </c>
      <c r="EV182" s="351"/>
      <c r="EW182" s="352"/>
      <c r="EX182" s="350">
        <f t="shared" ref="EX182" si="1899">EX134+EY134+EZ134</f>
        <v>0</v>
      </c>
      <c r="EY182" s="351"/>
      <c r="EZ182" s="352"/>
    </row>
    <row r="183" spans="1:156" ht="15" thickBot="1" x14ac:dyDescent="0.35">
      <c r="A183" s="353" t="s">
        <v>1540</v>
      </c>
      <c r="B183" s="354"/>
      <c r="C183" s="354"/>
      <c r="D183" s="354"/>
      <c r="E183" s="354"/>
      <c r="F183" s="354"/>
      <c r="G183" s="354"/>
      <c r="H183" s="354"/>
      <c r="I183" s="355"/>
      <c r="J183" s="350">
        <v>0</v>
      </c>
      <c r="K183" s="351"/>
      <c r="L183" s="352"/>
      <c r="M183" s="350">
        <f>J183+M182</f>
        <v>0</v>
      </c>
      <c r="N183" s="351"/>
      <c r="O183" s="352"/>
      <c r="P183" s="350">
        <f t="shared" ref="P183" si="1900">M183+P182</f>
        <v>0</v>
      </c>
      <c r="Q183" s="351"/>
      <c r="R183" s="352"/>
      <c r="S183" s="350">
        <f t="shared" ref="S183" si="1901">P183+S182</f>
        <v>0</v>
      </c>
      <c r="T183" s="351"/>
      <c r="U183" s="352"/>
      <c r="V183" s="350">
        <f t="shared" ref="V183" si="1902">S183+V182</f>
        <v>0</v>
      </c>
      <c r="W183" s="351"/>
      <c r="X183" s="352"/>
      <c r="Y183" s="350">
        <f t="shared" ref="Y183" si="1903">V183+Y182</f>
        <v>0</v>
      </c>
      <c r="Z183" s="351"/>
      <c r="AA183" s="352"/>
      <c r="AB183" s="350">
        <f t="shared" ref="AB183" si="1904">Y183+AB182</f>
        <v>0</v>
      </c>
      <c r="AC183" s="351"/>
      <c r="AD183" s="352"/>
      <c r="AE183" s="350">
        <f t="shared" ref="AE183" si="1905">AB183+AE182</f>
        <v>0</v>
      </c>
      <c r="AF183" s="351"/>
      <c r="AG183" s="352"/>
      <c r="AH183" s="350">
        <f t="shared" ref="AH183" si="1906">AE183+AH182</f>
        <v>0</v>
      </c>
      <c r="AI183" s="351"/>
      <c r="AJ183" s="352"/>
      <c r="AK183" s="350">
        <f t="shared" ref="AK183" si="1907">AH183+AK182</f>
        <v>0</v>
      </c>
      <c r="AL183" s="351"/>
      <c r="AM183" s="352"/>
      <c r="AN183" s="350">
        <f t="shared" ref="AN183" si="1908">AK183+AN182</f>
        <v>0</v>
      </c>
      <c r="AO183" s="351"/>
      <c r="AP183" s="352"/>
      <c r="AQ183" s="350">
        <f t="shared" ref="AQ183" si="1909">AN183+AQ182</f>
        <v>0</v>
      </c>
      <c r="AR183" s="351"/>
      <c r="AS183" s="352"/>
      <c r="AT183" s="350">
        <f t="shared" ref="AT183" si="1910">AQ183+AT182</f>
        <v>0</v>
      </c>
      <c r="AU183" s="351"/>
      <c r="AV183" s="352"/>
      <c r="AW183" s="350">
        <f t="shared" ref="AW183" si="1911">AT183+AW182</f>
        <v>0</v>
      </c>
      <c r="AX183" s="351"/>
      <c r="AY183" s="352"/>
      <c r="AZ183" s="350">
        <f t="shared" ref="AZ183" si="1912">AW183+AZ182</f>
        <v>0</v>
      </c>
      <c r="BA183" s="351"/>
      <c r="BB183" s="352"/>
      <c r="BC183" s="350">
        <f t="shared" ref="BC183" si="1913">AZ183+BC182</f>
        <v>0</v>
      </c>
      <c r="BD183" s="351"/>
      <c r="BE183" s="352"/>
      <c r="BF183" s="350">
        <f t="shared" ref="BF183" si="1914">BC183+BF182</f>
        <v>0</v>
      </c>
      <c r="BG183" s="351"/>
      <c r="BH183" s="352"/>
      <c r="BI183" s="350">
        <f t="shared" ref="BI183" si="1915">BF183+BI182</f>
        <v>0</v>
      </c>
      <c r="BJ183" s="351"/>
      <c r="BK183" s="352"/>
      <c r="BL183" s="350">
        <f t="shared" ref="BL183" si="1916">BI183+BL182</f>
        <v>0</v>
      </c>
      <c r="BM183" s="351"/>
      <c r="BN183" s="352"/>
      <c r="BO183" s="350">
        <f t="shared" ref="BO183" si="1917">BL183+BO182</f>
        <v>0</v>
      </c>
      <c r="BP183" s="351"/>
      <c r="BQ183" s="352"/>
      <c r="BR183" s="350">
        <f t="shared" ref="BR183" si="1918">BO183+BR182</f>
        <v>0</v>
      </c>
      <c r="BS183" s="351"/>
      <c r="BT183" s="352"/>
      <c r="BU183" s="350">
        <f t="shared" ref="BU183" si="1919">BR183+BU182</f>
        <v>0</v>
      </c>
      <c r="BV183" s="351"/>
      <c r="BW183" s="352"/>
      <c r="BX183" s="350">
        <f t="shared" ref="BX183" si="1920">BU183+BX182</f>
        <v>0</v>
      </c>
      <c r="BY183" s="351"/>
      <c r="BZ183" s="352"/>
      <c r="CA183" s="350">
        <f t="shared" ref="CA183" si="1921">BX183+CA182</f>
        <v>0</v>
      </c>
      <c r="CB183" s="351"/>
      <c r="CC183" s="352"/>
      <c r="CD183" s="350">
        <f t="shared" ref="CD183" si="1922">CA183+CD182</f>
        <v>0</v>
      </c>
      <c r="CE183" s="351"/>
      <c r="CF183" s="352"/>
      <c r="CG183" s="350">
        <f t="shared" ref="CG183" si="1923">CD183+CG182</f>
        <v>0</v>
      </c>
      <c r="CH183" s="351"/>
      <c r="CI183" s="352"/>
      <c r="CJ183" s="350">
        <f t="shared" ref="CJ183" si="1924">CG183+CJ182</f>
        <v>0</v>
      </c>
      <c r="CK183" s="351"/>
      <c r="CL183" s="352"/>
      <c r="CM183" s="350">
        <f t="shared" ref="CM183" si="1925">CJ183+CM182</f>
        <v>0</v>
      </c>
      <c r="CN183" s="351"/>
      <c r="CO183" s="352"/>
      <c r="CP183" s="350">
        <f t="shared" ref="CP183" si="1926">CM183+CP182</f>
        <v>0</v>
      </c>
      <c r="CQ183" s="351"/>
      <c r="CR183" s="352"/>
      <c r="CS183" s="350">
        <f t="shared" ref="CS183" si="1927">CP183+CS182</f>
        <v>0</v>
      </c>
      <c r="CT183" s="351"/>
      <c r="CU183" s="352"/>
      <c r="CV183" s="350">
        <f t="shared" ref="CV183" si="1928">CS183+CV182</f>
        <v>0</v>
      </c>
      <c r="CW183" s="351"/>
      <c r="CX183" s="352"/>
      <c r="CY183" s="350">
        <f t="shared" ref="CY183" si="1929">CV183+CY182</f>
        <v>0</v>
      </c>
      <c r="CZ183" s="351"/>
      <c r="DA183" s="352"/>
      <c r="DB183" s="350">
        <f t="shared" ref="DB183" si="1930">CY183+DB182</f>
        <v>0</v>
      </c>
      <c r="DC183" s="351"/>
      <c r="DD183" s="352"/>
      <c r="DE183" s="350">
        <f t="shared" ref="DE183" si="1931">DB183+DE182</f>
        <v>0</v>
      </c>
      <c r="DF183" s="351"/>
      <c r="DG183" s="352"/>
      <c r="DH183" s="350">
        <f t="shared" ref="DH183" si="1932">DE183+DH182</f>
        <v>0</v>
      </c>
      <c r="DI183" s="351"/>
      <c r="DJ183" s="352"/>
      <c r="DK183" s="350">
        <f t="shared" ref="DK183" si="1933">DH183+DK182</f>
        <v>0</v>
      </c>
      <c r="DL183" s="351"/>
      <c r="DM183" s="352"/>
      <c r="DN183" s="350">
        <f t="shared" ref="DN183" si="1934">DK183+DN182</f>
        <v>0</v>
      </c>
      <c r="DO183" s="351"/>
      <c r="DP183" s="352"/>
      <c r="DQ183" s="350">
        <f t="shared" ref="DQ183" si="1935">DN183+DQ182</f>
        <v>0</v>
      </c>
      <c r="DR183" s="351"/>
      <c r="DS183" s="352"/>
      <c r="DT183" s="350">
        <f t="shared" ref="DT183" si="1936">DQ183+DT182</f>
        <v>0</v>
      </c>
      <c r="DU183" s="351"/>
      <c r="DV183" s="352"/>
      <c r="DW183" s="350">
        <f t="shared" ref="DW183" si="1937">DT183+DW182</f>
        <v>0</v>
      </c>
      <c r="DX183" s="351"/>
      <c r="DY183" s="352"/>
      <c r="DZ183" s="350">
        <f t="shared" ref="DZ183" si="1938">DW183+DZ182</f>
        <v>0</v>
      </c>
      <c r="EA183" s="351"/>
      <c r="EB183" s="352"/>
      <c r="EC183" s="350">
        <f t="shared" ref="EC183" si="1939">DZ183+EC182</f>
        <v>0</v>
      </c>
      <c r="ED183" s="351"/>
      <c r="EE183" s="352"/>
      <c r="EF183" s="350">
        <f t="shared" ref="EF183" si="1940">EC183+EF182</f>
        <v>0</v>
      </c>
      <c r="EG183" s="351"/>
      <c r="EH183" s="352"/>
      <c r="EI183" s="350">
        <f t="shared" ref="EI183" si="1941">EF183+EI182</f>
        <v>0</v>
      </c>
      <c r="EJ183" s="351"/>
      <c r="EK183" s="352"/>
      <c r="EL183" s="350">
        <f t="shared" ref="EL183" si="1942">EI183+EL182</f>
        <v>0</v>
      </c>
      <c r="EM183" s="351"/>
      <c r="EN183" s="352"/>
      <c r="EO183" s="350">
        <f t="shared" ref="EO183" si="1943">EL183+EO182</f>
        <v>0</v>
      </c>
      <c r="EP183" s="351"/>
      <c r="EQ183" s="352"/>
      <c r="ER183" s="350">
        <f t="shared" ref="ER183" si="1944">EO183+ER182</f>
        <v>0</v>
      </c>
      <c r="ES183" s="351"/>
      <c r="ET183" s="352"/>
      <c r="EU183" s="350">
        <f t="shared" ref="EU183" si="1945">ER183+EU182</f>
        <v>0</v>
      </c>
      <c r="EV183" s="351"/>
      <c r="EW183" s="352"/>
      <c r="EX183" s="350">
        <f t="shared" ref="EX183" si="1946">EU183+EX182</f>
        <v>0</v>
      </c>
      <c r="EY183" s="351"/>
      <c r="EZ183" s="352"/>
    </row>
    <row r="184" spans="1:156" ht="15" thickBot="1" x14ac:dyDescent="0.35">
      <c r="A184" s="353" t="s">
        <v>1541</v>
      </c>
      <c r="B184" s="354"/>
      <c r="C184" s="354"/>
      <c r="D184" s="354"/>
      <c r="E184" s="354"/>
      <c r="F184" s="354"/>
      <c r="G184" s="354"/>
      <c r="H184" s="354"/>
      <c r="I184" s="355"/>
      <c r="J184" s="350"/>
      <c r="K184" s="351"/>
      <c r="L184" s="352"/>
      <c r="M184" s="350"/>
      <c r="N184" s="351"/>
      <c r="O184" s="352"/>
      <c r="P184" s="350"/>
      <c r="Q184" s="351"/>
      <c r="R184" s="352"/>
      <c r="S184" s="350"/>
      <c r="T184" s="351"/>
      <c r="U184" s="352"/>
      <c r="V184" s="350"/>
      <c r="W184" s="351"/>
      <c r="X184" s="352"/>
      <c r="Y184" s="350"/>
      <c r="Z184" s="351"/>
      <c r="AA184" s="352"/>
      <c r="AB184" s="350"/>
      <c r="AC184" s="351"/>
      <c r="AD184" s="352"/>
      <c r="AE184" s="350"/>
      <c r="AF184" s="351"/>
      <c r="AG184" s="352"/>
      <c r="AH184" s="350"/>
      <c r="AI184" s="351"/>
      <c r="AJ184" s="352"/>
      <c r="AK184" s="350"/>
      <c r="AL184" s="351"/>
      <c r="AM184" s="352"/>
      <c r="AN184" s="350"/>
      <c r="AO184" s="351"/>
      <c r="AP184" s="352"/>
      <c r="AQ184" s="350"/>
      <c r="AR184" s="351"/>
      <c r="AS184" s="352"/>
      <c r="AT184" s="350"/>
      <c r="AU184" s="351"/>
      <c r="AV184" s="352"/>
      <c r="AW184" s="350"/>
      <c r="AX184" s="351"/>
      <c r="AY184" s="352"/>
      <c r="AZ184" s="350"/>
      <c r="BA184" s="351"/>
      <c r="BB184" s="352"/>
      <c r="BC184" s="350"/>
      <c r="BD184" s="351"/>
      <c r="BE184" s="352"/>
      <c r="BF184" s="350"/>
      <c r="BG184" s="351"/>
      <c r="BH184" s="352"/>
      <c r="BI184" s="350"/>
      <c r="BJ184" s="351"/>
      <c r="BK184" s="352"/>
      <c r="BL184" s="350"/>
      <c r="BM184" s="351"/>
      <c r="BN184" s="352"/>
      <c r="BO184" s="350"/>
      <c r="BP184" s="351"/>
      <c r="BQ184" s="352"/>
      <c r="BR184" s="350"/>
      <c r="BS184" s="351"/>
      <c r="BT184" s="352"/>
      <c r="BU184" s="350"/>
      <c r="BV184" s="351"/>
      <c r="BW184" s="352"/>
      <c r="BX184" s="350"/>
      <c r="BY184" s="351"/>
      <c r="BZ184" s="352"/>
      <c r="CA184" s="350"/>
      <c r="CB184" s="351"/>
      <c r="CC184" s="352"/>
      <c r="CD184" s="350"/>
      <c r="CE184" s="351"/>
      <c r="CF184" s="352"/>
      <c r="CG184" s="350"/>
      <c r="CH184" s="351"/>
      <c r="CI184" s="352"/>
      <c r="CJ184" s="350"/>
      <c r="CK184" s="351"/>
      <c r="CL184" s="352"/>
      <c r="CM184" s="350"/>
      <c r="CN184" s="351"/>
      <c r="CO184" s="352"/>
      <c r="CP184" s="350"/>
      <c r="CQ184" s="351"/>
      <c r="CR184" s="352"/>
      <c r="CS184" s="350"/>
      <c r="CT184" s="351"/>
      <c r="CU184" s="352"/>
      <c r="CV184" s="350"/>
      <c r="CW184" s="351"/>
      <c r="CX184" s="352"/>
      <c r="CY184" s="350"/>
      <c r="CZ184" s="351"/>
      <c r="DA184" s="352"/>
      <c r="DB184" s="350"/>
      <c r="DC184" s="351"/>
      <c r="DD184" s="352"/>
      <c r="DE184" s="350"/>
      <c r="DF184" s="351"/>
      <c r="DG184" s="352"/>
      <c r="DH184" s="350"/>
      <c r="DI184" s="351"/>
      <c r="DJ184" s="352"/>
      <c r="DK184" s="350"/>
      <c r="DL184" s="351"/>
      <c r="DM184" s="352"/>
      <c r="DN184" s="350"/>
      <c r="DO184" s="351"/>
      <c r="DP184" s="352"/>
      <c r="DQ184" s="350"/>
      <c r="DR184" s="351"/>
      <c r="DS184" s="352"/>
      <c r="DT184" s="350"/>
      <c r="DU184" s="351"/>
      <c r="DV184" s="352"/>
      <c r="DW184" s="350"/>
      <c r="DX184" s="351"/>
      <c r="DY184" s="352"/>
      <c r="DZ184" s="350"/>
      <c r="EA184" s="351"/>
      <c r="EB184" s="352"/>
      <c r="EC184" s="350"/>
      <c r="ED184" s="351"/>
      <c r="EE184" s="352"/>
      <c r="EF184" s="350"/>
      <c r="EG184" s="351"/>
      <c r="EH184" s="352"/>
      <c r="EI184" s="350"/>
      <c r="EJ184" s="351"/>
      <c r="EK184" s="352"/>
      <c r="EL184" s="350"/>
      <c r="EM184" s="351"/>
      <c r="EN184" s="352"/>
      <c r="EO184" s="350"/>
      <c r="EP184" s="351"/>
      <c r="EQ184" s="352"/>
      <c r="ER184" s="350"/>
      <c r="ES184" s="351"/>
      <c r="ET184" s="352"/>
      <c r="EU184" s="350"/>
      <c r="EV184" s="351"/>
      <c r="EW184" s="352"/>
      <c r="EX184" s="350"/>
      <c r="EY184" s="351"/>
      <c r="EZ184" s="352"/>
    </row>
    <row r="185" spans="1:156" ht="15" thickBot="1" x14ac:dyDescent="0.35">
      <c r="A185" s="353" t="s">
        <v>1542</v>
      </c>
      <c r="B185" s="354"/>
      <c r="C185" s="354"/>
      <c r="D185" s="354"/>
      <c r="E185" s="354"/>
      <c r="F185" s="354"/>
      <c r="G185" s="354"/>
      <c r="H185" s="354"/>
      <c r="I185" s="355"/>
      <c r="J185" s="350"/>
      <c r="K185" s="351"/>
      <c r="L185" s="352"/>
      <c r="M185" s="350"/>
      <c r="N185" s="351"/>
      <c r="O185" s="352"/>
      <c r="P185" s="350"/>
      <c r="Q185" s="351"/>
      <c r="R185" s="352"/>
      <c r="S185" s="350"/>
      <c r="T185" s="351"/>
      <c r="U185" s="352"/>
      <c r="V185" s="350"/>
      <c r="W185" s="351"/>
      <c r="X185" s="352"/>
      <c r="Y185" s="350"/>
      <c r="Z185" s="351"/>
      <c r="AA185" s="352"/>
      <c r="AB185" s="350"/>
      <c r="AC185" s="351"/>
      <c r="AD185" s="352"/>
      <c r="AE185" s="350"/>
      <c r="AF185" s="351"/>
      <c r="AG185" s="352"/>
      <c r="AH185" s="350"/>
      <c r="AI185" s="351"/>
      <c r="AJ185" s="352"/>
      <c r="AK185" s="350"/>
      <c r="AL185" s="351"/>
      <c r="AM185" s="352"/>
      <c r="AN185" s="350"/>
      <c r="AO185" s="351"/>
      <c r="AP185" s="352"/>
      <c r="AQ185" s="350"/>
      <c r="AR185" s="351"/>
      <c r="AS185" s="352"/>
      <c r="AT185" s="350"/>
      <c r="AU185" s="351"/>
      <c r="AV185" s="352"/>
      <c r="AW185" s="350"/>
      <c r="AX185" s="351"/>
      <c r="AY185" s="352"/>
      <c r="AZ185" s="350"/>
      <c r="BA185" s="351"/>
      <c r="BB185" s="352"/>
      <c r="BC185" s="350"/>
      <c r="BD185" s="351"/>
      <c r="BE185" s="352"/>
      <c r="BF185" s="350"/>
      <c r="BG185" s="351"/>
      <c r="BH185" s="352"/>
      <c r="BI185" s="350"/>
      <c r="BJ185" s="351"/>
      <c r="BK185" s="352"/>
      <c r="BL185" s="350"/>
      <c r="BM185" s="351"/>
      <c r="BN185" s="352"/>
      <c r="BO185" s="350"/>
      <c r="BP185" s="351"/>
      <c r="BQ185" s="352"/>
      <c r="BR185" s="350"/>
      <c r="BS185" s="351"/>
      <c r="BT185" s="352"/>
      <c r="BU185" s="350"/>
      <c r="BV185" s="351"/>
      <c r="BW185" s="352"/>
      <c r="BX185" s="350"/>
      <c r="BY185" s="351"/>
      <c r="BZ185" s="352"/>
      <c r="CA185" s="350"/>
      <c r="CB185" s="351"/>
      <c r="CC185" s="352"/>
      <c r="CD185" s="350"/>
      <c r="CE185" s="351"/>
      <c r="CF185" s="352"/>
      <c r="CG185" s="350"/>
      <c r="CH185" s="351"/>
      <c r="CI185" s="352"/>
      <c r="CJ185" s="350"/>
      <c r="CK185" s="351"/>
      <c r="CL185" s="352"/>
      <c r="CM185" s="350"/>
      <c r="CN185" s="351"/>
      <c r="CO185" s="352"/>
      <c r="CP185" s="350"/>
      <c r="CQ185" s="351"/>
      <c r="CR185" s="352"/>
      <c r="CS185" s="350"/>
      <c r="CT185" s="351"/>
      <c r="CU185" s="352"/>
      <c r="CV185" s="350"/>
      <c r="CW185" s="351"/>
      <c r="CX185" s="352"/>
      <c r="CY185" s="350"/>
      <c r="CZ185" s="351"/>
      <c r="DA185" s="352"/>
      <c r="DB185" s="350"/>
      <c r="DC185" s="351"/>
      <c r="DD185" s="352"/>
      <c r="DE185" s="350"/>
      <c r="DF185" s="351"/>
      <c r="DG185" s="352"/>
      <c r="DH185" s="350"/>
      <c r="DI185" s="351"/>
      <c r="DJ185" s="352"/>
      <c r="DK185" s="350"/>
      <c r="DL185" s="351"/>
      <c r="DM185" s="352"/>
      <c r="DN185" s="350"/>
      <c r="DO185" s="351"/>
      <c r="DP185" s="352"/>
      <c r="DQ185" s="350"/>
      <c r="DR185" s="351"/>
      <c r="DS185" s="352"/>
      <c r="DT185" s="350"/>
      <c r="DU185" s="351"/>
      <c r="DV185" s="352"/>
      <c r="DW185" s="350"/>
      <c r="DX185" s="351"/>
      <c r="DY185" s="352"/>
      <c r="DZ185" s="350"/>
      <c r="EA185" s="351"/>
      <c r="EB185" s="352"/>
      <c r="EC185" s="350"/>
      <c r="ED185" s="351"/>
      <c r="EE185" s="352"/>
      <c r="EF185" s="350"/>
      <c r="EG185" s="351"/>
      <c r="EH185" s="352"/>
      <c r="EI185" s="350"/>
      <c r="EJ185" s="351"/>
      <c r="EK185" s="352"/>
      <c r="EL185" s="350"/>
      <c r="EM185" s="351"/>
      <c r="EN185" s="352"/>
      <c r="EO185" s="350"/>
      <c r="EP185" s="351"/>
      <c r="EQ185" s="352"/>
      <c r="ER185" s="350"/>
      <c r="ES185" s="351"/>
      <c r="ET185" s="352"/>
      <c r="EU185" s="350"/>
      <c r="EV185" s="351"/>
      <c r="EW185" s="352"/>
      <c r="EX185" s="350"/>
      <c r="EY185" s="351"/>
      <c r="EZ185" s="352"/>
    </row>
    <row r="186" spans="1:156" ht="15" thickBot="1" x14ac:dyDescent="0.35">
      <c r="A186" s="348" t="s">
        <v>1557</v>
      </c>
      <c r="B186" s="349"/>
      <c r="C186" s="349"/>
      <c r="D186" s="349"/>
      <c r="E186" s="349"/>
      <c r="F186" s="349"/>
      <c r="G186" s="349"/>
      <c r="H186" s="349"/>
      <c r="I186" s="349"/>
      <c r="J186" s="343">
        <f>J183/$EX$54</f>
        <v>0</v>
      </c>
      <c r="K186" s="344"/>
      <c r="L186" s="345"/>
      <c r="M186" s="343">
        <f t="shared" ref="M186" si="1947">M183/$EX$54</f>
        <v>0</v>
      </c>
      <c r="N186" s="344"/>
      <c r="O186" s="345"/>
      <c r="P186" s="343">
        <f t="shared" ref="P186" si="1948">P183/$EX$54</f>
        <v>0</v>
      </c>
      <c r="Q186" s="344"/>
      <c r="R186" s="345"/>
      <c r="S186" s="343">
        <f t="shared" ref="S186" si="1949">S183/$EX$54</f>
        <v>0</v>
      </c>
      <c r="T186" s="344"/>
      <c r="U186" s="345"/>
      <c r="V186" s="343">
        <f t="shared" ref="V186" si="1950">V183/$EX$54</f>
        <v>0</v>
      </c>
      <c r="W186" s="344"/>
      <c r="X186" s="345"/>
      <c r="Y186" s="343">
        <f t="shared" ref="Y186" si="1951">Y183/$EX$54</f>
        <v>0</v>
      </c>
      <c r="Z186" s="344"/>
      <c r="AA186" s="345"/>
      <c r="AB186" s="343">
        <f t="shared" ref="AB186" si="1952">AB183/$EX$54</f>
        <v>0</v>
      </c>
      <c r="AC186" s="344"/>
      <c r="AD186" s="345"/>
      <c r="AE186" s="343">
        <f t="shared" ref="AE186" si="1953">AE183/$EX$54</f>
        <v>0</v>
      </c>
      <c r="AF186" s="344"/>
      <c r="AG186" s="345"/>
      <c r="AH186" s="343">
        <f t="shared" ref="AH186" si="1954">AH183/$EX$54</f>
        <v>0</v>
      </c>
      <c r="AI186" s="344"/>
      <c r="AJ186" s="345"/>
      <c r="AK186" s="343">
        <f t="shared" ref="AK186" si="1955">AK183/$EX$54</f>
        <v>0</v>
      </c>
      <c r="AL186" s="344"/>
      <c r="AM186" s="345"/>
      <c r="AN186" s="343">
        <f t="shared" ref="AN186" si="1956">AN183/$EX$54</f>
        <v>0</v>
      </c>
      <c r="AO186" s="344"/>
      <c r="AP186" s="345"/>
      <c r="AQ186" s="343">
        <f t="shared" ref="AQ186" si="1957">AQ183/$EX$54</f>
        <v>0</v>
      </c>
      <c r="AR186" s="344"/>
      <c r="AS186" s="345"/>
      <c r="AT186" s="343">
        <f t="shared" ref="AT186" si="1958">AT183/$EX$54</f>
        <v>0</v>
      </c>
      <c r="AU186" s="344"/>
      <c r="AV186" s="345"/>
      <c r="AW186" s="343">
        <f t="shared" ref="AW186" si="1959">AW183/$EX$54</f>
        <v>0</v>
      </c>
      <c r="AX186" s="344"/>
      <c r="AY186" s="345"/>
      <c r="AZ186" s="343">
        <f t="shared" ref="AZ186" si="1960">AZ183/$EX$54</f>
        <v>0</v>
      </c>
      <c r="BA186" s="344"/>
      <c r="BB186" s="345"/>
      <c r="BC186" s="343">
        <f t="shared" ref="BC186" si="1961">BC183/$EX$54</f>
        <v>0</v>
      </c>
      <c r="BD186" s="344"/>
      <c r="BE186" s="345"/>
      <c r="BF186" s="343">
        <f t="shared" ref="BF186" si="1962">BF183/$EX$54</f>
        <v>0</v>
      </c>
      <c r="BG186" s="344"/>
      <c r="BH186" s="345"/>
      <c r="BI186" s="343">
        <f t="shared" ref="BI186" si="1963">BI183/$EX$54</f>
        <v>0</v>
      </c>
      <c r="BJ186" s="344"/>
      <c r="BK186" s="345"/>
      <c r="BL186" s="343">
        <f t="shared" ref="BL186" si="1964">BL183/$EX$54</f>
        <v>0</v>
      </c>
      <c r="BM186" s="344"/>
      <c r="BN186" s="345"/>
      <c r="BO186" s="343">
        <f t="shared" ref="BO186" si="1965">BO183/$EX$54</f>
        <v>0</v>
      </c>
      <c r="BP186" s="344"/>
      <c r="BQ186" s="345"/>
      <c r="BR186" s="343">
        <f t="shared" ref="BR186" si="1966">BR183/$EX$54</f>
        <v>0</v>
      </c>
      <c r="BS186" s="344"/>
      <c r="BT186" s="345"/>
      <c r="BU186" s="343">
        <f t="shared" ref="BU186" si="1967">BU183/$EX$54</f>
        <v>0</v>
      </c>
      <c r="BV186" s="344"/>
      <c r="BW186" s="345"/>
      <c r="BX186" s="343">
        <f t="shared" ref="BX186" si="1968">BX183/$EX$54</f>
        <v>0</v>
      </c>
      <c r="BY186" s="344"/>
      <c r="BZ186" s="345"/>
      <c r="CA186" s="343">
        <f t="shared" ref="CA186" si="1969">CA183/$EX$54</f>
        <v>0</v>
      </c>
      <c r="CB186" s="344"/>
      <c r="CC186" s="345"/>
      <c r="CD186" s="343">
        <f t="shared" ref="CD186" si="1970">CD183/$EX$54</f>
        <v>0</v>
      </c>
      <c r="CE186" s="344"/>
      <c r="CF186" s="345"/>
      <c r="CG186" s="343">
        <f t="shared" ref="CG186" si="1971">CG183/$EX$54</f>
        <v>0</v>
      </c>
      <c r="CH186" s="344"/>
      <c r="CI186" s="345"/>
      <c r="CJ186" s="343">
        <f t="shared" ref="CJ186" si="1972">CJ183/$EX$54</f>
        <v>0</v>
      </c>
      <c r="CK186" s="344"/>
      <c r="CL186" s="345"/>
      <c r="CM186" s="343">
        <f t="shared" ref="CM186" si="1973">CM183/$EX$54</f>
        <v>0</v>
      </c>
      <c r="CN186" s="344"/>
      <c r="CO186" s="345"/>
      <c r="CP186" s="343">
        <f t="shared" ref="CP186" si="1974">CP183/$EX$54</f>
        <v>0</v>
      </c>
      <c r="CQ186" s="344"/>
      <c r="CR186" s="345"/>
      <c r="CS186" s="343">
        <f t="shared" ref="CS186" si="1975">CS183/$EX$54</f>
        <v>0</v>
      </c>
      <c r="CT186" s="344"/>
      <c r="CU186" s="345"/>
      <c r="CV186" s="343">
        <f t="shared" ref="CV186" si="1976">CV183/$EX$54</f>
        <v>0</v>
      </c>
      <c r="CW186" s="344"/>
      <c r="CX186" s="345"/>
      <c r="CY186" s="343">
        <f t="shared" ref="CY186" si="1977">CY183/$EX$54</f>
        <v>0</v>
      </c>
      <c r="CZ186" s="344"/>
      <c r="DA186" s="345"/>
      <c r="DB186" s="343">
        <f t="shared" ref="DB186" si="1978">DB183/$EX$54</f>
        <v>0</v>
      </c>
      <c r="DC186" s="344"/>
      <c r="DD186" s="345"/>
      <c r="DE186" s="343">
        <f t="shared" ref="DE186" si="1979">DE183/$EX$54</f>
        <v>0</v>
      </c>
      <c r="DF186" s="344"/>
      <c r="DG186" s="345"/>
      <c r="DH186" s="343">
        <f t="shared" ref="DH186" si="1980">DH183/$EX$54</f>
        <v>0</v>
      </c>
      <c r="DI186" s="344"/>
      <c r="DJ186" s="345"/>
      <c r="DK186" s="343">
        <f t="shared" ref="DK186" si="1981">DK183/$EX$54</f>
        <v>0</v>
      </c>
      <c r="DL186" s="344"/>
      <c r="DM186" s="345"/>
      <c r="DN186" s="343">
        <f t="shared" ref="DN186" si="1982">DN183/$EX$54</f>
        <v>0</v>
      </c>
      <c r="DO186" s="344"/>
      <c r="DP186" s="345"/>
      <c r="DQ186" s="343">
        <f t="shared" ref="DQ186" si="1983">DQ183/$EX$54</f>
        <v>0</v>
      </c>
      <c r="DR186" s="344"/>
      <c r="DS186" s="345"/>
      <c r="DT186" s="343">
        <f t="shared" ref="DT186" si="1984">DT183/$EX$54</f>
        <v>0</v>
      </c>
      <c r="DU186" s="344"/>
      <c r="DV186" s="345"/>
      <c r="DW186" s="343">
        <f t="shared" ref="DW186" si="1985">DW183/$EX$54</f>
        <v>0</v>
      </c>
      <c r="DX186" s="344"/>
      <c r="DY186" s="345"/>
      <c r="DZ186" s="343">
        <f t="shared" ref="DZ186" si="1986">DZ183/$EX$54</f>
        <v>0</v>
      </c>
      <c r="EA186" s="344"/>
      <c r="EB186" s="345"/>
      <c r="EC186" s="343">
        <f t="shared" ref="EC186" si="1987">EC183/$EX$54</f>
        <v>0</v>
      </c>
      <c r="ED186" s="344"/>
      <c r="EE186" s="345"/>
      <c r="EF186" s="343">
        <f t="shared" ref="EF186" si="1988">EF183/$EX$54</f>
        <v>0</v>
      </c>
      <c r="EG186" s="344"/>
      <c r="EH186" s="345"/>
      <c r="EI186" s="343">
        <f t="shared" ref="EI186" si="1989">EI183/$EX$54</f>
        <v>0</v>
      </c>
      <c r="EJ186" s="344"/>
      <c r="EK186" s="345"/>
      <c r="EL186" s="343">
        <f t="shared" ref="EL186" si="1990">EL183/$EX$54</f>
        <v>0</v>
      </c>
      <c r="EM186" s="344"/>
      <c r="EN186" s="345"/>
      <c r="EO186" s="343">
        <f t="shared" ref="EO186" si="1991">EO183/$EX$54</f>
        <v>0</v>
      </c>
      <c r="EP186" s="344"/>
      <c r="EQ186" s="345"/>
      <c r="ER186" s="343">
        <f t="shared" ref="ER186" si="1992">ER183/$EX$54</f>
        <v>0</v>
      </c>
      <c r="ES186" s="344"/>
      <c r="ET186" s="345"/>
      <c r="EU186" s="343">
        <f t="shared" ref="EU186" si="1993">EU183/$EX$54</f>
        <v>0</v>
      </c>
      <c r="EV186" s="344"/>
      <c r="EW186" s="345"/>
      <c r="EX186" s="343">
        <f t="shared" ref="EX186" si="1994">EX183/$EX$54</f>
        <v>0</v>
      </c>
      <c r="EY186" s="344"/>
      <c r="EZ186" s="345"/>
    </row>
    <row r="187" spans="1:156" ht="15" thickBot="1" x14ac:dyDescent="0.35">
      <c r="A187" s="346" t="s">
        <v>1558</v>
      </c>
      <c r="B187" s="347"/>
      <c r="C187" s="347"/>
      <c r="D187" s="347"/>
      <c r="E187" s="347"/>
      <c r="F187" s="347"/>
      <c r="G187" s="347"/>
      <c r="H187" s="347"/>
      <c r="I187" s="347"/>
      <c r="J187" s="340"/>
      <c r="K187" s="341"/>
      <c r="L187" s="342"/>
      <c r="M187" s="340"/>
      <c r="N187" s="341"/>
      <c r="O187" s="342"/>
      <c r="P187" s="340"/>
      <c r="Q187" s="341"/>
      <c r="R187" s="342"/>
      <c r="S187" s="340"/>
      <c r="T187" s="341"/>
      <c r="U187" s="342"/>
      <c r="V187" s="340"/>
      <c r="W187" s="341"/>
      <c r="X187" s="342"/>
      <c r="Y187" s="340"/>
      <c r="Z187" s="341"/>
      <c r="AA187" s="342"/>
      <c r="AB187" s="340"/>
      <c r="AC187" s="341"/>
      <c r="AD187" s="342"/>
      <c r="AE187" s="340"/>
      <c r="AF187" s="341"/>
      <c r="AG187" s="342"/>
      <c r="AH187" s="340"/>
      <c r="AI187" s="341"/>
      <c r="AJ187" s="342"/>
      <c r="AK187" s="340"/>
      <c r="AL187" s="341"/>
      <c r="AM187" s="342"/>
      <c r="AN187" s="340"/>
      <c r="AO187" s="341"/>
      <c r="AP187" s="342"/>
      <c r="AQ187" s="340"/>
      <c r="AR187" s="341"/>
      <c r="AS187" s="342"/>
      <c r="AT187" s="340"/>
      <c r="AU187" s="341"/>
      <c r="AV187" s="342"/>
      <c r="AW187" s="340"/>
      <c r="AX187" s="341"/>
      <c r="AY187" s="342"/>
      <c r="AZ187" s="340"/>
      <c r="BA187" s="341"/>
      <c r="BB187" s="342"/>
      <c r="BC187" s="340"/>
      <c r="BD187" s="341"/>
      <c r="BE187" s="342"/>
      <c r="BF187" s="340"/>
      <c r="BG187" s="341"/>
      <c r="BH187" s="342"/>
      <c r="BI187" s="340"/>
      <c r="BJ187" s="341"/>
      <c r="BK187" s="342"/>
      <c r="BL187" s="340"/>
      <c r="BM187" s="341"/>
      <c r="BN187" s="342"/>
      <c r="BO187" s="340"/>
      <c r="BP187" s="341"/>
      <c r="BQ187" s="342"/>
      <c r="BR187" s="340"/>
      <c r="BS187" s="341"/>
      <c r="BT187" s="342"/>
      <c r="BU187" s="340"/>
      <c r="BV187" s="341"/>
      <c r="BW187" s="342"/>
      <c r="BX187" s="340"/>
      <c r="BY187" s="341"/>
      <c r="BZ187" s="342"/>
      <c r="CA187" s="340"/>
      <c r="CB187" s="341"/>
      <c r="CC187" s="342"/>
      <c r="CD187" s="340"/>
      <c r="CE187" s="341"/>
      <c r="CF187" s="342"/>
      <c r="CG187" s="340"/>
      <c r="CH187" s="341"/>
      <c r="CI187" s="342"/>
      <c r="CJ187" s="340"/>
      <c r="CK187" s="341"/>
      <c r="CL187" s="342"/>
      <c r="CM187" s="340"/>
      <c r="CN187" s="341"/>
      <c r="CO187" s="342"/>
      <c r="CP187" s="340"/>
      <c r="CQ187" s="341"/>
      <c r="CR187" s="342"/>
      <c r="CS187" s="340"/>
      <c r="CT187" s="341"/>
      <c r="CU187" s="342"/>
      <c r="CV187" s="340"/>
      <c r="CW187" s="341"/>
      <c r="CX187" s="342"/>
      <c r="CY187" s="340"/>
      <c r="CZ187" s="341"/>
      <c r="DA187" s="342"/>
      <c r="DB187" s="340"/>
      <c r="DC187" s="341"/>
      <c r="DD187" s="342"/>
      <c r="DE187" s="340"/>
      <c r="DF187" s="341"/>
      <c r="DG187" s="342"/>
      <c r="DH187" s="340"/>
      <c r="DI187" s="341"/>
      <c r="DJ187" s="342"/>
      <c r="DK187" s="340"/>
      <c r="DL187" s="341"/>
      <c r="DM187" s="342"/>
      <c r="DN187" s="340"/>
      <c r="DO187" s="341"/>
      <c r="DP187" s="342"/>
      <c r="DQ187" s="340"/>
      <c r="DR187" s="341"/>
      <c r="DS187" s="342"/>
      <c r="DT187" s="340"/>
      <c r="DU187" s="341"/>
      <c r="DV187" s="342"/>
      <c r="DW187" s="340"/>
      <c r="DX187" s="341"/>
      <c r="DY187" s="342"/>
      <c r="DZ187" s="340"/>
      <c r="EA187" s="341"/>
      <c r="EB187" s="342"/>
      <c r="EC187" s="340"/>
      <c r="ED187" s="341"/>
      <c r="EE187" s="342"/>
      <c r="EF187" s="340"/>
      <c r="EG187" s="341"/>
      <c r="EH187" s="342"/>
      <c r="EI187" s="340"/>
      <c r="EJ187" s="341"/>
      <c r="EK187" s="342"/>
      <c r="EL187" s="340"/>
      <c r="EM187" s="341"/>
      <c r="EN187" s="342"/>
      <c r="EO187" s="340"/>
      <c r="EP187" s="341"/>
      <c r="EQ187" s="342"/>
      <c r="ER187" s="340"/>
      <c r="ES187" s="341"/>
      <c r="ET187" s="342"/>
      <c r="EU187" s="340"/>
      <c r="EV187" s="341"/>
      <c r="EW187" s="342"/>
      <c r="EX187" s="340"/>
      <c r="EY187" s="341"/>
      <c r="EZ187" s="342"/>
    </row>
    <row r="188" spans="1:156" ht="15" thickBot="1" x14ac:dyDescent="0.35"/>
    <row r="189" spans="1:156" ht="18.600000000000001" thickBot="1" x14ac:dyDescent="0.4">
      <c r="A189" s="359" t="s">
        <v>26</v>
      </c>
      <c r="B189" s="360"/>
      <c r="C189" s="360"/>
      <c r="D189" s="360"/>
      <c r="E189" s="360"/>
      <c r="F189" s="360"/>
      <c r="G189" s="360"/>
      <c r="H189" s="360"/>
      <c r="I189" s="361"/>
      <c r="J189" s="356">
        <v>44065</v>
      </c>
      <c r="K189" s="357"/>
      <c r="L189" s="358"/>
      <c r="M189" s="356">
        <v>44066</v>
      </c>
      <c r="N189" s="357"/>
      <c r="O189" s="358"/>
      <c r="P189" s="356">
        <v>44067</v>
      </c>
      <c r="Q189" s="357"/>
      <c r="R189" s="358"/>
      <c r="S189" s="356">
        <v>44068</v>
      </c>
      <c r="T189" s="357"/>
      <c r="U189" s="358"/>
      <c r="V189" s="356">
        <v>44069</v>
      </c>
      <c r="W189" s="357"/>
      <c r="X189" s="358"/>
      <c r="Y189" s="356">
        <v>44070</v>
      </c>
      <c r="Z189" s="357"/>
      <c r="AA189" s="358"/>
      <c r="AB189" s="356">
        <v>44071</v>
      </c>
      <c r="AC189" s="357"/>
      <c r="AD189" s="358"/>
      <c r="AE189" s="356">
        <v>44072</v>
      </c>
      <c r="AF189" s="357"/>
      <c r="AG189" s="358"/>
      <c r="AH189" s="356">
        <v>44073</v>
      </c>
      <c r="AI189" s="357"/>
      <c r="AJ189" s="358"/>
      <c r="AK189" s="356">
        <v>44074</v>
      </c>
      <c r="AL189" s="357"/>
      <c r="AM189" s="358"/>
      <c r="AN189" s="356">
        <v>44075</v>
      </c>
      <c r="AO189" s="357"/>
      <c r="AP189" s="358"/>
      <c r="AQ189" s="356">
        <v>44076</v>
      </c>
      <c r="AR189" s="357"/>
      <c r="AS189" s="358"/>
      <c r="AT189" s="356">
        <v>44077</v>
      </c>
      <c r="AU189" s="357"/>
      <c r="AV189" s="358"/>
      <c r="AW189" s="356">
        <v>44078</v>
      </c>
      <c r="AX189" s="357"/>
      <c r="AY189" s="357"/>
      <c r="AZ189" s="357">
        <v>44079</v>
      </c>
      <c r="BA189" s="357"/>
      <c r="BB189" s="357"/>
      <c r="BC189" s="357">
        <v>44080</v>
      </c>
      <c r="BD189" s="357"/>
      <c r="BE189" s="357"/>
      <c r="BF189" s="357">
        <v>44081</v>
      </c>
      <c r="BG189" s="357"/>
      <c r="BH189" s="357"/>
      <c r="BI189" s="357">
        <v>44082</v>
      </c>
      <c r="BJ189" s="357"/>
      <c r="BK189" s="357"/>
      <c r="BL189" s="357">
        <v>44083</v>
      </c>
      <c r="BM189" s="357"/>
      <c r="BN189" s="357"/>
      <c r="BO189" s="357">
        <v>44084</v>
      </c>
      <c r="BP189" s="357"/>
      <c r="BQ189" s="357"/>
      <c r="BR189" s="357">
        <v>44085</v>
      </c>
      <c r="BS189" s="357"/>
      <c r="BT189" s="357"/>
      <c r="BU189" s="357">
        <v>44086</v>
      </c>
      <c r="BV189" s="357"/>
      <c r="BW189" s="357"/>
      <c r="BX189" s="357">
        <v>44087</v>
      </c>
      <c r="BY189" s="357"/>
      <c r="BZ189" s="357"/>
      <c r="CA189" s="357">
        <v>44088</v>
      </c>
      <c r="CB189" s="357"/>
      <c r="CC189" s="357"/>
      <c r="CD189" s="357">
        <v>44089</v>
      </c>
      <c r="CE189" s="357"/>
      <c r="CF189" s="357"/>
      <c r="CG189" s="357">
        <v>44090</v>
      </c>
      <c r="CH189" s="357"/>
      <c r="CI189" s="357"/>
      <c r="CJ189" s="357">
        <v>44091</v>
      </c>
      <c r="CK189" s="357"/>
      <c r="CL189" s="357"/>
      <c r="CM189" s="357">
        <v>44092</v>
      </c>
      <c r="CN189" s="357"/>
      <c r="CO189" s="358"/>
      <c r="CP189" s="356">
        <v>44093</v>
      </c>
      <c r="CQ189" s="357"/>
      <c r="CR189" s="358"/>
      <c r="CS189" s="356">
        <v>44094</v>
      </c>
      <c r="CT189" s="357"/>
      <c r="CU189" s="358"/>
      <c r="CV189" s="356">
        <v>44095</v>
      </c>
      <c r="CW189" s="357"/>
      <c r="CX189" s="358"/>
      <c r="CY189" s="356">
        <v>44096</v>
      </c>
      <c r="CZ189" s="357"/>
      <c r="DA189" s="358"/>
      <c r="DB189" s="356">
        <v>44097</v>
      </c>
      <c r="DC189" s="357"/>
      <c r="DD189" s="358"/>
      <c r="DE189" s="356">
        <v>44098</v>
      </c>
      <c r="DF189" s="357"/>
      <c r="DG189" s="358"/>
      <c r="DH189" s="356">
        <v>44099</v>
      </c>
      <c r="DI189" s="357"/>
      <c r="DJ189" s="358"/>
      <c r="DK189" s="356">
        <v>44100</v>
      </c>
      <c r="DL189" s="357"/>
      <c r="DM189" s="358"/>
      <c r="DN189" s="356">
        <v>44101</v>
      </c>
      <c r="DO189" s="357"/>
      <c r="DP189" s="358"/>
      <c r="DQ189" s="356">
        <v>44102</v>
      </c>
      <c r="DR189" s="357"/>
      <c r="DS189" s="358"/>
      <c r="DT189" s="356">
        <v>44103</v>
      </c>
      <c r="DU189" s="357"/>
      <c r="DV189" s="358"/>
      <c r="DW189" s="356">
        <v>44104</v>
      </c>
      <c r="DX189" s="357"/>
      <c r="DY189" s="358"/>
      <c r="DZ189" s="356">
        <v>44105</v>
      </c>
      <c r="EA189" s="357"/>
      <c r="EB189" s="358"/>
      <c r="EC189" s="356">
        <v>44106</v>
      </c>
      <c r="ED189" s="357"/>
      <c r="EE189" s="358"/>
      <c r="EF189" s="356">
        <v>44107</v>
      </c>
      <c r="EG189" s="357"/>
      <c r="EH189" s="358"/>
      <c r="EI189" s="356">
        <v>44108</v>
      </c>
      <c r="EJ189" s="357"/>
      <c r="EK189" s="358"/>
      <c r="EL189" s="356">
        <v>44109</v>
      </c>
      <c r="EM189" s="357"/>
      <c r="EN189" s="358"/>
      <c r="EO189" s="356">
        <v>44110</v>
      </c>
      <c r="EP189" s="357"/>
      <c r="EQ189" s="358"/>
      <c r="ER189" s="356">
        <v>44111</v>
      </c>
      <c r="ES189" s="357"/>
      <c r="ET189" s="358"/>
      <c r="EU189" s="356">
        <v>44112</v>
      </c>
      <c r="EV189" s="357"/>
      <c r="EW189" s="358"/>
      <c r="EX189" s="356">
        <v>44113</v>
      </c>
      <c r="EY189" s="357"/>
      <c r="EZ189" s="358"/>
    </row>
    <row r="190" spans="1:156" ht="15" thickBot="1" x14ac:dyDescent="0.35">
      <c r="A190" s="353" t="s">
        <v>1590</v>
      </c>
      <c r="B190" s="354"/>
      <c r="C190" s="354"/>
      <c r="D190" s="354"/>
      <c r="E190" s="354"/>
      <c r="F190" s="354"/>
      <c r="G190" s="354"/>
      <c r="H190" s="354"/>
      <c r="I190" s="355"/>
      <c r="J190" s="350">
        <f>J93+K93+L93</f>
        <v>0</v>
      </c>
      <c r="K190" s="351"/>
      <c r="L190" s="352"/>
      <c r="M190" s="350">
        <f t="shared" ref="M190" si="1995">M93+N93+O93</f>
        <v>0</v>
      </c>
      <c r="N190" s="351"/>
      <c r="O190" s="352"/>
      <c r="P190" s="350">
        <f t="shared" ref="P190" si="1996">P93+Q93+R93</f>
        <v>0</v>
      </c>
      <c r="Q190" s="351"/>
      <c r="R190" s="352"/>
      <c r="S190" s="350">
        <f t="shared" ref="S190" si="1997">S93+T93+U93</f>
        <v>0</v>
      </c>
      <c r="T190" s="351"/>
      <c r="U190" s="352"/>
      <c r="V190" s="350">
        <f t="shared" ref="V190" si="1998">V93+W93+X93</f>
        <v>0</v>
      </c>
      <c r="W190" s="351"/>
      <c r="X190" s="352"/>
      <c r="Y190" s="350">
        <f t="shared" ref="Y190" si="1999">Y93+Z93+AA93</f>
        <v>2</v>
      </c>
      <c r="Z190" s="351"/>
      <c r="AA190" s="352"/>
      <c r="AB190" s="350">
        <f t="shared" ref="AB190" si="2000">AB93+AC93+AD93</f>
        <v>6</v>
      </c>
      <c r="AC190" s="351"/>
      <c r="AD190" s="352"/>
      <c r="AE190" s="350">
        <f t="shared" ref="AE190" si="2001">AE93+AF93+AG93</f>
        <v>0</v>
      </c>
      <c r="AF190" s="351"/>
      <c r="AG190" s="352"/>
      <c r="AH190" s="350">
        <f t="shared" ref="AH190" si="2002">AH93+AI93+AJ93</f>
        <v>0</v>
      </c>
      <c r="AI190" s="351"/>
      <c r="AJ190" s="352"/>
      <c r="AK190" s="350">
        <f t="shared" ref="AK190" si="2003">AK93+AL93+AM93</f>
        <v>1</v>
      </c>
      <c r="AL190" s="351"/>
      <c r="AM190" s="352"/>
      <c r="AN190" s="350">
        <f t="shared" ref="AN190" si="2004">AN93+AO93+AP93</f>
        <v>4</v>
      </c>
      <c r="AO190" s="351"/>
      <c r="AP190" s="352"/>
      <c r="AQ190" s="350">
        <f t="shared" ref="AQ190" si="2005">AQ93+AR93+AS93</f>
        <v>2</v>
      </c>
      <c r="AR190" s="351"/>
      <c r="AS190" s="352"/>
      <c r="AT190" s="350">
        <f t="shared" ref="AT190" si="2006">AT93+AU93+AV93</f>
        <v>8</v>
      </c>
      <c r="AU190" s="351"/>
      <c r="AV190" s="352"/>
      <c r="AW190" s="350">
        <f t="shared" ref="AW190" si="2007">AW93+AX93+AY93</f>
        <v>13</v>
      </c>
      <c r="AX190" s="351"/>
      <c r="AY190" s="352"/>
      <c r="AZ190" s="350">
        <f t="shared" ref="AZ190" si="2008">AZ93+BA93+BB93</f>
        <v>0</v>
      </c>
      <c r="BA190" s="351"/>
      <c r="BB190" s="352"/>
      <c r="BC190" s="350">
        <f t="shared" ref="BC190" si="2009">BC93+BD93+BE93</f>
        <v>0</v>
      </c>
      <c r="BD190" s="351"/>
      <c r="BE190" s="352"/>
      <c r="BF190" s="350">
        <f t="shared" ref="BF190" si="2010">BF93+BG93+BH93</f>
        <v>2</v>
      </c>
      <c r="BG190" s="351"/>
      <c r="BH190" s="352"/>
      <c r="BI190" s="350">
        <f t="shared" ref="BI190" si="2011">BI93+BJ93+BK93</f>
        <v>14</v>
      </c>
      <c r="BJ190" s="351"/>
      <c r="BK190" s="352"/>
      <c r="BL190" s="350">
        <f t="shared" ref="BL190" si="2012">BL93+BM93+BN93</f>
        <v>14</v>
      </c>
      <c r="BM190" s="351"/>
      <c r="BN190" s="352"/>
      <c r="BO190" s="350">
        <f t="shared" ref="BO190" si="2013">BO93+BP93+BQ93</f>
        <v>14</v>
      </c>
      <c r="BP190" s="351"/>
      <c r="BQ190" s="352"/>
      <c r="BR190" s="350">
        <f t="shared" ref="BR190" si="2014">BR93+BS93+BT93</f>
        <v>13</v>
      </c>
      <c r="BS190" s="351"/>
      <c r="BT190" s="352"/>
      <c r="BU190" s="350">
        <f t="shared" ref="BU190" si="2015">BU93+BV93+BW93</f>
        <v>0</v>
      </c>
      <c r="BV190" s="351"/>
      <c r="BW190" s="352"/>
      <c r="BX190" s="350">
        <f t="shared" ref="BX190" si="2016">BX93+BY93+BZ93</f>
        <v>0</v>
      </c>
      <c r="BY190" s="351"/>
      <c r="BZ190" s="352"/>
      <c r="CA190" s="350">
        <f t="shared" ref="CA190" si="2017">CA93+CB93+CC93</f>
        <v>12</v>
      </c>
      <c r="CB190" s="351"/>
      <c r="CC190" s="352"/>
      <c r="CD190" s="350">
        <f t="shared" ref="CD190" si="2018">CD93+CE93+CF93</f>
        <v>10</v>
      </c>
      <c r="CE190" s="351"/>
      <c r="CF190" s="352"/>
      <c r="CG190" s="350">
        <f t="shared" ref="CG190" si="2019">CG93+CH93+CI93</f>
        <v>0</v>
      </c>
      <c r="CH190" s="351"/>
      <c r="CI190" s="352"/>
      <c r="CJ190" s="350">
        <f t="shared" ref="CJ190" si="2020">CJ93+CK93+CL93</f>
        <v>0</v>
      </c>
      <c r="CK190" s="351"/>
      <c r="CL190" s="352"/>
      <c r="CM190" s="350">
        <f t="shared" ref="CM190" si="2021">CM93+CN93+CO93</f>
        <v>0</v>
      </c>
      <c r="CN190" s="351"/>
      <c r="CO190" s="352"/>
      <c r="CP190" s="350">
        <f t="shared" ref="CP190" si="2022">CP93+CQ93+CR93</f>
        <v>0</v>
      </c>
      <c r="CQ190" s="351"/>
      <c r="CR190" s="352"/>
      <c r="CS190" s="350">
        <f t="shared" ref="CS190" si="2023">CS93+CT93+CU93</f>
        <v>0</v>
      </c>
      <c r="CT190" s="351"/>
      <c r="CU190" s="352"/>
      <c r="CV190" s="350">
        <f t="shared" ref="CV190" si="2024">CV93+CW93+CX93</f>
        <v>0</v>
      </c>
      <c r="CW190" s="351"/>
      <c r="CX190" s="352"/>
      <c r="CY190" s="350">
        <f t="shared" ref="CY190" si="2025">CY93+CZ93+DA93</f>
        <v>0</v>
      </c>
      <c r="CZ190" s="351"/>
      <c r="DA190" s="352"/>
      <c r="DB190" s="350">
        <f t="shared" ref="DB190" si="2026">DB93+DC93+DD93</f>
        <v>0</v>
      </c>
      <c r="DC190" s="351"/>
      <c r="DD190" s="352"/>
      <c r="DE190" s="350">
        <f t="shared" ref="DE190" si="2027">DE93+DF93+DG93</f>
        <v>0</v>
      </c>
      <c r="DF190" s="351"/>
      <c r="DG190" s="352"/>
      <c r="DH190" s="350">
        <f t="shared" ref="DH190" si="2028">DH93+DI93+DJ93</f>
        <v>0</v>
      </c>
      <c r="DI190" s="351"/>
      <c r="DJ190" s="352"/>
      <c r="DK190" s="350">
        <f t="shared" ref="DK190" si="2029">DK93+DL93+DM93</f>
        <v>0</v>
      </c>
      <c r="DL190" s="351"/>
      <c r="DM190" s="352"/>
      <c r="DN190" s="350">
        <f t="shared" ref="DN190" si="2030">DN93+DO93+DP93</f>
        <v>0</v>
      </c>
      <c r="DO190" s="351"/>
      <c r="DP190" s="352"/>
      <c r="DQ190" s="350">
        <f t="shared" ref="DQ190" si="2031">DQ93+DR93+DS93</f>
        <v>0</v>
      </c>
      <c r="DR190" s="351"/>
      <c r="DS190" s="352"/>
      <c r="DT190" s="350">
        <f t="shared" ref="DT190" si="2032">DT93+DU93+DV93</f>
        <v>0</v>
      </c>
      <c r="DU190" s="351"/>
      <c r="DV190" s="352"/>
      <c r="DW190" s="350">
        <f t="shared" ref="DW190" si="2033">DW93+DX93+DY93</f>
        <v>0</v>
      </c>
      <c r="DX190" s="351"/>
      <c r="DY190" s="352"/>
      <c r="DZ190" s="350">
        <f t="shared" ref="DZ190" si="2034">DZ93+EA93+EB93</f>
        <v>0</v>
      </c>
      <c r="EA190" s="351"/>
      <c r="EB190" s="352"/>
      <c r="EC190" s="350">
        <f t="shared" ref="EC190" si="2035">EC93+ED93+EE93</f>
        <v>0</v>
      </c>
      <c r="ED190" s="351"/>
      <c r="EE190" s="352"/>
      <c r="EF190" s="350">
        <f t="shared" ref="EF190" si="2036">EF93+EG93+EH93</f>
        <v>0</v>
      </c>
      <c r="EG190" s="351"/>
      <c r="EH190" s="352"/>
      <c r="EI190" s="350">
        <f t="shared" ref="EI190" si="2037">EI93+EJ93+EK93</f>
        <v>0</v>
      </c>
      <c r="EJ190" s="351"/>
      <c r="EK190" s="352"/>
      <c r="EL190" s="350">
        <f t="shared" ref="EL190" si="2038">EL93+EM93+EN93</f>
        <v>0</v>
      </c>
      <c r="EM190" s="351"/>
      <c r="EN190" s="352"/>
      <c r="EO190" s="350">
        <f t="shared" ref="EO190" si="2039">EO93+EP93+EQ93</f>
        <v>0</v>
      </c>
      <c r="EP190" s="351"/>
      <c r="EQ190" s="352"/>
      <c r="ER190" s="350">
        <f t="shared" ref="ER190" si="2040">ER93+ES93+ET93</f>
        <v>0</v>
      </c>
      <c r="ES190" s="351"/>
      <c r="ET190" s="352"/>
      <c r="EU190" s="350">
        <f t="shared" ref="EU190" si="2041">EU93+EV93+EW93</f>
        <v>0</v>
      </c>
      <c r="EV190" s="351"/>
      <c r="EW190" s="352"/>
      <c r="EX190" s="350">
        <f t="shared" ref="EX190" si="2042">EX93+EY93+EZ93</f>
        <v>0</v>
      </c>
      <c r="EY190" s="351"/>
      <c r="EZ190" s="352"/>
    </row>
    <row r="191" spans="1:156" ht="15" thickBot="1" x14ac:dyDescent="0.35">
      <c r="A191" s="353" t="s">
        <v>1591</v>
      </c>
      <c r="B191" s="354"/>
      <c r="C191" s="354"/>
      <c r="D191" s="354"/>
      <c r="E191" s="354"/>
      <c r="F191" s="354"/>
      <c r="G191" s="354"/>
      <c r="H191" s="354"/>
      <c r="I191" s="355"/>
      <c r="J191" s="350">
        <v>0</v>
      </c>
      <c r="K191" s="351"/>
      <c r="L191" s="352"/>
      <c r="M191" s="350">
        <f>J191+M190</f>
        <v>0</v>
      </c>
      <c r="N191" s="351"/>
      <c r="O191" s="352"/>
      <c r="P191" s="350">
        <f t="shared" ref="P191" si="2043">M191+P190</f>
        <v>0</v>
      </c>
      <c r="Q191" s="351"/>
      <c r="R191" s="352"/>
      <c r="S191" s="350">
        <f t="shared" ref="S191" si="2044">P191+S190</f>
        <v>0</v>
      </c>
      <c r="T191" s="351"/>
      <c r="U191" s="352"/>
      <c r="V191" s="350">
        <f t="shared" ref="V191" si="2045">S191+V190</f>
        <v>0</v>
      </c>
      <c r="W191" s="351"/>
      <c r="X191" s="352"/>
      <c r="Y191" s="350">
        <f t="shared" ref="Y191" si="2046">V191+Y190</f>
        <v>2</v>
      </c>
      <c r="Z191" s="351"/>
      <c r="AA191" s="352"/>
      <c r="AB191" s="350">
        <f t="shared" ref="AB191" si="2047">Y191+AB190</f>
        <v>8</v>
      </c>
      <c r="AC191" s="351"/>
      <c r="AD191" s="352"/>
      <c r="AE191" s="350">
        <f t="shared" ref="AE191" si="2048">AB191+AE190</f>
        <v>8</v>
      </c>
      <c r="AF191" s="351"/>
      <c r="AG191" s="352"/>
      <c r="AH191" s="350">
        <f t="shared" ref="AH191" si="2049">AE191+AH190</f>
        <v>8</v>
      </c>
      <c r="AI191" s="351"/>
      <c r="AJ191" s="352"/>
      <c r="AK191" s="350">
        <f t="shared" ref="AK191" si="2050">AH191+AK190</f>
        <v>9</v>
      </c>
      <c r="AL191" s="351"/>
      <c r="AM191" s="352"/>
      <c r="AN191" s="350">
        <f t="shared" ref="AN191" si="2051">AK191+AN190</f>
        <v>13</v>
      </c>
      <c r="AO191" s="351"/>
      <c r="AP191" s="352"/>
      <c r="AQ191" s="350">
        <f t="shared" ref="AQ191" si="2052">AN191+AQ190</f>
        <v>15</v>
      </c>
      <c r="AR191" s="351"/>
      <c r="AS191" s="352"/>
      <c r="AT191" s="350">
        <f t="shared" ref="AT191" si="2053">AQ191+AT190</f>
        <v>23</v>
      </c>
      <c r="AU191" s="351"/>
      <c r="AV191" s="352"/>
      <c r="AW191" s="350">
        <f t="shared" ref="AW191" si="2054">AT191+AW190</f>
        <v>36</v>
      </c>
      <c r="AX191" s="351"/>
      <c r="AY191" s="352"/>
      <c r="AZ191" s="350">
        <f t="shared" ref="AZ191" si="2055">AW191+AZ190</f>
        <v>36</v>
      </c>
      <c r="BA191" s="351"/>
      <c r="BB191" s="352"/>
      <c r="BC191" s="350">
        <f t="shared" ref="BC191" si="2056">AZ191+BC190</f>
        <v>36</v>
      </c>
      <c r="BD191" s="351"/>
      <c r="BE191" s="352"/>
      <c r="BF191" s="350">
        <f t="shared" ref="BF191" si="2057">BC191+BF190</f>
        <v>38</v>
      </c>
      <c r="BG191" s="351"/>
      <c r="BH191" s="352"/>
      <c r="BI191" s="350">
        <f t="shared" ref="BI191" si="2058">BF191+BI190</f>
        <v>52</v>
      </c>
      <c r="BJ191" s="351"/>
      <c r="BK191" s="352"/>
      <c r="BL191" s="350">
        <f t="shared" ref="BL191" si="2059">BI191+BL190</f>
        <v>66</v>
      </c>
      <c r="BM191" s="351"/>
      <c r="BN191" s="352"/>
      <c r="BO191" s="350">
        <f t="shared" ref="BO191" si="2060">BL191+BO190</f>
        <v>80</v>
      </c>
      <c r="BP191" s="351"/>
      <c r="BQ191" s="352"/>
      <c r="BR191" s="350">
        <f t="shared" ref="BR191" si="2061">BO191+BR190</f>
        <v>93</v>
      </c>
      <c r="BS191" s="351"/>
      <c r="BT191" s="352"/>
      <c r="BU191" s="350">
        <f t="shared" ref="BU191" si="2062">BR191+BU190</f>
        <v>93</v>
      </c>
      <c r="BV191" s="351"/>
      <c r="BW191" s="352"/>
      <c r="BX191" s="350">
        <f t="shared" ref="BX191" si="2063">BU191+BX190</f>
        <v>93</v>
      </c>
      <c r="BY191" s="351"/>
      <c r="BZ191" s="352"/>
      <c r="CA191" s="350">
        <f t="shared" ref="CA191" si="2064">BX191+CA190</f>
        <v>105</v>
      </c>
      <c r="CB191" s="351"/>
      <c r="CC191" s="352"/>
      <c r="CD191" s="350">
        <f t="shared" ref="CD191" si="2065">CA191+CD190</f>
        <v>115</v>
      </c>
      <c r="CE191" s="351"/>
      <c r="CF191" s="352"/>
      <c r="CG191" s="350">
        <f t="shared" ref="CG191" si="2066">CD191+CG190</f>
        <v>115</v>
      </c>
      <c r="CH191" s="351"/>
      <c r="CI191" s="352"/>
      <c r="CJ191" s="350">
        <f t="shared" ref="CJ191" si="2067">CG191+CJ190</f>
        <v>115</v>
      </c>
      <c r="CK191" s="351"/>
      <c r="CL191" s="352"/>
      <c r="CM191" s="350">
        <f t="shared" ref="CM191" si="2068">CJ191+CM190</f>
        <v>115</v>
      </c>
      <c r="CN191" s="351"/>
      <c r="CO191" s="352"/>
      <c r="CP191" s="350">
        <f t="shared" ref="CP191" si="2069">CM191+CP190</f>
        <v>115</v>
      </c>
      <c r="CQ191" s="351"/>
      <c r="CR191" s="352"/>
      <c r="CS191" s="350">
        <f t="shared" ref="CS191" si="2070">CP191+CS190</f>
        <v>115</v>
      </c>
      <c r="CT191" s="351"/>
      <c r="CU191" s="352"/>
      <c r="CV191" s="350">
        <f t="shared" ref="CV191" si="2071">CS191+CV190</f>
        <v>115</v>
      </c>
      <c r="CW191" s="351"/>
      <c r="CX191" s="352"/>
      <c r="CY191" s="350">
        <f t="shared" ref="CY191" si="2072">CV191+CY190</f>
        <v>115</v>
      </c>
      <c r="CZ191" s="351"/>
      <c r="DA191" s="352"/>
      <c r="DB191" s="350">
        <f t="shared" ref="DB191" si="2073">CY191+DB190</f>
        <v>115</v>
      </c>
      <c r="DC191" s="351"/>
      <c r="DD191" s="352"/>
      <c r="DE191" s="350">
        <f t="shared" ref="DE191" si="2074">DB191+DE190</f>
        <v>115</v>
      </c>
      <c r="DF191" s="351"/>
      <c r="DG191" s="352"/>
      <c r="DH191" s="350">
        <f t="shared" ref="DH191" si="2075">DE191+DH190</f>
        <v>115</v>
      </c>
      <c r="DI191" s="351"/>
      <c r="DJ191" s="352"/>
      <c r="DK191" s="350">
        <f t="shared" ref="DK191" si="2076">DH191+DK190</f>
        <v>115</v>
      </c>
      <c r="DL191" s="351"/>
      <c r="DM191" s="352"/>
      <c r="DN191" s="350">
        <f t="shared" ref="DN191" si="2077">DK191+DN190</f>
        <v>115</v>
      </c>
      <c r="DO191" s="351"/>
      <c r="DP191" s="352"/>
      <c r="DQ191" s="350">
        <f t="shared" ref="DQ191" si="2078">DN191+DQ190</f>
        <v>115</v>
      </c>
      <c r="DR191" s="351"/>
      <c r="DS191" s="352"/>
      <c r="DT191" s="350">
        <f t="shared" ref="DT191" si="2079">DQ191+DT190</f>
        <v>115</v>
      </c>
      <c r="DU191" s="351"/>
      <c r="DV191" s="352"/>
      <c r="DW191" s="350">
        <f t="shared" ref="DW191" si="2080">DT191+DW190</f>
        <v>115</v>
      </c>
      <c r="DX191" s="351"/>
      <c r="DY191" s="352"/>
      <c r="DZ191" s="350">
        <f t="shared" ref="DZ191" si="2081">DW191+DZ190</f>
        <v>115</v>
      </c>
      <c r="EA191" s="351"/>
      <c r="EB191" s="352"/>
      <c r="EC191" s="350">
        <f t="shared" ref="EC191" si="2082">DZ191+EC190</f>
        <v>115</v>
      </c>
      <c r="ED191" s="351"/>
      <c r="EE191" s="352"/>
      <c r="EF191" s="350">
        <f t="shared" ref="EF191" si="2083">EC191+EF190</f>
        <v>115</v>
      </c>
      <c r="EG191" s="351"/>
      <c r="EH191" s="352"/>
      <c r="EI191" s="350">
        <f t="shared" ref="EI191" si="2084">EF191+EI190</f>
        <v>115</v>
      </c>
      <c r="EJ191" s="351"/>
      <c r="EK191" s="352"/>
      <c r="EL191" s="350">
        <f t="shared" ref="EL191" si="2085">EI191+EL190</f>
        <v>115</v>
      </c>
      <c r="EM191" s="351"/>
      <c r="EN191" s="352"/>
      <c r="EO191" s="350">
        <f t="shared" ref="EO191" si="2086">EL191+EO190</f>
        <v>115</v>
      </c>
      <c r="EP191" s="351"/>
      <c r="EQ191" s="352"/>
      <c r="ER191" s="350">
        <f t="shared" ref="ER191" si="2087">EO191+ER190</f>
        <v>115</v>
      </c>
      <c r="ES191" s="351"/>
      <c r="ET191" s="352"/>
      <c r="EU191" s="350">
        <f t="shared" ref="EU191" si="2088">ER191+EU190</f>
        <v>115</v>
      </c>
      <c r="EV191" s="351"/>
      <c r="EW191" s="352"/>
      <c r="EX191" s="350">
        <f t="shared" ref="EX191" si="2089">EU191+EX190</f>
        <v>115</v>
      </c>
      <c r="EY191" s="351"/>
      <c r="EZ191" s="352"/>
    </row>
    <row r="192" spans="1:156" ht="15" thickBot="1" x14ac:dyDescent="0.35">
      <c r="A192" s="353" t="s">
        <v>1592</v>
      </c>
      <c r="B192" s="354"/>
      <c r="C192" s="354"/>
      <c r="D192" s="354"/>
      <c r="E192" s="354"/>
      <c r="F192" s="354"/>
      <c r="G192" s="354"/>
      <c r="H192" s="354"/>
      <c r="I192" s="355"/>
      <c r="J192" s="350"/>
      <c r="K192" s="351"/>
      <c r="L192" s="352"/>
      <c r="M192" s="350"/>
      <c r="N192" s="351"/>
      <c r="O192" s="352"/>
      <c r="P192" s="350"/>
      <c r="Q192" s="351"/>
      <c r="R192" s="352"/>
      <c r="S192" s="350"/>
      <c r="T192" s="351"/>
      <c r="U192" s="352"/>
      <c r="V192" s="350"/>
      <c r="W192" s="351"/>
      <c r="X192" s="352"/>
      <c r="Y192" s="350"/>
      <c r="Z192" s="351"/>
      <c r="AA192" s="352"/>
      <c r="AB192" s="350"/>
      <c r="AC192" s="351"/>
      <c r="AD192" s="352"/>
      <c r="AE192" s="350"/>
      <c r="AF192" s="351"/>
      <c r="AG192" s="352"/>
      <c r="AH192" s="350"/>
      <c r="AI192" s="351"/>
      <c r="AJ192" s="352"/>
      <c r="AK192" s="350"/>
      <c r="AL192" s="351"/>
      <c r="AM192" s="352"/>
      <c r="AN192" s="350"/>
      <c r="AO192" s="351"/>
      <c r="AP192" s="352"/>
      <c r="AQ192" s="350"/>
      <c r="AR192" s="351"/>
      <c r="AS192" s="352"/>
      <c r="AT192" s="350"/>
      <c r="AU192" s="351"/>
      <c r="AV192" s="352"/>
      <c r="AW192" s="350"/>
      <c r="AX192" s="351"/>
      <c r="AY192" s="352"/>
      <c r="AZ192" s="350"/>
      <c r="BA192" s="351"/>
      <c r="BB192" s="352"/>
      <c r="BC192" s="350"/>
      <c r="BD192" s="351"/>
      <c r="BE192" s="352"/>
      <c r="BF192" s="350"/>
      <c r="BG192" s="351"/>
      <c r="BH192" s="352"/>
      <c r="BI192" s="350"/>
      <c r="BJ192" s="351"/>
      <c r="BK192" s="352"/>
      <c r="BL192" s="350"/>
      <c r="BM192" s="351"/>
      <c r="BN192" s="352"/>
      <c r="BO192" s="350"/>
      <c r="BP192" s="351"/>
      <c r="BQ192" s="352"/>
      <c r="BR192" s="350"/>
      <c r="BS192" s="351"/>
      <c r="BT192" s="352"/>
      <c r="BU192" s="350"/>
      <c r="BV192" s="351"/>
      <c r="BW192" s="352"/>
      <c r="BX192" s="350"/>
      <c r="BY192" s="351"/>
      <c r="BZ192" s="352"/>
      <c r="CA192" s="350"/>
      <c r="CB192" s="351"/>
      <c r="CC192" s="352"/>
      <c r="CD192" s="350"/>
      <c r="CE192" s="351"/>
      <c r="CF192" s="352"/>
      <c r="CG192" s="350"/>
      <c r="CH192" s="351"/>
      <c r="CI192" s="352"/>
      <c r="CJ192" s="350"/>
      <c r="CK192" s="351"/>
      <c r="CL192" s="352"/>
      <c r="CM192" s="350"/>
      <c r="CN192" s="351"/>
      <c r="CO192" s="352"/>
      <c r="CP192" s="350"/>
      <c r="CQ192" s="351"/>
      <c r="CR192" s="352"/>
      <c r="CS192" s="350"/>
      <c r="CT192" s="351"/>
      <c r="CU192" s="352"/>
      <c r="CV192" s="350"/>
      <c r="CW192" s="351"/>
      <c r="CX192" s="352"/>
      <c r="CY192" s="350"/>
      <c r="CZ192" s="351"/>
      <c r="DA192" s="352"/>
      <c r="DB192" s="350"/>
      <c r="DC192" s="351"/>
      <c r="DD192" s="352"/>
      <c r="DE192" s="350"/>
      <c r="DF192" s="351"/>
      <c r="DG192" s="352"/>
      <c r="DH192" s="350"/>
      <c r="DI192" s="351"/>
      <c r="DJ192" s="352"/>
      <c r="DK192" s="350"/>
      <c r="DL192" s="351"/>
      <c r="DM192" s="352"/>
      <c r="DN192" s="350"/>
      <c r="DO192" s="351"/>
      <c r="DP192" s="352"/>
      <c r="DQ192" s="350"/>
      <c r="DR192" s="351"/>
      <c r="DS192" s="352"/>
      <c r="DT192" s="350"/>
      <c r="DU192" s="351"/>
      <c r="DV192" s="352"/>
      <c r="DW192" s="350"/>
      <c r="DX192" s="351"/>
      <c r="DY192" s="352"/>
      <c r="DZ192" s="350"/>
      <c r="EA192" s="351"/>
      <c r="EB192" s="352"/>
      <c r="EC192" s="350"/>
      <c r="ED192" s="351"/>
      <c r="EE192" s="352"/>
      <c r="EF192" s="350"/>
      <c r="EG192" s="351"/>
      <c r="EH192" s="352"/>
      <c r="EI192" s="350"/>
      <c r="EJ192" s="351"/>
      <c r="EK192" s="352"/>
      <c r="EL192" s="350"/>
      <c r="EM192" s="351"/>
      <c r="EN192" s="352"/>
      <c r="EO192" s="350"/>
      <c r="EP192" s="351"/>
      <c r="EQ192" s="352"/>
      <c r="ER192" s="350"/>
      <c r="ES192" s="351"/>
      <c r="ET192" s="352"/>
      <c r="EU192" s="350"/>
      <c r="EV192" s="351"/>
      <c r="EW192" s="352"/>
      <c r="EX192" s="350"/>
      <c r="EY192" s="351"/>
      <c r="EZ192" s="352"/>
    </row>
    <row r="193" spans="1:156" ht="15" thickBot="1" x14ac:dyDescent="0.35">
      <c r="A193" s="353" t="s">
        <v>1593</v>
      </c>
      <c r="B193" s="354"/>
      <c r="C193" s="354"/>
      <c r="D193" s="354"/>
      <c r="E193" s="354"/>
      <c r="F193" s="354"/>
      <c r="G193" s="354"/>
      <c r="H193" s="354"/>
      <c r="I193" s="355"/>
      <c r="J193" s="350"/>
      <c r="K193" s="351"/>
      <c r="L193" s="352"/>
      <c r="M193" s="350"/>
      <c r="N193" s="351"/>
      <c r="O193" s="352"/>
      <c r="P193" s="350"/>
      <c r="Q193" s="351"/>
      <c r="R193" s="352"/>
      <c r="S193" s="350"/>
      <c r="T193" s="351"/>
      <c r="U193" s="352"/>
      <c r="V193" s="350"/>
      <c r="W193" s="351"/>
      <c r="X193" s="352"/>
      <c r="Y193" s="350"/>
      <c r="Z193" s="351"/>
      <c r="AA193" s="352"/>
      <c r="AB193" s="350"/>
      <c r="AC193" s="351"/>
      <c r="AD193" s="352"/>
      <c r="AE193" s="350"/>
      <c r="AF193" s="351"/>
      <c r="AG193" s="352"/>
      <c r="AH193" s="350"/>
      <c r="AI193" s="351"/>
      <c r="AJ193" s="352"/>
      <c r="AK193" s="350"/>
      <c r="AL193" s="351"/>
      <c r="AM193" s="352"/>
      <c r="AN193" s="350"/>
      <c r="AO193" s="351"/>
      <c r="AP193" s="352"/>
      <c r="AQ193" s="350"/>
      <c r="AR193" s="351"/>
      <c r="AS193" s="352"/>
      <c r="AT193" s="350"/>
      <c r="AU193" s="351"/>
      <c r="AV193" s="352"/>
      <c r="AW193" s="350"/>
      <c r="AX193" s="351"/>
      <c r="AY193" s="352"/>
      <c r="AZ193" s="350"/>
      <c r="BA193" s="351"/>
      <c r="BB193" s="352"/>
      <c r="BC193" s="350"/>
      <c r="BD193" s="351"/>
      <c r="BE193" s="352"/>
      <c r="BF193" s="350"/>
      <c r="BG193" s="351"/>
      <c r="BH193" s="352"/>
      <c r="BI193" s="350"/>
      <c r="BJ193" s="351"/>
      <c r="BK193" s="352"/>
      <c r="BL193" s="350"/>
      <c r="BM193" s="351"/>
      <c r="BN193" s="352"/>
      <c r="BO193" s="350"/>
      <c r="BP193" s="351"/>
      <c r="BQ193" s="352"/>
      <c r="BR193" s="350"/>
      <c r="BS193" s="351"/>
      <c r="BT193" s="352"/>
      <c r="BU193" s="350"/>
      <c r="BV193" s="351"/>
      <c r="BW193" s="352"/>
      <c r="BX193" s="350"/>
      <c r="BY193" s="351"/>
      <c r="BZ193" s="352"/>
      <c r="CA193" s="350"/>
      <c r="CB193" s="351"/>
      <c r="CC193" s="352"/>
      <c r="CD193" s="350"/>
      <c r="CE193" s="351"/>
      <c r="CF193" s="352"/>
      <c r="CG193" s="350"/>
      <c r="CH193" s="351"/>
      <c r="CI193" s="352"/>
      <c r="CJ193" s="350"/>
      <c r="CK193" s="351"/>
      <c r="CL193" s="352"/>
      <c r="CM193" s="350"/>
      <c r="CN193" s="351"/>
      <c r="CO193" s="352"/>
      <c r="CP193" s="350"/>
      <c r="CQ193" s="351"/>
      <c r="CR193" s="352"/>
      <c r="CS193" s="350"/>
      <c r="CT193" s="351"/>
      <c r="CU193" s="352"/>
      <c r="CV193" s="350"/>
      <c r="CW193" s="351"/>
      <c r="CX193" s="352"/>
      <c r="CY193" s="350"/>
      <c r="CZ193" s="351"/>
      <c r="DA193" s="352"/>
      <c r="DB193" s="350"/>
      <c r="DC193" s="351"/>
      <c r="DD193" s="352"/>
      <c r="DE193" s="350"/>
      <c r="DF193" s="351"/>
      <c r="DG193" s="352"/>
      <c r="DH193" s="350"/>
      <c r="DI193" s="351"/>
      <c r="DJ193" s="352"/>
      <c r="DK193" s="350"/>
      <c r="DL193" s="351"/>
      <c r="DM193" s="352"/>
      <c r="DN193" s="350"/>
      <c r="DO193" s="351"/>
      <c r="DP193" s="352"/>
      <c r="DQ193" s="350"/>
      <c r="DR193" s="351"/>
      <c r="DS193" s="352"/>
      <c r="DT193" s="350"/>
      <c r="DU193" s="351"/>
      <c r="DV193" s="352"/>
      <c r="DW193" s="350"/>
      <c r="DX193" s="351"/>
      <c r="DY193" s="352"/>
      <c r="DZ193" s="350"/>
      <c r="EA193" s="351"/>
      <c r="EB193" s="352"/>
      <c r="EC193" s="350"/>
      <c r="ED193" s="351"/>
      <c r="EE193" s="352"/>
      <c r="EF193" s="350"/>
      <c r="EG193" s="351"/>
      <c r="EH193" s="352"/>
      <c r="EI193" s="350"/>
      <c r="EJ193" s="351"/>
      <c r="EK193" s="352"/>
      <c r="EL193" s="350"/>
      <c r="EM193" s="351"/>
      <c r="EN193" s="352"/>
      <c r="EO193" s="350"/>
      <c r="EP193" s="351"/>
      <c r="EQ193" s="352"/>
      <c r="ER193" s="350"/>
      <c r="ES193" s="351"/>
      <c r="ET193" s="352"/>
      <c r="EU193" s="350"/>
      <c r="EV193" s="351"/>
      <c r="EW193" s="352"/>
      <c r="EX193" s="350"/>
      <c r="EY193" s="351"/>
      <c r="EZ193" s="352"/>
    </row>
    <row r="194" spans="1:156" ht="15" thickBot="1" x14ac:dyDescent="0.35">
      <c r="A194" s="348" t="s">
        <v>1594</v>
      </c>
      <c r="B194" s="349"/>
      <c r="C194" s="349"/>
      <c r="D194" s="349"/>
      <c r="E194" s="349"/>
      <c r="F194" s="349"/>
      <c r="G194" s="349"/>
      <c r="H194" s="349"/>
      <c r="I194" s="349"/>
      <c r="J194" s="343">
        <f>J191/$EX$110</f>
        <v>0</v>
      </c>
      <c r="K194" s="344"/>
      <c r="L194" s="345"/>
      <c r="M194" s="343">
        <f t="shared" ref="M194" si="2090">M191/$EX$110</f>
        <v>0</v>
      </c>
      <c r="N194" s="344"/>
      <c r="O194" s="345"/>
      <c r="P194" s="343">
        <f t="shared" ref="P194" si="2091">P191/$EX$110</f>
        <v>0</v>
      </c>
      <c r="Q194" s="344"/>
      <c r="R194" s="345"/>
      <c r="S194" s="343">
        <f t="shared" ref="S194" si="2092">S191/$EX$110</f>
        <v>0</v>
      </c>
      <c r="T194" s="344"/>
      <c r="U194" s="345"/>
      <c r="V194" s="343">
        <f t="shared" ref="V194" si="2093">V191/$EX$110</f>
        <v>0</v>
      </c>
      <c r="W194" s="344"/>
      <c r="X194" s="345"/>
      <c r="Y194" s="343">
        <f t="shared" ref="Y194" si="2094">Y191/$EX$110</f>
        <v>1.8691588785046728E-2</v>
      </c>
      <c r="Z194" s="344"/>
      <c r="AA194" s="345"/>
      <c r="AB194" s="343">
        <f t="shared" ref="AB194" si="2095">AB191/$EX$110</f>
        <v>7.476635514018691E-2</v>
      </c>
      <c r="AC194" s="344"/>
      <c r="AD194" s="345"/>
      <c r="AE194" s="343">
        <f t="shared" ref="AE194" si="2096">AE191/$EX$110</f>
        <v>7.476635514018691E-2</v>
      </c>
      <c r="AF194" s="344"/>
      <c r="AG194" s="345"/>
      <c r="AH194" s="343">
        <f t="shared" ref="AH194" si="2097">AH191/$EX$110</f>
        <v>7.476635514018691E-2</v>
      </c>
      <c r="AI194" s="344"/>
      <c r="AJ194" s="345"/>
      <c r="AK194" s="343">
        <f t="shared" ref="AK194" si="2098">AK191/$EX$110</f>
        <v>8.4112149532710276E-2</v>
      </c>
      <c r="AL194" s="344"/>
      <c r="AM194" s="345"/>
      <c r="AN194" s="343">
        <f t="shared" ref="AN194" si="2099">AN191/$EX$110</f>
        <v>0.12149532710280374</v>
      </c>
      <c r="AO194" s="344"/>
      <c r="AP194" s="345"/>
      <c r="AQ194" s="343">
        <f t="shared" ref="AQ194" si="2100">AQ191/$EX$110</f>
        <v>0.14018691588785046</v>
      </c>
      <c r="AR194" s="344"/>
      <c r="AS194" s="345"/>
      <c r="AT194" s="343">
        <f t="shared" ref="AT194" si="2101">AT191/$EX$110</f>
        <v>0.21495327102803738</v>
      </c>
      <c r="AU194" s="344"/>
      <c r="AV194" s="345"/>
      <c r="AW194" s="343">
        <f t="shared" ref="AW194" si="2102">AW191/$EX$110</f>
        <v>0.3364485981308411</v>
      </c>
      <c r="AX194" s="344"/>
      <c r="AY194" s="345"/>
      <c r="AZ194" s="343">
        <f t="shared" ref="AZ194" si="2103">AZ191/$EX$110</f>
        <v>0.3364485981308411</v>
      </c>
      <c r="BA194" s="344"/>
      <c r="BB194" s="345"/>
      <c r="BC194" s="343">
        <f t="shared" ref="BC194" si="2104">BC191/$EX$110</f>
        <v>0.3364485981308411</v>
      </c>
      <c r="BD194" s="344"/>
      <c r="BE194" s="345"/>
      <c r="BF194" s="343">
        <f t="shared" ref="BF194" si="2105">BF191/$EX$110</f>
        <v>0.35514018691588783</v>
      </c>
      <c r="BG194" s="344"/>
      <c r="BH194" s="345"/>
      <c r="BI194" s="343">
        <f t="shared" ref="BI194" si="2106">BI191/$EX$110</f>
        <v>0.48598130841121495</v>
      </c>
      <c r="BJ194" s="344"/>
      <c r="BK194" s="345"/>
      <c r="BL194" s="343">
        <f t="shared" ref="BL194" si="2107">BL191/$EX$110</f>
        <v>0.61682242990654201</v>
      </c>
      <c r="BM194" s="344"/>
      <c r="BN194" s="345"/>
      <c r="BO194" s="343">
        <f t="shared" ref="BO194" si="2108">BO191/$EX$110</f>
        <v>0.74766355140186913</v>
      </c>
      <c r="BP194" s="344"/>
      <c r="BQ194" s="345"/>
      <c r="BR194" s="343">
        <f t="shared" ref="BR194" si="2109">BR191/$EX$110</f>
        <v>0.86915887850467288</v>
      </c>
      <c r="BS194" s="344"/>
      <c r="BT194" s="345"/>
      <c r="BU194" s="343">
        <f t="shared" ref="BU194" si="2110">BU191/$EX$110</f>
        <v>0.86915887850467288</v>
      </c>
      <c r="BV194" s="344"/>
      <c r="BW194" s="345"/>
      <c r="BX194" s="343">
        <f t="shared" ref="BX194" si="2111">BX191/$EX$110</f>
        <v>0.86915887850467288</v>
      </c>
      <c r="BY194" s="344"/>
      <c r="BZ194" s="345"/>
      <c r="CA194" s="343">
        <f t="shared" ref="CA194" si="2112">CA191/$EX$110</f>
        <v>0.98130841121495327</v>
      </c>
      <c r="CB194" s="344"/>
      <c r="CC194" s="345"/>
      <c r="CD194" s="343">
        <f t="shared" ref="CD194" si="2113">CD191/$EX$110</f>
        <v>1.0747663551401869</v>
      </c>
      <c r="CE194" s="344"/>
      <c r="CF194" s="345"/>
      <c r="CG194" s="343">
        <f t="shared" ref="CG194" si="2114">CG191/$EX$110</f>
        <v>1.0747663551401869</v>
      </c>
      <c r="CH194" s="344"/>
      <c r="CI194" s="345"/>
      <c r="CJ194" s="343">
        <f t="shared" ref="CJ194" si="2115">CJ191/$EX$110</f>
        <v>1.0747663551401869</v>
      </c>
      <c r="CK194" s="344"/>
      <c r="CL194" s="345"/>
      <c r="CM194" s="343">
        <f t="shared" ref="CM194" si="2116">CM191/$EX$110</f>
        <v>1.0747663551401869</v>
      </c>
      <c r="CN194" s="344"/>
      <c r="CO194" s="345"/>
      <c r="CP194" s="343">
        <f t="shared" ref="CP194" si="2117">CP191/$EX$110</f>
        <v>1.0747663551401869</v>
      </c>
      <c r="CQ194" s="344"/>
      <c r="CR194" s="345"/>
      <c r="CS194" s="343">
        <f t="shared" ref="CS194" si="2118">CS191/$EX$110</f>
        <v>1.0747663551401869</v>
      </c>
      <c r="CT194" s="344"/>
      <c r="CU194" s="345"/>
      <c r="CV194" s="343">
        <f t="shared" ref="CV194" si="2119">CV191/$EX$110</f>
        <v>1.0747663551401869</v>
      </c>
      <c r="CW194" s="344"/>
      <c r="CX194" s="345"/>
      <c r="CY194" s="343">
        <f t="shared" ref="CY194" si="2120">CY191/$EX$110</f>
        <v>1.0747663551401869</v>
      </c>
      <c r="CZ194" s="344"/>
      <c r="DA194" s="345"/>
      <c r="DB194" s="343">
        <f t="shared" ref="DB194" si="2121">DB191/$EX$110</f>
        <v>1.0747663551401869</v>
      </c>
      <c r="DC194" s="344"/>
      <c r="DD194" s="345"/>
      <c r="DE194" s="343">
        <f t="shared" ref="DE194" si="2122">DE191/$EX$110</f>
        <v>1.0747663551401869</v>
      </c>
      <c r="DF194" s="344"/>
      <c r="DG194" s="345"/>
      <c r="DH194" s="343">
        <f t="shared" ref="DH194" si="2123">DH191/$EX$110</f>
        <v>1.0747663551401869</v>
      </c>
      <c r="DI194" s="344"/>
      <c r="DJ194" s="345"/>
      <c r="DK194" s="343">
        <f t="shared" ref="DK194" si="2124">DK191/$EX$110</f>
        <v>1.0747663551401869</v>
      </c>
      <c r="DL194" s="344"/>
      <c r="DM194" s="345"/>
      <c r="DN194" s="343">
        <f t="shared" ref="DN194" si="2125">DN191/$EX$110</f>
        <v>1.0747663551401869</v>
      </c>
      <c r="DO194" s="344"/>
      <c r="DP194" s="345"/>
      <c r="DQ194" s="343">
        <f t="shared" ref="DQ194" si="2126">DQ191/$EX$110</f>
        <v>1.0747663551401869</v>
      </c>
      <c r="DR194" s="344"/>
      <c r="DS194" s="345"/>
      <c r="DT194" s="343">
        <f t="shared" ref="DT194" si="2127">DT191/$EX$110</f>
        <v>1.0747663551401869</v>
      </c>
      <c r="DU194" s="344"/>
      <c r="DV194" s="345"/>
      <c r="DW194" s="343">
        <f t="shared" ref="DW194" si="2128">DW191/$EX$110</f>
        <v>1.0747663551401869</v>
      </c>
      <c r="DX194" s="344"/>
      <c r="DY194" s="345"/>
      <c r="DZ194" s="343">
        <f t="shared" ref="DZ194" si="2129">DZ191/$EX$110</f>
        <v>1.0747663551401869</v>
      </c>
      <c r="EA194" s="344"/>
      <c r="EB194" s="345"/>
      <c r="EC194" s="343">
        <f t="shared" ref="EC194" si="2130">EC191/$EX$110</f>
        <v>1.0747663551401869</v>
      </c>
      <c r="ED194" s="344"/>
      <c r="EE194" s="345"/>
      <c r="EF194" s="343">
        <f t="shared" ref="EF194" si="2131">EF191/$EX$110</f>
        <v>1.0747663551401869</v>
      </c>
      <c r="EG194" s="344"/>
      <c r="EH194" s="345"/>
      <c r="EI194" s="343">
        <f t="shared" ref="EI194" si="2132">EI191/$EX$110</f>
        <v>1.0747663551401869</v>
      </c>
      <c r="EJ194" s="344"/>
      <c r="EK194" s="345"/>
      <c r="EL194" s="343">
        <f t="shared" ref="EL194" si="2133">EL191/$EX$110</f>
        <v>1.0747663551401869</v>
      </c>
      <c r="EM194" s="344"/>
      <c r="EN194" s="345"/>
      <c r="EO194" s="343">
        <f t="shared" ref="EO194" si="2134">EO191/$EX$110</f>
        <v>1.0747663551401869</v>
      </c>
      <c r="EP194" s="344"/>
      <c r="EQ194" s="345"/>
      <c r="ER194" s="343">
        <f t="shared" ref="ER194" si="2135">ER191/$EX$110</f>
        <v>1.0747663551401869</v>
      </c>
      <c r="ES194" s="344"/>
      <c r="ET194" s="345"/>
      <c r="EU194" s="343">
        <f t="shared" ref="EU194" si="2136">EU191/$EX$110</f>
        <v>1.0747663551401869</v>
      </c>
      <c r="EV194" s="344"/>
      <c r="EW194" s="345"/>
      <c r="EX194" s="343">
        <f t="shared" ref="EX194" si="2137">EX191/$EX$110</f>
        <v>1.0747663551401869</v>
      </c>
      <c r="EY194" s="344"/>
      <c r="EZ194" s="345"/>
    </row>
    <row r="195" spans="1:156" ht="15" thickBot="1" x14ac:dyDescent="0.35">
      <c r="A195" s="346" t="s">
        <v>1595</v>
      </c>
      <c r="B195" s="347"/>
      <c r="C195" s="347"/>
      <c r="D195" s="347"/>
      <c r="E195" s="347"/>
      <c r="F195" s="347"/>
      <c r="G195" s="347"/>
      <c r="H195" s="347"/>
      <c r="I195" s="347"/>
      <c r="J195" s="340"/>
      <c r="K195" s="341"/>
      <c r="L195" s="342"/>
      <c r="M195" s="340"/>
      <c r="N195" s="341"/>
      <c r="O195" s="342"/>
      <c r="P195" s="340"/>
      <c r="Q195" s="341"/>
      <c r="R195" s="342"/>
      <c r="S195" s="340"/>
      <c r="T195" s="341"/>
      <c r="U195" s="342"/>
      <c r="V195" s="340"/>
      <c r="W195" s="341"/>
      <c r="X195" s="342"/>
      <c r="Y195" s="340"/>
      <c r="Z195" s="341"/>
      <c r="AA195" s="342"/>
      <c r="AB195" s="340"/>
      <c r="AC195" s="341"/>
      <c r="AD195" s="342"/>
      <c r="AE195" s="340"/>
      <c r="AF195" s="341"/>
      <c r="AG195" s="342"/>
      <c r="AH195" s="340"/>
      <c r="AI195" s="341"/>
      <c r="AJ195" s="342"/>
      <c r="AK195" s="340"/>
      <c r="AL195" s="341"/>
      <c r="AM195" s="342"/>
      <c r="AN195" s="340"/>
      <c r="AO195" s="341"/>
      <c r="AP195" s="342"/>
      <c r="AQ195" s="340"/>
      <c r="AR195" s="341"/>
      <c r="AS195" s="342"/>
      <c r="AT195" s="340"/>
      <c r="AU195" s="341"/>
      <c r="AV195" s="342"/>
      <c r="AW195" s="340"/>
      <c r="AX195" s="341"/>
      <c r="AY195" s="342"/>
      <c r="AZ195" s="340"/>
      <c r="BA195" s="341"/>
      <c r="BB195" s="342"/>
      <c r="BC195" s="340"/>
      <c r="BD195" s="341"/>
      <c r="BE195" s="342"/>
      <c r="BF195" s="340"/>
      <c r="BG195" s="341"/>
      <c r="BH195" s="342"/>
      <c r="BI195" s="340"/>
      <c r="BJ195" s="341"/>
      <c r="BK195" s="342"/>
      <c r="BL195" s="340"/>
      <c r="BM195" s="341"/>
      <c r="BN195" s="342"/>
      <c r="BO195" s="340"/>
      <c r="BP195" s="341"/>
      <c r="BQ195" s="342"/>
      <c r="BR195" s="340"/>
      <c r="BS195" s="341"/>
      <c r="BT195" s="342"/>
      <c r="BU195" s="340"/>
      <c r="BV195" s="341"/>
      <c r="BW195" s="342"/>
      <c r="BX195" s="340"/>
      <c r="BY195" s="341"/>
      <c r="BZ195" s="342"/>
      <c r="CA195" s="340"/>
      <c r="CB195" s="341"/>
      <c r="CC195" s="342"/>
      <c r="CD195" s="340"/>
      <c r="CE195" s="341"/>
      <c r="CF195" s="342"/>
      <c r="CG195" s="340"/>
      <c r="CH195" s="341"/>
      <c r="CI195" s="342"/>
      <c r="CJ195" s="340"/>
      <c r="CK195" s="341"/>
      <c r="CL195" s="342"/>
      <c r="CM195" s="340"/>
      <c r="CN195" s="341"/>
      <c r="CO195" s="342"/>
      <c r="CP195" s="340"/>
      <c r="CQ195" s="341"/>
      <c r="CR195" s="342"/>
      <c r="CS195" s="340"/>
      <c r="CT195" s="341"/>
      <c r="CU195" s="342"/>
      <c r="CV195" s="340"/>
      <c r="CW195" s="341"/>
      <c r="CX195" s="342"/>
      <c r="CY195" s="340"/>
      <c r="CZ195" s="341"/>
      <c r="DA195" s="342"/>
      <c r="DB195" s="340"/>
      <c r="DC195" s="341"/>
      <c r="DD195" s="342"/>
      <c r="DE195" s="340"/>
      <c r="DF195" s="341"/>
      <c r="DG195" s="342"/>
      <c r="DH195" s="340"/>
      <c r="DI195" s="341"/>
      <c r="DJ195" s="342"/>
      <c r="DK195" s="340"/>
      <c r="DL195" s="341"/>
      <c r="DM195" s="342"/>
      <c r="DN195" s="340"/>
      <c r="DO195" s="341"/>
      <c r="DP195" s="342"/>
      <c r="DQ195" s="340"/>
      <c r="DR195" s="341"/>
      <c r="DS195" s="342"/>
      <c r="DT195" s="340"/>
      <c r="DU195" s="341"/>
      <c r="DV195" s="342"/>
      <c r="DW195" s="340"/>
      <c r="DX195" s="341"/>
      <c r="DY195" s="342"/>
      <c r="DZ195" s="340"/>
      <c r="EA195" s="341"/>
      <c r="EB195" s="342"/>
      <c r="EC195" s="340"/>
      <c r="ED195" s="341"/>
      <c r="EE195" s="342"/>
      <c r="EF195" s="340"/>
      <c r="EG195" s="341"/>
      <c r="EH195" s="342"/>
      <c r="EI195" s="340"/>
      <c r="EJ195" s="341"/>
      <c r="EK195" s="342"/>
      <c r="EL195" s="340"/>
      <c r="EM195" s="341"/>
      <c r="EN195" s="342"/>
      <c r="EO195" s="340"/>
      <c r="EP195" s="341"/>
      <c r="EQ195" s="342"/>
      <c r="ER195" s="340"/>
      <c r="ES195" s="341"/>
      <c r="ET195" s="342"/>
      <c r="EU195" s="340"/>
      <c r="EV195" s="341"/>
      <c r="EW195" s="342"/>
      <c r="EX195" s="340"/>
      <c r="EY195" s="341"/>
      <c r="EZ195" s="342"/>
    </row>
    <row r="196" spans="1:156" ht="15" thickBot="1" x14ac:dyDescent="0.35"/>
    <row r="197" spans="1:156" ht="18.600000000000001" thickBot="1" x14ac:dyDescent="0.4">
      <c r="A197" s="359" t="s">
        <v>1596</v>
      </c>
      <c r="B197" s="360"/>
      <c r="C197" s="360"/>
      <c r="D197" s="360"/>
      <c r="E197" s="360"/>
      <c r="F197" s="360"/>
      <c r="G197" s="360"/>
      <c r="H197" s="360"/>
      <c r="I197" s="361"/>
      <c r="J197" s="356">
        <v>44065</v>
      </c>
      <c r="K197" s="357"/>
      <c r="L197" s="358"/>
      <c r="M197" s="356">
        <v>44066</v>
      </c>
      <c r="N197" s="357"/>
      <c r="O197" s="358"/>
      <c r="P197" s="356">
        <v>44067</v>
      </c>
      <c r="Q197" s="357"/>
      <c r="R197" s="358"/>
      <c r="S197" s="356">
        <v>44068</v>
      </c>
      <c r="T197" s="357"/>
      <c r="U197" s="358"/>
      <c r="V197" s="356">
        <v>44069</v>
      </c>
      <c r="W197" s="357"/>
      <c r="X197" s="358"/>
      <c r="Y197" s="356">
        <v>44070</v>
      </c>
      <c r="Z197" s="357"/>
      <c r="AA197" s="358"/>
      <c r="AB197" s="356">
        <v>44071</v>
      </c>
      <c r="AC197" s="357"/>
      <c r="AD197" s="358"/>
      <c r="AE197" s="356">
        <v>44072</v>
      </c>
      <c r="AF197" s="357"/>
      <c r="AG197" s="358"/>
      <c r="AH197" s="356">
        <v>44073</v>
      </c>
      <c r="AI197" s="357"/>
      <c r="AJ197" s="358"/>
      <c r="AK197" s="356">
        <v>44074</v>
      </c>
      <c r="AL197" s="357"/>
      <c r="AM197" s="358"/>
      <c r="AN197" s="356">
        <v>44075</v>
      </c>
      <c r="AO197" s="357"/>
      <c r="AP197" s="358"/>
      <c r="AQ197" s="356">
        <v>44076</v>
      </c>
      <c r="AR197" s="357"/>
      <c r="AS197" s="358"/>
      <c r="AT197" s="356">
        <v>44077</v>
      </c>
      <c r="AU197" s="357"/>
      <c r="AV197" s="358"/>
      <c r="AW197" s="356">
        <v>44078</v>
      </c>
      <c r="AX197" s="357"/>
      <c r="AY197" s="357"/>
      <c r="AZ197" s="357">
        <v>44079</v>
      </c>
      <c r="BA197" s="357"/>
      <c r="BB197" s="357"/>
      <c r="BC197" s="357">
        <v>44080</v>
      </c>
      <c r="BD197" s="357"/>
      <c r="BE197" s="357"/>
      <c r="BF197" s="357">
        <v>44081</v>
      </c>
      <c r="BG197" s="357"/>
      <c r="BH197" s="357"/>
      <c r="BI197" s="357">
        <v>44082</v>
      </c>
      <c r="BJ197" s="357"/>
      <c r="BK197" s="357"/>
      <c r="BL197" s="357">
        <v>44083</v>
      </c>
      <c r="BM197" s="357"/>
      <c r="BN197" s="357"/>
      <c r="BO197" s="357">
        <v>44084</v>
      </c>
      <c r="BP197" s="357"/>
      <c r="BQ197" s="357"/>
      <c r="BR197" s="357">
        <v>44085</v>
      </c>
      <c r="BS197" s="357"/>
      <c r="BT197" s="357"/>
      <c r="BU197" s="357">
        <v>44086</v>
      </c>
      <c r="BV197" s="357"/>
      <c r="BW197" s="357"/>
      <c r="BX197" s="357">
        <v>44087</v>
      </c>
      <c r="BY197" s="357"/>
      <c r="BZ197" s="357"/>
      <c r="CA197" s="357">
        <v>44088</v>
      </c>
      <c r="CB197" s="357"/>
      <c r="CC197" s="357"/>
      <c r="CD197" s="357">
        <v>44089</v>
      </c>
      <c r="CE197" s="357"/>
      <c r="CF197" s="357"/>
      <c r="CG197" s="357">
        <v>44090</v>
      </c>
      <c r="CH197" s="357"/>
      <c r="CI197" s="357"/>
      <c r="CJ197" s="357">
        <v>44091</v>
      </c>
      <c r="CK197" s="357"/>
      <c r="CL197" s="357"/>
      <c r="CM197" s="357">
        <v>44092</v>
      </c>
      <c r="CN197" s="357"/>
      <c r="CO197" s="358"/>
      <c r="CP197" s="356">
        <v>44093</v>
      </c>
      <c r="CQ197" s="357"/>
      <c r="CR197" s="358"/>
      <c r="CS197" s="356">
        <v>44094</v>
      </c>
      <c r="CT197" s="357"/>
      <c r="CU197" s="358"/>
      <c r="CV197" s="356">
        <v>44095</v>
      </c>
      <c r="CW197" s="357"/>
      <c r="CX197" s="358"/>
      <c r="CY197" s="356">
        <v>44096</v>
      </c>
      <c r="CZ197" s="357"/>
      <c r="DA197" s="358"/>
      <c r="DB197" s="356">
        <v>44097</v>
      </c>
      <c r="DC197" s="357"/>
      <c r="DD197" s="358"/>
      <c r="DE197" s="356">
        <v>44098</v>
      </c>
      <c r="DF197" s="357"/>
      <c r="DG197" s="358"/>
      <c r="DH197" s="356">
        <v>44099</v>
      </c>
      <c r="DI197" s="357"/>
      <c r="DJ197" s="358"/>
      <c r="DK197" s="356">
        <v>44100</v>
      </c>
      <c r="DL197" s="357"/>
      <c r="DM197" s="358"/>
      <c r="DN197" s="356">
        <v>44101</v>
      </c>
      <c r="DO197" s="357"/>
      <c r="DP197" s="358"/>
      <c r="DQ197" s="356">
        <v>44102</v>
      </c>
      <c r="DR197" s="357"/>
      <c r="DS197" s="358"/>
      <c r="DT197" s="356">
        <v>44103</v>
      </c>
      <c r="DU197" s="357"/>
      <c r="DV197" s="358"/>
      <c r="DW197" s="356">
        <v>44104</v>
      </c>
      <c r="DX197" s="357"/>
      <c r="DY197" s="358"/>
      <c r="DZ197" s="356">
        <v>44105</v>
      </c>
      <c r="EA197" s="357"/>
      <c r="EB197" s="358"/>
      <c r="EC197" s="356">
        <v>44106</v>
      </c>
      <c r="ED197" s="357"/>
      <c r="EE197" s="358"/>
      <c r="EF197" s="356">
        <v>44107</v>
      </c>
      <c r="EG197" s="357"/>
      <c r="EH197" s="358"/>
      <c r="EI197" s="356">
        <v>44108</v>
      </c>
      <c r="EJ197" s="357"/>
      <c r="EK197" s="358"/>
      <c r="EL197" s="356">
        <v>44109</v>
      </c>
      <c r="EM197" s="357"/>
      <c r="EN197" s="358"/>
      <c r="EO197" s="356">
        <v>44110</v>
      </c>
      <c r="EP197" s="357"/>
      <c r="EQ197" s="358"/>
      <c r="ER197" s="356">
        <v>44111</v>
      </c>
      <c r="ES197" s="357"/>
      <c r="ET197" s="358"/>
      <c r="EU197" s="356">
        <v>44112</v>
      </c>
      <c r="EV197" s="357"/>
      <c r="EW197" s="358"/>
      <c r="EX197" s="356">
        <v>44113</v>
      </c>
      <c r="EY197" s="357"/>
      <c r="EZ197" s="358"/>
    </row>
    <row r="198" spans="1:156" ht="15" thickBot="1" x14ac:dyDescent="0.35">
      <c r="A198" s="353" t="s">
        <v>1547</v>
      </c>
      <c r="B198" s="354"/>
      <c r="C198" s="354"/>
      <c r="D198" s="354"/>
      <c r="E198" s="354"/>
      <c r="F198" s="354"/>
      <c r="G198" s="354"/>
      <c r="H198" s="354"/>
      <c r="I198" s="355"/>
      <c r="J198" s="350">
        <f>J94+K94+L94</f>
        <v>0</v>
      </c>
      <c r="K198" s="351"/>
      <c r="L198" s="352"/>
      <c r="M198" s="350">
        <f t="shared" ref="M198" si="2138">M94+N94+O94</f>
        <v>0</v>
      </c>
      <c r="N198" s="351"/>
      <c r="O198" s="352"/>
      <c r="P198" s="350">
        <f t="shared" ref="P198" si="2139">P94+Q94+R94</f>
        <v>0</v>
      </c>
      <c r="Q198" s="351"/>
      <c r="R198" s="352"/>
      <c r="S198" s="350">
        <f t="shared" ref="S198" si="2140">S94+T94+U94</f>
        <v>0</v>
      </c>
      <c r="T198" s="351"/>
      <c r="U198" s="352"/>
      <c r="V198" s="350">
        <f t="shared" ref="V198" si="2141">V94+W94+X94</f>
        <v>0</v>
      </c>
      <c r="W198" s="351"/>
      <c r="X198" s="352"/>
      <c r="Y198" s="350">
        <f t="shared" ref="Y198" si="2142">Y94+Z94+AA94</f>
        <v>2</v>
      </c>
      <c r="Z198" s="351"/>
      <c r="AA198" s="352"/>
      <c r="AB198" s="350">
        <f t="shared" ref="AB198" si="2143">AB94+AC94+AD94</f>
        <v>8</v>
      </c>
      <c r="AC198" s="351"/>
      <c r="AD198" s="352"/>
      <c r="AE198" s="350">
        <f t="shared" ref="AE198" si="2144">AE94+AF94+AG94</f>
        <v>8</v>
      </c>
      <c r="AF198" s="351"/>
      <c r="AG198" s="352"/>
      <c r="AH198" s="350">
        <f t="shared" ref="AH198" si="2145">AH94+AI94+AJ94</f>
        <v>8</v>
      </c>
      <c r="AI198" s="351"/>
      <c r="AJ198" s="352"/>
      <c r="AK198" s="350">
        <f t="shared" ref="AK198" si="2146">AK94+AL94+AM94</f>
        <v>9</v>
      </c>
      <c r="AL198" s="351"/>
      <c r="AM198" s="352"/>
      <c r="AN198" s="350">
        <f t="shared" ref="AN198" si="2147">AN94+AO94+AP94</f>
        <v>13</v>
      </c>
      <c r="AO198" s="351"/>
      <c r="AP198" s="352"/>
      <c r="AQ198" s="350">
        <f t="shared" ref="AQ198" si="2148">AQ94+AR94+AS94</f>
        <v>15</v>
      </c>
      <c r="AR198" s="351"/>
      <c r="AS198" s="352"/>
      <c r="AT198" s="350">
        <f t="shared" ref="AT198" si="2149">AT94+AU94+AV94</f>
        <v>23</v>
      </c>
      <c r="AU198" s="351"/>
      <c r="AV198" s="352"/>
      <c r="AW198" s="350">
        <f t="shared" ref="AW198" si="2150">AW94+AX94+AY94</f>
        <v>36</v>
      </c>
      <c r="AX198" s="351"/>
      <c r="AY198" s="352"/>
      <c r="AZ198" s="350">
        <f t="shared" ref="AZ198" si="2151">AZ94+BA94+BB94</f>
        <v>36</v>
      </c>
      <c r="BA198" s="351"/>
      <c r="BB198" s="352"/>
      <c r="BC198" s="350">
        <f t="shared" ref="BC198" si="2152">BC94+BD94+BE94</f>
        <v>36</v>
      </c>
      <c r="BD198" s="351"/>
      <c r="BE198" s="352"/>
      <c r="BF198" s="350">
        <f t="shared" ref="BF198" si="2153">BF94+BG94+BH94</f>
        <v>38</v>
      </c>
      <c r="BG198" s="351"/>
      <c r="BH198" s="352"/>
      <c r="BI198" s="350">
        <f t="shared" ref="BI198" si="2154">BI94+BJ94+BK94</f>
        <v>52</v>
      </c>
      <c r="BJ198" s="351"/>
      <c r="BK198" s="352"/>
      <c r="BL198" s="350">
        <f t="shared" ref="BL198" si="2155">BL94+BM94+BN94</f>
        <v>66</v>
      </c>
      <c r="BM198" s="351"/>
      <c r="BN198" s="352"/>
      <c r="BO198" s="350">
        <f t="shared" ref="BO198" si="2156">BO94+BP94+BQ94</f>
        <v>80</v>
      </c>
      <c r="BP198" s="351"/>
      <c r="BQ198" s="352"/>
      <c r="BR198" s="350">
        <f t="shared" ref="BR198" si="2157">BR94+BS94+BT94</f>
        <v>93</v>
      </c>
      <c r="BS198" s="351"/>
      <c r="BT198" s="352"/>
      <c r="BU198" s="350">
        <f t="shared" ref="BU198" si="2158">BU94+BV94+BW94</f>
        <v>93</v>
      </c>
      <c r="BV198" s="351"/>
      <c r="BW198" s="352"/>
      <c r="BX198" s="350">
        <f t="shared" ref="BX198" si="2159">BX94+BY94+BZ94</f>
        <v>93</v>
      </c>
      <c r="BY198" s="351"/>
      <c r="BZ198" s="352"/>
      <c r="CA198" s="350">
        <f t="shared" ref="CA198" si="2160">CA94+CB94+CC94</f>
        <v>105</v>
      </c>
      <c r="CB198" s="351"/>
      <c r="CC198" s="352"/>
      <c r="CD198" s="350">
        <f t="shared" ref="CD198" si="2161">CD94+CE94+CF94</f>
        <v>115</v>
      </c>
      <c r="CE198" s="351"/>
      <c r="CF198" s="352"/>
      <c r="CG198" s="350">
        <f t="shared" ref="CG198" si="2162">CG94+CH94+CI94</f>
        <v>115</v>
      </c>
      <c r="CH198" s="351"/>
      <c r="CI198" s="352"/>
      <c r="CJ198" s="350">
        <f t="shared" ref="CJ198" si="2163">CJ94+CK94+CL94</f>
        <v>115</v>
      </c>
      <c r="CK198" s="351"/>
      <c r="CL198" s="352"/>
      <c r="CM198" s="350">
        <f t="shared" ref="CM198" si="2164">CM94+CN94+CO94</f>
        <v>115</v>
      </c>
      <c r="CN198" s="351"/>
      <c r="CO198" s="352"/>
      <c r="CP198" s="350">
        <f t="shared" ref="CP198" si="2165">CP94+CQ94+CR94</f>
        <v>115</v>
      </c>
      <c r="CQ198" s="351"/>
      <c r="CR198" s="352"/>
      <c r="CS198" s="350">
        <f t="shared" ref="CS198" si="2166">CS94+CT94+CU94</f>
        <v>115</v>
      </c>
      <c r="CT198" s="351"/>
      <c r="CU198" s="352"/>
      <c r="CV198" s="350">
        <f t="shared" ref="CV198" si="2167">CV94+CW94+CX94</f>
        <v>115</v>
      </c>
      <c r="CW198" s="351"/>
      <c r="CX198" s="352"/>
      <c r="CY198" s="350">
        <f t="shared" ref="CY198" si="2168">CY94+CZ94+DA94</f>
        <v>115</v>
      </c>
      <c r="CZ198" s="351"/>
      <c r="DA198" s="352"/>
      <c r="DB198" s="350">
        <f t="shared" ref="DB198" si="2169">DB94+DC94+DD94</f>
        <v>115</v>
      </c>
      <c r="DC198" s="351"/>
      <c r="DD198" s="352"/>
      <c r="DE198" s="350">
        <f t="shared" ref="DE198" si="2170">DE94+DF94+DG94</f>
        <v>115</v>
      </c>
      <c r="DF198" s="351"/>
      <c r="DG198" s="352"/>
      <c r="DH198" s="350">
        <f t="shared" ref="DH198" si="2171">DH94+DI94+DJ94</f>
        <v>115</v>
      </c>
      <c r="DI198" s="351"/>
      <c r="DJ198" s="352"/>
      <c r="DK198" s="350">
        <f t="shared" ref="DK198" si="2172">DK94+DL94+DM94</f>
        <v>115</v>
      </c>
      <c r="DL198" s="351"/>
      <c r="DM198" s="352"/>
      <c r="DN198" s="350">
        <f t="shared" ref="DN198" si="2173">DN94+DO94+DP94</f>
        <v>115</v>
      </c>
      <c r="DO198" s="351"/>
      <c r="DP198" s="352"/>
      <c r="DQ198" s="350">
        <f t="shared" ref="DQ198" si="2174">DQ94+DR94+DS94</f>
        <v>115</v>
      </c>
      <c r="DR198" s="351"/>
      <c r="DS198" s="352"/>
      <c r="DT198" s="350">
        <f t="shared" ref="DT198" si="2175">DT94+DU94+DV94</f>
        <v>115</v>
      </c>
      <c r="DU198" s="351"/>
      <c r="DV198" s="352"/>
      <c r="DW198" s="350">
        <f t="shared" ref="DW198" si="2176">DW94+DX94+DY94</f>
        <v>115</v>
      </c>
      <c r="DX198" s="351"/>
      <c r="DY198" s="352"/>
      <c r="DZ198" s="350">
        <f t="shared" ref="DZ198" si="2177">DZ94+EA94+EB94</f>
        <v>115</v>
      </c>
      <c r="EA198" s="351"/>
      <c r="EB198" s="352"/>
      <c r="EC198" s="350">
        <f t="shared" ref="EC198" si="2178">EC94+ED94+EE94</f>
        <v>115</v>
      </c>
      <c r="ED198" s="351"/>
      <c r="EE198" s="352"/>
      <c r="EF198" s="350">
        <f t="shared" ref="EF198" si="2179">EF94+EG94+EH94</f>
        <v>115</v>
      </c>
      <c r="EG198" s="351"/>
      <c r="EH198" s="352"/>
      <c r="EI198" s="350">
        <f t="shared" ref="EI198" si="2180">EI94+EJ94+EK94</f>
        <v>115</v>
      </c>
      <c r="EJ198" s="351"/>
      <c r="EK198" s="352"/>
      <c r="EL198" s="350">
        <f t="shared" ref="EL198" si="2181">EL94+EM94+EN94</f>
        <v>115</v>
      </c>
      <c r="EM198" s="351"/>
      <c r="EN198" s="352"/>
      <c r="EO198" s="350">
        <f t="shared" ref="EO198" si="2182">EO94+EP94+EQ94</f>
        <v>115</v>
      </c>
      <c r="EP198" s="351"/>
      <c r="EQ198" s="352"/>
      <c r="ER198" s="350">
        <f t="shared" ref="ER198" si="2183">ER94+ES94+ET94</f>
        <v>115</v>
      </c>
      <c r="ES198" s="351"/>
      <c r="ET198" s="352"/>
      <c r="EU198" s="350">
        <f t="shared" ref="EU198" si="2184">EU94+EV94+EW94</f>
        <v>115</v>
      </c>
      <c r="EV198" s="351"/>
      <c r="EW198" s="352"/>
      <c r="EX198" s="350">
        <f t="shared" ref="EX198" si="2185">EX94+EY94+EZ94</f>
        <v>115</v>
      </c>
      <c r="EY198" s="351"/>
      <c r="EZ198" s="352"/>
    </row>
    <row r="199" spans="1:156" ht="15" thickBot="1" x14ac:dyDescent="0.35">
      <c r="A199" s="353" t="s">
        <v>1548</v>
      </c>
      <c r="B199" s="354"/>
      <c r="C199" s="354"/>
      <c r="D199" s="354"/>
      <c r="E199" s="354"/>
      <c r="F199" s="354"/>
      <c r="G199" s="354"/>
      <c r="H199" s="354"/>
      <c r="I199" s="355"/>
      <c r="J199" s="350">
        <v>0</v>
      </c>
      <c r="K199" s="351"/>
      <c r="L199" s="352"/>
      <c r="M199" s="350">
        <f>J199+M198</f>
        <v>0</v>
      </c>
      <c r="N199" s="351"/>
      <c r="O199" s="352"/>
      <c r="P199" s="350">
        <f t="shared" ref="P199" si="2186">M199+P198</f>
        <v>0</v>
      </c>
      <c r="Q199" s="351"/>
      <c r="R199" s="352"/>
      <c r="S199" s="350">
        <f t="shared" ref="S199" si="2187">P199+S198</f>
        <v>0</v>
      </c>
      <c r="T199" s="351"/>
      <c r="U199" s="352"/>
      <c r="V199" s="350">
        <f t="shared" ref="V199" si="2188">S199+V198</f>
        <v>0</v>
      </c>
      <c r="W199" s="351"/>
      <c r="X199" s="352"/>
      <c r="Y199" s="350">
        <f t="shared" ref="Y199" si="2189">V199+Y198</f>
        <v>2</v>
      </c>
      <c r="Z199" s="351"/>
      <c r="AA199" s="352"/>
      <c r="AB199" s="350">
        <f t="shared" ref="AB199" si="2190">Y199+AB198</f>
        <v>10</v>
      </c>
      <c r="AC199" s="351"/>
      <c r="AD199" s="352"/>
      <c r="AE199" s="350">
        <f t="shared" ref="AE199" si="2191">AB199+AE198</f>
        <v>18</v>
      </c>
      <c r="AF199" s="351"/>
      <c r="AG199" s="352"/>
      <c r="AH199" s="350">
        <f t="shared" ref="AH199" si="2192">AE199+AH198</f>
        <v>26</v>
      </c>
      <c r="AI199" s="351"/>
      <c r="AJ199" s="352"/>
      <c r="AK199" s="350">
        <f t="shared" ref="AK199" si="2193">AH199+AK198</f>
        <v>35</v>
      </c>
      <c r="AL199" s="351"/>
      <c r="AM199" s="352"/>
      <c r="AN199" s="350">
        <f t="shared" ref="AN199" si="2194">AK199+AN198</f>
        <v>48</v>
      </c>
      <c r="AO199" s="351"/>
      <c r="AP199" s="352"/>
      <c r="AQ199" s="350">
        <f t="shared" ref="AQ199" si="2195">AN199+AQ198</f>
        <v>63</v>
      </c>
      <c r="AR199" s="351"/>
      <c r="AS199" s="352"/>
      <c r="AT199" s="350">
        <f t="shared" ref="AT199" si="2196">AQ199+AT198</f>
        <v>86</v>
      </c>
      <c r="AU199" s="351"/>
      <c r="AV199" s="352"/>
      <c r="AW199" s="350">
        <f t="shared" ref="AW199" si="2197">AT199+AW198</f>
        <v>122</v>
      </c>
      <c r="AX199" s="351"/>
      <c r="AY199" s="352"/>
      <c r="AZ199" s="350">
        <f t="shared" ref="AZ199" si="2198">AW199+AZ198</f>
        <v>158</v>
      </c>
      <c r="BA199" s="351"/>
      <c r="BB199" s="352"/>
      <c r="BC199" s="350">
        <f t="shared" ref="BC199" si="2199">AZ199+BC198</f>
        <v>194</v>
      </c>
      <c r="BD199" s="351"/>
      <c r="BE199" s="352"/>
      <c r="BF199" s="350">
        <f t="shared" ref="BF199" si="2200">BC199+BF198</f>
        <v>232</v>
      </c>
      <c r="BG199" s="351"/>
      <c r="BH199" s="352"/>
      <c r="BI199" s="350">
        <f t="shared" ref="BI199" si="2201">BF199+BI198</f>
        <v>284</v>
      </c>
      <c r="BJ199" s="351"/>
      <c r="BK199" s="352"/>
      <c r="BL199" s="350">
        <f t="shared" ref="BL199" si="2202">BI199+BL198</f>
        <v>350</v>
      </c>
      <c r="BM199" s="351"/>
      <c r="BN199" s="352"/>
      <c r="BO199" s="350">
        <f t="shared" ref="BO199" si="2203">BL199+BO198</f>
        <v>430</v>
      </c>
      <c r="BP199" s="351"/>
      <c r="BQ199" s="352"/>
      <c r="BR199" s="350">
        <f t="shared" ref="BR199" si="2204">BO199+BR198</f>
        <v>523</v>
      </c>
      <c r="BS199" s="351"/>
      <c r="BT199" s="352"/>
      <c r="BU199" s="350">
        <f t="shared" ref="BU199" si="2205">BR199+BU198</f>
        <v>616</v>
      </c>
      <c r="BV199" s="351"/>
      <c r="BW199" s="352"/>
      <c r="BX199" s="350">
        <f t="shared" ref="BX199" si="2206">BU199+BX198</f>
        <v>709</v>
      </c>
      <c r="BY199" s="351"/>
      <c r="BZ199" s="352"/>
      <c r="CA199" s="350">
        <f t="shared" ref="CA199" si="2207">BX199+CA198</f>
        <v>814</v>
      </c>
      <c r="CB199" s="351"/>
      <c r="CC199" s="352"/>
      <c r="CD199" s="350">
        <f t="shared" ref="CD199" si="2208">CA199+CD198</f>
        <v>929</v>
      </c>
      <c r="CE199" s="351"/>
      <c r="CF199" s="352"/>
      <c r="CG199" s="350">
        <f t="shared" ref="CG199" si="2209">CD199+CG198</f>
        <v>1044</v>
      </c>
      <c r="CH199" s="351"/>
      <c r="CI199" s="352"/>
      <c r="CJ199" s="350">
        <f t="shared" ref="CJ199" si="2210">CG199+CJ198</f>
        <v>1159</v>
      </c>
      <c r="CK199" s="351"/>
      <c r="CL199" s="352"/>
      <c r="CM199" s="350">
        <f t="shared" ref="CM199" si="2211">CJ199+CM198</f>
        <v>1274</v>
      </c>
      <c r="CN199" s="351"/>
      <c r="CO199" s="352"/>
      <c r="CP199" s="350">
        <f t="shared" ref="CP199" si="2212">CM199+CP198</f>
        <v>1389</v>
      </c>
      <c r="CQ199" s="351"/>
      <c r="CR199" s="352"/>
      <c r="CS199" s="350">
        <f t="shared" ref="CS199" si="2213">CP199+CS198</f>
        <v>1504</v>
      </c>
      <c r="CT199" s="351"/>
      <c r="CU199" s="352"/>
      <c r="CV199" s="350">
        <f t="shared" ref="CV199" si="2214">CS199+CV198</f>
        <v>1619</v>
      </c>
      <c r="CW199" s="351"/>
      <c r="CX199" s="352"/>
      <c r="CY199" s="350">
        <f t="shared" ref="CY199" si="2215">CV199+CY198</f>
        <v>1734</v>
      </c>
      <c r="CZ199" s="351"/>
      <c r="DA199" s="352"/>
      <c r="DB199" s="350">
        <f t="shared" ref="DB199" si="2216">CY199+DB198</f>
        <v>1849</v>
      </c>
      <c r="DC199" s="351"/>
      <c r="DD199" s="352"/>
      <c r="DE199" s="350">
        <f t="shared" ref="DE199" si="2217">DB199+DE198</f>
        <v>1964</v>
      </c>
      <c r="DF199" s="351"/>
      <c r="DG199" s="352"/>
      <c r="DH199" s="350">
        <f t="shared" ref="DH199" si="2218">DE199+DH198</f>
        <v>2079</v>
      </c>
      <c r="DI199" s="351"/>
      <c r="DJ199" s="352"/>
      <c r="DK199" s="350">
        <f t="shared" ref="DK199" si="2219">DH199+DK198</f>
        <v>2194</v>
      </c>
      <c r="DL199" s="351"/>
      <c r="DM199" s="352"/>
      <c r="DN199" s="350">
        <f t="shared" ref="DN199" si="2220">DK199+DN198</f>
        <v>2309</v>
      </c>
      <c r="DO199" s="351"/>
      <c r="DP199" s="352"/>
      <c r="DQ199" s="350">
        <f t="shared" ref="DQ199" si="2221">DN199+DQ198</f>
        <v>2424</v>
      </c>
      <c r="DR199" s="351"/>
      <c r="DS199" s="352"/>
      <c r="DT199" s="350">
        <f t="shared" ref="DT199" si="2222">DQ199+DT198</f>
        <v>2539</v>
      </c>
      <c r="DU199" s="351"/>
      <c r="DV199" s="352"/>
      <c r="DW199" s="350">
        <f t="shared" ref="DW199" si="2223">DT199+DW198</f>
        <v>2654</v>
      </c>
      <c r="DX199" s="351"/>
      <c r="DY199" s="352"/>
      <c r="DZ199" s="350">
        <f t="shared" ref="DZ199" si="2224">DW199+DZ198</f>
        <v>2769</v>
      </c>
      <c r="EA199" s="351"/>
      <c r="EB199" s="352"/>
      <c r="EC199" s="350">
        <f t="shared" ref="EC199" si="2225">DZ199+EC198</f>
        <v>2884</v>
      </c>
      <c r="ED199" s="351"/>
      <c r="EE199" s="352"/>
      <c r="EF199" s="350">
        <f t="shared" ref="EF199" si="2226">EC199+EF198</f>
        <v>2999</v>
      </c>
      <c r="EG199" s="351"/>
      <c r="EH199" s="352"/>
      <c r="EI199" s="350">
        <f t="shared" ref="EI199" si="2227">EF199+EI198</f>
        <v>3114</v>
      </c>
      <c r="EJ199" s="351"/>
      <c r="EK199" s="352"/>
      <c r="EL199" s="350">
        <f t="shared" ref="EL199" si="2228">EI199+EL198</f>
        <v>3229</v>
      </c>
      <c r="EM199" s="351"/>
      <c r="EN199" s="352"/>
      <c r="EO199" s="350">
        <f t="shared" ref="EO199" si="2229">EL199+EO198</f>
        <v>3344</v>
      </c>
      <c r="EP199" s="351"/>
      <c r="EQ199" s="352"/>
      <c r="ER199" s="350">
        <f t="shared" ref="ER199" si="2230">EO199+ER198</f>
        <v>3459</v>
      </c>
      <c r="ES199" s="351"/>
      <c r="ET199" s="352"/>
      <c r="EU199" s="350">
        <f t="shared" ref="EU199" si="2231">ER199+EU198</f>
        <v>3574</v>
      </c>
      <c r="EV199" s="351"/>
      <c r="EW199" s="352"/>
      <c r="EX199" s="350">
        <f t="shared" ref="EX199" si="2232">EU199+EX198</f>
        <v>3689</v>
      </c>
      <c r="EY199" s="351"/>
      <c r="EZ199" s="352"/>
    </row>
    <row r="200" spans="1:156" ht="15" thickBot="1" x14ac:dyDescent="0.35">
      <c r="A200" s="353" t="s">
        <v>1549</v>
      </c>
      <c r="B200" s="354"/>
      <c r="C200" s="354"/>
      <c r="D200" s="354"/>
      <c r="E200" s="354"/>
      <c r="F200" s="354"/>
      <c r="G200" s="354"/>
      <c r="H200" s="354"/>
      <c r="I200" s="355"/>
      <c r="J200" s="350"/>
      <c r="K200" s="351"/>
      <c r="L200" s="352"/>
      <c r="M200" s="350"/>
      <c r="N200" s="351"/>
      <c r="O200" s="352"/>
      <c r="P200" s="350"/>
      <c r="Q200" s="351"/>
      <c r="R200" s="352"/>
      <c r="S200" s="350"/>
      <c r="T200" s="351"/>
      <c r="U200" s="352"/>
      <c r="V200" s="350"/>
      <c r="W200" s="351"/>
      <c r="X200" s="352"/>
      <c r="Y200" s="350"/>
      <c r="Z200" s="351"/>
      <c r="AA200" s="352"/>
      <c r="AB200" s="350"/>
      <c r="AC200" s="351"/>
      <c r="AD200" s="352"/>
      <c r="AE200" s="350"/>
      <c r="AF200" s="351"/>
      <c r="AG200" s="352"/>
      <c r="AH200" s="350"/>
      <c r="AI200" s="351"/>
      <c r="AJ200" s="352"/>
      <c r="AK200" s="350"/>
      <c r="AL200" s="351"/>
      <c r="AM200" s="352"/>
      <c r="AN200" s="350"/>
      <c r="AO200" s="351"/>
      <c r="AP200" s="352"/>
      <c r="AQ200" s="350"/>
      <c r="AR200" s="351"/>
      <c r="AS200" s="352"/>
      <c r="AT200" s="350"/>
      <c r="AU200" s="351"/>
      <c r="AV200" s="352"/>
      <c r="AW200" s="350"/>
      <c r="AX200" s="351"/>
      <c r="AY200" s="352"/>
      <c r="AZ200" s="350"/>
      <c r="BA200" s="351"/>
      <c r="BB200" s="352"/>
      <c r="BC200" s="350"/>
      <c r="BD200" s="351"/>
      <c r="BE200" s="352"/>
      <c r="BF200" s="350"/>
      <c r="BG200" s="351"/>
      <c r="BH200" s="352"/>
      <c r="BI200" s="350"/>
      <c r="BJ200" s="351"/>
      <c r="BK200" s="352"/>
      <c r="BL200" s="350"/>
      <c r="BM200" s="351"/>
      <c r="BN200" s="352"/>
      <c r="BO200" s="350"/>
      <c r="BP200" s="351"/>
      <c r="BQ200" s="352"/>
      <c r="BR200" s="350"/>
      <c r="BS200" s="351"/>
      <c r="BT200" s="352"/>
      <c r="BU200" s="350"/>
      <c r="BV200" s="351"/>
      <c r="BW200" s="352"/>
      <c r="BX200" s="350"/>
      <c r="BY200" s="351"/>
      <c r="BZ200" s="352"/>
      <c r="CA200" s="350"/>
      <c r="CB200" s="351"/>
      <c r="CC200" s="352"/>
      <c r="CD200" s="350"/>
      <c r="CE200" s="351"/>
      <c r="CF200" s="352"/>
      <c r="CG200" s="350"/>
      <c r="CH200" s="351"/>
      <c r="CI200" s="352"/>
      <c r="CJ200" s="350"/>
      <c r="CK200" s="351"/>
      <c r="CL200" s="352"/>
      <c r="CM200" s="350"/>
      <c r="CN200" s="351"/>
      <c r="CO200" s="352"/>
      <c r="CP200" s="350"/>
      <c r="CQ200" s="351"/>
      <c r="CR200" s="352"/>
      <c r="CS200" s="350"/>
      <c r="CT200" s="351"/>
      <c r="CU200" s="352"/>
      <c r="CV200" s="350"/>
      <c r="CW200" s="351"/>
      <c r="CX200" s="352"/>
      <c r="CY200" s="350"/>
      <c r="CZ200" s="351"/>
      <c r="DA200" s="352"/>
      <c r="DB200" s="350"/>
      <c r="DC200" s="351"/>
      <c r="DD200" s="352"/>
      <c r="DE200" s="350"/>
      <c r="DF200" s="351"/>
      <c r="DG200" s="352"/>
      <c r="DH200" s="350"/>
      <c r="DI200" s="351"/>
      <c r="DJ200" s="352"/>
      <c r="DK200" s="350"/>
      <c r="DL200" s="351"/>
      <c r="DM200" s="352"/>
      <c r="DN200" s="350"/>
      <c r="DO200" s="351"/>
      <c r="DP200" s="352"/>
      <c r="DQ200" s="350"/>
      <c r="DR200" s="351"/>
      <c r="DS200" s="352"/>
      <c r="DT200" s="350"/>
      <c r="DU200" s="351"/>
      <c r="DV200" s="352"/>
      <c r="DW200" s="350"/>
      <c r="DX200" s="351"/>
      <c r="DY200" s="352"/>
      <c r="DZ200" s="350"/>
      <c r="EA200" s="351"/>
      <c r="EB200" s="352"/>
      <c r="EC200" s="350"/>
      <c r="ED200" s="351"/>
      <c r="EE200" s="352"/>
      <c r="EF200" s="350"/>
      <c r="EG200" s="351"/>
      <c r="EH200" s="352"/>
      <c r="EI200" s="350"/>
      <c r="EJ200" s="351"/>
      <c r="EK200" s="352"/>
      <c r="EL200" s="350"/>
      <c r="EM200" s="351"/>
      <c r="EN200" s="352"/>
      <c r="EO200" s="350"/>
      <c r="EP200" s="351"/>
      <c r="EQ200" s="352"/>
      <c r="ER200" s="350"/>
      <c r="ES200" s="351"/>
      <c r="ET200" s="352"/>
      <c r="EU200" s="350"/>
      <c r="EV200" s="351"/>
      <c r="EW200" s="352"/>
      <c r="EX200" s="350"/>
      <c r="EY200" s="351"/>
      <c r="EZ200" s="352"/>
    </row>
    <row r="201" spans="1:156" ht="15" thickBot="1" x14ac:dyDescent="0.35">
      <c r="A201" s="353" t="s">
        <v>1550</v>
      </c>
      <c r="B201" s="354"/>
      <c r="C201" s="354"/>
      <c r="D201" s="354"/>
      <c r="E201" s="354"/>
      <c r="F201" s="354"/>
      <c r="G201" s="354"/>
      <c r="H201" s="354"/>
      <c r="I201" s="355"/>
      <c r="J201" s="350"/>
      <c r="K201" s="351"/>
      <c r="L201" s="352"/>
      <c r="M201" s="350"/>
      <c r="N201" s="351"/>
      <c r="O201" s="352"/>
      <c r="P201" s="350"/>
      <c r="Q201" s="351"/>
      <c r="R201" s="352"/>
      <c r="S201" s="350"/>
      <c r="T201" s="351"/>
      <c r="U201" s="352"/>
      <c r="V201" s="350"/>
      <c r="W201" s="351"/>
      <c r="X201" s="352"/>
      <c r="Y201" s="350"/>
      <c r="Z201" s="351"/>
      <c r="AA201" s="352"/>
      <c r="AB201" s="350"/>
      <c r="AC201" s="351"/>
      <c r="AD201" s="352"/>
      <c r="AE201" s="350"/>
      <c r="AF201" s="351"/>
      <c r="AG201" s="352"/>
      <c r="AH201" s="350"/>
      <c r="AI201" s="351"/>
      <c r="AJ201" s="352"/>
      <c r="AK201" s="350"/>
      <c r="AL201" s="351"/>
      <c r="AM201" s="352"/>
      <c r="AN201" s="350"/>
      <c r="AO201" s="351"/>
      <c r="AP201" s="352"/>
      <c r="AQ201" s="350"/>
      <c r="AR201" s="351"/>
      <c r="AS201" s="352"/>
      <c r="AT201" s="350"/>
      <c r="AU201" s="351"/>
      <c r="AV201" s="352"/>
      <c r="AW201" s="350"/>
      <c r="AX201" s="351"/>
      <c r="AY201" s="352"/>
      <c r="AZ201" s="350"/>
      <c r="BA201" s="351"/>
      <c r="BB201" s="352"/>
      <c r="BC201" s="350"/>
      <c r="BD201" s="351"/>
      <c r="BE201" s="352"/>
      <c r="BF201" s="350"/>
      <c r="BG201" s="351"/>
      <c r="BH201" s="352"/>
      <c r="BI201" s="350"/>
      <c r="BJ201" s="351"/>
      <c r="BK201" s="352"/>
      <c r="BL201" s="350"/>
      <c r="BM201" s="351"/>
      <c r="BN201" s="352"/>
      <c r="BO201" s="350"/>
      <c r="BP201" s="351"/>
      <c r="BQ201" s="352"/>
      <c r="BR201" s="350"/>
      <c r="BS201" s="351"/>
      <c r="BT201" s="352"/>
      <c r="BU201" s="350"/>
      <c r="BV201" s="351"/>
      <c r="BW201" s="352"/>
      <c r="BX201" s="350"/>
      <c r="BY201" s="351"/>
      <c r="BZ201" s="352"/>
      <c r="CA201" s="350"/>
      <c r="CB201" s="351"/>
      <c r="CC201" s="352"/>
      <c r="CD201" s="350"/>
      <c r="CE201" s="351"/>
      <c r="CF201" s="352"/>
      <c r="CG201" s="350"/>
      <c r="CH201" s="351"/>
      <c r="CI201" s="352"/>
      <c r="CJ201" s="350"/>
      <c r="CK201" s="351"/>
      <c r="CL201" s="352"/>
      <c r="CM201" s="350"/>
      <c r="CN201" s="351"/>
      <c r="CO201" s="352"/>
      <c r="CP201" s="350"/>
      <c r="CQ201" s="351"/>
      <c r="CR201" s="352"/>
      <c r="CS201" s="350"/>
      <c r="CT201" s="351"/>
      <c r="CU201" s="352"/>
      <c r="CV201" s="350"/>
      <c r="CW201" s="351"/>
      <c r="CX201" s="352"/>
      <c r="CY201" s="350"/>
      <c r="CZ201" s="351"/>
      <c r="DA201" s="352"/>
      <c r="DB201" s="350"/>
      <c r="DC201" s="351"/>
      <c r="DD201" s="352"/>
      <c r="DE201" s="350"/>
      <c r="DF201" s="351"/>
      <c r="DG201" s="352"/>
      <c r="DH201" s="350"/>
      <c r="DI201" s="351"/>
      <c r="DJ201" s="352"/>
      <c r="DK201" s="350"/>
      <c r="DL201" s="351"/>
      <c r="DM201" s="352"/>
      <c r="DN201" s="350"/>
      <c r="DO201" s="351"/>
      <c r="DP201" s="352"/>
      <c r="DQ201" s="350"/>
      <c r="DR201" s="351"/>
      <c r="DS201" s="352"/>
      <c r="DT201" s="350"/>
      <c r="DU201" s="351"/>
      <c r="DV201" s="352"/>
      <c r="DW201" s="350"/>
      <c r="DX201" s="351"/>
      <c r="DY201" s="352"/>
      <c r="DZ201" s="350"/>
      <c r="EA201" s="351"/>
      <c r="EB201" s="352"/>
      <c r="EC201" s="350"/>
      <c r="ED201" s="351"/>
      <c r="EE201" s="352"/>
      <c r="EF201" s="350"/>
      <c r="EG201" s="351"/>
      <c r="EH201" s="352"/>
      <c r="EI201" s="350"/>
      <c r="EJ201" s="351"/>
      <c r="EK201" s="352"/>
      <c r="EL201" s="350"/>
      <c r="EM201" s="351"/>
      <c r="EN201" s="352"/>
      <c r="EO201" s="350"/>
      <c r="EP201" s="351"/>
      <c r="EQ201" s="352"/>
      <c r="ER201" s="350"/>
      <c r="ES201" s="351"/>
      <c r="ET201" s="352"/>
      <c r="EU201" s="350"/>
      <c r="EV201" s="351"/>
      <c r="EW201" s="352"/>
      <c r="EX201" s="350"/>
      <c r="EY201" s="351"/>
      <c r="EZ201" s="352"/>
    </row>
    <row r="202" spans="1:156" ht="15" thickBot="1" x14ac:dyDescent="0.35">
      <c r="A202" s="348" t="s">
        <v>1597</v>
      </c>
      <c r="B202" s="349"/>
      <c r="C202" s="349"/>
      <c r="D202" s="349"/>
      <c r="E202" s="349"/>
      <c r="F202" s="349"/>
      <c r="G202" s="349"/>
      <c r="H202" s="349"/>
      <c r="I202" s="349"/>
      <c r="J202" s="343">
        <f>J199/$EX$118</f>
        <v>0</v>
      </c>
      <c r="K202" s="344"/>
      <c r="L202" s="345"/>
      <c r="M202" s="343">
        <f t="shared" ref="M202" si="2233">M199/$EX$118</f>
        <v>0</v>
      </c>
      <c r="N202" s="344"/>
      <c r="O202" s="345"/>
      <c r="P202" s="343">
        <f t="shared" ref="P202" si="2234">P199/$EX$118</f>
        <v>0</v>
      </c>
      <c r="Q202" s="344"/>
      <c r="R202" s="345"/>
      <c r="S202" s="343">
        <f t="shared" ref="S202" si="2235">S199/$EX$118</f>
        <v>0</v>
      </c>
      <c r="T202" s="344"/>
      <c r="U202" s="345"/>
      <c r="V202" s="343">
        <f t="shared" ref="V202" si="2236">V199/$EX$118</f>
        <v>0</v>
      </c>
      <c r="W202" s="344"/>
      <c r="X202" s="345"/>
      <c r="Y202" s="343">
        <f t="shared" ref="Y202" si="2237">Y199/$EX$118</f>
        <v>1.1764705882352941E-2</v>
      </c>
      <c r="Z202" s="344"/>
      <c r="AA202" s="345"/>
      <c r="AB202" s="343">
        <f t="shared" ref="AB202" si="2238">AB199/$EX$118</f>
        <v>5.8823529411764705E-2</v>
      </c>
      <c r="AC202" s="344"/>
      <c r="AD202" s="345"/>
      <c r="AE202" s="343">
        <f t="shared" ref="AE202" si="2239">AE199/$EX$118</f>
        <v>0.10588235294117647</v>
      </c>
      <c r="AF202" s="344"/>
      <c r="AG202" s="345"/>
      <c r="AH202" s="343">
        <f t="shared" ref="AH202" si="2240">AH199/$EX$118</f>
        <v>0.15294117647058825</v>
      </c>
      <c r="AI202" s="344"/>
      <c r="AJ202" s="345"/>
      <c r="AK202" s="343">
        <f t="shared" ref="AK202" si="2241">AK199/$EX$118</f>
        <v>0.20588235294117646</v>
      </c>
      <c r="AL202" s="344"/>
      <c r="AM202" s="345"/>
      <c r="AN202" s="343">
        <f t="shared" ref="AN202" si="2242">AN199/$EX$118</f>
        <v>0.28235294117647058</v>
      </c>
      <c r="AO202" s="344"/>
      <c r="AP202" s="345"/>
      <c r="AQ202" s="343">
        <f t="shared" ref="AQ202" si="2243">AQ199/$EX$118</f>
        <v>0.37058823529411766</v>
      </c>
      <c r="AR202" s="344"/>
      <c r="AS202" s="345"/>
      <c r="AT202" s="343">
        <f t="shared" ref="AT202" si="2244">AT199/$EX$118</f>
        <v>0.50588235294117645</v>
      </c>
      <c r="AU202" s="344"/>
      <c r="AV202" s="345"/>
      <c r="AW202" s="343">
        <f t="shared" ref="AW202" si="2245">AW199/$EX$118</f>
        <v>0.71764705882352942</v>
      </c>
      <c r="AX202" s="344"/>
      <c r="AY202" s="345"/>
      <c r="AZ202" s="343">
        <f t="shared" ref="AZ202" si="2246">AZ199/$EX$118</f>
        <v>0.92941176470588238</v>
      </c>
      <c r="BA202" s="344"/>
      <c r="BB202" s="345"/>
      <c r="BC202" s="343">
        <f t="shared" ref="BC202" si="2247">BC199/$EX$118</f>
        <v>1.1411764705882352</v>
      </c>
      <c r="BD202" s="344"/>
      <c r="BE202" s="345"/>
      <c r="BF202" s="343">
        <f t="shared" ref="BF202" si="2248">BF199/$EX$118</f>
        <v>1.3647058823529412</v>
      </c>
      <c r="BG202" s="344"/>
      <c r="BH202" s="345"/>
      <c r="BI202" s="343">
        <f t="shared" ref="BI202" si="2249">BI199/$EX$118</f>
        <v>1.6705882352941177</v>
      </c>
      <c r="BJ202" s="344"/>
      <c r="BK202" s="345"/>
      <c r="BL202" s="343">
        <f t="shared" ref="BL202" si="2250">BL199/$EX$118</f>
        <v>2.0588235294117645</v>
      </c>
      <c r="BM202" s="344"/>
      <c r="BN202" s="345"/>
      <c r="BO202" s="343">
        <f t="shared" ref="BO202" si="2251">BO199/$EX$118</f>
        <v>2.5294117647058822</v>
      </c>
      <c r="BP202" s="344"/>
      <c r="BQ202" s="345"/>
      <c r="BR202" s="343">
        <f t="shared" ref="BR202" si="2252">BR199/$EX$118</f>
        <v>3.0764705882352943</v>
      </c>
      <c r="BS202" s="344"/>
      <c r="BT202" s="345"/>
      <c r="BU202" s="343">
        <f t="shared" ref="BU202" si="2253">BU199/$EX$118</f>
        <v>3.6235294117647059</v>
      </c>
      <c r="BV202" s="344"/>
      <c r="BW202" s="345"/>
      <c r="BX202" s="343">
        <f t="shared" ref="BX202" si="2254">BX199/$EX$118</f>
        <v>4.1705882352941179</v>
      </c>
      <c r="BY202" s="344"/>
      <c r="BZ202" s="345"/>
      <c r="CA202" s="343">
        <f t="shared" ref="CA202" si="2255">CA199/$EX$118</f>
        <v>4.7882352941176469</v>
      </c>
      <c r="CB202" s="344"/>
      <c r="CC202" s="345"/>
      <c r="CD202" s="343">
        <f t="shared" ref="CD202" si="2256">CD199/$EX$118</f>
        <v>5.4647058823529413</v>
      </c>
      <c r="CE202" s="344"/>
      <c r="CF202" s="345"/>
      <c r="CG202" s="343">
        <f t="shared" ref="CG202" si="2257">CG199/$EX$118</f>
        <v>6.1411764705882357</v>
      </c>
      <c r="CH202" s="344"/>
      <c r="CI202" s="345"/>
      <c r="CJ202" s="343">
        <f t="shared" ref="CJ202" si="2258">CJ199/$EX$118</f>
        <v>6.8176470588235292</v>
      </c>
      <c r="CK202" s="344"/>
      <c r="CL202" s="345"/>
      <c r="CM202" s="343">
        <f t="shared" ref="CM202" si="2259">CM199/$EX$118</f>
        <v>7.4941176470588236</v>
      </c>
      <c r="CN202" s="344"/>
      <c r="CO202" s="345"/>
      <c r="CP202" s="343">
        <f t="shared" ref="CP202" si="2260">CP199/$EX$118</f>
        <v>8.170588235294117</v>
      </c>
      <c r="CQ202" s="344"/>
      <c r="CR202" s="345"/>
      <c r="CS202" s="343">
        <f t="shared" ref="CS202" si="2261">CS199/$EX$118</f>
        <v>8.8470588235294123</v>
      </c>
      <c r="CT202" s="344"/>
      <c r="CU202" s="345"/>
      <c r="CV202" s="343">
        <f t="shared" ref="CV202" si="2262">CV199/$EX$118</f>
        <v>9.5235294117647058</v>
      </c>
      <c r="CW202" s="344"/>
      <c r="CX202" s="345"/>
      <c r="CY202" s="343">
        <f t="shared" ref="CY202" si="2263">CY199/$EX$118</f>
        <v>10.199999999999999</v>
      </c>
      <c r="CZ202" s="344"/>
      <c r="DA202" s="345"/>
      <c r="DB202" s="343">
        <f t="shared" ref="DB202" si="2264">DB199/$EX$118</f>
        <v>10.876470588235295</v>
      </c>
      <c r="DC202" s="344"/>
      <c r="DD202" s="345"/>
      <c r="DE202" s="343">
        <f t="shared" ref="DE202" si="2265">DE199/$EX$118</f>
        <v>11.552941176470588</v>
      </c>
      <c r="DF202" s="344"/>
      <c r="DG202" s="345"/>
      <c r="DH202" s="343">
        <f t="shared" ref="DH202" si="2266">DH199/$EX$118</f>
        <v>12.229411764705882</v>
      </c>
      <c r="DI202" s="344"/>
      <c r="DJ202" s="345"/>
      <c r="DK202" s="343">
        <f t="shared" ref="DK202" si="2267">DK199/$EX$118</f>
        <v>12.905882352941177</v>
      </c>
      <c r="DL202" s="344"/>
      <c r="DM202" s="345"/>
      <c r="DN202" s="343">
        <f t="shared" ref="DN202" si="2268">DN199/$EX$118</f>
        <v>13.58235294117647</v>
      </c>
      <c r="DO202" s="344"/>
      <c r="DP202" s="345"/>
      <c r="DQ202" s="343">
        <f t="shared" ref="DQ202" si="2269">DQ199/$EX$118</f>
        <v>14.258823529411766</v>
      </c>
      <c r="DR202" s="344"/>
      <c r="DS202" s="345"/>
      <c r="DT202" s="343">
        <f t="shared" ref="DT202" si="2270">DT199/$EX$118</f>
        <v>14.935294117647059</v>
      </c>
      <c r="DU202" s="344"/>
      <c r="DV202" s="345"/>
      <c r="DW202" s="343">
        <f t="shared" ref="DW202" si="2271">DW199/$EX$118</f>
        <v>15.611764705882353</v>
      </c>
      <c r="DX202" s="344"/>
      <c r="DY202" s="345"/>
      <c r="DZ202" s="343">
        <f t="shared" ref="DZ202" si="2272">DZ199/$EX$118</f>
        <v>16.288235294117648</v>
      </c>
      <c r="EA202" s="344"/>
      <c r="EB202" s="345"/>
      <c r="EC202" s="343">
        <f t="shared" ref="EC202" si="2273">EC199/$EX$118</f>
        <v>16.964705882352941</v>
      </c>
      <c r="ED202" s="344"/>
      <c r="EE202" s="345"/>
      <c r="EF202" s="343">
        <f t="shared" ref="EF202" si="2274">EF199/$EX$118</f>
        <v>17.641176470588235</v>
      </c>
      <c r="EG202" s="344"/>
      <c r="EH202" s="345"/>
      <c r="EI202" s="343">
        <f t="shared" ref="EI202" si="2275">EI199/$EX$118</f>
        <v>18.317647058823528</v>
      </c>
      <c r="EJ202" s="344"/>
      <c r="EK202" s="345"/>
      <c r="EL202" s="343">
        <f t="shared" ref="EL202" si="2276">EL199/$EX$118</f>
        <v>18.994117647058822</v>
      </c>
      <c r="EM202" s="344"/>
      <c r="EN202" s="345"/>
      <c r="EO202" s="343">
        <f t="shared" ref="EO202" si="2277">EO199/$EX$118</f>
        <v>19.670588235294119</v>
      </c>
      <c r="EP202" s="344"/>
      <c r="EQ202" s="345"/>
      <c r="ER202" s="343">
        <f t="shared" ref="ER202" si="2278">ER199/$EX$118</f>
        <v>20.347058823529412</v>
      </c>
      <c r="ES202" s="344"/>
      <c r="ET202" s="345"/>
      <c r="EU202" s="343">
        <f t="shared" ref="EU202" si="2279">EU199/$EX$118</f>
        <v>21.023529411764706</v>
      </c>
      <c r="EV202" s="344"/>
      <c r="EW202" s="345"/>
      <c r="EX202" s="343">
        <f t="shared" ref="EX202" si="2280">EX199/$EX$118</f>
        <v>21.7</v>
      </c>
      <c r="EY202" s="344"/>
      <c r="EZ202" s="345"/>
    </row>
    <row r="203" spans="1:156" ht="15" thickBot="1" x14ac:dyDescent="0.35">
      <c r="A203" s="346" t="s">
        <v>1598</v>
      </c>
      <c r="B203" s="347"/>
      <c r="C203" s="347"/>
      <c r="D203" s="347"/>
      <c r="E203" s="347"/>
      <c r="F203" s="347"/>
      <c r="G203" s="347"/>
      <c r="H203" s="347"/>
      <c r="I203" s="347"/>
      <c r="J203" s="340"/>
      <c r="K203" s="341"/>
      <c r="L203" s="342"/>
      <c r="M203" s="340"/>
      <c r="N203" s="341"/>
      <c r="O203" s="342"/>
      <c r="P203" s="340"/>
      <c r="Q203" s="341"/>
      <c r="R203" s="342"/>
      <c r="S203" s="340"/>
      <c r="T203" s="341"/>
      <c r="U203" s="342"/>
      <c r="V203" s="340"/>
      <c r="W203" s="341"/>
      <c r="X203" s="342"/>
      <c r="Y203" s="340"/>
      <c r="Z203" s="341"/>
      <c r="AA203" s="342"/>
      <c r="AB203" s="340"/>
      <c r="AC203" s="341"/>
      <c r="AD203" s="342"/>
      <c r="AE203" s="340"/>
      <c r="AF203" s="341"/>
      <c r="AG203" s="342"/>
      <c r="AH203" s="340"/>
      <c r="AI203" s="341"/>
      <c r="AJ203" s="342"/>
      <c r="AK203" s="340"/>
      <c r="AL203" s="341"/>
      <c r="AM203" s="342"/>
      <c r="AN203" s="340"/>
      <c r="AO203" s="341"/>
      <c r="AP203" s="342"/>
      <c r="AQ203" s="340"/>
      <c r="AR203" s="341"/>
      <c r="AS203" s="342"/>
      <c r="AT203" s="340"/>
      <c r="AU203" s="341"/>
      <c r="AV203" s="342"/>
      <c r="AW203" s="340"/>
      <c r="AX203" s="341"/>
      <c r="AY203" s="342"/>
      <c r="AZ203" s="340"/>
      <c r="BA203" s="341"/>
      <c r="BB203" s="342"/>
      <c r="BC203" s="340"/>
      <c r="BD203" s="341"/>
      <c r="BE203" s="342"/>
      <c r="BF203" s="340"/>
      <c r="BG203" s="341"/>
      <c r="BH203" s="342"/>
      <c r="BI203" s="340"/>
      <c r="BJ203" s="341"/>
      <c r="BK203" s="342"/>
      <c r="BL203" s="340"/>
      <c r="BM203" s="341"/>
      <c r="BN203" s="342"/>
      <c r="BO203" s="340"/>
      <c r="BP203" s="341"/>
      <c r="BQ203" s="342"/>
      <c r="BR203" s="340"/>
      <c r="BS203" s="341"/>
      <c r="BT203" s="342"/>
      <c r="BU203" s="340"/>
      <c r="BV203" s="341"/>
      <c r="BW203" s="342"/>
      <c r="BX203" s="340"/>
      <c r="BY203" s="341"/>
      <c r="BZ203" s="342"/>
      <c r="CA203" s="340"/>
      <c r="CB203" s="341"/>
      <c r="CC203" s="342"/>
      <c r="CD203" s="340"/>
      <c r="CE203" s="341"/>
      <c r="CF203" s="342"/>
      <c r="CG203" s="340"/>
      <c r="CH203" s="341"/>
      <c r="CI203" s="342"/>
      <c r="CJ203" s="340"/>
      <c r="CK203" s="341"/>
      <c r="CL203" s="342"/>
      <c r="CM203" s="340"/>
      <c r="CN203" s="341"/>
      <c r="CO203" s="342"/>
      <c r="CP203" s="340"/>
      <c r="CQ203" s="341"/>
      <c r="CR203" s="342"/>
      <c r="CS203" s="340"/>
      <c r="CT203" s="341"/>
      <c r="CU203" s="342"/>
      <c r="CV203" s="340"/>
      <c r="CW203" s="341"/>
      <c r="CX203" s="342"/>
      <c r="CY203" s="340"/>
      <c r="CZ203" s="341"/>
      <c r="DA203" s="342"/>
      <c r="DB203" s="340"/>
      <c r="DC203" s="341"/>
      <c r="DD203" s="342"/>
      <c r="DE203" s="340"/>
      <c r="DF203" s="341"/>
      <c r="DG203" s="342"/>
      <c r="DH203" s="340"/>
      <c r="DI203" s="341"/>
      <c r="DJ203" s="342"/>
      <c r="DK203" s="340"/>
      <c r="DL203" s="341"/>
      <c r="DM203" s="342"/>
      <c r="DN203" s="340"/>
      <c r="DO203" s="341"/>
      <c r="DP203" s="342"/>
      <c r="DQ203" s="340"/>
      <c r="DR203" s="341"/>
      <c r="DS203" s="342"/>
      <c r="DT203" s="340"/>
      <c r="DU203" s="341"/>
      <c r="DV203" s="342"/>
      <c r="DW203" s="340"/>
      <c r="DX203" s="341"/>
      <c r="DY203" s="342"/>
      <c r="DZ203" s="340"/>
      <c r="EA203" s="341"/>
      <c r="EB203" s="342"/>
      <c r="EC203" s="340"/>
      <c r="ED203" s="341"/>
      <c r="EE203" s="342"/>
      <c r="EF203" s="340"/>
      <c r="EG203" s="341"/>
      <c r="EH203" s="342"/>
      <c r="EI203" s="340"/>
      <c r="EJ203" s="341"/>
      <c r="EK203" s="342"/>
      <c r="EL203" s="340"/>
      <c r="EM203" s="341"/>
      <c r="EN203" s="342"/>
      <c r="EO203" s="340"/>
      <c r="EP203" s="341"/>
      <c r="EQ203" s="342"/>
      <c r="ER203" s="340"/>
      <c r="ES203" s="341"/>
      <c r="ET203" s="342"/>
      <c r="EU203" s="340"/>
      <c r="EV203" s="341"/>
      <c r="EW203" s="342"/>
      <c r="EX203" s="340"/>
      <c r="EY203" s="341"/>
      <c r="EZ203" s="342"/>
    </row>
    <row r="204" spans="1:156" ht="15" thickBot="1" x14ac:dyDescent="0.35"/>
    <row r="205" spans="1:156" ht="18.600000000000001" thickBot="1" x14ac:dyDescent="0.4">
      <c r="A205" s="359" t="s">
        <v>27</v>
      </c>
      <c r="B205" s="360"/>
      <c r="C205" s="360"/>
      <c r="D205" s="360"/>
      <c r="E205" s="360"/>
      <c r="F205" s="360"/>
      <c r="G205" s="360"/>
      <c r="H205" s="360"/>
      <c r="I205" s="361"/>
      <c r="J205" s="356">
        <v>44065</v>
      </c>
      <c r="K205" s="357"/>
      <c r="L205" s="358"/>
      <c r="M205" s="356">
        <v>44066</v>
      </c>
      <c r="N205" s="357"/>
      <c r="O205" s="358"/>
      <c r="P205" s="356">
        <v>44067</v>
      </c>
      <c r="Q205" s="357"/>
      <c r="R205" s="358"/>
      <c r="S205" s="356">
        <v>44068</v>
      </c>
      <c r="T205" s="357"/>
      <c r="U205" s="358"/>
      <c r="V205" s="356">
        <v>44069</v>
      </c>
      <c r="W205" s="357"/>
      <c r="X205" s="358"/>
      <c r="Y205" s="356">
        <v>44070</v>
      </c>
      <c r="Z205" s="357"/>
      <c r="AA205" s="358"/>
      <c r="AB205" s="356">
        <v>44071</v>
      </c>
      <c r="AC205" s="357"/>
      <c r="AD205" s="358"/>
      <c r="AE205" s="356">
        <v>44072</v>
      </c>
      <c r="AF205" s="357"/>
      <c r="AG205" s="358"/>
      <c r="AH205" s="356">
        <v>44073</v>
      </c>
      <c r="AI205" s="357"/>
      <c r="AJ205" s="358"/>
      <c r="AK205" s="356">
        <v>44074</v>
      </c>
      <c r="AL205" s="357"/>
      <c r="AM205" s="358"/>
      <c r="AN205" s="356">
        <v>44075</v>
      </c>
      <c r="AO205" s="357"/>
      <c r="AP205" s="358"/>
      <c r="AQ205" s="356">
        <v>44076</v>
      </c>
      <c r="AR205" s="357"/>
      <c r="AS205" s="358"/>
      <c r="AT205" s="356">
        <v>44077</v>
      </c>
      <c r="AU205" s="357"/>
      <c r="AV205" s="358"/>
      <c r="AW205" s="356">
        <v>44078</v>
      </c>
      <c r="AX205" s="357"/>
      <c r="AY205" s="357"/>
      <c r="AZ205" s="357">
        <v>44079</v>
      </c>
      <c r="BA205" s="357"/>
      <c r="BB205" s="357"/>
      <c r="BC205" s="357">
        <v>44080</v>
      </c>
      <c r="BD205" s="357"/>
      <c r="BE205" s="357"/>
      <c r="BF205" s="357">
        <v>44081</v>
      </c>
      <c r="BG205" s="357"/>
      <c r="BH205" s="357"/>
      <c r="BI205" s="357">
        <v>44082</v>
      </c>
      <c r="BJ205" s="357"/>
      <c r="BK205" s="357"/>
      <c r="BL205" s="357">
        <v>44083</v>
      </c>
      <c r="BM205" s="357"/>
      <c r="BN205" s="357"/>
      <c r="BO205" s="357">
        <v>44084</v>
      </c>
      <c r="BP205" s="357"/>
      <c r="BQ205" s="357"/>
      <c r="BR205" s="357">
        <v>44085</v>
      </c>
      <c r="BS205" s="357"/>
      <c r="BT205" s="357"/>
      <c r="BU205" s="357">
        <v>44086</v>
      </c>
      <c r="BV205" s="357"/>
      <c r="BW205" s="357"/>
      <c r="BX205" s="357">
        <v>44087</v>
      </c>
      <c r="BY205" s="357"/>
      <c r="BZ205" s="357"/>
      <c r="CA205" s="357">
        <v>44088</v>
      </c>
      <c r="CB205" s="357"/>
      <c r="CC205" s="357"/>
      <c r="CD205" s="357">
        <v>44089</v>
      </c>
      <c r="CE205" s="357"/>
      <c r="CF205" s="357"/>
      <c r="CG205" s="357">
        <v>44090</v>
      </c>
      <c r="CH205" s="357"/>
      <c r="CI205" s="357"/>
      <c r="CJ205" s="357">
        <v>44091</v>
      </c>
      <c r="CK205" s="357"/>
      <c r="CL205" s="357"/>
      <c r="CM205" s="357">
        <v>44092</v>
      </c>
      <c r="CN205" s="357"/>
      <c r="CO205" s="358"/>
      <c r="CP205" s="356">
        <v>44093</v>
      </c>
      <c r="CQ205" s="357"/>
      <c r="CR205" s="358"/>
      <c r="CS205" s="356">
        <v>44094</v>
      </c>
      <c r="CT205" s="357"/>
      <c r="CU205" s="358"/>
      <c r="CV205" s="356">
        <v>44095</v>
      </c>
      <c r="CW205" s="357"/>
      <c r="CX205" s="358"/>
      <c r="CY205" s="356">
        <v>44096</v>
      </c>
      <c r="CZ205" s="357"/>
      <c r="DA205" s="358"/>
      <c r="DB205" s="356">
        <v>44097</v>
      </c>
      <c r="DC205" s="357"/>
      <c r="DD205" s="358"/>
      <c r="DE205" s="356">
        <v>44098</v>
      </c>
      <c r="DF205" s="357"/>
      <c r="DG205" s="358"/>
      <c r="DH205" s="356">
        <v>44099</v>
      </c>
      <c r="DI205" s="357"/>
      <c r="DJ205" s="358"/>
      <c r="DK205" s="356">
        <v>44100</v>
      </c>
      <c r="DL205" s="357"/>
      <c r="DM205" s="358"/>
      <c r="DN205" s="356">
        <v>44101</v>
      </c>
      <c r="DO205" s="357"/>
      <c r="DP205" s="358"/>
      <c r="DQ205" s="356">
        <v>44102</v>
      </c>
      <c r="DR205" s="357"/>
      <c r="DS205" s="358"/>
      <c r="DT205" s="356">
        <v>44103</v>
      </c>
      <c r="DU205" s="357"/>
      <c r="DV205" s="358"/>
      <c r="DW205" s="356">
        <v>44104</v>
      </c>
      <c r="DX205" s="357"/>
      <c r="DY205" s="358"/>
      <c r="DZ205" s="356">
        <v>44105</v>
      </c>
      <c r="EA205" s="357"/>
      <c r="EB205" s="358"/>
      <c r="EC205" s="356">
        <v>44106</v>
      </c>
      <c r="ED205" s="357"/>
      <c r="EE205" s="358"/>
      <c r="EF205" s="356">
        <v>44107</v>
      </c>
      <c r="EG205" s="357"/>
      <c r="EH205" s="358"/>
      <c r="EI205" s="356">
        <v>44108</v>
      </c>
      <c r="EJ205" s="357"/>
      <c r="EK205" s="358"/>
      <c r="EL205" s="356">
        <v>44109</v>
      </c>
      <c r="EM205" s="357"/>
      <c r="EN205" s="358"/>
      <c r="EO205" s="356">
        <v>44110</v>
      </c>
      <c r="EP205" s="357"/>
      <c r="EQ205" s="358"/>
      <c r="ER205" s="356">
        <v>44111</v>
      </c>
      <c r="ES205" s="357"/>
      <c r="ET205" s="358"/>
      <c r="EU205" s="356">
        <v>44112</v>
      </c>
      <c r="EV205" s="357"/>
      <c r="EW205" s="358"/>
      <c r="EX205" s="356">
        <v>44113</v>
      </c>
      <c r="EY205" s="357"/>
      <c r="EZ205" s="358"/>
    </row>
    <row r="206" spans="1:156" ht="15" thickBot="1" x14ac:dyDescent="0.35">
      <c r="A206" s="353" t="s">
        <v>1599</v>
      </c>
      <c r="B206" s="354"/>
      <c r="C206" s="354"/>
      <c r="D206" s="354"/>
      <c r="E206" s="354"/>
      <c r="F206" s="354"/>
      <c r="G206" s="354"/>
      <c r="H206" s="354"/>
      <c r="I206" s="355"/>
      <c r="J206" s="350">
        <f>J95+K95+L95</f>
        <v>0</v>
      </c>
      <c r="K206" s="351"/>
      <c r="L206" s="352"/>
      <c r="M206" s="350">
        <f t="shared" ref="M206" si="2281">M95+N95+O95</f>
        <v>0</v>
      </c>
      <c r="N206" s="351"/>
      <c r="O206" s="352"/>
      <c r="P206" s="350">
        <f t="shared" ref="P206" si="2282">P95+Q95+R95</f>
        <v>0</v>
      </c>
      <c r="Q206" s="351"/>
      <c r="R206" s="352"/>
      <c r="S206" s="350">
        <f t="shared" ref="S206" si="2283">S95+T95+U95</f>
        <v>0</v>
      </c>
      <c r="T206" s="351"/>
      <c r="U206" s="352"/>
      <c r="V206" s="350">
        <f t="shared" ref="V206" si="2284">V95+W95+X95</f>
        <v>0</v>
      </c>
      <c r="W206" s="351"/>
      <c r="X206" s="352"/>
      <c r="Y206" s="350">
        <f t="shared" ref="Y206" si="2285">Y95+Z95+AA95</f>
        <v>0</v>
      </c>
      <c r="Z206" s="351"/>
      <c r="AA206" s="352"/>
      <c r="AB206" s="350">
        <f t="shared" ref="AB206" si="2286">AB95+AC95+AD95</f>
        <v>0</v>
      </c>
      <c r="AC206" s="351"/>
      <c r="AD206" s="352"/>
      <c r="AE206" s="350">
        <f t="shared" ref="AE206" si="2287">AE95+AF95+AG95</f>
        <v>0</v>
      </c>
      <c r="AF206" s="351"/>
      <c r="AG206" s="352"/>
      <c r="AH206" s="350">
        <f t="shared" ref="AH206" si="2288">AH95+AI95+AJ95</f>
        <v>0</v>
      </c>
      <c r="AI206" s="351"/>
      <c r="AJ206" s="352"/>
      <c r="AK206" s="350">
        <f t="shared" ref="AK206" si="2289">AK95+AL95+AM95</f>
        <v>0</v>
      </c>
      <c r="AL206" s="351"/>
      <c r="AM206" s="352"/>
      <c r="AN206" s="350">
        <f t="shared" ref="AN206" si="2290">AN95+AO95+AP95</f>
        <v>0</v>
      </c>
      <c r="AO206" s="351"/>
      <c r="AP206" s="352"/>
      <c r="AQ206" s="350">
        <f t="shared" ref="AQ206" si="2291">AQ95+AR95+AS95</f>
        <v>0</v>
      </c>
      <c r="AR206" s="351"/>
      <c r="AS206" s="352"/>
      <c r="AT206" s="350">
        <f t="shared" ref="AT206" si="2292">AT95+AU95+AV95</f>
        <v>0</v>
      </c>
      <c r="AU206" s="351"/>
      <c r="AV206" s="352"/>
      <c r="AW206" s="350">
        <f t="shared" ref="AW206" si="2293">AW95+AX95+AY95</f>
        <v>0</v>
      </c>
      <c r="AX206" s="351"/>
      <c r="AY206" s="352"/>
      <c r="AZ206" s="350">
        <f t="shared" ref="AZ206" si="2294">AZ95+BA95+BB95</f>
        <v>0</v>
      </c>
      <c r="BA206" s="351"/>
      <c r="BB206" s="352"/>
      <c r="BC206" s="350">
        <f t="shared" ref="BC206" si="2295">BC95+BD95+BE95</f>
        <v>0</v>
      </c>
      <c r="BD206" s="351"/>
      <c r="BE206" s="352"/>
      <c r="BF206" s="350">
        <f t="shared" ref="BF206" si="2296">BF95+BG95+BH95</f>
        <v>0</v>
      </c>
      <c r="BG206" s="351"/>
      <c r="BH206" s="352"/>
      <c r="BI206" s="350">
        <f t="shared" ref="BI206" si="2297">BI95+BJ95+BK95</f>
        <v>0</v>
      </c>
      <c r="BJ206" s="351"/>
      <c r="BK206" s="352"/>
      <c r="BL206" s="350">
        <f t="shared" ref="BL206" si="2298">BL95+BM95+BN95</f>
        <v>0</v>
      </c>
      <c r="BM206" s="351"/>
      <c r="BN206" s="352"/>
      <c r="BO206" s="350">
        <f t="shared" ref="BO206" si="2299">BO95+BP95+BQ95</f>
        <v>0</v>
      </c>
      <c r="BP206" s="351"/>
      <c r="BQ206" s="352"/>
      <c r="BR206" s="350">
        <f t="shared" ref="BR206" si="2300">BR95+BS95+BT95</f>
        <v>0</v>
      </c>
      <c r="BS206" s="351"/>
      <c r="BT206" s="352"/>
      <c r="BU206" s="350">
        <f t="shared" ref="BU206" si="2301">BU95+BV95+BW95</f>
        <v>0</v>
      </c>
      <c r="BV206" s="351"/>
      <c r="BW206" s="352"/>
      <c r="BX206" s="350">
        <f t="shared" ref="BX206" si="2302">BX95+BY95+BZ95</f>
        <v>0</v>
      </c>
      <c r="BY206" s="351"/>
      <c r="BZ206" s="352"/>
      <c r="CA206" s="350">
        <f t="shared" ref="CA206" si="2303">CA95+CB95+CC95</f>
        <v>0</v>
      </c>
      <c r="CB206" s="351"/>
      <c r="CC206" s="352"/>
      <c r="CD206" s="350">
        <f t="shared" ref="CD206" si="2304">CD95+CE95+CF95</f>
        <v>0</v>
      </c>
      <c r="CE206" s="351"/>
      <c r="CF206" s="352"/>
      <c r="CG206" s="350">
        <f t="shared" ref="CG206" si="2305">CG95+CH95+CI95</f>
        <v>0</v>
      </c>
      <c r="CH206" s="351"/>
      <c r="CI206" s="352"/>
      <c r="CJ206" s="350">
        <f t="shared" ref="CJ206" si="2306">CJ95+CK95+CL95</f>
        <v>0</v>
      </c>
      <c r="CK206" s="351"/>
      <c r="CL206" s="352"/>
      <c r="CM206" s="350">
        <f t="shared" ref="CM206" si="2307">CM95+CN95+CO95</f>
        <v>0</v>
      </c>
      <c r="CN206" s="351"/>
      <c r="CO206" s="352"/>
      <c r="CP206" s="350">
        <f t="shared" ref="CP206" si="2308">CP95+CQ95+CR95</f>
        <v>0</v>
      </c>
      <c r="CQ206" s="351"/>
      <c r="CR206" s="352"/>
      <c r="CS206" s="350">
        <f t="shared" ref="CS206" si="2309">CS95+CT95+CU95</f>
        <v>0</v>
      </c>
      <c r="CT206" s="351"/>
      <c r="CU206" s="352"/>
      <c r="CV206" s="350">
        <f t="shared" ref="CV206" si="2310">CV95+CW95+CX95</f>
        <v>0</v>
      </c>
      <c r="CW206" s="351"/>
      <c r="CX206" s="352"/>
      <c r="CY206" s="350">
        <f t="shared" ref="CY206" si="2311">CY95+CZ95+DA95</f>
        <v>0</v>
      </c>
      <c r="CZ206" s="351"/>
      <c r="DA206" s="352"/>
      <c r="DB206" s="350">
        <f t="shared" ref="DB206" si="2312">DB95+DC95+DD95</f>
        <v>0</v>
      </c>
      <c r="DC206" s="351"/>
      <c r="DD206" s="352"/>
      <c r="DE206" s="350">
        <f t="shared" ref="DE206" si="2313">DE95+DF95+DG95</f>
        <v>0</v>
      </c>
      <c r="DF206" s="351"/>
      <c r="DG206" s="352"/>
      <c r="DH206" s="350">
        <f t="shared" ref="DH206" si="2314">DH95+DI95+DJ95</f>
        <v>0</v>
      </c>
      <c r="DI206" s="351"/>
      <c r="DJ206" s="352"/>
      <c r="DK206" s="350">
        <f t="shared" ref="DK206" si="2315">DK95+DL95+DM95</f>
        <v>0</v>
      </c>
      <c r="DL206" s="351"/>
      <c r="DM206" s="352"/>
      <c r="DN206" s="350">
        <f t="shared" ref="DN206" si="2316">DN95+DO95+DP95</f>
        <v>0</v>
      </c>
      <c r="DO206" s="351"/>
      <c r="DP206" s="352"/>
      <c r="DQ206" s="350">
        <f t="shared" ref="DQ206" si="2317">DQ95+DR95+DS95</f>
        <v>0</v>
      </c>
      <c r="DR206" s="351"/>
      <c r="DS206" s="352"/>
      <c r="DT206" s="350">
        <f t="shared" ref="DT206" si="2318">DT95+DU95+DV95</f>
        <v>0</v>
      </c>
      <c r="DU206" s="351"/>
      <c r="DV206" s="352"/>
      <c r="DW206" s="350">
        <f t="shared" ref="DW206" si="2319">DW95+DX95+DY95</f>
        <v>0</v>
      </c>
      <c r="DX206" s="351"/>
      <c r="DY206" s="352"/>
      <c r="DZ206" s="350">
        <f t="shared" ref="DZ206" si="2320">DZ95+EA95+EB95</f>
        <v>0</v>
      </c>
      <c r="EA206" s="351"/>
      <c r="EB206" s="352"/>
      <c r="EC206" s="350">
        <f t="shared" ref="EC206" si="2321">EC95+ED95+EE95</f>
        <v>0</v>
      </c>
      <c r="ED206" s="351"/>
      <c r="EE206" s="352"/>
      <c r="EF206" s="350">
        <f t="shared" ref="EF206" si="2322">EF95+EG95+EH95</f>
        <v>0</v>
      </c>
      <c r="EG206" s="351"/>
      <c r="EH206" s="352"/>
      <c r="EI206" s="350">
        <f t="shared" ref="EI206" si="2323">EI95+EJ95+EK95</f>
        <v>0</v>
      </c>
      <c r="EJ206" s="351"/>
      <c r="EK206" s="352"/>
      <c r="EL206" s="350">
        <f t="shared" ref="EL206" si="2324">EL95+EM95+EN95</f>
        <v>0</v>
      </c>
      <c r="EM206" s="351"/>
      <c r="EN206" s="352"/>
      <c r="EO206" s="350">
        <f t="shared" ref="EO206" si="2325">EO95+EP95+EQ95</f>
        <v>0</v>
      </c>
      <c r="EP206" s="351"/>
      <c r="EQ206" s="352"/>
      <c r="ER206" s="350">
        <f t="shared" ref="ER206" si="2326">ER95+ES95+ET95</f>
        <v>0</v>
      </c>
      <c r="ES206" s="351"/>
      <c r="ET206" s="352"/>
      <c r="EU206" s="350">
        <f t="shared" ref="EU206" si="2327">EU95+EV95+EW95</f>
        <v>0</v>
      </c>
      <c r="EV206" s="351"/>
      <c r="EW206" s="352"/>
      <c r="EX206" s="350">
        <f t="shared" ref="EX206" si="2328">EX95+EY95+EZ95</f>
        <v>0</v>
      </c>
      <c r="EY206" s="351"/>
      <c r="EZ206" s="352"/>
    </row>
    <row r="207" spans="1:156" ht="15" thickBot="1" x14ac:dyDescent="0.35">
      <c r="A207" s="353" t="s">
        <v>1600</v>
      </c>
      <c r="B207" s="354"/>
      <c r="C207" s="354"/>
      <c r="D207" s="354"/>
      <c r="E207" s="354"/>
      <c r="F207" s="354"/>
      <c r="G207" s="354"/>
      <c r="H207" s="354"/>
      <c r="I207" s="355"/>
      <c r="J207" s="350">
        <v>0</v>
      </c>
      <c r="K207" s="351"/>
      <c r="L207" s="352"/>
      <c r="M207" s="350">
        <f>J207+M206</f>
        <v>0</v>
      </c>
      <c r="N207" s="351"/>
      <c r="O207" s="352"/>
      <c r="P207" s="350">
        <f t="shared" ref="P207" si="2329">M207+P206</f>
        <v>0</v>
      </c>
      <c r="Q207" s="351"/>
      <c r="R207" s="352"/>
      <c r="S207" s="350">
        <f t="shared" ref="S207" si="2330">P207+S206</f>
        <v>0</v>
      </c>
      <c r="T207" s="351"/>
      <c r="U207" s="352"/>
      <c r="V207" s="350">
        <f t="shared" ref="V207" si="2331">S207+V206</f>
        <v>0</v>
      </c>
      <c r="W207" s="351"/>
      <c r="X207" s="352"/>
      <c r="Y207" s="350">
        <f t="shared" ref="Y207" si="2332">V207+Y206</f>
        <v>0</v>
      </c>
      <c r="Z207" s="351"/>
      <c r="AA207" s="352"/>
      <c r="AB207" s="350">
        <f t="shared" ref="AB207" si="2333">Y207+AB206</f>
        <v>0</v>
      </c>
      <c r="AC207" s="351"/>
      <c r="AD207" s="352"/>
      <c r="AE207" s="350">
        <f t="shared" ref="AE207" si="2334">AB207+AE206</f>
        <v>0</v>
      </c>
      <c r="AF207" s="351"/>
      <c r="AG207" s="352"/>
      <c r="AH207" s="350">
        <f t="shared" ref="AH207" si="2335">AE207+AH206</f>
        <v>0</v>
      </c>
      <c r="AI207" s="351"/>
      <c r="AJ207" s="352"/>
      <c r="AK207" s="350">
        <f t="shared" ref="AK207" si="2336">AH207+AK206</f>
        <v>0</v>
      </c>
      <c r="AL207" s="351"/>
      <c r="AM207" s="352"/>
      <c r="AN207" s="350">
        <f t="shared" ref="AN207" si="2337">AK207+AN206</f>
        <v>0</v>
      </c>
      <c r="AO207" s="351"/>
      <c r="AP207" s="352"/>
      <c r="AQ207" s="350">
        <f t="shared" ref="AQ207" si="2338">AN207+AQ206</f>
        <v>0</v>
      </c>
      <c r="AR207" s="351"/>
      <c r="AS207" s="352"/>
      <c r="AT207" s="350">
        <f t="shared" ref="AT207" si="2339">AQ207+AT206</f>
        <v>0</v>
      </c>
      <c r="AU207" s="351"/>
      <c r="AV207" s="352"/>
      <c r="AW207" s="350">
        <f t="shared" ref="AW207" si="2340">AT207+AW206</f>
        <v>0</v>
      </c>
      <c r="AX207" s="351"/>
      <c r="AY207" s="352"/>
      <c r="AZ207" s="350">
        <f t="shared" ref="AZ207" si="2341">AW207+AZ206</f>
        <v>0</v>
      </c>
      <c r="BA207" s="351"/>
      <c r="BB207" s="352"/>
      <c r="BC207" s="350">
        <f t="shared" ref="BC207" si="2342">AZ207+BC206</f>
        <v>0</v>
      </c>
      <c r="BD207" s="351"/>
      <c r="BE207" s="352"/>
      <c r="BF207" s="350">
        <f t="shared" ref="BF207" si="2343">BC207+BF206</f>
        <v>0</v>
      </c>
      <c r="BG207" s="351"/>
      <c r="BH207" s="352"/>
      <c r="BI207" s="350">
        <f t="shared" ref="BI207" si="2344">BF207+BI206</f>
        <v>0</v>
      </c>
      <c r="BJ207" s="351"/>
      <c r="BK207" s="352"/>
      <c r="BL207" s="350">
        <f t="shared" ref="BL207" si="2345">BI207+BL206</f>
        <v>0</v>
      </c>
      <c r="BM207" s="351"/>
      <c r="BN207" s="352"/>
      <c r="BO207" s="350">
        <f t="shared" ref="BO207" si="2346">BL207+BO206</f>
        <v>0</v>
      </c>
      <c r="BP207" s="351"/>
      <c r="BQ207" s="352"/>
      <c r="BR207" s="350">
        <f t="shared" ref="BR207" si="2347">BO207+BR206</f>
        <v>0</v>
      </c>
      <c r="BS207" s="351"/>
      <c r="BT207" s="352"/>
      <c r="BU207" s="350">
        <f t="shared" ref="BU207" si="2348">BR207+BU206</f>
        <v>0</v>
      </c>
      <c r="BV207" s="351"/>
      <c r="BW207" s="352"/>
      <c r="BX207" s="350">
        <f t="shared" ref="BX207" si="2349">BU207+BX206</f>
        <v>0</v>
      </c>
      <c r="BY207" s="351"/>
      <c r="BZ207" s="352"/>
      <c r="CA207" s="350">
        <f t="shared" ref="CA207" si="2350">BX207+CA206</f>
        <v>0</v>
      </c>
      <c r="CB207" s="351"/>
      <c r="CC207" s="352"/>
      <c r="CD207" s="350">
        <f t="shared" ref="CD207" si="2351">CA207+CD206</f>
        <v>0</v>
      </c>
      <c r="CE207" s="351"/>
      <c r="CF207" s="352"/>
      <c r="CG207" s="350">
        <f t="shared" ref="CG207" si="2352">CD207+CG206</f>
        <v>0</v>
      </c>
      <c r="CH207" s="351"/>
      <c r="CI207" s="352"/>
      <c r="CJ207" s="350">
        <f t="shared" ref="CJ207" si="2353">CG207+CJ206</f>
        <v>0</v>
      </c>
      <c r="CK207" s="351"/>
      <c r="CL207" s="352"/>
      <c r="CM207" s="350">
        <f t="shared" ref="CM207" si="2354">CJ207+CM206</f>
        <v>0</v>
      </c>
      <c r="CN207" s="351"/>
      <c r="CO207" s="352"/>
      <c r="CP207" s="350">
        <f t="shared" ref="CP207" si="2355">CM207+CP206</f>
        <v>0</v>
      </c>
      <c r="CQ207" s="351"/>
      <c r="CR207" s="352"/>
      <c r="CS207" s="350">
        <f t="shared" ref="CS207" si="2356">CP207+CS206</f>
        <v>0</v>
      </c>
      <c r="CT207" s="351"/>
      <c r="CU207" s="352"/>
      <c r="CV207" s="350">
        <f t="shared" ref="CV207" si="2357">CS207+CV206</f>
        <v>0</v>
      </c>
      <c r="CW207" s="351"/>
      <c r="CX207" s="352"/>
      <c r="CY207" s="350">
        <f t="shared" ref="CY207" si="2358">CV207+CY206</f>
        <v>0</v>
      </c>
      <c r="CZ207" s="351"/>
      <c r="DA207" s="352"/>
      <c r="DB207" s="350">
        <f t="shared" ref="DB207" si="2359">CY207+DB206</f>
        <v>0</v>
      </c>
      <c r="DC207" s="351"/>
      <c r="DD207" s="352"/>
      <c r="DE207" s="350">
        <f t="shared" ref="DE207" si="2360">DB207+DE206</f>
        <v>0</v>
      </c>
      <c r="DF207" s="351"/>
      <c r="DG207" s="352"/>
      <c r="DH207" s="350">
        <f t="shared" ref="DH207" si="2361">DE207+DH206</f>
        <v>0</v>
      </c>
      <c r="DI207" s="351"/>
      <c r="DJ207" s="352"/>
      <c r="DK207" s="350">
        <f t="shared" ref="DK207" si="2362">DH207+DK206</f>
        <v>0</v>
      </c>
      <c r="DL207" s="351"/>
      <c r="DM207" s="352"/>
      <c r="DN207" s="350">
        <f t="shared" ref="DN207" si="2363">DK207+DN206</f>
        <v>0</v>
      </c>
      <c r="DO207" s="351"/>
      <c r="DP207" s="352"/>
      <c r="DQ207" s="350">
        <f t="shared" ref="DQ207" si="2364">DN207+DQ206</f>
        <v>0</v>
      </c>
      <c r="DR207" s="351"/>
      <c r="DS207" s="352"/>
      <c r="DT207" s="350">
        <f t="shared" ref="DT207" si="2365">DQ207+DT206</f>
        <v>0</v>
      </c>
      <c r="DU207" s="351"/>
      <c r="DV207" s="352"/>
      <c r="DW207" s="350">
        <f t="shared" ref="DW207" si="2366">DT207+DW206</f>
        <v>0</v>
      </c>
      <c r="DX207" s="351"/>
      <c r="DY207" s="352"/>
      <c r="DZ207" s="350">
        <f t="shared" ref="DZ207" si="2367">DW207+DZ206</f>
        <v>0</v>
      </c>
      <c r="EA207" s="351"/>
      <c r="EB207" s="352"/>
      <c r="EC207" s="350">
        <f t="shared" ref="EC207" si="2368">DZ207+EC206</f>
        <v>0</v>
      </c>
      <c r="ED207" s="351"/>
      <c r="EE207" s="352"/>
      <c r="EF207" s="350">
        <f t="shared" ref="EF207" si="2369">EC207+EF206</f>
        <v>0</v>
      </c>
      <c r="EG207" s="351"/>
      <c r="EH207" s="352"/>
      <c r="EI207" s="350">
        <f t="shared" ref="EI207" si="2370">EF207+EI206</f>
        <v>0</v>
      </c>
      <c r="EJ207" s="351"/>
      <c r="EK207" s="352"/>
      <c r="EL207" s="350">
        <f t="shared" ref="EL207" si="2371">EI207+EL206</f>
        <v>0</v>
      </c>
      <c r="EM207" s="351"/>
      <c r="EN207" s="352"/>
      <c r="EO207" s="350">
        <f t="shared" ref="EO207" si="2372">EL207+EO206</f>
        <v>0</v>
      </c>
      <c r="EP207" s="351"/>
      <c r="EQ207" s="352"/>
      <c r="ER207" s="350">
        <f t="shared" ref="ER207" si="2373">EO207+ER206</f>
        <v>0</v>
      </c>
      <c r="ES207" s="351"/>
      <c r="ET207" s="352"/>
      <c r="EU207" s="350">
        <f t="shared" ref="EU207" si="2374">ER207+EU206</f>
        <v>0</v>
      </c>
      <c r="EV207" s="351"/>
      <c r="EW207" s="352"/>
      <c r="EX207" s="350">
        <f t="shared" ref="EX207" si="2375">EU207+EX206</f>
        <v>0</v>
      </c>
      <c r="EY207" s="351"/>
      <c r="EZ207" s="352"/>
    </row>
    <row r="208" spans="1:156" ht="15" thickBot="1" x14ac:dyDescent="0.35">
      <c r="A208" s="353" t="s">
        <v>1601</v>
      </c>
      <c r="B208" s="354"/>
      <c r="C208" s="354"/>
      <c r="D208" s="354"/>
      <c r="E208" s="354"/>
      <c r="F208" s="354"/>
      <c r="G208" s="354"/>
      <c r="H208" s="354"/>
      <c r="I208" s="355"/>
      <c r="J208" s="350"/>
      <c r="K208" s="351"/>
      <c r="L208" s="352"/>
      <c r="M208" s="350"/>
      <c r="N208" s="351"/>
      <c r="O208" s="352"/>
      <c r="P208" s="350"/>
      <c r="Q208" s="351"/>
      <c r="R208" s="352"/>
      <c r="S208" s="350"/>
      <c r="T208" s="351"/>
      <c r="U208" s="352"/>
      <c r="V208" s="350"/>
      <c r="W208" s="351"/>
      <c r="X208" s="352"/>
      <c r="Y208" s="350"/>
      <c r="Z208" s="351"/>
      <c r="AA208" s="352"/>
      <c r="AB208" s="350"/>
      <c r="AC208" s="351"/>
      <c r="AD208" s="352"/>
      <c r="AE208" s="350"/>
      <c r="AF208" s="351"/>
      <c r="AG208" s="352"/>
      <c r="AH208" s="350"/>
      <c r="AI208" s="351"/>
      <c r="AJ208" s="352"/>
      <c r="AK208" s="350"/>
      <c r="AL208" s="351"/>
      <c r="AM208" s="352"/>
      <c r="AN208" s="350"/>
      <c r="AO208" s="351"/>
      <c r="AP208" s="352"/>
      <c r="AQ208" s="350"/>
      <c r="AR208" s="351"/>
      <c r="AS208" s="352"/>
      <c r="AT208" s="350"/>
      <c r="AU208" s="351"/>
      <c r="AV208" s="352"/>
      <c r="AW208" s="350"/>
      <c r="AX208" s="351"/>
      <c r="AY208" s="352"/>
      <c r="AZ208" s="350"/>
      <c r="BA208" s="351"/>
      <c r="BB208" s="352"/>
      <c r="BC208" s="350"/>
      <c r="BD208" s="351"/>
      <c r="BE208" s="352"/>
      <c r="BF208" s="350"/>
      <c r="BG208" s="351"/>
      <c r="BH208" s="352"/>
      <c r="BI208" s="350"/>
      <c r="BJ208" s="351"/>
      <c r="BK208" s="352"/>
      <c r="BL208" s="350"/>
      <c r="BM208" s="351"/>
      <c r="BN208" s="352"/>
      <c r="BO208" s="350"/>
      <c r="BP208" s="351"/>
      <c r="BQ208" s="352"/>
      <c r="BR208" s="350"/>
      <c r="BS208" s="351"/>
      <c r="BT208" s="352"/>
      <c r="BU208" s="350"/>
      <c r="BV208" s="351"/>
      <c r="BW208" s="352"/>
      <c r="BX208" s="350"/>
      <c r="BY208" s="351"/>
      <c r="BZ208" s="352"/>
      <c r="CA208" s="350"/>
      <c r="CB208" s="351"/>
      <c r="CC208" s="352"/>
      <c r="CD208" s="350"/>
      <c r="CE208" s="351"/>
      <c r="CF208" s="352"/>
      <c r="CG208" s="350"/>
      <c r="CH208" s="351"/>
      <c r="CI208" s="352"/>
      <c r="CJ208" s="350"/>
      <c r="CK208" s="351"/>
      <c r="CL208" s="352"/>
      <c r="CM208" s="350"/>
      <c r="CN208" s="351"/>
      <c r="CO208" s="352"/>
      <c r="CP208" s="350"/>
      <c r="CQ208" s="351"/>
      <c r="CR208" s="352"/>
      <c r="CS208" s="350"/>
      <c r="CT208" s="351"/>
      <c r="CU208" s="352"/>
      <c r="CV208" s="350"/>
      <c r="CW208" s="351"/>
      <c r="CX208" s="352"/>
      <c r="CY208" s="350"/>
      <c r="CZ208" s="351"/>
      <c r="DA208" s="352"/>
      <c r="DB208" s="350"/>
      <c r="DC208" s="351"/>
      <c r="DD208" s="352"/>
      <c r="DE208" s="350"/>
      <c r="DF208" s="351"/>
      <c r="DG208" s="352"/>
      <c r="DH208" s="350"/>
      <c r="DI208" s="351"/>
      <c r="DJ208" s="352"/>
      <c r="DK208" s="350"/>
      <c r="DL208" s="351"/>
      <c r="DM208" s="352"/>
      <c r="DN208" s="350"/>
      <c r="DO208" s="351"/>
      <c r="DP208" s="352"/>
      <c r="DQ208" s="350"/>
      <c r="DR208" s="351"/>
      <c r="DS208" s="352"/>
      <c r="DT208" s="350"/>
      <c r="DU208" s="351"/>
      <c r="DV208" s="352"/>
      <c r="DW208" s="350"/>
      <c r="DX208" s="351"/>
      <c r="DY208" s="352"/>
      <c r="DZ208" s="350"/>
      <c r="EA208" s="351"/>
      <c r="EB208" s="352"/>
      <c r="EC208" s="350"/>
      <c r="ED208" s="351"/>
      <c r="EE208" s="352"/>
      <c r="EF208" s="350"/>
      <c r="EG208" s="351"/>
      <c r="EH208" s="352"/>
      <c r="EI208" s="350"/>
      <c r="EJ208" s="351"/>
      <c r="EK208" s="352"/>
      <c r="EL208" s="350"/>
      <c r="EM208" s="351"/>
      <c r="EN208" s="352"/>
      <c r="EO208" s="350"/>
      <c r="EP208" s="351"/>
      <c r="EQ208" s="352"/>
      <c r="ER208" s="350"/>
      <c r="ES208" s="351"/>
      <c r="ET208" s="352"/>
      <c r="EU208" s="350"/>
      <c r="EV208" s="351"/>
      <c r="EW208" s="352"/>
      <c r="EX208" s="350"/>
      <c r="EY208" s="351"/>
      <c r="EZ208" s="352"/>
    </row>
    <row r="209" spans="1:156" ht="15" thickBot="1" x14ac:dyDescent="0.35">
      <c r="A209" s="353" t="s">
        <v>1602</v>
      </c>
      <c r="B209" s="354"/>
      <c r="C209" s="354"/>
      <c r="D209" s="354"/>
      <c r="E209" s="354"/>
      <c r="F209" s="354"/>
      <c r="G209" s="354"/>
      <c r="H209" s="354"/>
      <c r="I209" s="355"/>
      <c r="J209" s="350"/>
      <c r="K209" s="351"/>
      <c r="L209" s="352"/>
      <c r="M209" s="350"/>
      <c r="N209" s="351"/>
      <c r="O209" s="352"/>
      <c r="P209" s="350"/>
      <c r="Q209" s="351"/>
      <c r="R209" s="352"/>
      <c r="S209" s="350"/>
      <c r="T209" s="351"/>
      <c r="U209" s="352"/>
      <c r="V209" s="350"/>
      <c r="W209" s="351"/>
      <c r="X209" s="352"/>
      <c r="Y209" s="350"/>
      <c r="Z209" s="351"/>
      <c r="AA209" s="352"/>
      <c r="AB209" s="350"/>
      <c r="AC209" s="351"/>
      <c r="AD209" s="352"/>
      <c r="AE209" s="350"/>
      <c r="AF209" s="351"/>
      <c r="AG209" s="352"/>
      <c r="AH209" s="350"/>
      <c r="AI209" s="351"/>
      <c r="AJ209" s="352"/>
      <c r="AK209" s="350"/>
      <c r="AL209" s="351"/>
      <c r="AM209" s="352"/>
      <c r="AN209" s="350"/>
      <c r="AO209" s="351"/>
      <c r="AP209" s="352"/>
      <c r="AQ209" s="350"/>
      <c r="AR209" s="351"/>
      <c r="AS209" s="352"/>
      <c r="AT209" s="350"/>
      <c r="AU209" s="351"/>
      <c r="AV209" s="352"/>
      <c r="AW209" s="350"/>
      <c r="AX209" s="351"/>
      <c r="AY209" s="352"/>
      <c r="AZ209" s="350"/>
      <c r="BA209" s="351"/>
      <c r="BB209" s="352"/>
      <c r="BC209" s="350"/>
      <c r="BD209" s="351"/>
      <c r="BE209" s="352"/>
      <c r="BF209" s="350"/>
      <c r="BG209" s="351"/>
      <c r="BH209" s="352"/>
      <c r="BI209" s="350"/>
      <c r="BJ209" s="351"/>
      <c r="BK209" s="352"/>
      <c r="BL209" s="350"/>
      <c r="BM209" s="351"/>
      <c r="BN209" s="352"/>
      <c r="BO209" s="350"/>
      <c r="BP209" s="351"/>
      <c r="BQ209" s="352"/>
      <c r="BR209" s="350"/>
      <c r="BS209" s="351"/>
      <c r="BT209" s="352"/>
      <c r="BU209" s="350"/>
      <c r="BV209" s="351"/>
      <c r="BW209" s="352"/>
      <c r="BX209" s="350"/>
      <c r="BY209" s="351"/>
      <c r="BZ209" s="352"/>
      <c r="CA209" s="350"/>
      <c r="CB209" s="351"/>
      <c r="CC209" s="352"/>
      <c r="CD209" s="350"/>
      <c r="CE209" s="351"/>
      <c r="CF209" s="352"/>
      <c r="CG209" s="350"/>
      <c r="CH209" s="351"/>
      <c r="CI209" s="352"/>
      <c r="CJ209" s="350"/>
      <c r="CK209" s="351"/>
      <c r="CL209" s="352"/>
      <c r="CM209" s="350"/>
      <c r="CN209" s="351"/>
      <c r="CO209" s="352"/>
      <c r="CP209" s="350"/>
      <c r="CQ209" s="351"/>
      <c r="CR209" s="352"/>
      <c r="CS209" s="350"/>
      <c r="CT209" s="351"/>
      <c r="CU209" s="352"/>
      <c r="CV209" s="350"/>
      <c r="CW209" s="351"/>
      <c r="CX209" s="352"/>
      <c r="CY209" s="350"/>
      <c r="CZ209" s="351"/>
      <c r="DA209" s="352"/>
      <c r="DB209" s="350"/>
      <c r="DC209" s="351"/>
      <c r="DD209" s="352"/>
      <c r="DE209" s="350"/>
      <c r="DF209" s="351"/>
      <c r="DG209" s="352"/>
      <c r="DH209" s="350"/>
      <c r="DI209" s="351"/>
      <c r="DJ209" s="352"/>
      <c r="DK209" s="350"/>
      <c r="DL209" s="351"/>
      <c r="DM209" s="352"/>
      <c r="DN209" s="350"/>
      <c r="DO209" s="351"/>
      <c r="DP209" s="352"/>
      <c r="DQ209" s="350"/>
      <c r="DR209" s="351"/>
      <c r="DS209" s="352"/>
      <c r="DT209" s="350"/>
      <c r="DU209" s="351"/>
      <c r="DV209" s="352"/>
      <c r="DW209" s="350"/>
      <c r="DX209" s="351"/>
      <c r="DY209" s="352"/>
      <c r="DZ209" s="350"/>
      <c r="EA209" s="351"/>
      <c r="EB209" s="352"/>
      <c r="EC209" s="350"/>
      <c r="ED209" s="351"/>
      <c r="EE209" s="352"/>
      <c r="EF209" s="350"/>
      <c r="EG209" s="351"/>
      <c r="EH209" s="352"/>
      <c r="EI209" s="350"/>
      <c r="EJ209" s="351"/>
      <c r="EK209" s="352"/>
      <c r="EL209" s="350"/>
      <c r="EM209" s="351"/>
      <c r="EN209" s="352"/>
      <c r="EO209" s="350"/>
      <c r="EP209" s="351"/>
      <c r="EQ209" s="352"/>
      <c r="ER209" s="350"/>
      <c r="ES209" s="351"/>
      <c r="ET209" s="352"/>
      <c r="EU209" s="350"/>
      <c r="EV209" s="351"/>
      <c r="EW209" s="352"/>
      <c r="EX209" s="350"/>
      <c r="EY209" s="351"/>
      <c r="EZ209" s="352"/>
    </row>
    <row r="210" spans="1:156" ht="15" thickBot="1" x14ac:dyDescent="0.35">
      <c r="A210" s="348" t="s">
        <v>1603</v>
      </c>
      <c r="B210" s="349"/>
      <c r="C210" s="349"/>
      <c r="D210" s="349"/>
      <c r="E210" s="349"/>
      <c r="F210" s="349"/>
      <c r="G210" s="349"/>
      <c r="H210" s="349"/>
      <c r="I210" s="349"/>
      <c r="J210" s="343">
        <f>J207/$EX$126</f>
        <v>0</v>
      </c>
      <c r="K210" s="344"/>
      <c r="L210" s="345"/>
      <c r="M210" s="343">
        <f t="shared" ref="M210" si="2376">M207/$EX$126</f>
        <v>0</v>
      </c>
      <c r="N210" s="344"/>
      <c r="O210" s="345"/>
      <c r="P210" s="343">
        <f t="shared" ref="P210" si="2377">P207/$EX$126</f>
        <v>0</v>
      </c>
      <c r="Q210" s="344"/>
      <c r="R210" s="345"/>
      <c r="S210" s="343">
        <f t="shared" ref="S210" si="2378">S207/$EX$126</f>
        <v>0</v>
      </c>
      <c r="T210" s="344"/>
      <c r="U210" s="345"/>
      <c r="V210" s="343">
        <f t="shared" ref="V210" si="2379">V207/$EX$126</f>
        <v>0</v>
      </c>
      <c r="W210" s="344"/>
      <c r="X210" s="345"/>
      <c r="Y210" s="343">
        <f t="shared" ref="Y210" si="2380">Y207/$EX$126</f>
        <v>0</v>
      </c>
      <c r="Z210" s="344"/>
      <c r="AA210" s="345"/>
      <c r="AB210" s="343">
        <f t="shared" ref="AB210" si="2381">AB207/$EX$126</f>
        <v>0</v>
      </c>
      <c r="AC210" s="344"/>
      <c r="AD210" s="345"/>
      <c r="AE210" s="343">
        <f t="shared" ref="AE210" si="2382">AE207/$EX$126</f>
        <v>0</v>
      </c>
      <c r="AF210" s="344"/>
      <c r="AG210" s="345"/>
      <c r="AH210" s="343">
        <f t="shared" ref="AH210" si="2383">AH207/$EX$126</f>
        <v>0</v>
      </c>
      <c r="AI210" s="344"/>
      <c r="AJ210" s="345"/>
      <c r="AK210" s="343">
        <f t="shared" ref="AK210" si="2384">AK207/$EX$126</f>
        <v>0</v>
      </c>
      <c r="AL210" s="344"/>
      <c r="AM210" s="345"/>
      <c r="AN210" s="343">
        <f t="shared" ref="AN210" si="2385">AN207/$EX$126</f>
        <v>0</v>
      </c>
      <c r="AO210" s="344"/>
      <c r="AP210" s="345"/>
      <c r="AQ210" s="343">
        <f t="shared" ref="AQ210" si="2386">AQ207/$EX$126</f>
        <v>0</v>
      </c>
      <c r="AR210" s="344"/>
      <c r="AS210" s="345"/>
      <c r="AT210" s="343">
        <f t="shared" ref="AT210" si="2387">AT207/$EX$126</f>
        <v>0</v>
      </c>
      <c r="AU210" s="344"/>
      <c r="AV210" s="345"/>
      <c r="AW210" s="343">
        <f t="shared" ref="AW210" si="2388">AW207/$EX$126</f>
        <v>0</v>
      </c>
      <c r="AX210" s="344"/>
      <c r="AY210" s="345"/>
      <c r="AZ210" s="343">
        <f t="shared" ref="AZ210" si="2389">AZ207/$EX$126</f>
        <v>0</v>
      </c>
      <c r="BA210" s="344"/>
      <c r="BB210" s="345"/>
      <c r="BC210" s="343">
        <f t="shared" ref="BC210" si="2390">BC207/$EX$126</f>
        <v>0</v>
      </c>
      <c r="BD210" s="344"/>
      <c r="BE210" s="345"/>
      <c r="BF210" s="343">
        <f t="shared" ref="BF210" si="2391">BF207/$EX$126</f>
        <v>0</v>
      </c>
      <c r="BG210" s="344"/>
      <c r="BH210" s="345"/>
      <c r="BI210" s="343">
        <f t="shared" ref="BI210" si="2392">BI207/$EX$126</f>
        <v>0</v>
      </c>
      <c r="BJ210" s="344"/>
      <c r="BK210" s="345"/>
      <c r="BL210" s="343">
        <f t="shared" ref="BL210" si="2393">BL207/$EX$126</f>
        <v>0</v>
      </c>
      <c r="BM210" s="344"/>
      <c r="BN210" s="345"/>
      <c r="BO210" s="343">
        <f t="shared" ref="BO210" si="2394">BO207/$EX$126</f>
        <v>0</v>
      </c>
      <c r="BP210" s="344"/>
      <c r="BQ210" s="345"/>
      <c r="BR210" s="343">
        <f t="shared" ref="BR210" si="2395">BR207/$EX$126</f>
        <v>0</v>
      </c>
      <c r="BS210" s="344"/>
      <c r="BT210" s="345"/>
      <c r="BU210" s="343">
        <f t="shared" ref="BU210" si="2396">BU207/$EX$126</f>
        <v>0</v>
      </c>
      <c r="BV210" s="344"/>
      <c r="BW210" s="345"/>
      <c r="BX210" s="343">
        <f t="shared" ref="BX210" si="2397">BX207/$EX$126</f>
        <v>0</v>
      </c>
      <c r="BY210" s="344"/>
      <c r="BZ210" s="345"/>
      <c r="CA210" s="343">
        <f t="shared" ref="CA210" si="2398">CA207/$EX$126</f>
        <v>0</v>
      </c>
      <c r="CB210" s="344"/>
      <c r="CC210" s="345"/>
      <c r="CD210" s="343">
        <f t="shared" ref="CD210" si="2399">CD207/$EX$126</f>
        <v>0</v>
      </c>
      <c r="CE210" s="344"/>
      <c r="CF210" s="345"/>
      <c r="CG210" s="343">
        <f t="shared" ref="CG210" si="2400">CG207/$EX$126</f>
        <v>0</v>
      </c>
      <c r="CH210" s="344"/>
      <c r="CI210" s="345"/>
      <c r="CJ210" s="343">
        <f t="shared" ref="CJ210" si="2401">CJ207/$EX$126</f>
        <v>0</v>
      </c>
      <c r="CK210" s="344"/>
      <c r="CL210" s="345"/>
      <c r="CM210" s="343">
        <f t="shared" ref="CM210" si="2402">CM207/$EX$126</f>
        <v>0</v>
      </c>
      <c r="CN210" s="344"/>
      <c r="CO210" s="345"/>
      <c r="CP210" s="343">
        <f t="shared" ref="CP210" si="2403">CP207/$EX$126</f>
        <v>0</v>
      </c>
      <c r="CQ210" s="344"/>
      <c r="CR210" s="345"/>
      <c r="CS210" s="343">
        <f t="shared" ref="CS210" si="2404">CS207/$EX$126</f>
        <v>0</v>
      </c>
      <c r="CT210" s="344"/>
      <c r="CU210" s="345"/>
      <c r="CV210" s="343">
        <f t="shared" ref="CV210" si="2405">CV207/$EX$126</f>
        <v>0</v>
      </c>
      <c r="CW210" s="344"/>
      <c r="CX210" s="345"/>
      <c r="CY210" s="343">
        <f t="shared" ref="CY210" si="2406">CY207/$EX$126</f>
        <v>0</v>
      </c>
      <c r="CZ210" s="344"/>
      <c r="DA210" s="345"/>
      <c r="DB210" s="343">
        <f t="shared" ref="DB210" si="2407">DB207/$EX$126</f>
        <v>0</v>
      </c>
      <c r="DC210" s="344"/>
      <c r="DD210" s="345"/>
      <c r="DE210" s="343">
        <f t="shared" ref="DE210" si="2408">DE207/$EX$126</f>
        <v>0</v>
      </c>
      <c r="DF210" s="344"/>
      <c r="DG210" s="345"/>
      <c r="DH210" s="343">
        <f t="shared" ref="DH210" si="2409">DH207/$EX$126</f>
        <v>0</v>
      </c>
      <c r="DI210" s="344"/>
      <c r="DJ210" s="345"/>
      <c r="DK210" s="343">
        <f t="shared" ref="DK210" si="2410">DK207/$EX$126</f>
        <v>0</v>
      </c>
      <c r="DL210" s="344"/>
      <c r="DM210" s="345"/>
      <c r="DN210" s="343">
        <f t="shared" ref="DN210" si="2411">DN207/$EX$126</f>
        <v>0</v>
      </c>
      <c r="DO210" s="344"/>
      <c r="DP210" s="345"/>
      <c r="DQ210" s="343">
        <f t="shared" ref="DQ210" si="2412">DQ207/$EX$126</f>
        <v>0</v>
      </c>
      <c r="DR210" s="344"/>
      <c r="DS210" s="345"/>
      <c r="DT210" s="343">
        <f t="shared" ref="DT210" si="2413">DT207/$EX$126</f>
        <v>0</v>
      </c>
      <c r="DU210" s="344"/>
      <c r="DV210" s="345"/>
      <c r="DW210" s="343">
        <f t="shared" ref="DW210" si="2414">DW207/$EX$126</f>
        <v>0</v>
      </c>
      <c r="DX210" s="344"/>
      <c r="DY210" s="345"/>
      <c r="DZ210" s="343">
        <f t="shared" ref="DZ210" si="2415">DZ207/$EX$126</f>
        <v>0</v>
      </c>
      <c r="EA210" s="344"/>
      <c r="EB210" s="345"/>
      <c r="EC210" s="343">
        <f t="shared" ref="EC210" si="2416">EC207/$EX$126</f>
        <v>0</v>
      </c>
      <c r="ED210" s="344"/>
      <c r="EE210" s="345"/>
      <c r="EF210" s="343">
        <f t="shared" ref="EF210" si="2417">EF207/$EX$126</f>
        <v>0</v>
      </c>
      <c r="EG210" s="344"/>
      <c r="EH210" s="345"/>
      <c r="EI210" s="343">
        <f t="shared" ref="EI210" si="2418">EI207/$EX$126</f>
        <v>0</v>
      </c>
      <c r="EJ210" s="344"/>
      <c r="EK210" s="345"/>
      <c r="EL210" s="343">
        <f t="shared" ref="EL210" si="2419">EL207/$EX$126</f>
        <v>0</v>
      </c>
      <c r="EM210" s="344"/>
      <c r="EN210" s="345"/>
      <c r="EO210" s="343">
        <f t="shared" ref="EO210" si="2420">EO207/$EX$126</f>
        <v>0</v>
      </c>
      <c r="EP210" s="344"/>
      <c r="EQ210" s="345"/>
      <c r="ER210" s="343">
        <f t="shared" ref="ER210" si="2421">ER207/$EX$126</f>
        <v>0</v>
      </c>
      <c r="ES210" s="344"/>
      <c r="ET210" s="345"/>
      <c r="EU210" s="343">
        <f t="shared" ref="EU210" si="2422">EU207/$EX$126</f>
        <v>0</v>
      </c>
      <c r="EV210" s="344"/>
      <c r="EW210" s="345"/>
      <c r="EX210" s="343">
        <f t="shared" ref="EX210" si="2423">EX207/$EX$126</f>
        <v>0</v>
      </c>
      <c r="EY210" s="344"/>
      <c r="EZ210" s="345"/>
    </row>
    <row r="211" spans="1:156" ht="15" thickBot="1" x14ac:dyDescent="0.35">
      <c r="A211" s="346" t="s">
        <v>1604</v>
      </c>
      <c r="B211" s="347"/>
      <c r="C211" s="347"/>
      <c r="D211" s="347"/>
      <c r="E211" s="347"/>
      <c r="F211" s="347"/>
      <c r="G211" s="347"/>
      <c r="H211" s="347"/>
      <c r="I211" s="347"/>
      <c r="J211" s="340"/>
      <c r="K211" s="341"/>
      <c r="L211" s="342"/>
      <c r="M211" s="340"/>
      <c r="N211" s="341"/>
      <c r="O211" s="342"/>
      <c r="P211" s="340"/>
      <c r="Q211" s="341"/>
      <c r="R211" s="342"/>
      <c r="S211" s="340"/>
      <c r="T211" s="341"/>
      <c r="U211" s="342"/>
      <c r="V211" s="340"/>
      <c r="W211" s="341"/>
      <c r="X211" s="342"/>
      <c r="Y211" s="340"/>
      <c r="Z211" s="341"/>
      <c r="AA211" s="342"/>
      <c r="AB211" s="340"/>
      <c r="AC211" s="341"/>
      <c r="AD211" s="342"/>
      <c r="AE211" s="340"/>
      <c r="AF211" s="341"/>
      <c r="AG211" s="342"/>
      <c r="AH211" s="340"/>
      <c r="AI211" s="341"/>
      <c r="AJ211" s="342"/>
      <c r="AK211" s="340"/>
      <c r="AL211" s="341"/>
      <c r="AM211" s="342"/>
      <c r="AN211" s="340"/>
      <c r="AO211" s="341"/>
      <c r="AP211" s="342"/>
      <c r="AQ211" s="340"/>
      <c r="AR211" s="341"/>
      <c r="AS211" s="342"/>
      <c r="AT211" s="340"/>
      <c r="AU211" s="341"/>
      <c r="AV211" s="342"/>
      <c r="AW211" s="340"/>
      <c r="AX211" s="341"/>
      <c r="AY211" s="342"/>
      <c r="AZ211" s="340"/>
      <c r="BA211" s="341"/>
      <c r="BB211" s="342"/>
      <c r="BC211" s="340"/>
      <c r="BD211" s="341"/>
      <c r="BE211" s="342"/>
      <c r="BF211" s="340"/>
      <c r="BG211" s="341"/>
      <c r="BH211" s="342"/>
      <c r="BI211" s="340"/>
      <c r="BJ211" s="341"/>
      <c r="BK211" s="342"/>
      <c r="BL211" s="340"/>
      <c r="BM211" s="341"/>
      <c r="BN211" s="342"/>
      <c r="BO211" s="340"/>
      <c r="BP211" s="341"/>
      <c r="BQ211" s="342"/>
      <c r="BR211" s="340"/>
      <c r="BS211" s="341"/>
      <c r="BT211" s="342"/>
      <c r="BU211" s="340"/>
      <c r="BV211" s="341"/>
      <c r="BW211" s="342"/>
      <c r="BX211" s="340"/>
      <c r="BY211" s="341"/>
      <c r="BZ211" s="342"/>
      <c r="CA211" s="340"/>
      <c r="CB211" s="341"/>
      <c r="CC211" s="342"/>
      <c r="CD211" s="340"/>
      <c r="CE211" s="341"/>
      <c r="CF211" s="342"/>
      <c r="CG211" s="340"/>
      <c r="CH211" s="341"/>
      <c r="CI211" s="342"/>
      <c r="CJ211" s="340"/>
      <c r="CK211" s="341"/>
      <c r="CL211" s="342"/>
      <c r="CM211" s="340"/>
      <c r="CN211" s="341"/>
      <c r="CO211" s="342"/>
      <c r="CP211" s="340"/>
      <c r="CQ211" s="341"/>
      <c r="CR211" s="342"/>
      <c r="CS211" s="340"/>
      <c r="CT211" s="341"/>
      <c r="CU211" s="342"/>
      <c r="CV211" s="340"/>
      <c r="CW211" s="341"/>
      <c r="CX211" s="342"/>
      <c r="CY211" s="340"/>
      <c r="CZ211" s="341"/>
      <c r="DA211" s="342"/>
      <c r="DB211" s="340"/>
      <c r="DC211" s="341"/>
      <c r="DD211" s="342"/>
      <c r="DE211" s="340"/>
      <c r="DF211" s="341"/>
      <c r="DG211" s="342"/>
      <c r="DH211" s="340"/>
      <c r="DI211" s="341"/>
      <c r="DJ211" s="342"/>
      <c r="DK211" s="340"/>
      <c r="DL211" s="341"/>
      <c r="DM211" s="342"/>
      <c r="DN211" s="340"/>
      <c r="DO211" s="341"/>
      <c r="DP211" s="342"/>
      <c r="DQ211" s="340"/>
      <c r="DR211" s="341"/>
      <c r="DS211" s="342"/>
      <c r="DT211" s="340"/>
      <c r="DU211" s="341"/>
      <c r="DV211" s="342"/>
      <c r="DW211" s="340"/>
      <c r="DX211" s="341"/>
      <c r="DY211" s="342"/>
      <c r="DZ211" s="340"/>
      <c r="EA211" s="341"/>
      <c r="EB211" s="342"/>
      <c r="EC211" s="340"/>
      <c r="ED211" s="341"/>
      <c r="EE211" s="342"/>
      <c r="EF211" s="340"/>
      <c r="EG211" s="341"/>
      <c r="EH211" s="342"/>
      <c r="EI211" s="340"/>
      <c r="EJ211" s="341"/>
      <c r="EK211" s="342"/>
      <c r="EL211" s="340"/>
      <c r="EM211" s="341"/>
      <c r="EN211" s="342"/>
      <c r="EO211" s="340"/>
      <c r="EP211" s="341"/>
      <c r="EQ211" s="342"/>
      <c r="ER211" s="340"/>
      <c r="ES211" s="341"/>
      <c r="ET211" s="342"/>
      <c r="EU211" s="340"/>
      <c r="EV211" s="341"/>
      <c r="EW211" s="342"/>
      <c r="EX211" s="340"/>
      <c r="EY211" s="341"/>
      <c r="EZ211" s="342"/>
    </row>
    <row r="238" spans="1:156" ht="56.4" customHeight="1" thickBot="1" x14ac:dyDescent="0.35">
      <c r="A238" s="324"/>
      <c r="B238" s="324"/>
      <c r="C238" s="324"/>
      <c r="D238" s="324"/>
      <c r="E238" s="325">
        <v>0.784037558685446</v>
      </c>
      <c r="F238" s="324"/>
      <c r="G238" s="324"/>
      <c r="H238" s="324"/>
      <c r="I238" s="324">
        <v>0</v>
      </c>
      <c r="J238" s="322">
        <v>44065</v>
      </c>
      <c r="K238" s="285">
        <v>44065</v>
      </c>
      <c r="L238" s="285">
        <v>44065</v>
      </c>
      <c r="M238" s="285">
        <v>44066</v>
      </c>
      <c r="N238" s="285">
        <v>44066</v>
      </c>
      <c r="O238" s="285">
        <v>44066</v>
      </c>
      <c r="P238" s="285">
        <v>44067</v>
      </c>
      <c r="Q238" s="285">
        <v>44067</v>
      </c>
      <c r="R238" s="285">
        <v>44067</v>
      </c>
      <c r="S238" s="285">
        <v>44068</v>
      </c>
      <c r="T238" s="285">
        <v>44068</v>
      </c>
      <c r="U238" s="285">
        <v>44068</v>
      </c>
      <c r="V238" s="285">
        <v>44069</v>
      </c>
      <c r="W238" s="285">
        <v>44069</v>
      </c>
      <c r="X238" s="285">
        <v>44069</v>
      </c>
      <c r="Y238" s="285">
        <v>44070</v>
      </c>
      <c r="Z238" s="285">
        <v>44070</v>
      </c>
      <c r="AA238" s="285">
        <v>44070</v>
      </c>
      <c r="AB238" s="285">
        <v>44071</v>
      </c>
      <c r="AC238" s="285">
        <v>44071</v>
      </c>
      <c r="AD238" s="285">
        <v>44071</v>
      </c>
      <c r="AE238" s="285">
        <v>44072</v>
      </c>
      <c r="AF238" s="285">
        <v>44072</v>
      </c>
      <c r="AG238" s="285">
        <v>44072</v>
      </c>
      <c r="AH238" s="285">
        <v>44073</v>
      </c>
      <c r="AI238" s="285">
        <v>44073</v>
      </c>
      <c r="AJ238" s="285">
        <v>44073</v>
      </c>
      <c r="AK238" s="285">
        <v>44074</v>
      </c>
      <c r="AL238" s="285">
        <v>44074</v>
      </c>
      <c r="AM238" s="285">
        <v>44074</v>
      </c>
      <c r="AN238" s="285">
        <v>44075</v>
      </c>
      <c r="AO238" s="285">
        <v>44075</v>
      </c>
      <c r="AP238" s="285">
        <v>44075</v>
      </c>
      <c r="AQ238" s="285">
        <v>44076</v>
      </c>
      <c r="AR238" s="285">
        <v>44076</v>
      </c>
      <c r="AS238" s="285">
        <v>44076</v>
      </c>
      <c r="AT238" s="285">
        <v>44077</v>
      </c>
      <c r="AU238" s="285">
        <v>44077</v>
      </c>
      <c r="AV238" s="285">
        <v>44077</v>
      </c>
      <c r="AW238" s="285">
        <v>44078</v>
      </c>
      <c r="AX238" s="285">
        <v>44078</v>
      </c>
      <c r="AY238" s="285">
        <v>44078</v>
      </c>
      <c r="AZ238" s="285">
        <v>44079</v>
      </c>
      <c r="BA238" s="285">
        <v>44079</v>
      </c>
      <c r="BB238" s="285">
        <v>44079</v>
      </c>
      <c r="BC238" s="285">
        <v>44080</v>
      </c>
      <c r="BD238" s="285">
        <v>44080</v>
      </c>
      <c r="BE238" s="285">
        <v>44080</v>
      </c>
      <c r="BF238" s="285">
        <v>44081</v>
      </c>
      <c r="BG238" s="285">
        <v>44081</v>
      </c>
      <c r="BH238" s="285">
        <v>44081</v>
      </c>
      <c r="BI238" s="285">
        <v>44082</v>
      </c>
      <c r="BJ238" s="285">
        <v>44082</v>
      </c>
      <c r="BK238" s="285">
        <v>44082</v>
      </c>
      <c r="BL238" s="285">
        <v>44083</v>
      </c>
      <c r="BM238" s="285">
        <v>44083</v>
      </c>
      <c r="BN238" s="285">
        <v>44083</v>
      </c>
      <c r="BO238" s="285">
        <v>44084</v>
      </c>
      <c r="BP238" s="285">
        <v>44084</v>
      </c>
      <c r="BQ238" s="285">
        <v>44084</v>
      </c>
      <c r="BR238" s="285">
        <v>44085</v>
      </c>
      <c r="BS238" s="285">
        <v>44085</v>
      </c>
      <c r="BT238" s="285">
        <v>44085</v>
      </c>
      <c r="BU238" s="285">
        <v>44086</v>
      </c>
      <c r="BV238" s="285">
        <v>44086</v>
      </c>
      <c r="BW238" s="285">
        <v>44086</v>
      </c>
      <c r="BX238" s="285">
        <v>44087</v>
      </c>
      <c r="BY238" s="285">
        <v>44087</v>
      </c>
      <c r="BZ238" s="285">
        <v>44087</v>
      </c>
      <c r="CA238" s="285">
        <v>44088</v>
      </c>
      <c r="CB238" s="285">
        <v>44088</v>
      </c>
      <c r="CC238" s="285">
        <v>44088</v>
      </c>
      <c r="CD238" s="285">
        <v>44089</v>
      </c>
      <c r="CE238" s="285">
        <v>44089</v>
      </c>
      <c r="CF238" s="285">
        <v>44089</v>
      </c>
      <c r="CG238" s="285">
        <v>44090</v>
      </c>
      <c r="CH238" s="285">
        <v>44090</v>
      </c>
      <c r="CI238" s="285">
        <v>44090</v>
      </c>
      <c r="CJ238" s="285">
        <v>44091</v>
      </c>
      <c r="CK238" s="285">
        <v>44091</v>
      </c>
      <c r="CL238" s="285">
        <v>44091</v>
      </c>
      <c r="CM238" s="285">
        <v>44092</v>
      </c>
      <c r="CN238" s="285">
        <v>44092</v>
      </c>
      <c r="CO238" s="285">
        <v>44092</v>
      </c>
      <c r="CP238" s="285">
        <v>44093</v>
      </c>
      <c r="CQ238" s="285">
        <v>44093</v>
      </c>
      <c r="CR238" s="285">
        <v>44093</v>
      </c>
      <c r="CS238" s="285">
        <v>44094</v>
      </c>
      <c r="CT238" s="285">
        <v>44094</v>
      </c>
      <c r="CU238" s="285">
        <v>44094</v>
      </c>
      <c r="CV238" s="285">
        <v>44095</v>
      </c>
      <c r="CW238" s="285">
        <v>44095</v>
      </c>
      <c r="CX238" s="285">
        <v>44095</v>
      </c>
      <c r="CY238" s="285">
        <v>44096</v>
      </c>
      <c r="CZ238" s="285">
        <v>44096</v>
      </c>
      <c r="DA238" s="285">
        <v>44096</v>
      </c>
      <c r="DB238" s="285">
        <v>44097</v>
      </c>
      <c r="DC238" s="285">
        <v>44097</v>
      </c>
      <c r="DD238" s="285">
        <v>44097</v>
      </c>
      <c r="DE238" s="285">
        <v>44098</v>
      </c>
      <c r="DF238" s="285">
        <v>44098</v>
      </c>
      <c r="DG238" s="285">
        <v>44098</v>
      </c>
      <c r="DH238" s="285">
        <v>44099</v>
      </c>
      <c r="DI238" s="285">
        <v>44099</v>
      </c>
      <c r="DJ238" s="285">
        <v>44099</v>
      </c>
      <c r="DK238" s="285">
        <v>44100</v>
      </c>
      <c r="DL238" s="285">
        <v>44100</v>
      </c>
      <c r="DM238" s="285">
        <v>44100</v>
      </c>
      <c r="DN238" s="285">
        <v>44101</v>
      </c>
      <c r="DO238" s="285">
        <v>44101</v>
      </c>
      <c r="DP238" s="285">
        <v>44101</v>
      </c>
      <c r="DQ238" s="285">
        <v>44102</v>
      </c>
      <c r="DR238" s="285">
        <v>44102</v>
      </c>
      <c r="DS238" s="285">
        <v>44102</v>
      </c>
      <c r="DT238" s="285">
        <v>44103</v>
      </c>
      <c r="DU238" s="285">
        <v>44103</v>
      </c>
      <c r="DV238" s="285">
        <v>44103</v>
      </c>
      <c r="DW238" s="285">
        <v>44104</v>
      </c>
      <c r="DX238" s="285">
        <v>44104</v>
      </c>
      <c r="DY238" s="285">
        <v>44104</v>
      </c>
      <c r="DZ238" s="285">
        <v>44105</v>
      </c>
      <c r="EA238" s="285">
        <v>44105</v>
      </c>
      <c r="EB238" s="285">
        <v>44105</v>
      </c>
      <c r="EC238" s="285">
        <v>44106</v>
      </c>
      <c r="ED238" s="285">
        <v>44106</v>
      </c>
      <c r="EE238" s="285">
        <v>44106</v>
      </c>
      <c r="EF238" s="285">
        <v>44107</v>
      </c>
      <c r="EG238" s="285">
        <v>44107</v>
      </c>
      <c r="EH238" s="285">
        <v>44107</v>
      </c>
      <c r="EI238" s="285">
        <v>44108</v>
      </c>
      <c r="EJ238" s="285">
        <v>44108</v>
      </c>
      <c r="EK238" s="285">
        <v>44108</v>
      </c>
      <c r="EL238" s="285">
        <v>44109</v>
      </c>
      <c r="EM238" s="285">
        <v>44109</v>
      </c>
      <c r="EN238" s="285">
        <v>44109</v>
      </c>
      <c r="EO238" s="285">
        <v>44110</v>
      </c>
      <c r="EP238" s="285">
        <v>44110</v>
      </c>
      <c r="EQ238" s="285">
        <v>44110</v>
      </c>
      <c r="ER238" s="285">
        <v>44111</v>
      </c>
      <c r="ES238" s="285">
        <v>44111</v>
      </c>
      <c r="ET238" s="285">
        <v>44111</v>
      </c>
      <c r="EU238" s="285">
        <v>44112</v>
      </c>
      <c r="EV238" s="285">
        <v>44112</v>
      </c>
      <c r="EW238" s="285">
        <v>44112</v>
      </c>
      <c r="EX238" s="285">
        <v>44113</v>
      </c>
      <c r="EY238" s="285">
        <v>44113</v>
      </c>
      <c r="EZ238" s="285">
        <v>44113</v>
      </c>
    </row>
    <row r="239" spans="1:156" ht="15" thickBot="1" x14ac:dyDescent="0.35">
      <c r="A239" s="372" t="s">
        <v>1514</v>
      </c>
      <c r="B239" s="373"/>
      <c r="C239" s="373"/>
      <c r="D239" s="373"/>
      <c r="E239" s="373"/>
      <c r="F239" s="373"/>
      <c r="G239" s="373"/>
      <c r="H239" s="373"/>
      <c r="I239" s="374"/>
      <c r="J239" s="286"/>
      <c r="K239" s="123"/>
      <c r="L239" s="123"/>
      <c r="M239" s="123"/>
      <c r="N239" s="123"/>
      <c r="O239" s="123"/>
      <c r="P239" s="123"/>
      <c r="Q239" s="123"/>
      <c r="R239" s="123"/>
      <c r="S239" s="123"/>
      <c r="T239" s="123"/>
      <c r="U239" s="123"/>
      <c r="V239" s="123"/>
      <c r="W239" s="123"/>
      <c r="X239" s="123"/>
      <c r="Y239" s="123"/>
      <c r="Z239" s="123"/>
      <c r="AA239" s="123"/>
      <c r="AB239" s="123"/>
      <c r="AC239" s="123"/>
      <c r="AD239" s="123">
        <v>1</v>
      </c>
      <c r="AE239" s="123"/>
      <c r="AF239" s="123"/>
      <c r="AG239" s="123"/>
      <c r="AH239" s="123"/>
      <c r="AI239" s="123"/>
      <c r="AJ239" s="123"/>
      <c r="AK239" s="123"/>
      <c r="AL239" s="123"/>
      <c r="AM239" s="123"/>
      <c r="AN239" s="123"/>
      <c r="AO239" s="123">
        <v>1</v>
      </c>
      <c r="AP239" s="123">
        <v>1</v>
      </c>
      <c r="AQ239" s="123"/>
      <c r="AR239" s="123"/>
      <c r="AS239" s="123">
        <v>2</v>
      </c>
      <c r="AT239" s="123">
        <v>1</v>
      </c>
      <c r="AU239" s="123">
        <v>1</v>
      </c>
      <c r="AV239" s="123">
        <v>1</v>
      </c>
      <c r="AW239" s="123">
        <v>2</v>
      </c>
      <c r="AX239" s="123">
        <v>2</v>
      </c>
      <c r="AY239" s="123">
        <v>1</v>
      </c>
      <c r="AZ239" s="123"/>
      <c r="BA239" s="123"/>
      <c r="BB239" s="123"/>
      <c r="BC239" s="123"/>
      <c r="BD239" s="123"/>
      <c r="BE239" s="123"/>
      <c r="BF239" s="123">
        <v>4</v>
      </c>
      <c r="BG239" s="123">
        <v>2</v>
      </c>
      <c r="BH239" s="123">
        <v>1</v>
      </c>
      <c r="BI239" s="123">
        <v>2</v>
      </c>
      <c r="BJ239" s="123">
        <v>3</v>
      </c>
      <c r="BK239" s="123"/>
      <c r="BL239" s="123"/>
      <c r="BM239" s="123">
        <v>2</v>
      </c>
      <c r="BN239" s="123"/>
      <c r="BO239" s="123"/>
      <c r="BP239" s="123">
        <v>3</v>
      </c>
      <c r="BQ239" s="123">
        <v>1</v>
      </c>
      <c r="BR239" s="123">
        <v>1</v>
      </c>
      <c r="BS239" s="123">
        <v>1</v>
      </c>
      <c r="BT239" s="123"/>
      <c r="BU239" s="123"/>
      <c r="BV239" s="123"/>
      <c r="BW239" s="123"/>
      <c r="BX239" s="123"/>
      <c r="BY239" s="123"/>
      <c r="BZ239" s="123"/>
      <c r="CA239" s="123"/>
      <c r="CB239" s="123"/>
      <c r="CC239" s="289"/>
      <c r="CD239" s="123"/>
      <c r="CE239" s="123"/>
      <c r="CF239" s="123"/>
      <c r="CG239" s="123"/>
      <c r="CH239" s="123"/>
      <c r="CI239" s="123"/>
      <c r="CJ239" s="123"/>
      <c r="CK239" s="123"/>
      <c r="CL239" s="123"/>
      <c r="CM239" s="123"/>
      <c r="CN239" s="123"/>
      <c r="CO239" s="123"/>
      <c r="CP239" s="123"/>
      <c r="CQ239" s="123"/>
      <c r="CR239" s="123"/>
      <c r="CS239" s="123"/>
      <c r="CT239" s="123"/>
      <c r="CU239" s="123"/>
      <c r="CV239" s="123"/>
      <c r="CW239" s="123"/>
      <c r="CX239" s="123"/>
      <c r="CY239" s="123"/>
      <c r="CZ239" s="123"/>
      <c r="DA239" s="123"/>
      <c r="DB239" s="123"/>
      <c r="DC239" s="123"/>
      <c r="DD239" s="123"/>
      <c r="DE239" s="123"/>
      <c r="DF239" s="123"/>
      <c r="DG239" s="123"/>
      <c r="DH239" s="123"/>
      <c r="DI239" s="123"/>
      <c r="DJ239" s="123"/>
      <c r="DK239" s="123"/>
      <c r="DL239" s="123"/>
      <c r="DM239" s="123"/>
      <c r="DN239" s="123"/>
      <c r="DO239" s="123"/>
      <c r="DP239" s="123"/>
      <c r="DQ239" s="123"/>
      <c r="DR239" s="123"/>
      <c r="DS239" s="123"/>
      <c r="DT239" s="123"/>
      <c r="DU239" s="123"/>
      <c r="DV239" s="123"/>
      <c r="DW239" s="123"/>
      <c r="DX239" s="123"/>
      <c r="DY239" s="123"/>
      <c r="DZ239" s="123"/>
      <c r="EA239" s="123"/>
      <c r="EB239" s="123"/>
      <c r="EC239" s="123"/>
      <c r="ED239" s="123"/>
      <c r="EE239" s="123"/>
      <c r="EF239" s="123"/>
      <c r="EG239" s="123"/>
      <c r="EH239" s="123"/>
      <c r="EI239" s="123"/>
      <c r="EJ239" s="123"/>
      <c r="EK239" s="123"/>
      <c r="EL239" s="123"/>
      <c r="EM239" s="123"/>
      <c r="EN239" s="123"/>
      <c r="EO239" s="123"/>
      <c r="EP239" s="123"/>
      <c r="EQ239" s="123"/>
      <c r="ER239" s="123"/>
      <c r="ES239" s="123"/>
      <c r="ET239" s="123"/>
      <c r="EU239" s="123"/>
      <c r="EV239" s="123"/>
      <c r="EW239" s="123"/>
      <c r="EX239" s="123"/>
      <c r="EY239" s="123"/>
      <c r="EZ239" s="123"/>
    </row>
    <row r="240" spans="1:156" ht="15" thickBot="1" x14ac:dyDescent="0.35">
      <c r="A240" s="372" t="s">
        <v>1515</v>
      </c>
      <c r="B240" s="373"/>
      <c r="C240" s="373"/>
      <c r="D240" s="373"/>
      <c r="E240" s="373"/>
      <c r="F240" s="373"/>
      <c r="G240" s="373"/>
      <c r="H240" s="373"/>
      <c r="I240" s="374"/>
      <c r="J240" s="286"/>
      <c r="K240" s="123"/>
      <c r="L240" s="123"/>
      <c r="M240" s="123"/>
      <c r="N240" s="123"/>
      <c r="O240" s="123"/>
      <c r="P240" s="123"/>
      <c r="Q240" s="123"/>
      <c r="R240" s="123"/>
      <c r="S240" s="123"/>
      <c r="T240" s="123">
        <v>1</v>
      </c>
      <c r="U240" s="123"/>
      <c r="V240" s="123">
        <v>1</v>
      </c>
      <c r="W240" s="123"/>
      <c r="X240" s="123"/>
      <c r="Y240" s="123"/>
      <c r="Z240" s="123"/>
      <c r="AA240" s="123"/>
      <c r="AB240" s="123">
        <v>5</v>
      </c>
      <c r="AC240" s="123">
        <v>5</v>
      </c>
      <c r="AD240" s="123"/>
      <c r="AE240" s="123"/>
      <c r="AF240" s="123"/>
      <c r="AG240" s="123"/>
      <c r="AH240" s="123"/>
      <c r="AI240" s="123"/>
      <c r="AJ240" s="123"/>
      <c r="AK240" s="123">
        <v>5</v>
      </c>
      <c r="AL240" s="123">
        <v>5</v>
      </c>
      <c r="AM240" s="123"/>
      <c r="AN240" s="123">
        <v>6</v>
      </c>
      <c r="AO240" s="123">
        <v>7</v>
      </c>
      <c r="AP240" s="123"/>
      <c r="AQ240" s="123">
        <v>4</v>
      </c>
      <c r="AR240" s="123">
        <v>3</v>
      </c>
      <c r="AS240" s="123"/>
      <c r="AT240" s="123">
        <v>1</v>
      </c>
      <c r="AU240" s="123">
        <v>2</v>
      </c>
      <c r="AV240" s="123"/>
      <c r="AW240" s="123">
        <v>1</v>
      </c>
      <c r="AX240" s="123">
        <v>1</v>
      </c>
      <c r="AY240" s="123"/>
      <c r="AZ240" s="123"/>
      <c r="BA240" s="123"/>
      <c r="BB240" s="123"/>
      <c r="BC240" s="123"/>
      <c r="BD240" s="123"/>
      <c r="BE240" s="123"/>
      <c r="BF240" s="123">
        <v>3</v>
      </c>
      <c r="BG240" s="123">
        <v>3</v>
      </c>
      <c r="BH240" s="123"/>
      <c r="BI240" s="123">
        <v>1</v>
      </c>
      <c r="BJ240" s="123">
        <v>3</v>
      </c>
      <c r="BK240" s="123"/>
      <c r="BL240" s="123">
        <v>1</v>
      </c>
      <c r="BM240" s="123">
        <v>1</v>
      </c>
      <c r="BN240" s="123"/>
      <c r="BO240" s="123">
        <v>1</v>
      </c>
      <c r="BP240" s="123">
        <v>2</v>
      </c>
      <c r="BQ240" s="123"/>
      <c r="BR240" s="123">
        <v>3</v>
      </c>
      <c r="BS240" s="123">
        <v>2</v>
      </c>
      <c r="BT240" s="123">
        <v>1</v>
      </c>
      <c r="BU240" s="123"/>
      <c r="BV240" s="123"/>
      <c r="BW240" s="123"/>
      <c r="BX240" s="123"/>
      <c r="BY240" s="123"/>
      <c r="BZ240" s="123"/>
      <c r="CA240" s="123">
        <v>3</v>
      </c>
      <c r="CB240" s="123">
        <v>1</v>
      </c>
      <c r="CC240" s="289"/>
      <c r="CD240" s="123">
        <v>1</v>
      </c>
      <c r="CE240" s="123">
        <v>1</v>
      </c>
      <c r="CF240" s="123"/>
      <c r="CG240" s="123">
        <v>3</v>
      </c>
      <c r="CH240" s="123">
        <v>3</v>
      </c>
      <c r="CI240" s="123"/>
      <c r="CJ240" s="123">
        <v>5</v>
      </c>
      <c r="CK240" s="123">
        <v>5</v>
      </c>
      <c r="CL240" s="123"/>
      <c r="CM240" s="123">
        <v>4</v>
      </c>
      <c r="CN240" s="123">
        <v>4</v>
      </c>
      <c r="CO240" s="123"/>
      <c r="CP240" s="123"/>
      <c r="CQ240" s="123"/>
      <c r="CR240" s="123"/>
      <c r="CS240" s="123"/>
      <c r="CT240" s="123"/>
      <c r="CU240" s="123"/>
      <c r="CV240" s="123">
        <v>2</v>
      </c>
      <c r="CW240" s="123">
        <v>2</v>
      </c>
      <c r="CX240" s="123"/>
      <c r="CY240" s="123">
        <v>2</v>
      </c>
      <c r="CZ240" s="123">
        <v>2</v>
      </c>
      <c r="DA240" s="123"/>
      <c r="DB240" s="123"/>
      <c r="DC240" s="123"/>
      <c r="DD240" s="123"/>
      <c r="DE240" s="123"/>
      <c r="DF240" s="123"/>
      <c r="DG240" s="123"/>
      <c r="DH240" s="123"/>
      <c r="DI240" s="123"/>
      <c r="DJ240" s="123"/>
      <c r="DK240" s="123"/>
      <c r="DL240" s="123"/>
      <c r="DM240" s="123"/>
      <c r="DN240" s="123"/>
      <c r="DO240" s="123"/>
      <c r="DP240" s="123"/>
      <c r="DQ240" s="123"/>
      <c r="DR240" s="123"/>
      <c r="DS240" s="123"/>
      <c r="DT240" s="123"/>
      <c r="DU240" s="123"/>
      <c r="DV240" s="123"/>
      <c r="DW240" s="123"/>
      <c r="DX240" s="123"/>
      <c r="DY240" s="123"/>
      <c r="DZ240" s="123"/>
      <c r="EA240" s="123"/>
      <c r="EB240" s="123"/>
      <c r="EC240" s="123"/>
      <c r="ED240" s="123"/>
      <c r="EE240" s="123"/>
      <c r="EF240" s="123"/>
      <c r="EG240" s="123"/>
      <c r="EH240" s="123"/>
      <c r="EI240" s="123"/>
      <c r="EJ240" s="123"/>
      <c r="EK240" s="123"/>
      <c r="EL240" s="123"/>
      <c r="EM240" s="123"/>
      <c r="EN240" s="123"/>
      <c r="EO240" s="123"/>
      <c r="EP240" s="123"/>
      <c r="EQ240" s="123"/>
      <c r="ER240" s="123"/>
      <c r="ES240" s="123"/>
      <c r="ET240" s="123"/>
      <c r="EU240" s="123"/>
      <c r="EV240" s="123"/>
      <c r="EW240" s="123"/>
      <c r="EX240" s="123"/>
      <c r="EY240" s="123"/>
      <c r="EZ240" s="123"/>
    </row>
    <row r="241" spans="1:156" ht="15" thickBot="1" x14ac:dyDescent="0.35">
      <c r="A241" s="372" t="s">
        <v>1526</v>
      </c>
      <c r="B241" s="373"/>
      <c r="C241" s="373"/>
      <c r="D241" s="373"/>
      <c r="E241" s="373"/>
      <c r="F241" s="373"/>
      <c r="G241" s="373"/>
      <c r="H241" s="373"/>
      <c r="I241" s="374"/>
      <c r="J241" s="286"/>
      <c r="K241" s="123"/>
      <c r="L241" s="123"/>
      <c r="M241" s="123"/>
      <c r="N241" s="123"/>
      <c r="O241" s="123"/>
      <c r="P241" s="123">
        <v>1</v>
      </c>
      <c r="Q241" s="291">
        <v>2</v>
      </c>
      <c r="R241" s="291">
        <v>1</v>
      </c>
      <c r="S241" s="123">
        <v>10</v>
      </c>
      <c r="T241" s="123">
        <v>16</v>
      </c>
      <c r="U241" s="123"/>
      <c r="V241" s="123">
        <v>7</v>
      </c>
      <c r="W241" s="123">
        <v>8</v>
      </c>
      <c r="X241" s="123">
        <v>1</v>
      </c>
      <c r="Y241" s="123">
        <v>10</v>
      </c>
      <c r="Z241" s="123">
        <v>15</v>
      </c>
      <c r="AA241" s="123"/>
      <c r="AB241" s="123">
        <v>19</v>
      </c>
      <c r="AC241" s="123">
        <v>17</v>
      </c>
      <c r="AD241" s="123"/>
      <c r="AE241" s="123"/>
      <c r="AF241" s="123"/>
      <c r="AG241" s="123"/>
      <c r="AH241" s="123"/>
      <c r="AI241" s="123"/>
      <c r="AJ241" s="123"/>
      <c r="AK241" s="123">
        <v>55</v>
      </c>
      <c r="AL241" s="123">
        <v>71</v>
      </c>
      <c r="AM241" s="123"/>
      <c r="AN241" s="123">
        <v>76</v>
      </c>
      <c r="AO241" s="123">
        <v>72</v>
      </c>
      <c r="AP241" s="123"/>
      <c r="AQ241" s="123">
        <v>80</v>
      </c>
      <c r="AR241" s="123">
        <v>80</v>
      </c>
      <c r="AS241" s="123"/>
      <c r="AT241" s="123">
        <v>64</v>
      </c>
      <c r="AU241" s="123">
        <v>58</v>
      </c>
      <c r="AV241" s="123">
        <v>1</v>
      </c>
      <c r="AW241" s="123">
        <v>45</v>
      </c>
      <c r="AX241" s="123">
        <v>32</v>
      </c>
      <c r="AY241" s="123"/>
      <c r="AZ241" s="123"/>
      <c r="BA241" s="123"/>
      <c r="BB241" s="123"/>
      <c r="BC241" s="123"/>
      <c r="BD241" s="123"/>
      <c r="BE241" s="123"/>
      <c r="BF241" s="123">
        <v>60</v>
      </c>
      <c r="BG241" s="123">
        <v>68</v>
      </c>
      <c r="BH241" s="123"/>
      <c r="BI241" s="123">
        <v>72</v>
      </c>
      <c r="BJ241" s="123">
        <v>59</v>
      </c>
      <c r="BK241" s="123"/>
      <c r="BL241" s="123">
        <v>51</v>
      </c>
      <c r="BM241" s="123">
        <v>50</v>
      </c>
      <c r="BN241" s="123"/>
      <c r="BO241" s="123">
        <v>63</v>
      </c>
      <c r="BP241" s="123">
        <v>66</v>
      </c>
      <c r="BQ241" s="123">
        <v>3</v>
      </c>
      <c r="BR241" s="123">
        <v>38</v>
      </c>
      <c r="BS241" s="123">
        <v>27</v>
      </c>
      <c r="BT241" s="123">
        <v>6</v>
      </c>
      <c r="BU241" s="123"/>
      <c r="BV241" s="123"/>
      <c r="BW241" s="123"/>
      <c r="BX241" s="123"/>
      <c r="BY241" s="123"/>
      <c r="BZ241" s="123"/>
      <c r="CA241" s="123">
        <v>20</v>
      </c>
      <c r="CB241" s="123">
        <v>13</v>
      </c>
      <c r="CC241" s="289"/>
      <c r="CD241" s="123">
        <v>16</v>
      </c>
      <c r="CE241" s="123">
        <v>10</v>
      </c>
      <c r="CF241" s="123"/>
      <c r="CG241" s="123">
        <v>10</v>
      </c>
      <c r="CH241" s="123">
        <v>9</v>
      </c>
      <c r="CI241" s="123"/>
      <c r="CJ241" s="123">
        <v>6</v>
      </c>
      <c r="CK241" s="123">
        <v>5</v>
      </c>
      <c r="CL241" s="123"/>
      <c r="CM241" s="123">
        <v>5</v>
      </c>
      <c r="CN241" s="123">
        <v>1</v>
      </c>
      <c r="CO241" s="123"/>
      <c r="CP241" s="123"/>
      <c r="CQ241" s="123"/>
      <c r="CR241" s="123"/>
      <c r="CS241" s="123"/>
      <c r="CT241" s="123"/>
      <c r="CU241" s="123"/>
      <c r="CV241" s="123">
        <v>4</v>
      </c>
      <c r="CW241" s="123">
        <v>3</v>
      </c>
      <c r="CX241" s="123"/>
      <c r="CY241" s="123">
        <v>3</v>
      </c>
      <c r="CZ241" s="123">
        <v>1</v>
      </c>
      <c r="DA241" s="123"/>
      <c r="DB241" s="123">
        <v>1</v>
      </c>
      <c r="DC241" s="123"/>
      <c r="DD241" s="123"/>
      <c r="DE241" s="123"/>
      <c r="DF241" s="123"/>
      <c r="DG241" s="123"/>
      <c r="DH241" s="123"/>
      <c r="DI241" s="123"/>
      <c r="DJ241" s="123"/>
      <c r="DK241" s="123"/>
      <c r="DL241" s="123"/>
      <c r="DM241" s="123"/>
      <c r="DN241" s="123"/>
      <c r="DO241" s="123"/>
      <c r="DP241" s="123"/>
      <c r="DQ241" s="123"/>
      <c r="DR241" s="123"/>
      <c r="DS241" s="123"/>
      <c r="DT241" s="123"/>
      <c r="DU241" s="123"/>
      <c r="DV241" s="123"/>
      <c r="DW241" s="123"/>
      <c r="DX241" s="123"/>
      <c r="DY241" s="123"/>
      <c r="DZ241" s="123"/>
      <c r="EA241" s="123"/>
      <c r="EB241" s="123"/>
      <c r="EC241" s="123">
        <v>1</v>
      </c>
      <c r="ED241" s="123"/>
      <c r="EE241" s="123"/>
      <c r="EF241" s="123"/>
      <c r="EG241" s="123"/>
      <c r="EH241" s="123"/>
      <c r="EI241" s="123"/>
      <c r="EJ241" s="123"/>
      <c r="EK241" s="123"/>
      <c r="EL241" s="123"/>
      <c r="EM241" s="123"/>
      <c r="EN241" s="123"/>
      <c r="EO241" s="123"/>
      <c r="EP241" s="123"/>
      <c r="EQ241" s="123"/>
      <c r="ER241" s="123"/>
      <c r="ES241" s="123"/>
      <c r="ET241" s="123"/>
      <c r="EU241" s="123"/>
      <c r="EV241" s="123"/>
      <c r="EW241" s="123"/>
      <c r="EX241" s="123"/>
      <c r="EY241" s="123"/>
      <c r="EZ241" s="123"/>
    </row>
    <row r="242" spans="1:156" ht="15" thickBot="1" x14ac:dyDescent="0.35">
      <c r="A242" s="372" t="s">
        <v>1516</v>
      </c>
      <c r="B242" s="373"/>
      <c r="C242" s="373"/>
      <c r="D242" s="373"/>
      <c r="E242" s="373"/>
      <c r="F242" s="373"/>
      <c r="G242" s="373"/>
      <c r="H242" s="373"/>
      <c r="I242" s="374"/>
      <c r="J242" s="286"/>
      <c r="K242" s="123"/>
      <c r="L242" s="123"/>
      <c r="M242" s="123"/>
      <c r="N242" s="123"/>
      <c r="O242" s="123"/>
      <c r="P242" s="123"/>
      <c r="Q242" s="123"/>
      <c r="R242" s="123"/>
      <c r="S242" s="123"/>
      <c r="T242" s="123"/>
      <c r="U242" s="123">
        <v>1</v>
      </c>
      <c r="V242" s="123"/>
      <c r="W242" s="123"/>
      <c r="X242" s="123">
        <v>2</v>
      </c>
      <c r="Y242" s="123"/>
      <c r="Z242" s="123"/>
      <c r="AA242" s="123">
        <v>3</v>
      </c>
      <c r="AB242" s="123"/>
      <c r="AC242" s="123"/>
      <c r="AD242" s="123">
        <v>4</v>
      </c>
      <c r="AE242" s="123"/>
      <c r="AF242" s="123"/>
      <c r="AG242" s="123"/>
      <c r="AH242" s="123"/>
      <c r="AI242" s="123"/>
      <c r="AJ242" s="123"/>
      <c r="AK242" s="123"/>
      <c r="AL242" s="123"/>
      <c r="AM242" s="123">
        <v>6</v>
      </c>
      <c r="AN242" s="123"/>
      <c r="AO242" s="123"/>
      <c r="AP242" s="123">
        <v>9</v>
      </c>
      <c r="AQ242" s="123">
        <v>1</v>
      </c>
      <c r="AR242" s="123">
        <v>1</v>
      </c>
      <c r="AS242" s="123">
        <v>7</v>
      </c>
      <c r="AT242" s="123">
        <v>1</v>
      </c>
      <c r="AU242" s="123">
        <v>1</v>
      </c>
      <c r="AV242" s="123">
        <v>12</v>
      </c>
      <c r="AW242" s="123"/>
      <c r="AX242" s="123"/>
      <c r="AY242" s="123">
        <v>13</v>
      </c>
      <c r="AZ242" s="123"/>
      <c r="BA242" s="123"/>
      <c r="BB242" s="123"/>
      <c r="BC242" s="123"/>
      <c r="BD242" s="123"/>
      <c r="BE242" s="123"/>
      <c r="BF242" s="123"/>
      <c r="BG242" s="123">
        <v>1</v>
      </c>
      <c r="BH242" s="123">
        <v>9</v>
      </c>
      <c r="BI242" s="123"/>
      <c r="BJ242" s="123"/>
      <c r="BK242" s="123">
        <v>6</v>
      </c>
      <c r="BL242" s="123"/>
      <c r="BM242" s="123"/>
      <c r="BN242" s="123">
        <v>4</v>
      </c>
      <c r="BO242" s="123"/>
      <c r="BP242" s="123"/>
      <c r="BQ242" s="123">
        <v>3</v>
      </c>
      <c r="BR242" s="123"/>
      <c r="BS242" s="123"/>
      <c r="BT242" s="123"/>
      <c r="BU242" s="123"/>
      <c r="BV242" s="123"/>
      <c r="BW242" s="123"/>
      <c r="BX242" s="123"/>
      <c r="BY242" s="123"/>
      <c r="BZ242" s="123"/>
      <c r="CA242" s="123"/>
      <c r="CB242" s="123"/>
      <c r="CC242" s="289"/>
      <c r="CD242" s="123"/>
      <c r="CE242" s="123"/>
      <c r="CF242" s="123">
        <v>1</v>
      </c>
      <c r="CG242" s="123"/>
      <c r="CH242" s="123">
        <v>1</v>
      </c>
      <c r="CI242" s="123"/>
      <c r="CJ242" s="123"/>
      <c r="CK242" s="123"/>
      <c r="CL242" s="123">
        <v>1</v>
      </c>
      <c r="CM242" s="123"/>
      <c r="CN242" s="123"/>
      <c r="CO242" s="123"/>
      <c r="CP242" s="123"/>
      <c r="CQ242" s="123"/>
      <c r="CR242" s="123"/>
      <c r="CS242" s="123"/>
      <c r="CT242" s="123"/>
      <c r="CU242" s="123"/>
      <c r="CV242" s="123"/>
      <c r="CW242" s="123"/>
      <c r="CX242" s="123"/>
      <c r="CY242" s="123"/>
      <c r="CZ242" s="123"/>
      <c r="DA242" s="123"/>
      <c r="DB242" s="123"/>
      <c r="DC242" s="123"/>
      <c r="DD242" s="123"/>
      <c r="DE242" s="123"/>
      <c r="DF242" s="123"/>
      <c r="DG242" s="123"/>
      <c r="DH242" s="123"/>
      <c r="DI242" s="123"/>
      <c r="DJ242" s="123"/>
      <c r="DK242" s="123"/>
      <c r="DL242" s="123"/>
      <c r="DM242" s="123"/>
      <c r="DN242" s="123"/>
      <c r="DO242" s="123"/>
      <c r="DP242" s="123"/>
      <c r="DQ242" s="123"/>
      <c r="DR242" s="123"/>
      <c r="DS242" s="123"/>
      <c r="DT242" s="123"/>
      <c r="DU242" s="123"/>
      <c r="DV242" s="123"/>
      <c r="DW242" s="123"/>
      <c r="DX242" s="123"/>
      <c r="DY242" s="123"/>
      <c r="DZ242" s="123"/>
      <c r="EA242" s="123"/>
      <c r="EB242" s="123"/>
      <c r="EC242" s="123"/>
      <c r="ED242" s="123"/>
      <c r="EE242" s="123"/>
      <c r="EF242" s="123"/>
      <c r="EG242" s="123"/>
      <c r="EH242" s="123"/>
      <c r="EI242" s="123"/>
      <c r="EJ242" s="123"/>
      <c r="EK242" s="123"/>
      <c r="EL242" s="123"/>
      <c r="EM242" s="123"/>
      <c r="EN242" s="123"/>
      <c r="EO242" s="123"/>
      <c r="EP242" s="123"/>
      <c r="EQ242" s="123"/>
      <c r="ER242" s="123"/>
      <c r="ES242" s="123"/>
      <c r="ET242" s="123"/>
      <c r="EU242" s="123"/>
      <c r="EV242" s="123"/>
      <c r="EW242" s="123"/>
      <c r="EX242" s="123"/>
      <c r="EY242" s="123"/>
      <c r="EZ242" s="123"/>
    </row>
    <row r="243" spans="1:156" ht="15" thickBot="1" x14ac:dyDescent="0.35">
      <c r="A243" s="372" t="s">
        <v>1517</v>
      </c>
      <c r="B243" s="373"/>
      <c r="C243" s="373"/>
      <c r="D243" s="373"/>
      <c r="E243" s="373"/>
      <c r="F243" s="373"/>
      <c r="G243" s="373"/>
      <c r="H243" s="373"/>
      <c r="I243" s="374"/>
      <c r="J243" s="286"/>
      <c r="K243" s="123"/>
      <c r="L243" s="123"/>
      <c r="M243" s="123"/>
      <c r="N243" s="123"/>
      <c r="O243" s="123"/>
      <c r="P243" s="123"/>
      <c r="Q243" s="123"/>
      <c r="R243" s="123"/>
      <c r="S243" s="123"/>
      <c r="T243" s="123"/>
      <c r="U243" s="123"/>
      <c r="V243" s="123"/>
      <c r="W243" s="123"/>
      <c r="X243" s="123"/>
      <c r="Y243" s="123"/>
      <c r="Z243" s="123"/>
      <c r="AA243" s="123"/>
      <c r="AB243" s="123"/>
      <c r="AC243" s="123"/>
      <c r="AD243" s="123">
        <v>1</v>
      </c>
      <c r="AE243" s="123"/>
      <c r="AF243" s="123"/>
      <c r="AG243" s="123"/>
      <c r="AH243" s="123"/>
      <c r="AI243" s="123"/>
      <c r="AJ243" s="123"/>
      <c r="AK243" s="123">
        <v>1</v>
      </c>
      <c r="AL243" s="123">
        <v>1</v>
      </c>
      <c r="AM243" s="123">
        <v>4</v>
      </c>
      <c r="AN243" s="123">
        <v>1</v>
      </c>
      <c r="AO243" s="123">
        <v>1</v>
      </c>
      <c r="AP243" s="123">
        <v>5</v>
      </c>
      <c r="AQ243" s="123">
        <v>1</v>
      </c>
      <c r="AR243" s="123">
        <v>1</v>
      </c>
      <c r="AS243" s="123">
        <v>4</v>
      </c>
      <c r="AT243" s="123"/>
      <c r="AU243" s="123"/>
      <c r="AV243" s="123"/>
      <c r="AW243" s="123"/>
      <c r="AX243" s="123"/>
      <c r="AY243" s="123"/>
      <c r="AZ243" s="123"/>
      <c r="BA243" s="123"/>
      <c r="BB243" s="123"/>
      <c r="BC243" s="123"/>
      <c r="BD243" s="123"/>
      <c r="BE243" s="123"/>
      <c r="BF243" s="123"/>
      <c r="BG243" s="123"/>
      <c r="BH243" s="123">
        <v>2</v>
      </c>
      <c r="BI243" s="123"/>
      <c r="BJ243" s="123"/>
      <c r="BK243" s="123">
        <v>3</v>
      </c>
      <c r="BL243" s="123"/>
      <c r="BM243" s="123">
        <v>1</v>
      </c>
      <c r="BN243" s="123">
        <v>1</v>
      </c>
      <c r="BO243" s="123"/>
      <c r="BP243" s="123"/>
      <c r="BQ243" s="123">
        <v>1</v>
      </c>
      <c r="BR243" s="123"/>
      <c r="BS243" s="123"/>
      <c r="BT243" s="123"/>
      <c r="BU243" s="123"/>
      <c r="BV243" s="123"/>
      <c r="BW243" s="123"/>
      <c r="BX243" s="123"/>
      <c r="BY243" s="123"/>
      <c r="BZ243" s="123"/>
      <c r="CA243" s="123"/>
      <c r="CB243" s="123"/>
      <c r="CC243" s="289"/>
      <c r="CD243" s="123"/>
      <c r="CE243" s="123"/>
      <c r="CF243" s="123"/>
      <c r="CG243" s="123"/>
      <c r="CH243" s="123"/>
      <c r="CI243" s="123"/>
      <c r="CJ243" s="123"/>
      <c r="CK243" s="123"/>
      <c r="CL243" s="123"/>
      <c r="CM243" s="123"/>
      <c r="CN243" s="123"/>
      <c r="CO243" s="123"/>
      <c r="CP243" s="123"/>
      <c r="CQ243" s="123"/>
      <c r="CR243" s="123"/>
      <c r="CS243" s="123"/>
      <c r="CT243" s="123"/>
      <c r="CU243" s="123"/>
      <c r="CV243" s="123"/>
      <c r="CW243" s="123"/>
      <c r="CX243" s="123"/>
      <c r="CY243" s="123"/>
      <c r="CZ243" s="123"/>
      <c r="DA243" s="123"/>
      <c r="DB243" s="123"/>
      <c r="DC243" s="123"/>
      <c r="DD243" s="123"/>
      <c r="DE243" s="123"/>
      <c r="DF243" s="123"/>
      <c r="DG243" s="123"/>
      <c r="DH243" s="123"/>
      <c r="DI243" s="123"/>
      <c r="DJ243" s="123"/>
      <c r="DK243" s="123"/>
      <c r="DL243" s="123"/>
      <c r="DM243" s="123"/>
      <c r="DN243" s="123"/>
      <c r="DO243" s="123"/>
      <c r="DP243" s="123"/>
      <c r="DQ243" s="123"/>
      <c r="DR243" s="123"/>
      <c r="DS243" s="123"/>
      <c r="DT243" s="123"/>
      <c r="DU243" s="123"/>
      <c r="DV243" s="123"/>
      <c r="DW243" s="123"/>
      <c r="DX243" s="123"/>
      <c r="DY243" s="123"/>
      <c r="DZ243" s="123"/>
      <c r="EA243" s="123"/>
      <c r="EB243" s="123"/>
      <c r="EC243" s="123"/>
      <c r="ED243" s="123"/>
      <c r="EE243" s="123"/>
      <c r="EF243" s="123"/>
      <c r="EG243" s="123"/>
      <c r="EH243" s="123"/>
      <c r="EI243" s="123"/>
      <c r="EJ243" s="123"/>
      <c r="EK243" s="123"/>
      <c r="EL243" s="123"/>
      <c r="EM243" s="123"/>
      <c r="EN243" s="123"/>
      <c r="EO243" s="123"/>
      <c r="EP243" s="123"/>
      <c r="EQ243" s="123"/>
      <c r="ER243" s="123"/>
      <c r="ES243" s="123"/>
      <c r="ET243" s="123"/>
      <c r="EU243" s="123"/>
      <c r="EV243" s="123"/>
      <c r="EW243" s="123"/>
      <c r="EX243" s="123"/>
      <c r="EY243" s="123"/>
      <c r="EZ243" s="123"/>
    </row>
    <row r="244" spans="1:156" ht="15" thickBot="1" x14ac:dyDescent="0.35">
      <c r="A244" s="372" t="s">
        <v>1518</v>
      </c>
      <c r="B244" s="373"/>
      <c r="C244" s="373"/>
      <c r="D244" s="373"/>
      <c r="E244" s="373"/>
      <c r="F244" s="373"/>
      <c r="G244" s="373"/>
      <c r="H244" s="373"/>
      <c r="I244" s="374"/>
      <c r="J244" s="286"/>
      <c r="K244" s="123"/>
      <c r="L244" s="123"/>
      <c r="M244" s="123"/>
      <c r="N244" s="123"/>
      <c r="O244" s="123"/>
      <c r="P244" s="123"/>
      <c r="Q244" s="123"/>
      <c r="R244" s="123"/>
      <c r="S244" s="123"/>
      <c r="T244" s="123"/>
      <c r="U244" s="123"/>
      <c r="V244" s="123"/>
      <c r="W244" s="123"/>
      <c r="X244" s="123"/>
      <c r="Y244" s="123"/>
      <c r="Z244" s="123">
        <v>1</v>
      </c>
      <c r="AA244" s="123"/>
      <c r="AB244" s="123">
        <v>2</v>
      </c>
      <c r="AC244" s="123">
        <v>2</v>
      </c>
      <c r="AD244" s="123"/>
      <c r="AE244" s="123"/>
      <c r="AF244" s="123"/>
      <c r="AG244" s="123"/>
      <c r="AH244" s="123"/>
      <c r="AI244" s="123"/>
      <c r="AJ244" s="123"/>
      <c r="AK244" s="123">
        <v>4</v>
      </c>
      <c r="AL244" s="123">
        <v>1</v>
      </c>
      <c r="AM244" s="123"/>
      <c r="AN244" s="123">
        <v>15</v>
      </c>
      <c r="AO244" s="123">
        <v>19</v>
      </c>
      <c r="AP244" s="123"/>
      <c r="AQ244" s="123">
        <v>12</v>
      </c>
      <c r="AR244" s="123">
        <v>11</v>
      </c>
      <c r="AS244" s="123"/>
      <c r="AT244" s="123">
        <v>11</v>
      </c>
      <c r="AU244" s="123">
        <v>9</v>
      </c>
      <c r="AV244" s="123"/>
      <c r="AW244" s="123">
        <v>8</v>
      </c>
      <c r="AX244" s="123">
        <v>9</v>
      </c>
      <c r="AY244" s="123">
        <v>2</v>
      </c>
      <c r="AZ244" s="123"/>
      <c r="BA244" s="123"/>
      <c r="BB244" s="123"/>
      <c r="BC244" s="123"/>
      <c r="BD244" s="123"/>
      <c r="BE244" s="123"/>
      <c r="BF244" s="123">
        <v>10</v>
      </c>
      <c r="BG244" s="123">
        <v>5</v>
      </c>
      <c r="BH244" s="123"/>
      <c r="BI244" s="123">
        <v>3</v>
      </c>
      <c r="BJ244" s="123">
        <v>5</v>
      </c>
      <c r="BK244" s="123">
        <v>2</v>
      </c>
      <c r="BL244" s="123">
        <v>6</v>
      </c>
      <c r="BM244" s="123">
        <v>2</v>
      </c>
      <c r="BN244" s="123"/>
      <c r="BO244" s="123">
        <v>6</v>
      </c>
      <c r="BP244" s="123">
        <v>1</v>
      </c>
      <c r="BQ244" s="123">
        <v>2</v>
      </c>
      <c r="BR244" s="123">
        <v>1</v>
      </c>
      <c r="BS244" s="123"/>
      <c r="BT244" s="123"/>
      <c r="BU244" s="123"/>
      <c r="BV244" s="123"/>
      <c r="BW244" s="123"/>
      <c r="BX244" s="123"/>
      <c r="BY244" s="123"/>
      <c r="BZ244" s="123"/>
      <c r="CA244" s="123">
        <v>1</v>
      </c>
      <c r="CB244" s="123"/>
      <c r="CC244" s="289"/>
      <c r="CD244" s="123"/>
      <c r="CE244" s="123">
        <v>1</v>
      </c>
      <c r="CF244" s="123"/>
      <c r="CG244" s="123">
        <v>1</v>
      </c>
      <c r="CH244" s="123"/>
      <c r="CI244" s="123"/>
      <c r="CJ244" s="123"/>
      <c r="CK244" s="123"/>
      <c r="CL244" s="123"/>
      <c r="CM244" s="123"/>
      <c r="CN244" s="123"/>
      <c r="CO244" s="123"/>
      <c r="CP244" s="123"/>
      <c r="CQ244" s="123"/>
      <c r="CR244" s="123"/>
      <c r="CS244" s="123"/>
      <c r="CT244" s="123"/>
      <c r="CU244" s="123"/>
      <c r="CV244" s="123"/>
      <c r="CW244" s="123"/>
      <c r="CX244" s="123"/>
      <c r="CY244" s="123"/>
      <c r="CZ244" s="123"/>
      <c r="DA244" s="123"/>
      <c r="DB244" s="123"/>
      <c r="DC244" s="123"/>
      <c r="DD244" s="123"/>
      <c r="DE244" s="123"/>
      <c r="DF244" s="123"/>
      <c r="DG244" s="123"/>
      <c r="DH244" s="123"/>
      <c r="DI244" s="123"/>
      <c r="DJ244" s="123"/>
      <c r="DK244" s="123"/>
      <c r="DL244" s="123"/>
      <c r="DM244" s="123"/>
      <c r="DN244" s="123"/>
      <c r="DO244" s="123"/>
      <c r="DP244" s="123"/>
      <c r="DQ244" s="123"/>
      <c r="DR244" s="123"/>
      <c r="DS244" s="123"/>
      <c r="DT244" s="123"/>
      <c r="DU244" s="123"/>
      <c r="DV244" s="123"/>
      <c r="DW244" s="123"/>
      <c r="DX244" s="123"/>
      <c r="DY244" s="123"/>
      <c r="DZ244" s="123"/>
      <c r="EA244" s="123"/>
      <c r="EB244" s="123"/>
      <c r="EC244" s="123"/>
      <c r="ED244" s="123"/>
      <c r="EE244" s="123"/>
      <c r="EF244" s="123"/>
      <c r="EG244" s="123"/>
      <c r="EH244" s="123"/>
      <c r="EI244" s="123"/>
      <c r="EJ244" s="123"/>
      <c r="EK244" s="123"/>
      <c r="EL244" s="123"/>
      <c r="EM244" s="123"/>
      <c r="EN244" s="123"/>
      <c r="EO244" s="123"/>
      <c r="EP244" s="123"/>
      <c r="EQ244" s="123"/>
      <c r="ER244" s="123"/>
      <c r="ES244" s="123"/>
      <c r="ET244" s="123"/>
      <c r="EU244" s="123"/>
      <c r="EV244" s="123"/>
      <c r="EW244" s="123"/>
      <c r="EX244" s="123"/>
      <c r="EY244" s="123"/>
      <c r="EZ244" s="123"/>
    </row>
    <row r="245" spans="1:156" ht="15" thickBot="1" x14ac:dyDescent="0.35">
      <c r="A245" s="372" t="s">
        <v>1519</v>
      </c>
      <c r="B245" s="373"/>
      <c r="C245" s="373"/>
      <c r="D245" s="373"/>
      <c r="E245" s="373"/>
      <c r="F245" s="373"/>
      <c r="G245" s="373"/>
      <c r="H245" s="373"/>
      <c r="I245" s="374"/>
      <c r="J245" s="286"/>
      <c r="K245" s="123"/>
      <c r="L245" s="123"/>
      <c r="M245" s="123"/>
      <c r="N245" s="123"/>
      <c r="O245" s="123"/>
      <c r="P245" s="123"/>
      <c r="Q245" s="123"/>
      <c r="R245" s="123"/>
      <c r="S245" s="123"/>
      <c r="T245" s="123"/>
      <c r="U245" s="123"/>
      <c r="V245" s="123">
        <v>1</v>
      </c>
      <c r="W245" s="123">
        <v>2</v>
      </c>
      <c r="X245" s="123"/>
      <c r="Y245" s="123">
        <v>2</v>
      </c>
      <c r="Z245" s="123"/>
      <c r="AA245" s="123"/>
      <c r="AB245" s="123">
        <v>3</v>
      </c>
      <c r="AC245" s="123">
        <v>4</v>
      </c>
      <c r="AD245" s="123"/>
      <c r="AE245" s="123"/>
      <c r="AF245" s="123"/>
      <c r="AG245" s="123"/>
      <c r="AH245" s="123"/>
      <c r="AI245" s="123"/>
      <c r="AJ245" s="123"/>
      <c r="AK245" s="123"/>
      <c r="AL245" s="123">
        <v>1</v>
      </c>
      <c r="AM245" s="123"/>
      <c r="AN245" s="123">
        <v>6</v>
      </c>
      <c r="AO245" s="123">
        <v>7</v>
      </c>
      <c r="AP245" s="123"/>
      <c r="AQ245" s="123">
        <v>5</v>
      </c>
      <c r="AR245" s="123">
        <v>5</v>
      </c>
      <c r="AS245" s="123"/>
      <c r="AT245" s="123">
        <v>6</v>
      </c>
      <c r="AU245" s="123">
        <v>6</v>
      </c>
      <c r="AV245" s="123"/>
      <c r="AW245" s="123">
        <v>6</v>
      </c>
      <c r="AX245" s="123">
        <v>2</v>
      </c>
      <c r="AY245" s="123"/>
      <c r="AZ245" s="123"/>
      <c r="BA245" s="123"/>
      <c r="BB245" s="123"/>
      <c r="BC245" s="123"/>
      <c r="BD245" s="123"/>
      <c r="BE245" s="123"/>
      <c r="BF245" s="123">
        <v>9</v>
      </c>
      <c r="BG245" s="123">
        <v>11</v>
      </c>
      <c r="BH245" s="123"/>
      <c r="BI245" s="123">
        <v>7</v>
      </c>
      <c r="BJ245" s="123">
        <v>5</v>
      </c>
      <c r="BK245" s="123"/>
      <c r="BL245" s="123">
        <v>7</v>
      </c>
      <c r="BM245" s="123">
        <v>14</v>
      </c>
      <c r="BN245" s="123"/>
      <c r="BO245" s="123">
        <v>4</v>
      </c>
      <c r="BP245" s="123">
        <v>2</v>
      </c>
      <c r="BQ245" s="123"/>
      <c r="BR245" s="123">
        <v>1</v>
      </c>
      <c r="BS245" s="123"/>
      <c r="BT245" s="123"/>
      <c r="BU245" s="123"/>
      <c r="BV245" s="123"/>
      <c r="BW245" s="123"/>
      <c r="BX245" s="123"/>
      <c r="BY245" s="123"/>
      <c r="BZ245" s="123"/>
      <c r="CA245" s="123"/>
      <c r="CB245" s="123"/>
      <c r="CC245" s="289"/>
      <c r="CD245" s="123"/>
      <c r="CE245" s="123"/>
      <c r="CF245" s="123"/>
      <c r="CG245" s="123"/>
      <c r="CH245" s="123">
        <v>1</v>
      </c>
      <c r="CI245" s="123"/>
      <c r="CJ245" s="123">
        <v>1</v>
      </c>
      <c r="CK245" s="123"/>
      <c r="CL245" s="123"/>
      <c r="CM245" s="123">
        <v>1</v>
      </c>
      <c r="CN245" s="123"/>
      <c r="CO245" s="123"/>
      <c r="CP245" s="123"/>
      <c r="CQ245" s="123"/>
      <c r="CR245" s="123"/>
      <c r="CS245" s="123"/>
      <c r="CT245" s="123"/>
      <c r="CU245" s="123"/>
      <c r="CV245" s="123"/>
      <c r="CW245" s="123"/>
      <c r="CX245" s="123"/>
      <c r="CY245" s="123"/>
      <c r="CZ245" s="123"/>
      <c r="DA245" s="123"/>
      <c r="DB245" s="123"/>
      <c r="DC245" s="123"/>
      <c r="DD245" s="123"/>
      <c r="DE245" s="123"/>
      <c r="DF245" s="123"/>
      <c r="DG245" s="123"/>
      <c r="DH245" s="123"/>
      <c r="DI245" s="123"/>
      <c r="DJ245" s="123"/>
      <c r="DK245" s="123"/>
      <c r="DL245" s="123"/>
      <c r="DM245" s="123"/>
      <c r="DN245" s="123"/>
      <c r="DO245" s="123"/>
      <c r="DP245" s="123"/>
      <c r="DQ245" s="123"/>
      <c r="DR245" s="123"/>
      <c r="DS245" s="123"/>
      <c r="DT245" s="123"/>
      <c r="DU245" s="123"/>
      <c r="DV245" s="123"/>
      <c r="DW245" s="123"/>
      <c r="DX245" s="123"/>
      <c r="DY245" s="123"/>
      <c r="DZ245" s="123"/>
      <c r="EA245" s="123"/>
      <c r="EB245" s="123"/>
      <c r="EC245" s="123"/>
      <c r="ED245" s="123"/>
      <c r="EE245" s="123"/>
      <c r="EF245" s="123"/>
      <c r="EG245" s="123"/>
      <c r="EH245" s="123"/>
      <c r="EI245" s="123"/>
      <c r="EJ245" s="123"/>
      <c r="EK245" s="123"/>
      <c r="EL245" s="123"/>
      <c r="EM245" s="123"/>
      <c r="EN245" s="123"/>
      <c r="EO245" s="123"/>
      <c r="EP245" s="123"/>
      <c r="EQ245" s="123"/>
      <c r="ER245" s="123"/>
      <c r="ES245" s="123"/>
      <c r="ET245" s="123"/>
      <c r="EU245" s="123"/>
      <c r="EV245" s="123"/>
      <c r="EW245" s="123"/>
      <c r="EX245" s="123"/>
      <c r="EY245" s="123"/>
      <c r="EZ245" s="123"/>
    </row>
    <row r="246" spans="1:156" ht="15" thickBot="1" x14ac:dyDescent="0.35">
      <c r="A246" s="372" t="s">
        <v>1520</v>
      </c>
      <c r="B246" s="373"/>
      <c r="C246" s="373"/>
      <c r="D246" s="373"/>
      <c r="E246" s="373"/>
      <c r="F246" s="373"/>
      <c r="G246" s="373"/>
      <c r="H246" s="373"/>
      <c r="I246" s="374"/>
      <c r="J246" s="286"/>
      <c r="K246" s="123"/>
      <c r="L246" s="123"/>
      <c r="M246" s="123"/>
      <c r="N246" s="123"/>
      <c r="O246" s="123"/>
      <c r="P246" s="123"/>
      <c r="Q246" s="123"/>
      <c r="R246" s="123"/>
      <c r="S246" s="123"/>
      <c r="T246" s="123"/>
      <c r="U246" s="123"/>
      <c r="V246" s="123"/>
      <c r="W246" s="123"/>
      <c r="X246" s="123"/>
      <c r="Y246" s="123">
        <v>1</v>
      </c>
      <c r="Z246" s="123">
        <v>1</v>
      </c>
      <c r="AA246" s="123"/>
      <c r="AB246" s="123">
        <v>4</v>
      </c>
      <c r="AC246" s="123">
        <v>2</v>
      </c>
      <c r="AD246" s="123"/>
      <c r="AE246" s="123"/>
      <c r="AF246" s="123"/>
      <c r="AG246" s="123"/>
      <c r="AH246" s="123"/>
      <c r="AI246" s="123"/>
      <c r="AJ246" s="123"/>
      <c r="AK246" s="123"/>
      <c r="AL246" s="123">
        <v>1</v>
      </c>
      <c r="AM246" s="123"/>
      <c r="AN246" s="123">
        <v>2</v>
      </c>
      <c r="AO246" s="123">
        <v>2</v>
      </c>
      <c r="AP246" s="123"/>
      <c r="AQ246" s="123"/>
      <c r="AR246" s="123">
        <v>2</v>
      </c>
      <c r="AS246" s="123"/>
      <c r="AT246" s="123">
        <v>2</v>
      </c>
      <c r="AU246" s="123">
        <v>6</v>
      </c>
      <c r="AV246" s="123"/>
      <c r="AW246" s="123">
        <v>7</v>
      </c>
      <c r="AX246" s="123">
        <v>6</v>
      </c>
      <c r="AY246" s="123"/>
      <c r="AZ246" s="123"/>
      <c r="BA246" s="123"/>
      <c r="BB246" s="123"/>
      <c r="BC246" s="123"/>
      <c r="BD246" s="123"/>
      <c r="BE246" s="123"/>
      <c r="BF246" s="123">
        <v>1</v>
      </c>
      <c r="BG246" s="123">
        <v>1</v>
      </c>
      <c r="BH246" s="123"/>
      <c r="BI246" s="123">
        <v>7</v>
      </c>
      <c r="BJ246" s="123">
        <v>7</v>
      </c>
      <c r="BK246" s="123"/>
      <c r="BL246" s="123">
        <v>7</v>
      </c>
      <c r="BM246" s="123">
        <v>7</v>
      </c>
      <c r="BN246" s="123"/>
      <c r="BO246" s="123">
        <v>7</v>
      </c>
      <c r="BP246" s="123">
        <v>7</v>
      </c>
      <c r="BQ246" s="123"/>
      <c r="BR246" s="123">
        <v>7</v>
      </c>
      <c r="BS246" s="123">
        <v>6</v>
      </c>
      <c r="BT246" s="123"/>
      <c r="BU246" s="123"/>
      <c r="BV246" s="123"/>
      <c r="BW246" s="123"/>
      <c r="BX246" s="123"/>
      <c r="BY246" s="123"/>
      <c r="BZ246" s="123"/>
      <c r="CA246" s="123">
        <v>6</v>
      </c>
      <c r="CB246" s="123">
        <v>6</v>
      </c>
      <c r="CC246" s="289"/>
      <c r="CD246" s="123">
        <v>5</v>
      </c>
      <c r="CE246" s="123">
        <v>5</v>
      </c>
      <c r="CF246" s="123"/>
      <c r="CG246" s="123"/>
      <c r="CH246" s="123"/>
      <c r="CI246" s="123"/>
      <c r="CJ246" s="123"/>
      <c r="CK246" s="123"/>
      <c r="CL246" s="123"/>
      <c r="CM246" s="123"/>
      <c r="CN246" s="123"/>
      <c r="CO246" s="123"/>
      <c r="CP246" s="123"/>
      <c r="CQ246" s="123"/>
      <c r="CR246" s="123"/>
      <c r="CS246" s="123"/>
      <c r="CT246" s="123"/>
      <c r="CU246" s="123"/>
      <c r="CV246" s="123"/>
      <c r="CW246" s="123"/>
      <c r="CX246" s="123"/>
      <c r="CY246" s="123"/>
      <c r="CZ246" s="123"/>
      <c r="DA246" s="123"/>
      <c r="DB246" s="123"/>
      <c r="DC246" s="123"/>
      <c r="DD246" s="123"/>
      <c r="DE246" s="123"/>
      <c r="DF246" s="123"/>
      <c r="DG246" s="123"/>
      <c r="DH246" s="123"/>
      <c r="DI246" s="123"/>
      <c r="DJ246" s="123"/>
      <c r="DK246" s="123"/>
      <c r="DL246" s="123"/>
      <c r="DM246" s="123"/>
      <c r="DN246" s="123"/>
      <c r="DO246" s="123"/>
      <c r="DP246" s="123"/>
      <c r="DQ246" s="123"/>
      <c r="DR246" s="123"/>
      <c r="DS246" s="123"/>
      <c r="DT246" s="123"/>
      <c r="DU246" s="123"/>
      <c r="DV246" s="123"/>
      <c r="DW246" s="123"/>
      <c r="DX246" s="123"/>
      <c r="DY246" s="123"/>
      <c r="DZ246" s="123"/>
      <c r="EA246" s="123"/>
      <c r="EB246" s="123"/>
      <c r="EC246" s="123"/>
      <c r="ED246" s="123"/>
      <c r="EE246" s="123"/>
      <c r="EF246" s="123"/>
      <c r="EG246" s="123"/>
      <c r="EH246" s="123"/>
      <c r="EI246" s="123"/>
      <c r="EJ246" s="123"/>
      <c r="EK246" s="123"/>
      <c r="EL246" s="123"/>
      <c r="EM246" s="123"/>
      <c r="EN246" s="123"/>
      <c r="EO246" s="123"/>
      <c r="EP246" s="123"/>
      <c r="EQ246" s="123"/>
      <c r="ER246" s="123"/>
      <c r="ES246" s="123"/>
      <c r="ET246" s="123"/>
      <c r="EU246" s="123"/>
      <c r="EV246" s="123"/>
      <c r="EW246" s="123"/>
      <c r="EX246" s="123"/>
      <c r="EY246" s="123"/>
      <c r="EZ246" s="123"/>
    </row>
    <row r="247" spans="1:156" ht="15" thickBot="1" x14ac:dyDescent="0.35">
      <c r="A247" s="372" t="s">
        <v>1521</v>
      </c>
      <c r="B247" s="373"/>
      <c r="C247" s="373"/>
      <c r="D247" s="373"/>
      <c r="E247" s="373"/>
      <c r="F247" s="373"/>
      <c r="G247" s="373"/>
      <c r="H247" s="373"/>
      <c r="I247" s="374"/>
      <c r="J247" s="286"/>
      <c r="K247" s="123"/>
      <c r="L247" s="123"/>
      <c r="M247" s="123"/>
      <c r="N247" s="123"/>
      <c r="O247" s="123"/>
      <c r="P247" s="123"/>
      <c r="Q247" s="123"/>
      <c r="R247" s="123"/>
      <c r="S247" s="123"/>
      <c r="T247" s="123"/>
      <c r="U247" s="123"/>
      <c r="V247" s="123"/>
      <c r="W247" s="123"/>
      <c r="X247" s="123"/>
      <c r="Y247" s="123"/>
      <c r="Z247" s="123"/>
      <c r="AA247" s="123"/>
      <c r="AB247" s="123"/>
      <c r="AC247" s="123"/>
      <c r="AD247" s="123"/>
      <c r="AE247" s="123"/>
      <c r="AF247" s="123"/>
      <c r="AG247" s="123"/>
      <c r="AH247" s="123"/>
      <c r="AI247" s="123"/>
      <c r="AJ247" s="123"/>
      <c r="AK247" s="123"/>
      <c r="AL247" s="123">
        <v>1</v>
      </c>
      <c r="AM247" s="123"/>
      <c r="AN247" s="123">
        <v>1</v>
      </c>
      <c r="AO247" s="123"/>
      <c r="AP247" s="123"/>
      <c r="AQ247" s="123"/>
      <c r="AR247" s="123">
        <v>1</v>
      </c>
      <c r="AS247" s="123"/>
      <c r="AT247" s="123">
        <v>1</v>
      </c>
      <c r="AU247" s="123"/>
      <c r="AV247" s="123"/>
      <c r="AW247" s="123"/>
      <c r="AX247" s="123"/>
      <c r="AY247" s="123"/>
      <c r="AZ247" s="123"/>
      <c r="BA247" s="123"/>
      <c r="BB247" s="123"/>
      <c r="BC247" s="123"/>
      <c r="BD247" s="123"/>
      <c r="BE247" s="123"/>
      <c r="BF247" s="123"/>
      <c r="BG247" s="123">
        <v>1</v>
      </c>
      <c r="BH247" s="123"/>
      <c r="BI247" s="123"/>
      <c r="BJ247" s="123"/>
      <c r="BK247" s="123"/>
      <c r="BL247" s="123"/>
      <c r="BM247" s="123"/>
      <c r="BN247" s="123"/>
      <c r="BO247" s="123"/>
      <c r="BP247" s="123"/>
      <c r="BQ247" s="123"/>
      <c r="BR247" s="123"/>
      <c r="BS247" s="123"/>
      <c r="BT247" s="123"/>
      <c r="BU247" s="123"/>
      <c r="BV247" s="123"/>
      <c r="BW247" s="123"/>
      <c r="BX247" s="123"/>
      <c r="BY247" s="123"/>
      <c r="BZ247" s="123"/>
      <c r="CA247" s="123">
        <v>1</v>
      </c>
      <c r="CB247" s="123"/>
      <c r="CC247" s="289"/>
      <c r="CD247" s="123"/>
      <c r="CE247" s="123"/>
      <c r="CF247" s="123"/>
      <c r="CG247" s="123"/>
      <c r="CH247" s="123"/>
      <c r="CI247" s="123"/>
      <c r="CJ247" s="123"/>
      <c r="CK247" s="123"/>
      <c r="CL247" s="123"/>
      <c r="CM247" s="123"/>
      <c r="CN247" s="123"/>
      <c r="CO247" s="123"/>
      <c r="CP247" s="123"/>
      <c r="CQ247" s="123"/>
      <c r="CR247" s="123"/>
      <c r="CS247" s="123"/>
      <c r="CT247" s="123"/>
      <c r="CU247" s="123"/>
      <c r="CV247" s="123"/>
      <c r="CW247" s="123"/>
      <c r="CX247" s="123"/>
      <c r="CY247" s="123"/>
      <c r="CZ247" s="123"/>
      <c r="DA247" s="123"/>
      <c r="DB247" s="123"/>
      <c r="DC247" s="123"/>
      <c r="DD247" s="123"/>
      <c r="DE247" s="123"/>
      <c r="DF247" s="123"/>
      <c r="DG247" s="123"/>
      <c r="DH247" s="123"/>
      <c r="DI247" s="123"/>
      <c r="DJ247" s="123"/>
      <c r="DK247" s="123"/>
      <c r="DL247" s="123"/>
      <c r="DM247" s="123"/>
      <c r="DN247" s="123"/>
      <c r="DO247" s="123"/>
      <c r="DP247" s="123"/>
      <c r="DQ247" s="123"/>
      <c r="DR247" s="123"/>
      <c r="DS247" s="123"/>
      <c r="DT247" s="123"/>
      <c r="DU247" s="123"/>
      <c r="DV247" s="123"/>
      <c r="DW247" s="123"/>
      <c r="DX247" s="123"/>
      <c r="DY247" s="123"/>
      <c r="DZ247" s="123"/>
      <c r="EA247" s="123"/>
      <c r="EB247" s="123"/>
      <c r="EC247" s="123"/>
      <c r="ED247" s="123"/>
      <c r="EE247" s="123"/>
      <c r="EF247" s="123"/>
      <c r="EG247" s="123"/>
      <c r="EH247" s="123"/>
      <c r="EI247" s="123"/>
      <c r="EJ247" s="123"/>
      <c r="EK247" s="123"/>
      <c r="EL247" s="123"/>
      <c r="EM247" s="123"/>
      <c r="EN247" s="123"/>
      <c r="EO247" s="123"/>
      <c r="EP247" s="123"/>
      <c r="EQ247" s="123"/>
      <c r="ER247" s="123"/>
      <c r="ES247" s="123"/>
      <c r="ET247" s="123"/>
      <c r="EU247" s="123"/>
      <c r="EV247" s="123"/>
      <c r="EW247" s="123"/>
      <c r="EX247" s="123"/>
      <c r="EY247" s="123"/>
      <c r="EZ247" s="123"/>
    </row>
    <row r="248" spans="1:156" ht="15" thickBot="1" x14ac:dyDescent="0.35">
      <c r="A248" s="372" t="s">
        <v>1522</v>
      </c>
      <c r="B248" s="373"/>
      <c r="C248" s="373"/>
      <c r="D248" s="373"/>
      <c r="E248" s="373"/>
      <c r="F248" s="373"/>
      <c r="G248" s="373"/>
      <c r="H248" s="373"/>
      <c r="I248" s="374"/>
      <c r="J248" s="286"/>
      <c r="K248" s="123"/>
      <c r="L248" s="123"/>
      <c r="M248" s="123"/>
      <c r="N248" s="123"/>
      <c r="O248" s="123"/>
      <c r="P248" s="123"/>
      <c r="Q248" s="123"/>
      <c r="R248" s="123"/>
      <c r="S248" s="123"/>
      <c r="T248" s="123"/>
      <c r="U248" s="123"/>
      <c r="V248" s="123"/>
      <c r="W248" s="123">
        <v>1</v>
      </c>
      <c r="X248" s="123"/>
      <c r="Y248" s="123">
        <v>4</v>
      </c>
      <c r="Z248" s="123">
        <v>2</v>
      </c>
      <c r="AA248" s="123"/>
      <c r="AB248" s="123">
        <v>4</v>
      </c>
      <c r="AC248" s="123"/>
      <c r="AD248" s="123"/>
      <c r="AE248" s="123"/>
      <c r="AF248" s="123"/>
      <c r="AG248" s="123"/>
      <c r="AH248" s="123"/>
      <c r="AI248" s="123"/>
      <c r="AJ248" s="123"/>
      <c r="AK248" s="123">
        <v>2</v>
      </c>
      <c r="AL248" s="123"/>
      <c r="AM248" s="123"/>
      <c r="AN248" s="123">
        <v>2</v>
      </c>
      <c r="AO248" s="123"/>
      <c r="AP248" s="123"/>
      <c r="AQ248" s="123">
        <v>5</v>
      </c>
      <c r="AR248" s="123">
        <v>8</v>
      </c>
      <c r="AS248" s="123">
        <v>1</v>
      </c>
      <c r="AT248" s="123">
        <v>5</v>
      </c>
      <c r="AU248" s="123">
        <v>8</v>
      </c>
      <c r="AV248" s="123"/>
      <c r="AW248" s="123">
        <v>5</v>
      </c>
      <c r="AX248" s="123">
        <v>3</v>
      </c>
      <c r="AY248" s="123"/>
      <c r="AZ248" s="123"/>
      <c r="BA248" s="123"/>
      <c r="BB248" s="123"/>
      <c r="BC248" s="123"/>
      <c r="BD248" s="123"/>
      <c r="BE248" s="123"/>
      <c r="BF248" s="123"/>
      <c r="BG248" s="123">
        <v>3</v>
      </c>
      <c r="BH248" s="123"/>
      <c r="BI248" s="123">
        <v>4</v>
      </c>
      <c r="BJ248" s="123">
        <v>5</v>
      </c>
      <c r="BK248" s="123"/>
      <c r="BL248" s="123">
        <v>8</v>
      </c>
      <c r="BM248" s="123">
        <v>11</v>
      </c>
      <c r="BN248" s="123"/>
      <c r="BO248" s="123">
        <v>5</v>
      </c>
      <c r="BP248" s="123">
        <v>4</v>
      </c>
      <c r="BQ248" s="123"/>
      <c r="BR248" s="123">
        <v>9</v>
      </c>
      <c r="BS248" s="123"/>
      <c r="BT248" s="123"/>
      <c r="BU248" s="123"/>
      <c r="BV248" s="123"/>
      <c r="BW248" s="123"/>
      <c r="BX248" s="123"/>
      <c r="BY248" s="123"/>
      <c r="BZ248" s="123"/>
      <c r="CA248" s="123">
        <v>1</v>
      </c>
      <c r="CB248" s="123">
        <v>1</v>
      </c>
      <c r="CC248" s="289"/>
      <c r="CD248" s="123">
        <v>1</v>
      </c>
      <c r="CE248" s="123">
        <v>2</v>
      </c>
      <c r="CF248" s="123"/>
      <c r="CG248" s="123"/>
      <c r="CH248" s="123">
        <v>1</v>
      </c>
      <c r="CI248" s="123"/>
      <c r="CJ248" s="123">
        <v>2</v>
      </c>
      <c r="CK248" s="123"/>
      <c r="CL248" s="123"/>
      <c r="CM248" s="123"/>
      <c r="CN248" s="123"/>
      <c r="CO248" s="123"/>
      <c r="CP248" s="123"/>
      <c r="CQ248" s="123"/>
      <c r="CR248" s="123"/>
      <c r="CS248" s="123"/>
      <c r="CT248" s="123"/>
      <c r="CU248" s="123"/>
      <c r="CV248" s="123"/>
      <c r="CW248" s="123"/>
      <c r="CX248" s="123"/>
      <c r="CY248" s="123"/>
      <c r="CZ248" s="123"/>
      <c r="DA248" s="123"/>
      <c r="DB248" s="123"/>
      <c r="DC248" s="123"/>
      <c r="DD248" s="123"/>
      <c r="DE248" s="123"/>
      <c r="DF248" s="123"/>
      <c r="DG248" s="123"/>
      <c r="DH248" s="123"/>
      <c r="DI248" s="123"/>
      <c r="DJ248" s="123"/>
      <c r="DK248" s="123"/>
      <c r="DL248" s="123"/>
      <c r="DM248" s="123"/>
      <c r="DN248" s="123"/>
      <c r="DO248" s="123"/>
      <c r="DP248" s="123"/>
      <c r="DQ248" s="123"/>
      <c r="DR248" s="123"/>
      <c r="DS248" s="123"/>
      <c r="DT248" s="123"/>
      <c r="DU248" s="123"/>
      <c r="DV248" s="123"/>
      <c r="DW248" s="123"/>
      <c r="DX248" s="123"/>
      <c r="DY248" s="123"/>
      <c r="DZ248" s="123"/>
      <c r="EA248" s="123"/>
      <c r="EB248" s="123"/>
      <c r="EC248" s="123"/>
      <c r="ED248" s="123"/>
      <c r="EE248" s="123"/>
      <c r="EF248" s="123"/>
      <c r="EG248" s="123"/>
      <c r="EH248" s="123"/>
      <c r="EI248" s="123"/>
      <c r="EJ248" s="123"/>
      <c r="EK248" s="123"/>
      <c r="EL248" s="123"/>
      <c r="EM248" s="123"/>
      <c r="EN248" s="123"/>
      <c r="EO248" s="123"/>
      <c r="EP248" s="123"/>
      <c r="EQ248" s="123"/>
      <c r="ER248" s="123"/>
      <c r="ES248" s="123"/>
      <c r="ET248" s="123"/>
      <c r="EU248" s="123"/>
      <c r="EV248" s="123"/>
      <c r="EW248" s="123"/>
      <c r="EX248" s="123"/>
      <c r="EY248" s="123"/>
      <c r="EZ248" s="123"/>
    </row>
    <row r="249" spans="1:156" ht="15" thickBot="1" x14ac:dyDescent="0.35">
      <c r="A249" s="372" t="s">
        <v>1525</v>
      </c>
      <c r="B249" s="373"/>
      <c r="C249" s="373"/>
      <c r="D249" s="373"/>
      <c r="E249" s="373"/>
      <c r="F249" s="373"/>
      <c r="G249" s="373"/>
      <c r="H249" s="373"/>
      <c r="I249" s="374"/>
      <c r="J249" s="286"/>
      <c r="K249" s="123"/>
      <c r="L249" s="123"/>
      <c r="M249" s="123"/>
      <c r="N249" s="123"/>
      <c r="O249" s="123"/>
      <c r="P249" s="123"/>
      <c r="Q249" s="123"/>
      <c r="R249" s="123"/>
      <c r="S249" s="123"/>
      <c r="T249" s="123"/>
      <c r="U249" s="123"/>
      <c r="V249" s="123">
        <v>1</v>
      </c>
      <c r="W249" s="123">
        <v>1</v>
      </c>
      <c r="X249" s="123"/>
      <c r="Y249" s="123">
        <v>1</v>
      </c>
      <c r="Z249" s="123">
        <v>1</v>
      </c>
      <c r="AA249" s="123"/>
      <c r="AB249" s="123"/>
      <c r="AC249" s="123">
        <v>10</v>
      </c>
      <c r="AD249" s="123"/>
      <c r="AE249" s="123"/>
      <c r="AF249" s="123"/>
      <c r="AG249" s="123"/>
      <c r="AH249" s="123"/>
      <c r="AI249" s="123"/>
      <c r="AJ249" s="123"/>
      <c r="AK249" s="123">
        <v>3</v>
      </c>
      <c r="AL249" s="123">
        <v>4</v>
      </c>
      <c r="AM249" s="123"/>
      <c r="AN249" s="123">
        <v>4</v>
      </c>
      <c r="AO249" s="123">
        <v>5</v>
      </c>
      <c r="AP249" s="123"/>
      <c r="AQ249" s="123">
        <v>10</v>
      </c>
      <c r="AR249" s="123">
        <v>12</v>
      </c>
      <c r="AS249" s="123"/>
      <c r="AT249" s="123">
        <v>20</v>
      </c>
      <c r="AU249" s="123">
        <v>10</v>
      </c>
      <c r="AV249" s="123"/>
      <c r="AW249" s="123">
        <v>7</v>
      </c>
      <c r="AX249" s="123">
        <v>6</v>
      </c>
      <c r="AY249" s="123"/>
      <c r="AZ249" s="123"/>
      <c r="BA249" s="123"/>
      <c r="BB249" s="123"/>
      <c r="BC249" s="123"/>
      <c r="BD249" s="123"/>
      <c r="BE249" s="123"/>
      <c r="BF249" s="123">
        <v>8</v>
      </c>
      <c r="BG249" s="123">
        <v>9</v>
      </c>
      <c r="BH249" s="123">
        <v>1</v>
      </c>
      <c r="BI249" s="123">
        <v>8</v>
      </c>
      <c r="BJ249" s="123">
        <v>6</v>
      </c>
      <c r="BK249" s="123">
        <v>2</v>
      </c>
      <c r="BL249" s="123">
        <v>6</v>
      </c>
      <c r="BM249" s="123">
        <v>3</v>
      </c>
      <c r="BN249" s="123">
        <v>4</v>
      </c>
      <c r="BO249" s="123">
        <v>7</v>
      </c>
      <c r="BP249" s="123">
        <v>3</v>
      </c>
      <c r="BQ249" s="123"/>
      <c r="BR249" s="123">
        <v>3</v>
      </c>
      <c r="BS249" s="123">
        <v>4</v>
      </c>
      <c r="BT249" s="123">
        <v>1</v>
      </c>
      <c r="BU249" s="123"/>
      <c r="BV249" s="123"/>
      <c r="BW249" s="123"/>
      <c r="BX249" s="123"/>
      <c r="BY249" s="123"/>
      <c r="BZ249" s="123"/>
      <c r="CA249" s="123">
        <v>1</v>
      </c>
      <c r="CB249" s="123">
        <v>1</v>
      </c>
      <c r="CC249" s="289"/>
      <c r="CD249" s="123"/>
      <c r="CE249" s="123"/>
      <c r="CF249" s="123"/>
      <c r="CG249" s="123">
        <v>1</v>
      </c>
      <c r="CH249" s="123">
        <v>1</v>
      </c>
      <c r="CI249" s="123"/>
      <c r="CJ249" s="123">
        <v>1</v>
      </c>
      <c r="CK249" s="123">
        <v>2</v>
      </c>
      <c r="CL249" s="123"/>
      <c r="CM249" s="123">
        <v>1</v>
      </c>
      <c r="CN249" s="123"/>
      <c r="CO249" s="123"/>
      <c r="CP249" s="123"/>
      <c r="CQ249" s="123"/>
      <c r="CR249" s="123"/>
      <c r="CS249" s="123"/>
      <c r="CT249" s="123"/>
      <c r="CU249" s="123"/>
      <c r="CV249" s="123">
        <v>1</v>
      </c>
      <c r="CW249" s="123">
        <v>1</v>
      </c>
      <c r="CX249" s="123"/>
      <c r="CY249" s="123"/>
      <c r="CZ249" s="123"/>
      <c r="DA249" s="123"/>
      <c r="DB249" s="123"/>
      <c r="DC249" s="123"/>
      <c r="DD249" s="123"/>
      <c r="DE249" s="123"/>
      <c r="DF249" s="123"/>
      <c r="DG249" s="123"/>
      <c r="DH249" s="123"/>
      <c r="DI249" s="123"/>
      <c r="DJ249" s="123"/>
      <c r="DK249" s="123"/>
      <c r="DL249" s="123"/>
      <c r="DM249" s="123"/>
      <c r="DN249" s="123"/>
      <c r="DO249" s="123"/>
      <c r="DP249" s="123"/>
      <c r="DQ249" s="123"/>
      <c r="DR249" s="123"/>
      <c r="DS249" s="123"/>
      <c r="DT249" s="123"/>
      <c r="DU249" s="123"/>
      <c r="DV249" s="123"/>
      <c r="DW249" s="123"/>
      <c r="DX249" s="123"/>
      <c r="DY249" s="123"/>
      <c r="DZ249" s="123"/>
      <c r="EA249" s="123"/>
      <c r="EB249" s="123"/>
      <c r="EC249" s="123"/>
      <c r="ED249" s="123"/>
      <c r="EE249" s="123"/>
      <c r="EF249" s="123"/>
      <c r="EG249" s="123"/>
      <c r="EH249" s="123"/>
      <c r="EI249" s="123"/>
      <c r="EJ249" s="123"/>
      <c r="EK249" s="123"/>
      <c r="EL249" s="123"/>
      <c r="EM249" s="123"/>
      <c r="EN249" s="123"/>
      <c r="EO249" s="123"/>
      <c r="EP249" s="123"/>
      <c r="EQ249" s="123"/>
      <c r="ER249" s="123"/>
      <c r="ES249" s="123"/>
      <c r="ET249" s="123"/>
      <c r="EU249" s="123"/>
      <c r="EV249" s="123"/>
      <c r="EW249" s="123"/>
      <c r="EX249" s="123"/>
      <c r="EY249" s="123"/>
      <c r="EZ249" s="123"/>
    </row>
    <row r="250" spans="1:156" ht="15" thickBot="1" x14ac:dyDescent="0.35">
      <c r="A250" s="372" t="s">
        <v>1523</v>
      </c>
      <c r="B250" s="373"/>
      <c r="C250" s="373"/>
      <c r="D250" s="373"/>
      <c r="E250" s="373"/>
      <c r="F250" s="373"/>
      <c r="G250" s="373"/>
      <c r="H250" s="373"/>
      <c r="I250" s="374"/>
      <c r="J250" s="286"/>
      <c r="K250" s="123"/>
      <c r="L250" s="123"/>
      <c r="M250" s="123"/>
      <c r="N250" s="123"/>
      <c r="O250" s="123"/>
      <c r="P250" s="123"/>
      <c r="Q250" s="123"/>
      <c r="R250" s="123"/>
      <c r="S250" s="123"/>
      <c r="T250" s="123"/>
      <c r="U250" s="123"/>
      <c r="V250" s="123"/>
      <c r="W250" s="123"/>
      <c r="X250" s="123"/>
      <c r="Y250" s="123"/>
      <c r="Z250" s="123"/>
      <c r="AA250" s="123"/>
      <c r="AB250" s="123"/>
      <c r="AC250" s="123"/>
      <c r="AD250" s="123"/>
      <c r="AE250" s="123"/>
      <c r="AF250" s="123"/>
      <c r="AG250" s="123"/>
      <c r="AH250" s="123"/>
      <c r="AI250" s="123"/>
      <c r="AJ250" s="123"/>
      <c r="AK250" s="123"/>
      <c r="AL250" s="123"/>
      <c r="AM250" s="123"/>
      <c r="AN250" s="123"/>
      <c r="AO250" s="123"/>
      <c r="AP250" s="123"/>
      <c r="AQ250" s="123"/>
      <c r="AR250" s="123"/>
      <c r="AS250" s="123"/>
      <c r="AT250" s="123"/>
      <c r="AU250" s="123"/>
      <c r="AV250" s="123"/>
      <c r="AW250" s="123"/>
      <c r="AX250" s="123"/>
      <c r="AY250" s="123"/>
      <c r="AZ250" s="123"/>
      <c r="BA250" s="123"/>
      <c r="BB250" s="123"/>
      <c r="BC250" s="123"/>
      <c r="BD250" s="123"/>
      <c r="BE250" s="123"/>
      <c r="BF250" s="123"/>
      <c r="BG250" s="123"/>
      <c r="BH250" s="123"/>
      <c r="BI250" s="123"/>
      <c r="BJ250" s="123"/>
      <c r="BK250" s="123"/>
      <c r="BL250" s="123"/>
      <c r="BM250" s="123"/>
      <c r="BN250" s="123"/>
      <c r="BO250" s="123"/>
      <c r="BP250" s="123"/>
      <c r="BQ250" s="123"/>
      <c r="BR250" s="123"/>
      <c r="BS250" s="123"/>
      <c r="BT250" s="123"/>
      <c r="BU250" s="123"/>
      <c r="BV250" s="123"/>
      <c r="BW250" s="123"/>
      <c r="BX250" s="123"/>
      <c r="BY250" s="123"/>
      <c r="BZ250" s="123"/>
      <c r="CA250" s="123"/>
      <c r="CB250" s="123"/>
      <c r="CC250" s="289"/>
      <c r="CD250" s="123"/>
      <c r="CE250" s="123"/>
      <c r="CF250" s="123"/>
      <c r="CG250" s="123"/>
      <c r="CH250" s="123"/>
      <c r="CI250" s="123"/>
      <c r="CJ250" s="123"/>
      <c r="CK250" s="123"/>
      <c r="CL250" s="123"/>
      <c r="CM250" s="123"/>
      <c r="CN250" s="123"/>
      <c r="CO250" s="123"/>
      <c r="CP250" s="123"/>
      <c r="CQ250" s="123"/>
      <c r="CR250" s="123"/>
      <c r="CS250" s="123"/>
      <c r="CT250" s="123"/>
      <c r="CU250" s="123"/>
      <c r="CV250" s="123"/>
      <c r="CW250" s="123"/>
      <c r="CX250" s="123"/>
      <c r="CY250" s="123"/>
      <c r="CZ250" s="123"/>
      <c r="DA250" s="123"/>
      <c r="DB250" s="123"/>
      <c r="DC250" s="123"/>
      <c r="DD250" s="123"/>
      <c r="DE250" s="123"/>
      <c r="DF250" s="123"/>
      <c r="DG250" s="123"/>
      <c r="DH250" s="123"/>
      <c r="DI250" s="123"/>
      <c r="DJ250" s="123"/>
      <c r="DK250" s="123"/>
      <c r="DL250" s="123"/>
      <c r="DM250" s="123"/>
      <c r="DN250" s="123"/>
      <c r="DO250" s="123"/>
      <c r="DP250" s="123"/>
      <c r="DQ250" s="123">
        <v>1</v>
      </c>
      <c r="DR250" s="123">
        <v>1</v>
      </c>
      <c r="DS250" s="123"/>
      <c r="DT250" s="123">
        <v>1</v>
      </c>
      <c r="DU250" s="123">
        <v>1</v>
      </c>
      <c r="DV250" s="123"/>
      <c r="DW250" s="123">
        <v>1</v>
      </c>
      <c r="DX250" s="123">
        <v>1</v>
      </c>
      <c r="DY250" s="123"/>
      <c r="DZ250" s="123">
        <v>1</v>
      </c>
      <c r="EA250" s="123">
        <v>1</v>
      </c>
      <c r="EB250" s="123"/>
      <c r="EC250" s="123"/>
      <c r="ED250" s="123"/>
      <c r="EE250" s="123"/>
      <c r="EF250" s="123"/>
      <c r="EG250" s="123"/>
      <c r="EH250" s="123"/>
      <c r="EI250" s="123"/>
      <c r="EJ250" s="123"/>
      <c r="EK250" s="123"/>
      <c r="EL250" s="123"/>
      <c r="EM250" s="123"/>
      <c r="EN250" s="123"/>
      <c r="EO250" s="123"/>
      <c r="EP250" s="123"/>
      <c r="EQ250" s="123"/>
      <c r="ER250" s="123"/>
      <c r="ES250" s="123"/>
      <c r="ET250" s="123"/>
      <c r="EU250" s="123"/>
      <c r="EV250" s="123"/>
      <c r="EW250" s="123"/>
      <c r="EX250" s="123"/>
      <c r="EY250" s="123"/>
      <c r="EZ250" s="123"/>
    </row>
    <row r="251" spans="1:156" ht="15" thickBot="1" x14ac:dyDescent="0.35">
      <c r="A251" s="382"/>
      <c r="B251" s="383"/>
      <c r="C251" s="383"/>
      <c r="D251" s="383"/>
      <c r="E251" s="383"/>
      <c r="F251" s="383"/>
      <c r="G251" s="383"/>
      <c r="H251" s="383"/>
      <c r="I251" s="384"/>
      <c r="J251" s="350"/>
      <c r="K251" s="351"/>
      <c r="L251" s="351"/>
      <c r="M251" s="351"/>
      <c r="N251" s="351"/>
      <c r="O251" s="351"/>
      <c r="P251" s="351"/>
      <c r="Q251" s="351"/>
      <c r="R251" s="351"/>
      <c r="S251" s="351"/>
      <c r="T251" s="351"/>
      <c r="U251" s="351"/>
      <c r="V251" s="351"/>
      <c r="W251" s="351"/>
      <c r="X251" s="351"/>
      <c r="Y251" s="351"/>
      <c r="Z251" s="351"/>
      <c r="AA251" s="351"/>
      <c r="AB251" s="351"/>
      <c r="AC251" s="351"/>
      <c r="AD251" s="351"/>
      <c r="AE251" s="351"/>
      <c r="AF251" s="351"/>
      <c r="AG251" s="351"/>
      <c r="AH251" s="351"/>
      <c r="AI251" s="351"/>
      <c r="AJ251" s="351"/>
      <c r="AK251" s="351"/>
      <c r="AL251" s="351"/>
      <c r="AM251" s="351"/>
      <c r="AN251" s="351"/>
      <c r="AO251" s="351"/>
      <c r="AP251" s="351"/>
      <c r="AQ251" s="351"/>
      <c r="AR251" s="351"/>
      <c r="AS251" s="351"/>
      <c r="AT251" s="351"/>
      <c r="AU251" s="351"/>
      <c r="AV251" s="351"/>
      <c r="AW251" s="351"/>
      <c r="AX251" s="351"/>
      <c r="AY251" s="351"/>
      <c r="AZ251" s="351"/>
      <c r="BA251" s="351"/>
      <c r="BB251" s="351"/>
      <c r="BC251" s="351"/>
      <c r="BD251" s="351"/>
      <c r="BE251" s="351"/>
      <c r="BF251" s="351"/>
      <c r="BG251" s="351"/>
      <c r="BH251" s="351"/>
      <c r="BI251" s="351"/>
      <c r="BJ251" s="351"/>
      <c r="BK251" s="351"/>
      <c r="BL251" s="351"/>
      <c r="BM251" s="351"/>
      <c r="BN251" s="351"/>
      <c r="BO251" s="351"/>
      <c r="BP251" s="351"/>
      <c r="BQ251" s="351"/>
      <c r="BR251" s="351"/>
      <c r="BS251" s="351"/>
      <c r="BT251" s="351"/>
      <c r="BU251" s="351"/>
      <c r="BV251" s="351"/>
      <c r="BW251" s="351"/>
      <c r="BX251" s="351"/>
      <c r="BY251" s="351"/>
      <c r="BZ251" s="351"/>
      <c r="CA251" s="351"/>
      <c r="CB251" s="351"/>
      <c r="CC251" s="351"/>
      <c r="CD251" s="351"/>
      <c r="CE251" s="351"/>
      <c r="CF251" s="351"/>
      <c r="CG251" s="351"/>
      <c r="CH251" s="351"/>
      <c r="CI251" s="351"/>
      <c r="CJ251" s="351"/>
      <c r="CK251" s="351"/>
      <c r="CL251" s="351"/>
      <c r="CM251" s="351"/>
      <c r="CN251" s="351"/>
      <c r="CO251" s="351"/>
      <c r="CP251" s="351"/>
      <c r="CQ251" s="351"/>
      <c r="CR251" s="351"/>
      <c r="CS251" s="351"/>
      <c r="CT251" s="351"/>
      <c r="CU251" s="351"/>
      <c r="CV251" s="351"/>
      <c r="CW251" s="351"/>
      <c r="CX251" s="351"/>
      <c r="CY251" s="351"/>
      <c r="CZ251" s="351"/>
      <c r="DA251" s="351"/>
      <c r="DB251" s="351"/>
      <c r="DC251" s="351"/>
      <c r="DD251" s="351"/>
      <c r="DE251" s="351"/>
      <c r="DF251" s="351"/>
      <c r="DG251" s="351"/>
      <c r="DH251" s="351"/>
      <c r="DI251" s="351"/>
      <c r="DJ251" s="351"/>
      <c r="DK251" s="351"/>
      <c r="DL251" s="351"/>
      <c r="DM251" s="351"/>
      <c r="DN251" s="351"/>
      <c r="DO251" s="351"/>
      <c r="DP251" s="351"/>
      <c r="DQ251" s="351"/>
      <c r="DR251" s="351"/>
      <c r="DS251" s="351"/>
      <c r="DT251" s="351"/>
      <c r="DU251" s="351"/>
      <c r="DV251" s="351"/>
      <c r="DW251" s="351"/>
      <c r="DX251" s="351"/>
      <c r="DY251" s="351"/>
      <c r="DZ251" s="351"/>
      <c r="EA251" s="351"/>
      <c r="EB251" s="351"/>
      <c r="EC251" s="351"/>
      <c r="ED251" s="351"/>
      <c r="EE251" s="351"/>
      <c r="EF251" s="351"/>
      <c r="EG251" s="351"/>
      <c r="EH251" s="351"/>
      <c r="EI251" s="351"/>
      <c r="EJ251" s="351"/>
      <c r="EK251" s="351"/>
      <c r="EL251" s="351"/>
      <c r="EM251" s="351"/>
      <c r="EN251" s="351"/>
      <c r="EO251" s="351"/>
      <c r="EP251" s="351"/>
      <c r="EQ251" s="351"/>
      <c r="ER251" s="351"/>
      <c r="ES251" s="351"/>
      <c r="ET251" s="351"/>
      <c r="EU251" s="351"/>
      <c r="EV251" s="351"/>
      <c r="EW251" s="351"/>
      <c r="EX251" s="351"/>
      <c r="EY251" s="351"/>
      <c r="EZ251" s="352"/>
    </row>
    <row r="252" spans="1:156" ht="15" thickBot="1" x14ac:dyDescent="0.35">
      <c r="A252" s="372" t="s">
        <v>1514</v>
      </c>
      <c r="B252" s="373"/>
      <c r="C252" s="373"/>
      <c r="D252" s="373"/>
      <c r="E252" s="373"/>
      <c r="F252" s="373"/>
      <c r="G252" s="373"/>
      <c r="H252" s="373"/>
      <c r="I252" s="374"/>
      <c r="J252" s="286"/>
      <c r="K252" s="123"/>
      <c r="L252" s="123"/>
      <c r="M252" s="123"/>
      <c r="N252" s="123"/>
      <c r="O252" s="123"/>
      <c r="P252" s="123"/>
      <c r="Q252" s="123"/>
      <c r="R252" s="123"/>
      <c r="S252" s="123"/>
      <c r="T252" s="123"/>
      <c r="U252" s="123"/>
      <c r="V252" s="123"/>
      <c r="W252" s="123"/>
      <c r="X252" s="123"/>
      <c r="Y252" s="123"/>
      <c r="Z252" s="123"/>
      <c r="AA252" s="123"/>
      <c r="AB252" s="123"/>
      <c r="AC252" s="123"/>
      <c r="AD252" s="123"/>
      <c r="AE252" s="123"/>
      <c r="AF252" s="123"/>
      <c r="AG252" s="123"/>
      <c r="AH252" s="123"/>
      <c r="AI252" s="123"/>
      <c r="AJ252" s="123"/>
      <c r="AK252" s="123"/>
      <c r="AL252" s="123"/>
      <c r="AM252" s="123"/>
      <c r="AN252" s="123"/>
      <c r="AO252" s="123"/>
      <c r="AP252" s="123"/>
      <c r="AQ252" s="123"/>
      <c r="AR252" s="123"/>
      <c r="AS252" s="123"/>
      <c r="AT252" s="123"/>
      <c r="AU252" s="123"/>
      <c r="AV252" s="123"/>
      <c r="AW252" s="123"/>
      <c r="AX252" s="123"/>
      <c r="AY252" s="123"/>
      <c r="AZ252" s="123"/>
      <c r="BA252" s="123"/>
      <c r="BB252" s="123"/>
      <c r="BC252" s="123"/>
      <c r="BD252" s="123"/>
      <c r="BE252" s="123"/>
      <c r="BF252" s="123"/>
      <c r="BG252" s="123"/>
      <c r="BH252" s="123"/>
      <c r="BI252" s="123"/>
      <c r="BJ252" s="123"/>
      <c r="BK252" s="123"/>
      <c r="BL252" s="123"/>
      <c r="BM252" s="123"/>
      <c r="BN252" s="123"/>
      <c r="BO252" s="123"/>
      <c r="BP252" s="123"/>
      <c r="BQ252" s="123"/>
      <c r="BR252" s="123"/>
      <c r="BS252" s="123"/>
      <c r="BT252" s="123"/>
      <c r="BU252" s="123"/>
      <c r="BV252" s="123"/>
      <c r="BW252" s="123"/>
      <c r="BX252" s="123"/>
      <c r="BY252" s="123"/>
      <c r="BZ252" s="123"/>
      <c r="CA252" s="123"/>
      <c r="CB252" s="123"/>
      <c r="CC252" s="289"/>
      <c r="CD252" s="123"/>
      <c r="CE252" s="123"/>
      <c r="CF252" s="123"/>
      <c r="CG252" s="123"/>
      <c r="CH252" s="123"/>
      <c r="CI252" s="123"/>
      <c r="CJ252" s="123"/>
      <c r="CK252" s="123"/>
      <c r="CL252" s="123"/>
      <c r="CM252" s="123"/>
      <c r="CN252" s="123"/>
      <c r="CO252" s="123"/>
      <c r="CP252" s="123"/>
      <c r="CQ252" s="123"/>
      <c r="CR252" s="123"/>
      <c r="CS252" s="123"/>
      <c r="CT252" s="123"/>
      <c r="CU252" s="123"/>
      <c r="CV252" s="123"/>
      <c r="CW252" s="123"/>
      <c r="CX252" s="123"/>
      <c r="CY252" s="123"/>
      <c r="CZ252" s="123"/>
      <c r="DA252" s="123"/>
      <c r="DB252" s="123"/>
      <c r="DC252" s="123"/>
      <c r="DD252" s="123"/>
      <c r="DE252" s="123"/>
      <c r="DF252" s="123"/>
      <c r="DG252" s="123"/>
      <c r="DH252" s="123"/>
      <c r="DI252" s="123"/>
      <c r="DJ252" s="123"/>
      <c r="DK252" s="123"/>
      <c r="DL252" s="123"/>
      <c r="DM252" s="123"/>
      <c r="DN252" s="123"/>
      <c r="DO252" s="123"/>
      <c r="DP252" s="123"/>
      <c r="DQ252" s="123"/>
      <c r="DR252" s="123"/>
      <c r="DS252" s="123"/>
      <c r="DT252" s="123"/>
      <c r="DU252" s="123"/>
      <c r="DV252" s="123"/>
      <c r="DW252" s="123"/>
      <c r="DX252" s="123"/>
      <c r="DY252" s="123"/>
      <c r="DZ252" s="123"/>
      <c r="EA252" s="123"/>
      <c r="EB252" s="123"/>
      <c r="EC252" s="123"/>
      <c r="ED252" s="123"/>
      <c r="EE252" s="123"/>
      <c r="EF252" s="123"/>
      <c r="EG252" s="123"/>
      <c r="EH252" s="123"/>
      <c r="EI252" s="123"/>
      <c r="EJ252" s="123"/>
      <c r="EK252" s="123"/>
      <c r="EL252" s="123"/>
      <c r="EM252" s="123"/>
      <c r="EN252" s="123"/>
      <c r="EO252" s="123"/>
      <c r="EP252" s="123"/>
      <c r="EQ252" s="123"/>
      <c r="ER252" s="123"/>
      <c r="ES252" s="123"/>
      <c r="ET252" s="123"/>
      <c r="EU252" s="123"/>
      <c r="EV252" s="123"/>
      <c r="EW252" s="123"/>
      <c r="EX252" s="123"/>
      <c r="EY252" s="123"/>
      <c r="EZ252" s="123"/>
    </row>
    <row r="253" spans="1:156" ht="15" thickBot="1" x14ac:dyDescent="0.35">
      <c r="A253" s="372" t="s">
        <v>1515</v>
      </c>
      <c r="B253" s="373"/>
      <c r="C253" s="373"/>
      <c r="D253" s="373"/>
      <c r="E253" s="373"/>
      <c r="F253" s="373"/>
      <c r="G253" s="373"/>
      <c r="H253" s="373"/>
      <c r="I253" s="374"/>
      <c r="J253" s="286"/>
      <c r="K253" s="123"/>
      <c r="L253" s="123"/>
      <c r="M253" s="123"/>
      <c r="N253" s="123"/>
      <c r="O253" s="123"/>
      <c r="P253" s="123"/>
      <c r="Q253" s="123"/>
      <c r="R253" s="123"/>
      <c r="S253" s="123"/>
      <c r="T253" s="123"/>
      <c r="U253" s="123"/>
      <c r="V253" s="123"/>
      <c r="W253" s="123"/>
      <c r="X253" s="123"/>
      <c r="Y253" s="123"/>
      <c r="Z253" s="123"/>
      <c r="AA253" s="123"/>
      <c r="AB253" s="123"/>
      <c r="AC253" s="123"/>
      <c r="AD253" s="123"/>
      <c r="AE253" s="123"/>
      <c r="AF253" s="123"/>
      <c r="AG253" s="123"/>
      <c r="AH253" s="123"/>
      <c r="AI253" s="123"/>
      <c r="AJ253" s="123"/>
      <c r="AK253" s="123"/>
      <c r="AL253" s="123"/>
      <c r="AM253" s="123"/>
      <c r="AN253" s="123"/>
      <c r="AO253" s="123"/>
      <c r="AP253" s="123"/>
      <c r="AQ253" s="123"/>
      <c r="AR253" s="123"/>
      <c r="AS253" s="123"/>
      <c r="AT253" s="123"/>
      <c r="AU253" s="123"/>
      <c r="AV253" s="123"/>
      <c r="AW253" s="123"/>
      <c r="AX253" s="123"/>
      <c r="AY253" s="123"/>
      <c r="AZ253" s="123"/>
      <c r="BA253" s="123"/>
      <c r="BB253" s="123"/>
      <c r="BC253" s="123"/>
      <c r="BD253" s="123"/>
      <c r="BE253" s="123"/>
      <c r="BF253" s="123"/>
      <c r="BG253" s="123"/>
      <c r="BH253" s="123"/>
      <c r="BI253" s="123"/>
      <c r="BJ253" s="123"/>
      <c r="BK253" s="123"/>
      <c r="BL253" s="123"/>
      <c r="BM253" s="123"/>
      <c r="BN253" s="123"/>
      <c r="BO253" s="123"/>
      <c r="BP253" s="123"/>
      <c r="BQ253" s="123"/>
      <c r="BR253" s="123"/>
      <c r="BS253" s="123"/>
      <c r="BT253" s="123"/>
      <c r="BU253" s="123"/>
      <c r="BV253" s="123"/>
      <c r="BW253" s="123"/>
      <c r="BX253" s="123"/>
      <c r="BY253" s="123"/>
      <c r="BZ253" s="123"/>
      <c r="CA253" s="123"/>
      <c r="CB253" s="123"/>
      <c r="CC253" s="289"/>
      <c r="CD253" s="123"/>
      <c r="CE253" s="123"/>
      <c r="CF253" s="123"/>
      <c r="CG253" s="123"/>
      <c r="CH253" s="123"/>
      <c r="CI253" s="123"/>
      <c r="CJ253" s="123"/>
      <c r="CK253" s="123"/>
      <c r="CL253" s="123"/>
      <c r="CM253" s="123"/>
      <c r="CN253" s="123"/>
      <c r="CO253" s="123"/>
      <c r="CP253" s="123"/>
      <c r="CQ253" s="123"/>
      <c r="CR253" s="123"/>
      <c r="CS253" s="123"/>
      <c r="CT253" s="123"/>
      <c r="CU253" s="123"/>
      <c r="CV253" s="123"/>
      <c r="CW253" s="123"/>
      <c r="CX253" s="123"/>
      <c r="CY253" s="123"/>
      <c r="CZ253" s="123"/>
      <c r="DA253" s="123"/>
      <c r="DB253" s="123"/>
      <c r="DC253" s="123"/>
      <c r="DD253" s="123"/>
      <c r="DE253" s="123"/>
      <c r="DF253" s="123"/>
      <c r="DG253" s="123"/>
      <c r="DH253" s="123"/>
      <c r="DI253" s="123"/>
      <c r="DJ253" s="123"/>
      <c r="DK253" s="123"/>
      <c r="DL253" s="123"/>
      <c r="DM253" s="123"/>
      <c r="DN253" s="123"/>
      <c r="DO253" s="123"/>
      <c r="DP253" s="123"/>
      <c r="DQ253" s="123"/>
      <c r="DR253" s="123"/>
      <c r="DS253" s="123"/>
      <c r="DT253" s="123"/>
      <c r="DU253" s="123"/>
      <c r="DV253" s="123"/>
      <c r="DW253" s="123"/>
      <c r="DX253" s="123"/>
      <c r="DY253" s="123"/>
      <c r="DZ253" s="123"/>
      <c r="EA253" s="123"/>
      <c r="EB253" s="123"/>
      <c r="EC253" s="123"/>
      <c r="ED253" s="123"/>
      <c r="EE253" s="123"/>
      <c r="EF253" s="123"/>
      <c r="EG253" s="123"/>
      <c r="EH253" s="123"/>
      <c r="EI253" s="123"/>
      <c r="EJ253" s="123"/>
      <c r="EK253" s="123"/>
      <c r="EL253" s="123"/>
      <c r="EM253" s="123"/>
      <c r="EN253" s="123"/>
      <c r="EO253" s="123"/>
      <c r="EP253" s="123"/>
      <c r="EQ253" s="123"/>
      <c r="ER253" s="123"/>
      <c r="ES253" s="123"/>
      <c r="ET253" s="123"/>
      <c r="EU253" s="123"/>
      <c r="EV253" s="123"/>
      <c r="EW253" s="123"/>
      <c r="EX253" s="123"/>
      <c r="EY253" s="123"/>
      <c r="EZ253" s="123"/>
    </row>
    <row r="254" spans="1:156" ht="15" thickBot="1" x14ac:dyDescent="0.35">
      <c r="A254" s="372" t="s">
        <v>1526</v>
      </c>
      <c r="B254" s="373"/>
      <c r="C254" s="373"/>
      <c r="D254" s="373"/>
      <c r="E254" s="373"/>
      <c r="F254" s="373"/>
      <c r="G254" s="373"/>
      <c r="H254" s="373"/>
      <c r="I254" s="374"/>
      <c r="J254" s="286"/>
      <c r="K254" s="123"/>
      <c r="L254" s="123"/>
      <c r="M254" s="123"/>
      <c r="N254" s="123"/>
      <c r="O254" s="123"/>
      <c r="P254" s="123"/>
      <c r="Q254" s="123"/>
      <c r="R254" s="123"/>
      <c r="S254" s="123"/>
      <c r="T254" s="123"/>
      <c r="U254" s="123"/>
      <c r="V254" s="123"/>
      <c r="W254" s="123"/>
      <c r="X254" s="123"/>
      <c r="Y254" s="123"/>
      <c r="Z254" s="123"/>
      <c r="AA254" s="123"/>
      <c r="AB254" s="123"/>
      <c r="AC254" s="123"/>
      <c r="AD254" s="123"/>
      <c r="AE254" s="123"/>
      <c r="AF254" s="123"/>
      <c r="AG254" s="123"/>
      <c r="AH254" s="123"/>
      <c r="AI254" s="123"/>
      <c r="AJ254" s="123"/>
      <c r="AK254" s="123"/>
      <c r="AL254" s="123"/>
      <c r="AM254" s="123"/>
      <c r="AN254" s="123"/>
      <c r="AO254" s="123"/>
      <c r="AP254" s="123"/>
      <c r="AQ254" s="123"/>
      <c r="AR254" s="123"/>
      <c r="AS254" s="123"/>
      <c r="AT254" s="123"/>
      <c r="AU254" s="123"/>
      <c r="AV254" s="123"/>
      <c r="AW254" s="123"/>
      <c r="AX254" s="123"/>
      <c r="AY254" s="123"/>
      <c r="AZ254" s="123"/>
      <c r="BA254" s="123"/>
      <c r="BB254" s="123"/>
      <c r="BC254" s="123"/>
      <c r="BD254" s="123"/>
      <c r="BE254" s="123"/>
      <c r="BF254" s="123"/>
      <c r="BG254" s="123"/>
      <c r="BH254" s="123"/>
      <c r="BI254" s="123"/>
      <c r="BJ254" s="123"/>
      <c r="BK254" s="123"/>
      <c r="BL254" s="123"/>
      <c r="BM254" s="123"/>
      <c r="BN254" s="123"/>
      <c r="BO254" s="123"/>
      <c r="BP254" s="123"/>
      <c r="BQ254" s="123"/>
      <c r="BR254" s="123"/>
      <c r="BS254" s="123"/>
      <c r="BT254" s="123"/>
      <c r="BU254" s="123"/>
      <c r="BV254" s="123"/>
      <c r="BW254" s="123"/>
      <c r="BX254" s="123"/>
      <c r="BY254" s="123"/>
      <c r="BZ254" s="123"/>
      <c r="CA254" s="123"/>
      <c r="CB254" s="123"/>
      <c r="CC254" s="289"/>
      <c r="CD254" s="123"/>
      <c r="CE254" s="123"/>
      <c r="CF254" s="123"/>
      <c r="CG254" s="123"/>
      <c r="CH254" s="123"/>
      <c r="CI254" s="123"/>
      <c r="CJ254" s="123"/>
      <c r="CK254" s="123"/>
      <c r="CL254" s="123"/>
      <c r="CM254" s="123"/>
      <c r="CN254" s="123"/>
      <c r="CO254" s="123"/>
      <c r="CP254" s="123"/>
      <c r="CQ254" s="123"/>
      <c r="CR254" s="123"/>
      <c r="CS254" s="123"/>
      <c r="CT254" s="123"/>
      <c r="CU254" s="123"/>
      <c r="CV254" s="123"/>
      <c r="CW254" s="123"/>
      <c r="CX254" s="123"/>
      <c r="CY254" s="123"/>
      <c r="CZ254" s="123"/>
      <c r="DA254" s="123"/>
      <c r="DB254" s="123"/>
      <c r="DC254" s="123"/>
      <c r="DD254" s="123"/>
      <c r="DE254" s="123"/>
      <c r="DF254" s="123"/>
      <c r="DG254" s="123"/>
      <c r="DH254" s="123"/>
      <c r="DI254" s="123"/>
      <c r="DJ254" s="123"/>
      <c r="DK254" s="123"/>
      <c r="DL254" s="123"/>
      <c r="DM254" s="123"/>
      <c r="DN254" s="123"/>
      <c r="DO254" s="123"/>
      <c r="DP254" s="123"/>
      <c r="DQ254" s="123"/>
      <c r="DR254" s="123"/>
      <c r="DS254" s="123"/>
      <c r="DT254" s="123"/>
      <c r="DU254" s="123"/>
      <c r="DV254" s="123"/>
      <c r="DW254" s="123"/>
      <c r="DX254" s="123"/>
      <c r="DY254" s="123"/>
      <c r="DZ254" s="123"/>
      <c r="EA254" s="123"/>
      <c r="EB254" s="123"/>
      <c r="EC254" s="123"/>
      <c r="ED254" s="123"/>
      <c r="EE254" s="123"/>
      <c r="EF254" s="123"/>
      <c r="EG254" s="123"/>
      <c r="EH254" s="123"/>
      <c r="EI254" s="123"/>
      <c r="EJ254" s="123"/>
      <c r="EK254" s="123"/>
      <c r="EL254" s="123"/>
      <c r="EM254" s="123"/>
      <c r="EN254" s="123"/>
      <c r="EO254" s="123"/>
      <c r="EP254" s="123"/>
      <c r="EQ254" s="123"/>
      <c r="ER254" s="123"/>
      <c r="ES254" s="123"/>
      <c r="ET254" s="123"/>
      <c r="EU254" s="123"/>
      <c r="EV254" s="123"/>
      <c r="EW254" s="123"/>
      <c r="EX254" s="123"/>
      <c r="EY254" s="123"/>
      <c r="EZ254" s="123"/>
    </row>
    <row r="255" spans="1:156" ht="15" thickBot="1" x14ac:dyDescent="0.35">
      <c r="A255" s="372" t="s">
        <v>1516</v>
      </c>
      <c r="B255" s="373"/>
      <c r="C255" s="373"/>
      <c r="D255" s="373"/>
      <c r="E255" s="373"/>
      <c r="F255" s="373"/>
      <c r="G255" s="373"/>
      <c r="H255" s="373"/>
      <c r="I255" s="374"/>
      <c r="J255" s="286"/>
      <c r="K255" s="123"/>
      <c r="L255" s="123"/>
      <c r="M255" s="123"/>
      <c r="N255" s="123"/>
      <c r="O255" s="123"/>
      <c r="P255" s="123"/>
      <c r="Q255" s="123"/>
      <c r="R255" s="123"/>
      <c r="S255" s="123"/>
      <c r="T255" s="123"/>
      <c r="U255" s="123"/>
      <c r="V255" s="123"/>
      <c r="W255" s="123"/>
      <c r="X255" s="123"/>
      <c r="Y255" s="123"/>
      <c r="Z255" s="123"/>
      <c r="AA255" s="123"/>
      <c r="AB255" s="123"/>
      <c r="AC255" s="123"/>
      <c r="AD255" s="123"/>
      <c r="AE255" s="123"/>
      <c r="AF255" s="123"/>
      <c r="AG255" s="123"/>
      <c r="AH255" s="123"/>
      <c r="AI255" s="123"/>
      <c r="AJ255" s="123"/>
      <c r="AK255" s="123"/>
      <c r="AL255" s="123"/>
      <c r="AM255" s="123"/>
      <c r="AN255" s="123"/>
      <c r="AO255" s="123"/>
      <c r="AP255" s="123"/>
      <c r="AQ255" s="123"/>
      <c r="AR255" s="123"/>
      <c r="AS255" s="123"/>
      <c r="AT255" s="123"/>
      <c r="AU255" s="123"/>
      <c r="AV255" s="123"/>
      <c r="AW255" s="123"/>
      <c r="AX255" s="123"/>
      <c r="AY255" s="123"/>
      <c r="AZ255" s="123"/>
      <c r="BA255" s="123"/>
      <c r="BB255" s="123"/>
      <c r="BC255" s="123"/>
      <c r="BD255" s="123"/>
      <c r="BE255" s="123"/>
      <c r="BF255" s="123"/>
      <c r="BG255" s="123"/>
      <c r="BH255" s="123"/>
      <c r="BI255" s="123"/>
      <c r="BJ255" s="123"/>
      <c r="BK255" s="123"/>
      <c r="BL255" s="123"/>
      <c r="BM255" s="123"/>
      <c r="BN255" s="123"/>
      <c r="BO255" s="123"/>
      <c r="BP255" s="123"/>
      <c r="BQ255" s="123"/>
      <c r="BR255" s="123"/>
      <c r="BS255" s="123"/>
      <c r="BT255" s="123"/>
      <c r="BU255" s="123"/>
      <c r="BV255" s="123"/>
      <c r="BW255" s="123"/>
      <c r="BX255" s="123"/>
      <c r="BY255" s="123"/>
      <c r="BZ255" s="123"/>
      <c r="CA255" s="123"/>
      <c r="CB255" s="123"/>
      <c r="CC255" s="289"/>
      <c r="CD255" s="123"/>
      <c r="CE255" s="123"/>
      <c r="CF255" s="123"/>
      <c r="CG255" s="123"/>
      <c r="CH255" s="123"/>
      <c r="CI255" s="123"/>
      <c r="CJ255" s="123"/>
      <c r="CK255" s="123"/>
      <c r="CL255" s="123"/>
      <c r="CM255" s="123"/>
      <c r="CN255" s="123"/>
      <c r="CO255" s="123"/>
      <c r="CP255" s="123"/>
      <c r="CQ255" s="123"/>
      <c r="CR255" s="123"/>
      <c r="CS255" s="123"/>
      <c r="CT255" s="123"/>
      <c r="CU255" s="123"/>
      <c r="CV255" s="123"/>
      <c r="CW255" s="123"/>
      <c r="CX255" s="123"/>
      <c r="CY255" s="123"/>
      <c r="CZ255" s="123"/>
      <c r="DA255" s="123"/>
      <c r="DB255" s="123"/>
      <c r="DC255" s="123"/>
      <c r="DD255" s="123"/>
      <c r="DE255" s="123"/>
      <c r="DF255" s="123"/>
      <c r="DG255" s="123"/>
      <c r="DH255" s="123"/>
      <c r="DI255" s="123"/>
      <c r="DJ255" s="123"/>
      <c r="DK255" s="123"/>
      <c r="DL255" s="123"/>
      <c r="DM255" s="123"/>
      <c r="DN255" s="123"/>
      <c r="DO255" s="123"/>
      <c r="DP255" s="123"/>
      <c r="DQ255" s="123"/>
      <c r="DR255" s="123"/>
      <c r="DS255" s="123"/>
      <c r="DT255" s="123"/>
      <c r="DU255" s="123"/>
      <c r="DV255" s="123"/>
      <c r="DW255" s="123"/>
      <c r="DX255" s="123"/>
      <c r="DY255" s="123"/>
      <c r="DZ255" s="123"/>
      <c r="EA255" s="123"/>
      <c r="EB255" s="123"/>
      <c r="EC255" s="123"/>
      <c r="ED255" s="123"/>
      <c r="EE255" s="123"/>
      <c r="EF255" s="123"/>
      <c r="EG255" s="123"/>
      <c r="EH255" s="123"/>
      <c r="EI255" s="123"/>
      <c r="EJ255" s="123"/>
      <c r="EK255" s="123"/>
      <c r="EL255" s="123"/>
      <c r="EM255" s="123"/>
      <c r="EN255" s="123"/>
      <c r="EO255" s="123"/>
      <c r="EP255" s="123"/>
      <c r="EQ255" s="123"/>
      <c r="ER255" s="123"/>
      <c r="ES255" s="123"/>
      <c r="ET255" s="123"/>
      <c r="EU255" s="123"/>
      <c r="EV255" s="123"/>
      <c r="EW255" s="123"/>
      <c r="EX255" s="123"/>
      <c r="EY255" s="123"/>
      <c r="EZ255" s="123"/>
    </row>
    <row r="256" spans="1:156" ht="15" thickBot="1" x14ac:dyDescent="0.35">
      <c r="A256" s="372" t="s">
        <v>1517</v>
      </c>
      <c r="B256" s="373"/>
      <c r="C256" s="373"/>
      <c r="D256" s="373"/>
      <c r="E256" s="373"/>
      <c r="F256" s="373"/>
      <c r="G256" s="373"/>
      <c r="H256" s="373"/>
      <c r="I256" s="374"/>
      <c r="J256" s="286"/>
      <c r="K256" s="123"/>
      <c r="L256" s="123"/>
      <c r="M256" s="123"/>
      <c r="N256" s="123"/>
      <c r="O256" s="123"/>
      <c r="P256" s="123"/>
      <c r="Q256" s="123"/>
      <c r="R256" s="123"/>
      <c r="S256" s="123"/>
      <c r="T256" s="123"/>
      <c r="U256" s="123"/>
      <c r="V256" s="123"/>
      <c r="W256" s="123"/>
      <c r="X256" s="123"/>
      <c r="Y256" s="123"/>
      <c r="Z256" s="123"/>
      <c r="AA256" s="123"/>
      <c r="AB256" s="123"/>
      <c r="AC256" s="123"/>
      <c r="AD256" s="123"/>
      <c r="AE256" s="123"/>
      <c r="AF256" s="123"/>
      <c r="AG256" s="123"/>
      <c r="AH256" s="123"/>
      <c r="AI256" s="123"/>
      <c r="AJ256" s="123"/>
      <c r="AK256" s="123"/>
      <c r="AL256" s="123"/>
      <c r="AM256" s="123"/>
      <c r="AN256" s="123"/>
      <c r="AO256" s="123"/>
      <c r="AP256" s="123"/>
      <c r="AQ256" s="123"/>
      <c r="AR256" s="123"/>
      <c r="AS256" s="123"/>
      <c r="AT256" s="123"/>
      <c r="AU256" s="123"/>
      <c r="AV256" s="123"/>
      <c r="AW256" s="123"/>
      <c r="AX256" s="123"/>
      <c r="AY256" s="123"/>
      <c r="AZ256" s="123"/>
      <c r="BA256" s="123"/>
      <c r="BB256" s="123"/>
      <c r="BC256" s="123"/>
      <c r="BD256" s="123"/>
      <c r="BE256" s="123"/>
      <c r="BF256" s="123"/>
      <c r="BG256" s="123"/>
      <c r="BH256" s="123"/>
      <c r="BI256" s="123"/>
      <c r="BJ256" s="123"/>
      <c r="BK256" s="123"/>
      <c r="BL256" s="123"/>
      <c r="BM256" s="123"/>
      <c r="BN256" s="123"/>
      <c r="BO256" s="123"/>
      <c r="BP256" s="123"/>
      <c r="BQ256" s="123"/>
      <c r="BR256" s="123"/>
      <c r="BS256" s="123"/>
      <c r="BT256" s="123"/>
      <c r="BU256" s="123"/>
      <c r="BV256" s="123"/>
      <c r="BW256" s="123"/>
      <c r="BX256" s="123"/>
      <c r="BY256" s="123"/>
      <c r="BZ256" s="123"/>
      <c r="CA256" s="123"/>
      <c r="CB256" s="123"/>
      <c r="CC256" s="289"/>
      <c r="CD256" s="123"/>
      <c r="CE256" s="123"/>
      <c r="CF256" s="123"/>
      <c r="CG256" s="123"/>
      <c r="CH256" s="123"/>
      <c r="CI256" s="123"/>
      <c r="CJ256" s="123"/>
      <c r="CK256" s="123"/>
      <c r="CL256" s="123"/>
      <c r="CM256" s="123"/>
      <c r="CN256" s="123"/>
      <c r="CO256" s="123"/>
      <c r="CP256" s="123"/>
      <c r="CQ256" s="123"/>
      <c r="CR256" s="123"/>
      <c r="CS256" s="123"/>
      <c r="CT256" s="123"/>
      <c r="CU256" s="123"/>
      <c r="CV256" s="123"/>
      <c r="CW256" s="123"/>
      <c r="CX256" s="123"/>
      <c r="CY256" s="123"/>
      <c r="CZ256" s="123"/>
      <c r="DA256" s="123"/>
      <c r="DB256" s="123"/>
      <c r="DC256" s="123"/>
      <c r="DD256" s="123"/>
      <c r="DE256" s="123"/>
      <c r="DF256" s="123"/>
      <c r="DG256" s="123"/>
      <c r="DH256" s="123"/>
      <c r="DI256" s="123"/>
      <c r="DJ256" s="123"/>
      <c r="DK256" s="123"/>
      <c r="DL256" s="123"/>
      <c r="DM256" s="123"/>
      <c r="DN256" s="123"/>
      <c r="DO256" s="123"/>
      <c r="DP256" s="123"/>
      <c r="DQ256" s="123"/>
      <c r="DR256" s="123"/>
      <c r="DS256" s="123"/>
      <c r="DT256" s="123"/>
      <c r="DU256" s="123"/>
      <c r="DV256" s="123"/>
      <c r="DW256" s="123"/>
      <c r="DX256" s="123"/>
      <c r="DY256" s="123"/>
      <c r="DZ256" s="123"/>
      <c r="EA256" s="123"/>
      <c r="EB256" s="123"/>
      <c r="EC256" s="123"/>
      <c r="ED256" s="123"/>
      <c r="EE256" s="123"/>
      <c r="EF256" s="123"/>
      <c r="EG256" s="123"/>
      <c r="EH256" s="123"/>
      <c r="EI256" s="123"/>
      <c r="EJ256" s="123"/>
      <c r="EK256" s="123"/>
      <c r="EL256" s="123"/>
      <c r="EM256" s="123"/>
      <c r="EN256" s="123"/>
      <c r="EO256" s="123"/>
      <c r="EP256" s="123"/>
      <c r="EQ256" s="123"/>
      <c r="ER256" s="123"/>
      <c r="ES256" s="123"/>
      <c r="ET256" s="123"/>
      <c r="EU256" s="123"/>
      <c r="EV256" s="123"/>
      <c r="EW256" s="123"/>
      <c r="EX256" s="123"/>
      <c r="EY256" s="123"/>
      <c r="EZ256" s="123"/>
    </row>
    <row r="257" spans="1:156" ht="15" thickBot="1" x14ac:dyDescent="0.35">
      <c r="A257" s="372" t="s">
        <v>1518</v>
      </c>
      <c r="B257" s="373"/>
      <c r="C257" s="373"/>
      <c r="D257" s="373"/>
      <c r="E257" s="373"/>
      <c r="F257" s="373"/>
      <c r="G257" s="373"/>
      <c r="H257" s="373"/>
      <c r="I257" s="374"/>
      <c r="J257" s="286"/>
      <c r="K257" s="123"/>
      <c r="L257" s="123"/>
      <c r="M257" s="123"/>
      <c r="N257" s="123"/>
      <c r="O257" s="123"/>
      <c r="P257" s="123"/>
      <c r="Q257" s="123"/>
      <c r="R257" s="123"/>
      <c r="S257" s="123"/>
      <c r="T257" s="123"/>
      <c r="U257" s="123"/>
      <c r="V257" s="123"/>
      <c r="W257" s="123"/>
      <c r="X257" s="123"/>
      <c r="Y257" s="123"/>
      <c r="Z257" s="123"/>
      <c r="AA257" s="123"/>
      <c r="AB257" s="123"/>
      <c r="AC257" s="123"/>
      <c r="AD257" s="123"/>
      <c r="AE257" s="123"/>
      <c r="AF257" s="123"/>
      <c r="AG257" s="123"/>
      <c r="AH257" s="123"/>
      <c r="AI257" s="123"/>
      <c r="AJ257" s="123"/>
      <c r="AK257" s="123"/>
      <c r="AL257" s="123"/>
      <c r="AM257" s="123"/>
      <c r="AN257" s="123"/>
      <c r="AO257" s="123"/>
      <c r="AP257" s="123"/>
      <c r="AQ257" s="123"/>
      <c r="AR257" s="123"/>
      <c r="AS257" s="123"/>
      <c r="AT257" s="123"/>
      <c r="AU257" s="123"/>
      <c r="AV257" s="123"/>
      <c r="AW257" s="123"/>
      <c r="AX257" s="123"/>
      <c r="AY257" s="123"/>
      <c r="AZ257" s="123"/>
      <c r="BA257" s="123"/>
      <c r="BB257" s="123"/>
      <c r="BC257" s="123"/>
      <c r="BD257" s="123"/>
      <c r="BE257" s="123"/>
      <c r="BF257" s="123"/>
      <c r="BG257" s="123"/>
      <c r="BH257" s="123"/>
      <c r="BI257" s="123"/>
      <c r="BJ257" s="123"/>
      <c r="BK257" s="123"/>
      <c r="BL257" s="123"/>
      <c r="BM257" s="123"/>
      <c r="BN257" s="123"/>
      <c r="BO257" s="123"/>
      <c r="BP257" s="123"/>
      <c r="BQ257" s="123"/>
      <c r="BR257" s="123"/>
      <c r="BS257" s="123"/>
      <c r="BT257" s="123"/>
      <c r="BU257" s="123"/>
      <c r="BV257" s="123"/>
      <c r="BW257" s="123"/>
      <c r="BX257" s="123"/>
      <c r="BY257" s="123"/>
      <c r="BZ257" s="123"/>
      <c r="CA257" s="123"/>
      <c r="CB257" s="123"/>
      <c r="CC257" s="289"/>
      <c r="CD257" s="123"/>
      <c r="CE257" s="123"/>
      <c r="CF257" s="123"/>
      <c r="CG257" s="123"/>
      <c r="CH257" s="123"/>
      <c r="CI257" s="123"/>
      <c r="CJ257" s="123"/>
      <c r="CK257" s="123"/>
      <c r="CL257" s="123"/>
      <c r="CM257" s="123"/>
      <c r="CN257" s="123"/>
      <c r="CO257" s="123"/>
      <c r="CP257" s="123"/>
      <c r="CQ257" s="123"/>
      <c r="CR257" s="123"/>
      <c r="CS257" s="123"/>
      <c r="CT257" s="123"/>
      <c r="CU257" s="123"/>
      <c r="CV257" s="123"/>
      <c r="CW257" s="123"/>
      <c r="CX257" s="123"/>
      <c r="CY257" s="123"/>
      <c r="CZ257" s="123"/>
      <c r="DA257" s="123"/>
      <c r="DB257" s="123"/>
      <c r="DC257" s="123"/>
      <c r="DD257" s="123"/>
      <c r="DE257" s="123"/>
      <c r="DF257" s="123"/>
      <c r="DG257" s="123"/>
      <c r="DH257" s="123"/>
      <c r="DI257" s="123"/>
      <c r="DJ257" s="123"/>
      <c r="DK257" s="123"/>
      <c r="DL257" s="123"/>
      <c r="DM257" s="123"/>
      <c r="DN257" s="123"/>
      <c r="DO257" s="123"/>
      <c r="DP257" s="123"/>
      <c r="DQ257" s="123"/>
      <c r="DR257" s="123"/>
      <c r="DS257" s="123"/>
      <c r="DT257" s="123"/>
      <c r="DU257" s="123"/>
      <c r="DV257" s="123"/>
      <c r="DW257" s="123"/>
      <c r="DX257" s="123"/>
      <c r="DY257" s="123"/>
      <c r="DZ257" s="123"/>
      <c r="EA257" s="123"/>
      <c r="EB257" s="123"/>
      <c r="EC257" s="123"/>
      <c r="ED257" s="123"/>
      <c r="EE257" s="123"/>
      <c r="EF257" s="123"/>
      <c r="EG257" s="123"/>
      <c r="EH257" s="123"/>
      <c r="EI257" s="123"/>
      <c r="EJ257" s="123"/>
      <c r="EK257" s="123"/>
      <c r="EL257" s="123"/>
      <c r="EM257" s="123"/>
      <c r="EN257" s="123"/>
      <c r="EO257" s="123"/>
      <c r="EP257" s="123"/>
      <c r="EQ257" s="123"/>
      <c r="ER257" s="123"/>
      <c r="ES257" s="123"/>
      <c r="ET257" s="123"/>
      <c r="EU257" s="123"/>
      <c r="EV257" s="123"/>
      <c r="EW257" s="123"/>
      <c r="EX257" s="123"/>
      <c r="EY257" s="123"/>
      <c r="EZ257" s="123"/>
    </row>
    <row r="258" spans="1:156" ht="15" thickBot="1" x14ac:dyDescent="0.35">
      <c r="A258" s="372" t="s">
        <v>1519</v>
      </c>
      <c r="B258" s="373"/>
      <c r="C258" s="373"/>
      <c r="D258" s="373"/>
      <c r="E258" s="373"/>
      <c r="F258" s="373"/>
      <c r="G258" s="373"/>
      <c r="H258" s="373"/>
      <c r="I258" s="374"/>
      <c r="J258" s="286"/>
      <c r="K258" s="123"/>
      <c r="L258" s="123"/>
      <c r="M258" s="123"/>
      <c r="N258" s="123"/>
      <c r="O258" s="123"/>
      <c r="P258" s="123"/>
      <c r="Q258" s="123"/>
      <c r="R258" s="123"/>
      <c r="S258" s="123"/>
      <c r="T258" s="123"/>
      <c r="U258" s="123"/>
      <c r="V258" s="123"/>
      <c r="W258" s="123"/>
      <c r="X258" s="123"/>
      <c r="Y258" s="123"/>
      <c r="Z258" s="123"/>
      <c r="AA258" s="123"/>
      <c r="AB258" s="123"/>
      <c r="AC258" s="123"/>
      <c r="AD258" s="123"/>
      <c r="AE258" s="123"/>
      <c r="AF258" s="123"/>
      <c r="AG258" s="123"/>
      <c r="AH258" s="123"/>
      <c r="AI258" s="123"/>
      <c r="AJ258" s="123"/>
      <c r="AK258" s="123"/>
      <c r="AL258" s="123"/>
      <c r="AM258" s="123"/>
      <c r="AN258" s="123"/>
      <c r="AO258" s="123"/>
      <c r="AP258" s="123"/>
      <c r="AQ258" s="123"/>
      <c r="AR258" s="123"/>
      <c r="AS258" s="123"/>
      <c r="AT258" s="123"/>
      <c r="AU258" s="123"/>
      <c r="AV258" s="123"/>
      <c r="AW258" s="123"/>
      <c r="AX258" s="123"/>
      <c r="AY258" s="123"/>
      <c r="AZ258" s="123"/>
      <c r="BA258" s="123"/>
      <c r="BB258" s="123"/>
      <c r="BC258" s="123"/>
      <c r="BD258" s="123"/>
      <c r="BE258" s="123"/>
      <c r="BF258" s="123"/>
      <c r="BG258" s="123"/>
      <c r="BH258" s="123"/>
      <c r="BI258" s="123"/>
      <c r="BJ258" s="123"/>
      <c r="BK258" s="123"/>
      <c r="BL258" s="123"/>
      <c r="BM258" s="123"/>
      <c r="BN258" s="123"/>
      <c r="BO258" s="123"/>
      <c r="BP258" s="123"/>
      <c r="BQ258" s="123"/>
      <c r="BR258" s="123"/>
      <c r="BS258" s="123"/>
      <c r="BT258" s="123"/>
      <c r="BU258" s="123"/>
      <c r="BV258" s="123"/>
      <c r="BW258" s="123"/>
      <c r="BX258" s="123"/>
      <c r="BY258" s="123"/>
      <c r="BZ258" s="123"/>
      <c r="CA258" s="123"/>
      <c r="CB258" s="123"/>
      <c r="CC258" s="289"/>
      <c r="CD258" s="123"/>
      <c r="CE258" s="123"/>
      <c r="CF258" s="123"/>
      <c r="CG258" s="123"/>
      <c r="CH258" s="123"/>
      <c r="CI258" s="123"/>
      <c r="CJ258" s="123"/>
      <c r="CK258" s="123"/>
      <c r="CL258" s="123"/>
      <c r="CM258" s="123"/>
      <c r="CN258" s="123"/>
      <c r="CO258" s="123"/>
      <c r="CP258" s="123"/>
      <c r="CQ258" s="123"/>
      <c r="CR258" s="123"/>
      <c r="CS258" s="123"/>
      <c r="CT258" s="123"/>
      <c r="CU258" s="123"/>
      <c r="CV258" s="123"/>
      <c r="CW258" s="123"/>
      <c r="CX258" s="123"/>
      <c r="CY258" s="123"/>
      <c r="CZ258" s="123"/>
      <c r="DA258" s="123"/>
      <c r="DB258" s="123"/>
      <c r="DC258" s="123"/>
      <c r="DD258" s="123"/>
      <c r="DE258" s="123"/>
      <c r="DF258" s="123"/>
      <c r="DG258" s="123"/>
      <c r="DH258" s="123"/>
      <c r="DI258" s="123"/>
      <c r="DJ258" s="123"/>
      <c r="DK258" s="123"/>
      <c r="DL258" s="123"/>
      <c r="DM258" s="123"/>
      <c r="DN258" s="123"/>
      <c r="DO258" s="123"/>
      <c r="DP258" s="123"/>
      <c r="DQ258" s="123"/>
      <c r="DR258" s="123"/>
      <c r="DS258" s="123"/>
      <c r="DT258" s="123"/>
      <c r="DU258" s="123"/>
      <c r="DV258" s="123"/>
      <c r="DW258" s="123"/>
      <c r="DX258" s="123"/>
      <c r="DY258" s="123"/>
      <c r="DZ258" s="123"/>
      <c r="EA258" s="123"/>
      <c r="EB258" s="123"/>
      <c r="EC258" s="123"/>
      <c r="ED258" s="123"/>
      <c r="EE258" s="123"/>
      <c r="EF258" s="123"/>
      <c r="EG258" s="123"/>
      <c r="EH258" s="123"/>
      <c r="EI258" s="123"/>
      <c r="EJ258" s="123"/>
      <c r="EK258" s="123"/>
      <c r="EL258" s="123"/>
      <c r="EM258" s="123"/>
      <c r="EN258" s="123"/>
      <c r="EO258" s="123"/>
      <c r="EP258" s="123"/>
      <c r="EQ258" s="123"/>
      <c r="ER258" s="123"/>
      <c r="ES258" s="123"/>
      <c r="ET258" s="123"/>
      <c r="EU258" s="123"/>
      <c r="EV258" s="123"/>
      <c r="EW258" s="123"/>
      <c r="EX258" s="123"/>
      <c r="EY258" s="123"/>
      <c r="EZ258" s="123"/>
    </row>
    <row r="259" spans="1:156" ht="15" thickBot="1" x14ac:dyDescent="0.35">
      <c r="A259" s="372" t="s">
        <v>1520</v>
      </c>
      <c r="B259" s="373"/>
      <c r="C259" s="373"/>
      <c r="D259" s="373"/>
      <c r="E259" s="373"/>
      <c r="F259" s="373"/>
      <c r="G259" s="373"/>
      <c r="H259" s="373"/>
      <c r="I259" s="374"/>
      <c r="J259" s="286"/>
      <c r="K259" s="123"/>
      <c r="L259" s="123"/>
      <c r="M259" s="123"/>
      <c r="N259" s="123"/>
      <c r="O259" s="123"/>
      <c r="P259" s="123"/>
      <c r="Q259" s="123"/>
      <c r="R259" s="123"/>
      <c r="S259" s="123"/>
      <c r="T259" s="123"/>
      <c r="U259" s="123"/>
      <c r="V259" s="123"/>
      <c r="W259" s="123"/>
      <c r="X259" s="123"/>
      <c r="Y259" s="123"/>
      <c r="Z259" s="123"/>
      <c r="AA259" s="123"/>
      <c r="AB259" s="123"/>
      <c r="AC259" s="123"/>
      <c r="AD259" s="123"/>
      <c r="AE259" s="123"/>
      <c r="AF259" s="123"/>
      <c r="AG259" s="123"/>
      <c r="AH259" s="123"/>
      <c r="AI259" s="123"/>
      <c r="AJ259" s="123"/>
      <c r="AK259" s="123"/>
      <c r="AL259" s="123"/>
      <c r="AM259" s="123"/>
      <c r="AN259" s="123"/>
      <c r="AO259" s="123"/>
      <c r="AP259" s="123"/>
      <c r="AQ259" s="123"/>
      <c r="AR259" s="123"/>
      <c r="AS259" s="123"/>
      <c r="AT259" s="123"/>
      <c r="AU259" s="123"/>
      <c r="AV259" s="123"/>
      <c r="AW259" s="123"/>
      <c r="AX259" s="123"/>
      <c r="AY259" s="123"/>
      <c r="AZ259" s="123"/>
      <c r="BA259" s="123"/>
      <c r="BB259" s="123"/>
      <c r="BC259" s="123"/>
      <c r="BD259" s="123"/>
      <c r="BE259" s="123"/>
      <c r="BF259" s="123"/>
      <c r="BG259" s="123"/>
      <c r="BH259" s="123"/>
      <c r="BI259" s="123"/>
      <c r="BJ259" s="123"/>
      <c r="BK259" s="123"/>
      <c r="BL259" s="123"/>
      <c r="BM259" s="123"/>
      <c r="BN259" s="123"/>
      <c r="BO259" s="123"/>
      <c r="BP259" s="123"/>
      <c r="BQ259" s="123"/>
      <c r="BR259" s="123"/>
      <c r="BS259" s="123"/>
      <c r="BT259" s="123"/>
      <c r="BU259" s="123"/>
      <c r="BV259" s="123"/>
      <c r="BW259" s="123"/>
      <c r="BX259" s="123"/>
      <c r="BY259" s="123"/>
      <c r="BZ259" s="123"/>
      <c r="CA259" s="123"/>
      <c r="CB259" s="123"/>
      <c r="CC259" s="289"/>
      <c r="CD259" s="123"/>
      <c r="CE259" s="123"/>
      <c r="CF259" s="123"/>
      <c r="CG259" s="123"/>
      <c r="CH259" s="123"/>
      <c r="CI259" s="123"/>
      <c r="CJ259" s="123"/>
      <c r="CK259" s="123"/>
      <c r="CL259" s="123"/>
      <c r="CM259" s="123"/>
      <c r="CN259" s="123"/>
      <c r="CO259" s="123"/>
      <c r="CP259" s="123"/>
      <c r="CQ259" s="123"/>
      <c r="CR259" s="123"/>
      <c r="CS259" s="123"/>
      <c r="CT259" s="123"/>
      <c r="CU259" s="123"/>
      <c r="CV259" s="123"/>
      <c r="CW259" s="123"/>
      <c r="CX259" s="123"/>
      <c r="CY259" s="123"/>
      <c r="CZ259" s="123"/>
      <c r="DA259" s="123"/>
      <c r="DB259" s="123"/>
      <c r="DC259" s="123"/>
      <c r="DD259" s="123"/>
      <c r="DE259" s="123"/>
      <c r="DF259" s="123"/>
      <c r="DG259" s="123"/>
      <c r="DH259" s="123"/>
      <c r="DI259" s="123"/>
      <c r="DJ259" s="123"/>
      <c r="DK259" s="123"/>
      <c r="DL259" s="123"/>
      <c r="DM259" s="123"/>
      <c r="DN259" s="123"/>
      <c r="DO259" s="123"/>
      <c r="DP259" s="123"/>
      <c r="DQ259" s="123"/>
      <c r="DR259" s="123"/>
      <c r="DS259" s="123"/>
      <c r="DT259" s="123"/>
      <c r="DU259" s="123"/>
      <c r="DV259" s="123"/>
      <c r="DW259" s="123"/>
      <c r="DX259" s="123"/>
      <c r="DY259" s="123"/>
      <c r="DZ259" s="123"/>
      <c r="EA259" s="123"/>
      <c r="EB259" s="123"/>
      <c r="EC259" s="123"/>
      <c r="ED259" s="123"/>
      <c r="EE259" s="123"/>
      <c r="EF259" s="123"/>
      <c r="EG259" s="123"/>
      <c r="EH259" s="123"/>
      <c r="EI259" s="123"/>
      <c r="EJ259" s="123"/>
      <c r="EK259" s="123"/>
      <c r="EL259" s="123"/>
      <c r="EM259" s="123"/>
      <c r="EN259" s="123"/>
      <c r="EO259" s="123"/>
      <c r="EP259" s="123"/>
      <c r="EQ259" s="123"/>
      <c r="ER259" s="123"/>
      <c r="ES259" s="123"/>
      <c r="ET259" s="123"/>
      <c r="EU259" s="123"/>
      <c r="EV259" s="123"/>
      <c r="EW259" s="123"/>
      <c r="EX259" s="123"/>
      <c r="EY259" s="123"/>
      <c r="EZ259" s="123"/>
    </row>
    <row r="260" spans="1:156" ht="15" thickBot="1" x14ac:dyDescent="0.35">
      <c r="A260" s="372" t="s">
        <v>1521</v>
      </c>
      <c r="B260" s="373"/>
      <c r="C260" s="373"/>
      <c r="D260" s="373"/>
      <c r="E260" s="373"/>
      <c r="F260" s="373"/>
      <c r="G260" s="373"/>
      <c r="H260" s="373"/>
      <c r="I260" s="374"/>
      <c r="J260" s="286"/>
      <c r="K260" s="123"/>
      <c r="L260" s="123"/>
      <c r="M260" s="123"/>
      <c r="N260" s="123"/>
      <c r="O260" s="123"/>
      <c r="P260" s="123"/>
      <c r="Q260" s="123"/>
      <c r="R260" s="123"/>
      <c r="S260" s="123"/>
      <c r="T260" s="123"/>
      <c r="U260" s="123"/>
      <c r="V260" s="123"/>
      <c r="W260" s="123"/>
      <c r="X260" s="123"/>
      <c r="Y260" s="123"/>
      <c r="Z260" s="123"/>
      <c r="AA260" s="123"/>
      <c r="AB260" s="123"/>
      <c r="AC260" s="123"/>
      <c r="AD260" s="123"/>
      <c r="AE260" s="123"/>
      <c r="AF260" s="123"/>
      <c r="AG260" s="123"/>
      <c r="AH260" s="123"/>
      <c r="AI260" s="123"/>
      <c r="AJ260" s="123"/>
      <c r="AK260" s="123"/>
      <c r="AL260" s="123"/>
      <c r="AM260" s="123"/>
      <c r="AN260" s="123"/>
      <c r="AO260" s="123"/>
      <c r="AP260" s="123"/>
      <c r="AQ260" s="123"/>
      <c r="AR260" s="123"/>
      <c r="AS260" s="123"/>
      <c r="AT260" s="123"/>
      <c r="AU260" s="123"/>
      <c r="AV260" s="123"/>
      <c r="AW260" s="123"/>
      <c r="AX260" s="123"/>
      <c r="AY260" s="123"/>
      <c r="AZ260" s="123"/>
      <c r="BA260" s="123"/>
      <c r="BB260" s="123"/>
      <c r="BC260" s="123"/>
      <c r="BD260" s="123"/>
      <c r="BE260" s="123"/>
      <c r="BF260" s="123"/>
      <c r="BG260" s="123"/>
      <c r="BH260" s="123"/>
      <c r="BI260" s="123"/>
      <c r="BJ260" s="123"/>
      <c r="BK260" s="123"/>
      <c r="BL260" s="123"/>
      <c r="BM260" s="123"/>
      <c r="BN260" s="123"/>
      <c r="BO260" s="123"/>
      <c r="BP260" s="123"/>
      <c r="BQ260" s="123"/>
      <c r="BR260" s="123"/>
      <c r="BS260" s="123"/>
      <c r="BT260" s="123"/>
      <c r="BU260" s="123"/>
      <c r="BV260" s="123"/>
      <c r="BW260" s="123"/>
      <c r="BX260" s="123"/>
      <c r="BY260" s="123"/>
      <c r="BZ260" s="123"/>
      <c r="CA260" s="123"/>
      <c r="CB260" s="123"/>
      <c r="CC260" s="289"/>
      <c r="CD260" s="123"/>
      <c r="CE260" s="123"/>
      <c r="CF260" s="123"/>
      <c r="CG260" s="123"/>
      <c r="CH260" s="123"/>
      <c r="CI260" s="123"/>
      <c r="CJ260" s="123"/>
      <c r="CK260" s="123"/>
      <c r="CL260" s="123"/>
      <c r="CM260" s="123"/>
      <c r="CN260" s="123"/>
      <c r="CO260" s="123"/>
      <c r="CP260" s="123"/>
      <c r="CQ260" s="123"/>
      <c r="CR260" s="123"/>
      <c r="CS260" s="123"/>
      <c r="CT260" s="123"/>
      <c r="CU260" s="123"/>
      <c r="CV260" s="123"/>
      <c r="CW260" s="123"/>
      <c r="CX260" s="123"/>
      <c r="CY260" s="123"/>
      <c r="CZ260" s="123"/>
      <c r="DA260" s="123"/>
      <c r="DB260" s="123"/>
      <c r="DC260" s="123"/>
      <c r="DD260" s="123"/>
      <c r="DE260" s="123"/>
      <c r="DF260" s="123"/>
      <c r="DG260" s="123"/>
      <c r="DH260" s="123"/>
      <c r="DI260" s="123"/>
      <c r="DJ260" s="123"/>
      <c r="DK260" s="123"/>
      <c r="DL260" s="123"/>
      <c r="DM260" s="123"/>
      <c r="DN260" s="123"/>
      <c r="DO260" s="123"/>
      <c r="DP260" s="123"/>
      <c r="DQ260" s="123"/>
      <c r="DR260" s="123"/>
      <c r="DS260" s="123"/>
      <c r="DT260" s="123"/>
      <c r="DU260" s="123"/>
      <c r="DV260" s="123"/>
      <c r="DW260" s="123"/>
      <c r="DX260" s="123"/>
      <c r="DY260" s="123"/>
      <c r="DZ260" s="123"/>
      <c r="EA260" s="123"/>
      <c r="EB260" s="123"/>
      <c r="EC260" s="123"/>
      <c r="ED260" s="123"/>
      <c r="EE260" s="123"/>
      <c r="EF260" s="123"/>
      <c r="EG260" s="123"/>
      <c r="EH260" s="123"/>
      <c r="EI260" s="123"/>
      <c r="EJ260" s="123"/>
      <c r="EK260" s="123"/>
      <c r="EL260" s="123"/>
      <c r="EM260" s="123"/>
      <c r="EN260" s="123"/>
      <c r="EO260" s="123"/>
      <c r="EP260" s="123"/>
      <c r="EQ260" s="123"/>
      <c r="ER260" s="123"/>
      <c r="ES260" s="123"/>
      <c r="ET260" s="123"/>
      <c r="EU260" s="123"/>
      <c r="EV260" s="123"/>
      <c r="EW260" s="123"/>
      <c r="EX260" s="123"/>
      <c r="EY260" s="123"/>
      <c r="EZ260" s="123"/>
    </row>
    <row r="261" spans="1:156" ht="15" thickBot="1" x14ac:dyDescent="0.35">
      <c r="A261" s="372" t="s">
        <v>1522</v>
      </c>
      <c r="B261" s="373"/>
      <c r="C261" s="373"/>
      <c r="D261" s="373"/>
      <c r="E261" s="373"/>
      <c r="F261" s="373"/>
      <c r="G261" s="373"/>
      <c r="H261" s="373"/>
      <c r="I261" s="374"/>
      <c r="J261" s="286"/>
      <c r="K261" s="123"/>
      <c r="L261" s="123"/>
      <c r="M261" s="123"/>
      <c r="N261" s="123"/>
      <c r="O261" s="123"/>
      <c r="P261" s="123"/>
      <c r="Q261" s="123"/>
      <c r="R261" s="123"/>
      <c r="S261" s="123"/>
      <c r="T261" s="123"/>
      <c r="U261" s="123"/>
      <c r="V261" s="123"/>
      <c r="W261" s="123"/>
      <c r="X261" s="123"/>
      <c r="Y261" s="123"/>
      <c r="Z261" s="123"/>
      <c r="AA261" s="123"/>
      <c r="AB261" s="123"/>
      <c r="AC261" s="123"/>
      <c r="AD261" s="123"/>
      <c r="AE261" s="123"/>
      <c r="AF261" s="123"/>
      <c r="AG261" s="123"/>
      <c r="AH261" s="123"/>
      <c r="AI261" s="123"/>
      <c r="AJ261" s="123"/>
      <c r="AK261" s="123"/>
      <c r="AL261" s="123"/>
      <c r="AM261" s="123"/>
      <c r="AN261" s="123"/>
      <c r="AO261" s="123"/>
      <c r="AP261" s="123"/>
      <c r="AQ261" s="123"/>
      <c r="AR261" s="123"/>
      <c r="AS261" s="123"/>
      <c r="AT261" s="123"/>
      <c r="AU261" s="123"/>
      <c r="AV261" s="123"/>
      <c r="AW261" s="123"/>
      <c r="AX261" s="123"/>
      <c r="AY261" s="123"/>
      <c r="AZ261" s="123"/>
      <c r="BA261" s="123"/>
      <c r="BB261" s="123"/>
      <c r="BC261" s="123"/>
      <c r="BD261" s="123"/>
      <c r="BE261" s="123"/>
      <c r="BF261" s="123"/>
      <c r="BG261" s="123"/>
      <c r="BH261" s="123"/>
      <c r="BI261" s="123"/>
      <c r="BJ261" s="123"/>
      <c r="BK261" s="123"/>
      <c r="BL261" s="123"/>
      <c r="BM261" s="123"/>
      <c r="BN261" s="123"/>
      <c r="BO261" s="123"/>
      <c r="BP261" s="123"/>
      <c r="BQ261" s="123"/>
      <c r="BR261" s="123"/>
      <c r="BS261" s="123"/>
      <c r="BT261" s="123"/>
      <c r="BU261" s="123"/>
      <c r="BV261" s="123"/>
      <c r="BW261" s="123"/>
      <c r="BX261" s="123"/>
      <c r="BY261" s="123"/>
      <c r="BZ261" s="123"/>
      <c r="CA261" s="123"/>
      <c r="CB261" s="123"/>
      <c r="CC261" s="289"/>
      <c r="CD261" s="123"/>
      <c r="CE261" s="123"/>
      <c r="CF261" s="123"/>
      <c r="CG261" s="123"/>
      <c r="CH261" s="123"/>
      <c r="CI261" s="123"/>
      <c r="CJ261" s="123"/>
      <c r="CK261" s="123"/>
      <c r="CL261" s="123"/>
      <c r="CM261" s="123"/>
      <c r="CN261" s="123"/>
      <c r="CO261" s="123"/>
      <c r="CP261" s="123"/>
      <c r="CQ261" s="123"/>
      <c r="CR261" s="123"/>
      <c r="CS261" s="123"/>
      <c r="CT261" s="123"/>
      <c r="CU261" s="123"/>
      <c r="CV261" s="123"/>
      <c r="CW261" s="123"/>
      <c r="CX261" s="123"/>
      <c r="CY261" s="123"/>
      <c r="CZ261" s="123"/>
      <c r="DA261" s="123"/>
      <c r="DB261" s="123"/>
      <c r="DC261" s="123"/>
      <c r="DD261" s="123"/>
      <c r="DE261" s="123"/>
      <c r="DF261" s="123"/>
      <c r="DG261" s="123"/>
      <c r="DH261" s="123"/>
      <c r="DI261" s="123"/>
      <c r="DJ261" s="123"/>
      <c r="DK261" s="123"/>
      <c r="DL261" s="123"/>
      <c r="DM261" s="123"/>
      <c r="DN261" s="123"/>
      <c r="DO261" s="123"/>
      <c r="DP261" s="123"/>
      <c r="DQ261" s="123"/>
      <c r="DR261" s="123"/>
      <c r="DS261" s="123"/>
      <c r="DT261" s="123"/>
      <c r="DU261" s="123"/>
      <c r="DV261" s="123"/>
      <c r="DW261" s="123"/>
      <c r="DX261" s="123"/>
      <c r="DY261" s="123"/>
      <c r="DZ261" s="123"/>
      <c r="EA261" s="123"/>
      <c r="EB261" s="123"/>
      <c r="EC261" s="123"/>
      <c r="ED261" s="123"/>
      <c r="EE261" s="123"/>
      <c r="EF261" s="123"/>
      <c r="EG261" s="123"/>
      <c r="EH261" s="123"/>
      <c r="EI261" s="123"/>
      <c r="EJ261" s="123"/>
      <c r="EK261" s="123"/>
      <c r="EL261" s="123"/>
      <c r="EM261" s="123"/>
      <c r="EN261" s="123"/>
      <c r="EO261" s="123"/>
      <c r="EP261" s="123"/>
      <c r="EQ261" s="123"/>
      <c r="ER261" s="123"/>
      <c r="ES261" s="123"/>
      <c r="ET261" s="123"/>
      <c r="EU261" s="123"/>
      <c r="EV261" s="123"/>
      <c r="EW261" s="123"/>
      <c r="EX261" s="123"/>
      <c r="EY261" s="123"/>
      <c r="EZ261" s="123"/>
    </row>
    <row r="262" spans="1:156" ht="15" thickBot="1" x14ac:dyDescent="0.35">
      <c r="A262" s="372" t="s">
        <v>1525</v>
      </c>
      <c r="B262" s="373"/>
      <c r="C262" s="373"/>
      <c r="D262" s="373"/>
      <c r="E262" s="373"/>
      <c r="F262" s="373"/>
      <c r="G262" s="373"/>
      <c r="H262" s="373"/>
      <c r="I262" s="374"/>
      <c r="J262" s="286"/>
      <c r="K262" s="123"/>
      <c r="L262" s="123"/>
      <c r="M262" s="123"/>
      <c r="N262" s="123"/>
      <c r="O262" s="123"/>
      <c r="P262" s="123"/>
      <c r="Q262" s="123"/>
      <c r="R262" s="123"/>
      <c r="S262" s="123"/>
      <c r="T262" s="123"/>
      <c r="U262" s="123"/>
      <c r="V262" s="123"/>
      <c r="W262" s="123"/>
      <c r="X262" s="123"/>
      <c r="Y262" s="123"/>
      <c r="Z262" s="123"/>
      <c r="AA262" s="123"/>
      <c r="AB262" s="123"/>
      <c r="AC262" s="123"/>
      <c r="AD262" s="123"/>
      <c r="AE262" s="123"/>
      <c r="AF262" s="123"/>
      <c r="AG262" s="123"/>
      <c r="AH262" s="123"/>
      <c r="AI262" s="123"/>
      <c r="AJ262" s="123"/>
      <c r="AK262" s="123"/>
      <c r="AL262" s="123"/>
      <c r="AM262" s="123"/>
      <c r="AN262" s="123"/>
      <c r="AO262" s="123"/>
      <c r="AP262" s="123"/>
      <c r="AQ262" s="123"/>
      <c r="AR262" s="123"/>
      <c r="AS262" s="123"/>
      <c r="AT262" s="123"/>
      <c r="AU262" s="123"/>
      <c r="AV262" s="123"/>
      <c r="AW262" s="123"/>
      <c r="AX262" s="123"/>
      <c r="AY262" s="123"/>
      <c r="AZ262" s="123"/>
      <c r="BA262" s="123"/>
      <c r="BB262" s="123"/>
      <c r="BC262" s="123"/>
      <c r="BD262" s="123"/>
      <c r="BE262" s="123"/>
      <c r="BF262" s="123"/>
      <c r="BG262" s="123"/>
      <c r="BH262" s="123"/>
      <c r="BI262" s="123"/>
      <c r="BJ262" s="123"/>
      <c r="BK262" s="123"/>
      <c r="BL262" s="123"/>
      <c r="BM262" s="123"/>
      <c r="BN262" s="123"/>
      <c r="BO262" s="123"/>
      <c r="BP262" s="123"/>
      <c r="BQ262" s="123"/>
      <c r="BR262" s="123"/>
      <c r="BS262" s="123"/>
      <c r="BT262" s="123"/>
      <c r="BU262" s="123"/>
      <c r="BV262" s="123"/>
      <c r="BW262" s="123"/>
      <c r="BX262" s="123"/>
      <c r="BY262" s="123"/>
      <c r="BZ262" s="123"/>
      <c r="CA262" s="123"/>
      <c r="CB262" s="123"/>
      <c r="CC262" s="289"/>
      <c r="CD262" s="123"/>
      <c r="CE262" s="123"/>
      <c r="CF262" s="123"/>
      <c r="CG262" s="123"/>
      <c r="CH262" s="123"/>
      <c r="CI262" s="123"/>
      <c r="CJ262" s="123"/>
      <c r="CK262" s="123"/>
      <c r="CL262" s="123"/>
      <c r="CM262" s="123"/>
      <c r="CN262" s="123"/>
      <c r="CO262" s="123"/>
      <c r="CP262" s="123"/>
      <c r="CQ262" s="123"/>
      <c r="CR262" s="123"/>
      <c r="CS262" s="123"/>
      <c r="CT262" s="123"/>
      <c r="CU262" s="123"/>
      <c r="CV262" s="123"/>
      <c r="CW262" s="123"/>
      <c r="CX262" s="123"/>
      <c r="CY262" s="123"/>
      <c r="CZ262" s="123"/>
      <c r="DA262" s="123"/>
      <c r="DB262" s="123"/>
      <c r="DC262" s="123"/>
      <c r="DD262" s="123"/>
      <c r="DE262" s="123"/>
      <c r="DF262" s="123"/>
      <c r="DG262" s="123"/>
      <c r="DH262" s="123"/>
      <c r="DI262" s="123"/>
      <c r="DJ262" s="123"/>
      <c r="DK262" s="123"/>
      <c r="DL262" s="123"/>
      <c r="DM262" s="123"/>
      <c r="DN262" s="123"/>
      <c r="DO262" s="123"/>
      <c r="DP262" s="123"/>
      <c r="DQ262" s="123"/>
      <c r="DR262" s="123"/>
      <c r="DS262" s="123"/>
      <c r="DT262" s="123"/>
      <c r="DU262" s="123"/>
      <c r="DV262" s="123"/>
      <c r="DW262" s="123"/>
      <c r="DX262" s="123"/>
      <c r="DY262" s="123"/>
      <c r="DZ262" s="123"/>
      <c r="EA262" s="123"/>
      <c r="EB262" s="123"/>
      <c r="EC262" s="123"/>
      <c r="ED262" s="123"/>
      <c r="EE262" s="123"/>
      <c r="EF262" s="123"/>
      <c r="EG262" s="123"/>
      <c r="EH262" s="123"/>
      <c r="EI262" s="123"/>
      <c r="EJ262" s="123"/>
      <c r="EK262" s="123"/>
      <c r="EL262" s="123"/>
      <c r="EM262" s="123"/>
      <c r="EN262" s="123"/>
      <c r="EO262" s="123"/>
      <c r="EP262" s="123"/>
      <c r="EQ262" s="123"/>
      <c r="ER262" s="123"/>
      <c r="ES262" s="123"/>
      <c r="ET262" s="123"/>
      <c r="EU262" s="123"/>
      <c r="EV262" s="123"/>
      <c r="EW262" s="123"/>
      <c r="EX262" s="123"/>
      <c r="EY262" s="123"/>
      <c r="EZ262" s="123"/>
    </row>
    <row r="263" spans="1:156" ht="15" thickBot="1" x14ac:dyDescent="0.35">
      <c r="A263" s="372" t="s">
        <v>1523</v>
      </c>
      <c r="B263" s="373"/>
      <c r="C263" s="373"/>
      <c r="D263" s="373"/>
      <c r="E263" s="373"/>
      <c r="F263" s="373"/>
      <c r="G263" s="373"/>
      <c r="H263" s="373"/>
      <c r="I263" s="374"/>
      <c r="J263" s="286"/>
      <c r="K263" s="123"/>
      <c r="L263" s="123"/>
      <c r="M263" s="123"/>
      <c r="N263" s="123"/>
      <c r="O263" s="123"/>
      <c r="P263" s="123"/>
      <c r="Q263" s="123"/>
      <c r="R263" s="123"/>
      <c r="S263" s="123"/>
      <c r="T263" s="123"/>
      <c r="U263" s="123"/>
      <c r="V263" s="123"/>
      <c r="W263" s="123"/>
      <c r="X263" s="123"/>
      <c r="Y263" s="123"/>
      <c r="Z263" s="123"/>
      <c r="AA263" s="123"/>
      <c r="AB263" s="123"/>
      <c r="AC263" s="123"/>
      <c r="AD263" s="123"/>
      <c r="AE263" s="123"/>
      <c r="AF263" s="123"/>
      <c r="AG263" s="123"/>
      <c r="AH263" s="123"/>
      <c r="AI263" s="123"/>
      <c r="AJ263" s="123"/>
      <c r="AK263" s="123"/>
      <c r="AL263" s="123"/>
      <c r="AM263" s="123"/>
      <c r="AN263" s="123"/>
      <c r="AO263" s="123"/>
      <c r="AP263" s="123"/>
      <c r="AQ263" s="123"/>
      <c r="AR263" s="123"/>
      <c r="AS263" s="123"/>
      <c r="AT263" s="123"/>
      <c r="AU263" s="123"/>
      <c r="AV263" s="123"/>
      <c r="AW263" s="123"/>
      <c r="AX263" s="123"/>
      <c r="AY263" s="123"/>
      <c r="AZ263" s="123"/>
      <c r="BA263" s="123"/>
      <c r="BB263" s="123"/>
      <c r="BC263" s="123"/>
      <c r="BD263" s="123"/>
      <c r="BE263" s="123"/>
      <c r="BF263" s="123"/>
      <c r="BG263" s="123"/>
      <c r="BH263" s="123"/>
      <c r="BI263" s="123"/>
      <c r="BJ263" s="123"/>
      <c r="BK263" s="123"/>
      <c r="BL263" s="123"/>
      <c r="BM263" s="123"/>
      <c r="BN263" s="123"/>
      <c r="BO263" s="123"/>
      <c r="BP263" s="123"/>
      <c r="BQ263" s="123"/>
      <c r="BR263" s="123"/>
      <c r="BS263" s="123"/>
      <c r="BT263" s="123"/>
      <c r="BU263" s="123"/>
      <c r="BV263" s="123"/>
      <c r="BW263" s="123"/>
      <c r="BX263" s="123"/>
      <c r="BY263" s="123"/>
      <c r="BZ263" s="123"/>
      <c r="CA263" s="123"/>
      <c r="CB263" s="123"/>
      <c r="CC263" s="289"/>
      <c r="CD263" s="123"/>
      <c r="CE263" s="123"/>
      <c r="CF263" s="123"/>
      <c r="CG263" s="123"/>
      <c r="CH263" s="123"/>
      <c r="CI263" s="123"/>
      <c r="CJ263" s="123"/>
      <c r="CK263" s="123"/>
      <c r="CL263" s="123"/>
      <c r="CM263" s="123"/>
      <c r="CN263" s="123"/>
      <c r="CO263" s="123"/>
      <c r="CP263" s="123"/>
      <c r="CQ263" s="123"/>
      <c r="CR263" s="123"/>
      <c r="CS263" s="123"/>
      <c r="CT263" s="123"/>
      <c r="CU263" s="123"/>
      <c r="CV263" s="123"/>
      <c r="CW263" s="123"/>
      <c r="CX263" s="123"/>
      <c r="CY263" s="123"/>
      <c r="CZ263" s="123"/>
      <c r="DA263" s="123"/>
      <c r="DB263" s="123"/>
      <c r="DC263" s="123"/>
      <c r="DD263" s="123"/>
      <c r="DE263" s="123"/>
      <c r="DF263" s="123"/>
      <c r="DG263" s="123"/>
      <c r="DH263" s="123"/>
      <c r="DI263" s="123"/>
      <c r="DJ263" s="123"/>
      <c r="DK263" s="123"/>
      <c r="DL263" s="123"/>
      <c r="DM263" s="123"/>
      <c r="DN263" s="123"/>
      <c r="DO263" s="123"/>
      <c r="DP263" s="123"/>
      <c r="DQ263" s="123"/>
      <c r="DR263" s="123"/>
      <c r="DS263" s="123"/>
      <c r="DT263" s="123"/>
      <c r="DU263" s="123"/>
      <c r="DV263" s="123"/>
      <c r="DW263" s="123"/>
      <c r="DX263" s="123"/>
      <c r="DY263" s="123"/>
      <c r="DZ263" s="123"/>
      <c r="EA263" s="123"/>
      <c r="EB263" s="123"/>
      <c r="EC263" s="123"/>
      <c r="ED263" s="123"/>
      <c r="EE263" s="123"/>
      <c r="EF263" s="123"/>
      <c r="EG263" s="123"/>
      <c r="EH263" s="123"/>
      <c r="EI263" s="123"/>
      <c r="EJ263" s="123"/>
      <c r="EK263" s="123"/>
      <c r="EL263" s="123"/>
      <c r="EM263" s="123"/>
      <c r="EN263" s="123"/>
      <c r="EO263" s="123"/>
      <c r="EP263" s="123"/>
      <c r="EQ263" s="123"/>
      <c r="ER263" s="123"/>
      <c r="ES263" s="123"/>
      <c r="ET263" s="123"/>
      <c r="EU263" s="123"/>
      <c r="EV263" s="123"/>
      <c r="EW263" s="123"/>
      <c r="EX263" s="123"/>
      <c r="EY263" s="123"/>
      <c r="EZ263" s="123"/>
    </row>
    <row r="264" spans="1:156" ht="37.200000000000003" thickBot="1" x14ac:dyDescent="0.35">
      <c r="A264" s="375" t="s">
        <v>32</v>
      </c>
      <c r="B264" s="376"/>
      <c r="C264" s="376"/>
      <c r="D264" s="376"/>
      <c r="E264" s="376"/>
      <c r="F264" s="376"/>
      <c r="G264" s="376"/>
      <c r="H264" s="376"/>
      <c r="I264" s="376"/>
      <c r="J264" s="300">
        <v>44065</v>
      </c>
      <c r="K264" s="300">
        <v>44065</v>
      </c>
      <c r="L264" s="300">
        <v>44065</v>
      </c>
      <c r="M264" s="300">
        <v>44066</v>
      </c>
      <c r="N264" s="300">
        <v>44066</v>
      </c>
      <c r="O264" s="300">
        <v>44066</v>
      </c>
      <c r="P264" s="300">
        <v>44067</v>
      </c>
      <c r="Q264" s="300">
        <v>44067</v>
      </c>
      <c r="R264" s="300">
        <v>44067</v>
      </c>
      <c r="S264" s="300">
        <v>44068</v>
      </c>
      <c r="T264" s="300">
        <v>44068</v>
      </c>
      <c r="U264" s="300">
        <v>44068</v>
      </c>
      <c r="V264" s="300">
        <v>44069</v>
      </c>
      <c r="W264" s="300">
        <v>44069</v>
      </c>
      <c r="X264" s="300">
        <v>44069</v>
      </c>
      <c r="Y264" s="300">
        <v>44070</v>
      </c>
      <c r="Z264" s="300">
        <v>44070</v>
      </c>
      <c r="AA264" s="300">
        <v>44070</v>
      </c>
      <c r="AB264" s="300">
        <v>44071</v>
      </c>
      <c r="AC264" s="300">
        <v>44071</v>
      </c>
      <c r="AD264" s="300">
        <v>44071</v>
      </c>
      <c r="AE264" s="300">
        <v>44072</v>
      </c>
      <c r="AF264" s="300">
        <v>44072</v>
      </c>
      <c r="AG264" s="300">
        <v>44072</v>
      </c>
      <c r="AH264" s="300">
        <v>44073</v>
      </c>
      <c r="AI264" s="300">
        <v>44073</v>
      </c>
      <c r="AJ264" s="300">
        <v>44073</v>
      </c>
      <c r="AK264" s="300">
        <v>44074</v>
      </c>
      <c r="AL264" s="300">
        <v>44074</v>
      </c>
      <c r="AM264" s="300">
        <v>44074</v>
      </c>
      <c r="AN264" s="300">
        <v>44075</v>
      </c>
      <c r="AO264" s="300">
        <v>44075</v>
      </c>
      <c r="AP264" s="300">
        <v>44075</v>
      </c>
      <c r="AQ264" s="300">
        <v>44076</v>
      </c>
      <c r="AR264" s="300">
        <v>44076</v>
      </c>
      <c r="AS264" s="300">
        <v>44076</v>
      </c>
      <c r="AT264" s="300">
        <v>44077</v>
      </c>
      <c r="AU264" s="300">
        <v>44077</v>
      </c>
      <c r="AV264" s="300">
        <v>44077</v>
      </c>
      <c r="AW264" s="300">
        <v>44078</v>
      </c>
      <c r="AX264" s="300">
        <v>44078</v>
      </c>
      <c r="AY264" s="300">
        <v>44078</v>
      </c>
      <c r="AZ264" s="301">
        <v>44079</v>
      </c>
      <c r="BA264" s="301">
        <v>44079</v>
      </c>
      <c r="BB264" s="301">
        <v>44079</v>
      </c>
      <c r="BC264" s="301">
        <v>44080</v>
      </c>
      <c r="BD264" s="301">
        <v>44080</v>
      </c>
      <c r="BE264" s="301">
        <v>44080</v>
      </c>
      <c r="BF264" s="301">
        <v>44081</v>
      </c>
      <c r="BG264" s="301">
        <v>44081</v>
      </c>
      <c r="BH264" s="301">
        <v>44081</v>
      </c>
      <c r="BI264" s="301">
        <v>44082</v>
      </c>
      <c r="BJ264" s="301">
        <v>44082</v>
      </c>
      <c r="BK264" s="301">
        <v>44082</v>
      </c>
      <c r="BL264" s="301">
        <v>44083</v>
      </c>
      <c r="BM264" s="301">
        <v>44083</v>
      </c>
      <c r="BN264" s="301">
        <v>44083</v>
      </c>
      <c r="BO264" s="301">
        <v>44084</v>
      </c>
      <c r="BP264" s="301">
        <v>44084</v>
      </c>
      <c r="BQ264" s="301">
        <v>44084</v>
      </c>
      <c r="BR264" s="301">
        <v>44085</v>
      </c>
      <c r="BS264" s="301">
        <v>44085</v>
      </c>
      <c r="BT264" s="301">
        <v>44085</v>
      </c>
      <c r="BU264" s="301">
        <v>44086</v>
      </c>
      <c r="BV264" s="301">
        <v>44086</v>
      </c>
      <c r="BW264" s="301">
        <v>44086</v>
      </c>
      <c r="BX264" s="301">
        <v>44087</v>
      </c>
      <c r="BY264" s="301">
        <v>44087</v>
      </c>
      <c r="BZ264" s="301">
        <v>44087</v>
      </c>
      <c r="CA264" s="301">
        <v>44088</v>
      </c>
      <c r="CB264" s="301">
        <v>44088</v>
      </c>
      <c r="CC264" s="301">
        <v>44088</v>
      </c>
      <c r="CD264" s="301">
        <v>44089</v>
      </c>
      <c r="CE264" s="301">
        <v>44089</v>
      </c>
      <c r="CF264" s="301">
        <v>44089</v>
      </c>
      <c r="CG264" s="301">
        <v>44090</v>
      </c>
      <c r="CH264" s="301">
        <v>44090</v>
      </c>
      <c r="CI264" s="301">
        <v>44090</v>
      </c>
      <c r="CJ264" s="301">
        <v>44091</v>
      </c>
      <c r="CK264" s="301">
        <v>44091</v>
      </c>
      <c r="CL264" s="301">
        <v>44091</v>
      </c>
      <c r="CM264" s="301">
        <v>44092</v>
      </c>
      <c r="CN264" s="301">
        <v>44092</v>
      </c>
      <c r="CO264" s="301">
        <v>44092</v>
      </c>
      <c r="CP264" s="300">
        <v>44093</v>
      </c>
      <c r="CQ264" s="300">
        <v>44093</v>
      </c>
      <c r="CR264" s="300">
        <v>44093</v>
      </c>
      <c r="CS264" s="300">
        <v>44094</v>
      </c>
      <c r="CT264" s="300">
        <v>44094</v>
      </c>
      <c r="CU264" s="300">
        <v>44094</v>
      </c>
      <c r="CV264" s="300">
        <v>44095</v>
      </c>
      <c r="CW264" s="300">
        <v>44095</v>
      </c>
      <c r="CX264" s="300">
        <v>44095</v>
      </c>
      <c r="CY264" s="300">
        <v>44096</v>
      </c>
      <c r="CZ264" s="300">
        <v>44096</v>
      </c>
      <c r="DA264" s="300">
        <v>44096</v>
      </c>
      <c r="DB264" s="300">
        <v>44097</v>
      </c>
      <c r="DC264" s="300">
        <v>44097</v>
      </c>
      <c r="DD264" s="300">
        <v>44097</v>
      </c>
      <c r="DE264" s="300">
        <v>44098</v>
      </c>
      <c r="DF264" s="300">
        <v>44098</v>
      </c>
      <c r="DG264" s="300">
        <v>44098</v>
      </c>
      <c r="DH264" s="300">
        <v>44099</v>
      </c>
      <c r="DI264" s="300">
        <v>44099</v>
      </c>
      <c r="DJ264" s="300">
        <v>44099</v>
      </c>
      <c r="DK264" s="300">
        <v>44100</v>
      </c>
      <c r="DL264" s="300">
        <v>44100</v>
      </c>
      <c r="DM264" s="300">
        <v>44100</v>
      </c>
      <c r="DN264" s="300">
        <v>44101</v>
      </c>
      <c r="DO264" s="300">
        <v>44101</v>
      </c>
      <c r="DP264" s="300">
        <v>44101</v>
      </c>
      <c r="DQ264" s="300">
        <v>44102</v>
      </c>
      <c r="DR264" s="300">
        <v>44102</v>
      </c>
      <c r="DS264" s="300">
        <v>44102</v>
      </c>
      <c r="DT264" s="300">
        <v>44103</v>
      </c>
      <c r="DU264" s="300">
        <v>44103</v>
      </c>
      <c r="DV264" s="300">
        <v>44103</v>
      </c>
      <c r="DW264" s="300">
        <v>44104</v>
      </c>
      <c r="DX264" s="300">
        <v>44104</v>
      </c>
      <c r="DY264" s="300">
        <v>44104</v>
      </c>
      <c r="DZ264" s="300">
        <v>44105</v>
      </c>
      <c r="EA264" s="300">
        <v>44105</v>
      </c>
      <c r="EB264" s="300">
        <v>44105</v>
      </c>
      <c r="EC264" s="300">
        <v>44106</v>
      </c>
      <c r="ED264" s="300">
        <v>44106</v>
      </c>
      <c r="EE264" s="300">
        <v>44106</v>
      </c>
      <c r="EF264" s="300">
        <v>44107</v>
      </c>
      <c r="EG264" s="300">
        <v>44107</v>
      </c>
      <c r="EH264" s="300">
        <v>44107</v>
      </c>
      <c r="EI264" s="300">
        <v>44108</v>
      </c>
      <c r="EJ264" s="300">
        <v>44108</v>
      </c>
      <c r="EK264" s="300">
        <v>44108</v>
      </c>
      <c r="EL264" s="300">
        <v>44109</v>
      </c>
      <c r="EM264" s="300">
        <v>44109</v>
      </c>
      <c r="EN264" s="300">
        <v>44109</v>
      </c>
      <c r="EO264" s="300">
        <v>44110</v>
      </c>
      <c r="EP264" s="300">
        <v>44110</v>
      </c>
      <c r="EQ264" s="300">
        <v>44110</v>
      </c>
      <c r="ER264" s="300">
        <v>44111</v>
      </c>
      <c r="ES264" s="300">
        <v>44111</v>
      </c>
      <c r="ET264" s="300">
        <v>44111</v>
      </c>
      <c r="EU264" s="300">
        <v>44112</v>
      </c>
      <c r="EV264" s="300">
        <v>44112</v>
      </c>
      <c r="EW264" s="300">
        <v>44112</v>
      </c>
      <c r="EX264" s="300">
        <v>44113</v>
      </c>
      <c r="EY264" s="300">
        <v>44113</v>
      </c>
      <c r="EZ264" s="302">
        <v>44113</v>
      </c>
    </row>
    <row r="265" spans="1:156" ht="15" thickBot="1" x14ac:dyDescent="0.35">
      <c r="A265" s="353" t="s">
        <v>1527</v>
      </c>
      <c r="B265" s="354"/>
      <c r="C265" s="354"/>
      <c r="D265" s="354"/>
      <c r="E265" s="354"/>
      <c r="F265" s="354"/>
      <c r="G265" s="354"/>
      <c r="H265" s="354"/>
      <c r="I265" s="355"/>
      <c r="J265" s="297">
        <f>SUM(J239:J250)</f>
        <v>0</v>
      </c>
      <c r="K265" s="293">
        <f t="shared" ref="K265:BV265" si="2424">SUM(K239:K250)</f>
        <v>0</v>
      </c>
      <c r="L265" s="293">
        <f t="shared" si="2424"/>
        <v>0</v>
      </c>
      <c r="M265" s="293">
        <f t="shared" si="2424"/>
        <v>0</v>
      </c>
      <c r="N265" s="293">
        <f t="shared" si="2424"/>
        <v>0</v>
      </c>
      <c r="O265" s="293">
        <f t="shared" si="2424"/>
        <v>0</v>
      </c>
      <c r="P265" s="293">
        <f t="shared" si="2424"/>
        <v>1</v>
      </c>
      <c r="Q265" s="293">
        <f t="shared" si="2424"/>
        <v>2</v>
      </c>
      <c r="R265" s="293">
        <f t="shared" si="2424"/>
        <v>1</v>
      </c>
      <c r="S265" s="293">
        <f t="shared" si="2424"/>
        <v>10</v>
      </c>
      <c r="T265" s="293">
        <f t="shared" si="2424"/>
        <v>17</v>
      </c>
      <c r="U265" s="293">
        <f t="shared" si="2424"/>
        <v>1</v>
      </c>
      <c r="V265" s="293">
        <f t="shared" si="2424"/>
        <v>10</v>
      </c>
      <c r="W265" s="293">
        <f t="shared" si="2424"/>
        <v>12</v>
      </c>
      <c r="X265" s="293">
        <f t="shared" si="2424"/>
        <v>3</v>
      </c>
      <c r="Y265" s="293">
        <f t="shared" si="2424"/>
        <v>18</v>
      </c>
      <c r="Z265" s="293">
        <f t="shared" si="2424"/>
        <v>20</v>
      </c>
      <c r="AA265" s="293">
        <f t="shared" si="2424"/>
        <v>3</v>
      </c>
      <c r="AB265" s="293">
        <f t="shared" si="2424"/>
        <v>37</v>
      </c>
      <c r="AC265" s="293">
        <f t="shared" si="2424"/>
        <v>40</v>
      </c>
      <c r="AD265" s="293">
        <f t="shared" si="2424"/>
        <v>6</v>
      </c>
      <c r="AE265" s="293">
        <f t="shared" si="2424"/>
        <v>0</v>
      </c>
      <c r="AF265" s="293">
        <f t="shared" si="2424"/>
        <v>0</v>
      </c>
      <c r="AG265" s="293">
        <f t="shared" si="2424"/>
        <v>0</v>
      </c>
      <c r="AH265" s="293">
        <f t="shared" si="2424"/>
        <v>0</v>
      </c>
      <c r="AI265" s="293">
        <f t="shared" si="2424"/>
        <v>0</v>
      </c>
      <c r="AJ265" s="293">
        <f t="shared" si="2424"/>
        <v>0</v>
      </c>
      <c r="AK265" s="293">
        <f t="shared" si="2424"/>
        <v>70</v>
      </c>
      <c r="AL265" s="293">
        <f t="shared" si="2424"/>
        <v>85</v>
      </c>
      <c r="AM265" s="293">
        <f t="shared" si="2424"/>
        <v>10</v>
      </c>
      <c r="AN265" s="293">
        <f t="shared" si="2424"/>
        <v>113</v>
      </c>
      <c r="AO265" s="293">
        <f t="shared" si="2424"/>
        <v>114</v>
      </c>
      <c r="AP265" s="293">
        <f t="shared" si="2424"/>
        <v>15</v>
      </c>
      <c r="AQ265" s="293">
        <f t="shared" si="2424"/>
        <v>118</v>
      </c>
      <c r="AR265" s="293">
        <f t="shared" si="2424"/>
        <v>124</v>
      </c>
      <c r="AS265" s="293">
        <f t="shared" si="2424"/>
        <v>14</v>
      </c>
      <c r="AT265" s="293">
        <f t="shared" si="2424"/>
        <v>112</v>
      </c>
      <c r="AU265" s="293">
        <f t="shared" si="2424"/>
        <v>101</v>
      </c>
      <c r="AV265" s="293">
        <f t="shared" si="2424"/>
        <v>14</v>
      </c>
      <c r="AW265" s="293">
        <f t="shared" si="2424"/>
        <v>81</v>
      </c>
      <c r="AX265" s="293">
        <f t="shared" si="2424"/>
        <v>61</v>
      </c>
      <c r="AY265" s="293">
        <f t="shared" si="2424"/>
        <v>16</v>
      </c>
      <c r="AZ265" s="293">
        <f t="shared" si="2424"/>
        <v>0</v>
      </c>
      <c r="BA265" s="293">
        <f t="shared" si="2424"/>
        <v>0</v>
      </c>
      <c r="BB265" s="293">
        <f t="shared" si="2424"/>
        <v>0</v>
      </c>
      <c r="BC265" s="293">
        <f t="shared" si="2424"/>
        <v>0</v>
      </c>
      <c r="BD265" s="293">
        <f t="shared" si="2424"/>
        <v>0</v>
      </c>
      <c r="BE265" s="293">
        <f t="shared" si="2424"/>
        <v>0</v>
      </c>
      <c r="BF265" s="293">
        <f t="shared" si="2424"/>
        <v>95</v>
      </c>
      <c r="BG265" s="293">
        <f t="shared" si="2424"/>
        <v>104</v>
      </c>
      <c r="BH265" s="293">
        <f t="shared" si="2424"/>
        <v>13</v>
      </c>
      <c r="BI265" s="293">
        <f t="shared" si="2424"/>
        <v>104</v>
      </c>
      <c r="BJ265" s="293">
        <f t="shared" si="2424"/>
        <v>93</v>
      </c>
      <c r="BK265" s="293">
        <f t="shared" si="2424"/>
        <v>13</v>
      </c>
      <c r="BL265" s="293">
        <f t="shared" si="2424"/>
        <v>86</v>
      </c>
      <c r="BM265" s="293">
        <f t="shared" si="2424"/>
        <v>91</v>
      </c>
      <c r="BN265" s="293">
        <f t="shared" si="2424"/>
        <v>9</v>
      </c>
      <c r="BO265" s="293">
        <f t="shared" si="2424"/>
        <v>93</v>
      </c>
      <c r="BP265" s="293">
        <f t="shared" si="2424"/>
        <v>88</v>
      </c>
      <c r="BQ265" s="293">
        <f t="shared" si="2424"/>
        <v>10</v>
      </c>
      <c r="BR265" s="293">
        <f t="shared" si="2424"/>
        <v>63</v>
      </c>
      <c r="BS265" s="293">
        <f t="shared" si="2424"/>
        <v>40</v>
      </c>
      <c r="BT265" s="293">
        <f t="shared" si="2424"/>
        <v>8</v>
      </c>
      <c r="BU265" s="293">
        <f t="shared" si="2424"/>
        <v>0</v>
      </c>
      <c r="BV265" s="293">
        <f t="shared" si="2424"/>
        <v>0</v>
      </c>
      <c r="BW265" s="293">
        <f t="shared" ref="BW265:EH265" si="2425">SUM(BW239:BW250)</f>
        <v>0</v>
      </c>
      <c r="BX265" s="293">
        <f t="shared" si="2425"/>
        <v>0</v>
      </c>
      <c r="BY265" s="293">
        <f t="shared" si="2425"/>
        <v>0</v>
      </c>
      <c r="BZ265" s="293">
        <f t="shared" si="2425"/>
        <v>0</v>
      </c>
      <c r="CA265" s="293">
        <f t="shared" si="2425"/>
        <v>33</v>
      </c>
      <c r="CB265" s="293">
        <f t="shared" si="2425"/>
        <v>22</v>
      </c>
      <c r="CC265" s="293">
        <f t="shared" si="2425"/>
        <v>0</v>
      </c>
      <c r="CD265" s="293">
        <f t="shared" si="2425"/>
        <v>23</v>
      </c>
      <c r="CE265" s="293">
        <f t="shared" si="2425"/>
        <v>19</v>
      </c>
      <c r="CF265" s="293">
        <f t="shared" si="2425"/>
        <v>1</v>
      </c>
      <c r="CG265" s="293">
        <f t="shared" si="2425"/>
        <v>15</v>
      </c>
      <c r="CH265" s="293">
        <f t="shared" si="2425"/>
        <v>16</v>
      </c>
      <c r="CI265" s="293">
        <f t="shared" si="2425"/>
        <v>0</v>
      </c>
      <c r="CJ265" s="293">
        <f t="shared" si="2425"/>
        <v>15</v>
      </c>
      <c r="CK265" s="293">
        <f t="shared" si="2425"/>
        <v>12</v>
      </c>
      <c r="CL265" s="293">
        <f t="shared" si="2425"/>
        <v>1</v>
      </c>
      <c r="CM265" s="293">
        <f t="shared" si="2425"/>
        <v>11</v>
      </c>
      <c r="CN265" s="293">
        <f t="shared" si="2425"/>
        <v>5</v>
      </c>
      <c r="CO265" s="293">
        <f t="shared" si="2425"/>
        <v>0</v>
      </c>
      <c r="CP265" s="293">
        <f t="shared" si="2425"/>
        <v>0</v>
      </c>
      <c r="CQ265" s="293">
        <f t="shared" si="2425"/>
        <v>0</v>
      </c>
      <c r="CR265" s="293">
        <f t="shared" si="2425"/>
        <v>0</v>
      </c>
      <c r="CS265" s="293">
        <f t="shared" si="2425"/>
        <v>0</v>
      </c>
      <c r="CT265" s="293">
        <f t="shared" si="2425"/>
        <v>0</v>
      </c>
      <c r="CU265" s="293">
        <f t="shared" si="2425"/>
        <v>0</v>
      </c>
      <c r="CV265" s="293">
        <f t="shared" si="2425"/>
        <v>7</v>
      </c>
      <c r="CW265" s="293">
        <f t="shared" si="2425"/>
        <v>6</v>
      </c>
      <c r="CX265" s="293">
        <f t="shared" si="2425"/>
        <v>0</v>
      </c>
      <c r="CY265" s="293">
        <f t="shared" si="2425"/>
        <v>5</v>
      </c>
      <c r="CZ265" s="293">
        <f t="shared" si="2425"/>
        <v>3</v>
      </c>
      <c r="DA265" s="293">
        <f t="shared" si="2425"/>
        <v>0</v>
      </c>
      <c r="DB265" s="293">
        <f t="shared" si="2425"/>
        <v>1</v>
      </c>
      <c r="DC265" s="293">
        <f t="shared" si="2425"/>
        <v>0</v>
      </c>
      <c r="DD265" s="293">
        <f t="shared" si="2425"/>
        <v>0</v>
      </c>
      <c r="DE265" s="293">
        <f t="shared" si="2425"/>
        <v>0</v>
      </c>
      <c r="DF265" s="293">
        <f t="shared" si="2425"/>
        <v>0</v>
      </c>
      <c r="DG265" s="293">
        <f t="shared" si="2425"/>
        <v>0</v>
      </c>
      <c r="DH265" s="293">
        <f t="shared" si="2425"/>
        <v>0</v>
      </c>
      <c r="DI265" s="293">
        <f t="shared" si="2425"/>
        <v>0</v>
      </c>
      <c r="DJ265" s="293">
        <f t="shared" si="2425"/>
        <v>0</v>
      </c>
      <c r="DK265" s="293">
        <f t="shared" si="2425"/>
        <v>0</v>
      </c>
      <c r="DL265" s="293">
        <f t="shared" si="2425"/>
        <v>0</v>
      </c>
      <c r="DM265" s="293">
        <f t="shared" si="2425"/>
        <v>0</v>
      </c>
      <c r="DN265" s="293">
        <f t="shared" si="2425"/>
        <v>0</v>
      </c>
      <c r="DO265" s="293">
        <f t="shared" si="2425"/>
        <v>0</v>
      </c>
      <c r="DP265" s="293">
        <f t="shared" si="2425"/>
        <v>0</v>
      </c>
      <c r="DQ265" s="293">
        <f t="shared" si="2425"/>
        <v>1</v>
      </c>
      <c r="DR265" s="293">
        <f t="shared" si="2425"/>
        <v>1</v>
      </c>
      <c r="DS265" s="293">
        <f t="shared" si="2425"/>
        <v>0</v>
      </c>
      <c r="DT265" s="293">
        <f t="shared" si="2425"/>
        <v>1</v>
      </c>
      <c r="DU265" s="293">
        <f t="shared" si="2425"/>
        <v>1</v>
      </c>
      <c r="DV265" s="293">
        <f t="shared" si="2425"/>
        <v>0</v>
      </c>
      <c r="DW265" s="293">
        <f t="shared" si="2425"/>
        <v>1</v>
      </c>
      <c r="DX265" s="293">
        <f t="shared" si="2425"/>
        <v>1</v>
      </c>
      <c r="DY265" s="293">
        <f t="shared" si="2425"/>
        <v>0</v>
      </c>
      <c r="DZ265" s="293">
        <f t="shared" si="2425"/>
        <v>1</v>
      </c>
      <c r="EA265" s="293">
        <f t="shared" si="2425"/>
        <v>1</v>
      </c>
      <c r="EB265" s="293">
        <f t="shared" si="2425"/>
        <v>0</v>
      </c>
      <c r="EC265" s="293">
        <f t="shared" si="2425"/>
        <v>1</v>
      </c>
      <c r="ED265" s="293">
        <f t="shared" si="2425"/>
        <v>0</v>
      </c>
      <c r="EE265" s="293">
        <f t="shared" si="2425"/>
        <v>0</v>
      </c>
      <c r="EF265" s="293">
        <f t="shared" si="2425"/>
        <v>0</v>
      </c>
      <c r="EG265" s="293">
        <f t="shared" si="2425"/>
        <v>0</v>
      </c>
      <c r="EH265" s="293">
        <f t="shared" si="2425"/>
        <v>0</v>
      </c>
      <c r="EI265" s="293">
        <f t="shared" ref="EI265:EZ265" si="2426">SUM(EI239:EI250)</f>
        <v>0</v>
      </c>
      <c r="EJ265" s="293">
        <f t="shared" si="2426"/>
        <v>0</v>
      </c>
      <c r="EK265" s="293">
        <f t="shared" si="2426"/>
        <v>0</v>
      </c>
      <c r="EL265" s="293">
        <f t="shared" si="2426"/>
        <v>0</v>
      </c>
      <c r="EM265" s="293">
        <f t="shared" si="2426"/>
        <v>0</v>
      </c>
      <c r="EN265" s="293">
        <f t="shared" si="2426"/>
        <v>0</v>
      </c>
      <c r="EO265" s="293">
        <f t="shared" si="2426"/>
        <v>0</v>
      </c>
      <c r="EP265" s="293">
        <f t="shared" si="2426"/>
        <v>0</v>
      </c>
      <c r="EQ265" s="293">
        <f t="shared" si="2426"/>
        <v>0</v>
      </c>
      <c r="ER265" s="293">
        <f t="shared" si="2426"/>
        <v>0</v>
      </c>
      <c r="ES265" s="293">
        <f t="shared" si="2426"/>
        <v>0</v>
      </c>
      <c r="ET265" s="293">
        <f t="shared" si="2426"/>
        <v>0</v>
      </c>
      <c r="EU265" s="293">
        <f t="shared" si="2426"/>
        <v>0</v>
      </c>
      <c r="EV265" s="293">
        <f t="shared" si="2426"/>
        <v>0</v>
      </c>
      <c r="EW265" s="293">
        <f t="shared" si="2426"/>
        <v>0</v>
      </c>
      <c r="EX265" s="293">
        <f t="shared" si="2426"/>
        <v>0</v>
      </c>
      <c r="EY265" s="293">
        <f t="shared" si="2426"/>
        <v>0</v>
      </c>
      <c r="EZ265" s="293">
        <f t="shared" si="2426"/>
        <v>0</v>
      </c>
    </row>
    <row r="266" spans="1:156" ht="15" thickBot="1" x14ac:dyDescent="0.35">
      <c r="A266" s="353" t="s">
        <v>1528</v>
      </c>
      <c r="B266" s="354"/>
      <c r="C266" s="354"/>
      <c r="D266" s="354"/>
      <c r="E266" s="354"/>
      <c r="F266" s="354"/>
      <c r="G266" s="354"/>
      <c r="H266" s="354"/>
      <c r="I266" s="355"/>
      <c r="J266" s="297"/>
      <c r="K266" s="293"/>
      <c r="L266" s="293"/>
      <c r="M266" s="293"/>
      <c r="N266" s="293"/>
      <c r="O266" s="293">
        <f>L266+M265+N265+O265</f>
        <v>0</v>
      </c>
      <c r="P266" s="293"/>
      <c r="Q266" s="293"/>
      <c r="R266" s="293">
        <f>O266+P265+Q265+R265</f>
        <v>4</v>
      </c>
      <c r="S266" s="293"/>
      <c r="T266" s="293"/>
      <c r="U266" s="293">
        <f>R266+S265+T265+U265</f>
        <v>32</v>
      </c>
      <c r="V266" s="293"/>
      <c r="W266" s="293"/>
      <c r="X266" s="293">
        <f>U266+V265+W265+X265</f>
        <v>57</v>
      </c>
      <c r="Y266" s="293"/>
      <c r="Z266" s="293"/>
      <c r="AA266" s="293">
        <f>X266+Y265+Z265+AA265</f>
        <v>98</v>
      </c>
      <c r="AB266" s="293"/>
      <c r="AC266" s="293"/>
      <c r="AD266" s="293">
        <f>AA266+AB265+AC265+AD265</f>
        <v>181</v>
      </c>
      <c r="AE266" s="293"/>
      <c r="AF266" s="293"/>
      <c r="AG266" s="293">
        <f>SUM(AD266+AE265+AF265+AG265)</f>
        <v>181</v>
      </c>
      <c r="AH266" s="293"/>
      <c r="AI266" s="293"/>
      <c r="AJ266" s="293">
        <f t="shared" ref="AJ266" si="2427">SUM(AG266+AH265+AI265+AJ265)</f>
        <v>181</v>
      </c>
      <c r="AK266" s="293"/>
      <c r="AL266" s="293"/>
      <c r="AM266" s="293">
        <f t="shared" ref="AM266" si="2428">SUM(AJ266+AK265+AL265+AM265)</f>
        <v>346</v>
      </c>
      <c r="AN266" s="293"/>
      <c r="AO266" s="293"/>
      <c r="AP266" s="293">
        <f t="shared" ref="AP266" si="2429">SUM(AM266+AN265+AO265+AP265)</f>
        <v>588</v>
      </c>
      <c r="AQ266" s="293"/>
      <c r="AR266" s="293"/>
      <c r="AS266" s="293">
        <f t="shared" ref="AS266" si="2430">SUM(AP266+AQ265+AR265+AS265)</f>
        <v>844</v>
      </c>
      <c r="AT266" s="293"/>
      <c r="AU266" s="293"/>
      <c r="AV266" s="293">
        <f t="shared" ref="AV266" si="2431">SUM(AS266+AT265+AU265+AV265)</f>
        <v>1071</v>
      </c>
      <c r="AW266" s="293"/>
      <c r="AX266" s="293"/>
      <c r="AY266" s="293">
        <f t="shared" ref="AY266" si="2432">SUM(AV266+AW265+AX265+AY265)</f>
        <v>1229</v>
      </c>
      <c r="AZ266" s="293"/>
      <c r="BA266" s="293"/>
      <c r="BB266" s="293">
        <f t="shared" ref="BB266" si="2433">SUM(AY266+AZ265+BA265+BB265)</f>
        <v>1229</v>
      </c>
      <c r="BC266" s="293"/>
      <c r="BD266" s="293"/>
      <c r="BE266" s="293">
        <f t="shared" ref="BE266" si="2434">SUM(BB266+BC265+BD265+BE265)</f>
        <v>1229</v>
      </c>
      <c r="BF266" s="293"/>
      <c r="BG266" s="293"/>
      <c r="BH266" s="293">
        <f t="shared" ref="BH266" si="2435">SUM(BE266+BF265+BG265+BH265)</f>
        <v>1441</v>
      </c>
      <c r="BI266" s="293"/>
      <c r="BJ266" s="293"/>
      <c r="BK266" s="293">
        <f t="shared" ref="BK266" si="2436">SUM(BH266+BI265+BJ265+BK265)</f>
        <v>1651</v>
      </c>
      <c r="BL266" s="293"/>
      <c r="BM266" s="293"/>
      <c r="BN266" s="293">
        <f t="shared" ref="BN266" si="2437">SUM(BK266+BL265+BM265+BN265)</f>
        <v>1837</v>
      </c>
      <c r="BO266" s="293"/>
      <c r="BP266" s="293"/>
      <c r="BQ266" s="293">
        <f t="shared" ref="BQ266" si="2438">SUM(BN266+BO265+BP265+BQ265)</f>
        <v>2028</v>
      </c>
      <c r="BR266" s="293"/>
      <c r="BS266" s="293"/>
      <c r="BT266" s="293">
        <f t="shared" ref="BT266" si="2439">SUM(BQ266+BR265+BS265+BT265)</f>
        <v>2139</v>
      </c>
      <c r="BU266" s="293"/>
      <c r="BV266" s="293"/>
      <c r="BW266" s="293">
        <f t="shared" ref="BW266" si="2440">SUM(BT266+BU265+BV265+BW265)</f>
        <v>2139</v>
      </c>
      <c r="BX266" s="293"/>
      <c r="BY266" s="293"/>
      <c r="BZ266" s="293">
        <f t="shared" ref="BZ266" si="2441">SUM(BW266+BX265+BY265+BZ265)</f>
        <v>2139</v>
      </c>
      <c r="CA266" s="293"/>
      <c r="CB266" s="293"/>
      <c r="CC266" s="293">
        <f t="shared" ref="CC266" si="2442">SUM(BZ266+CA265+CB265+CC265)</f>
        <v>2194</v>
      </c>
      <c r="CD266" s="293"/>
      <c r="CE266" s="293"/>
      <c r="CF266" s="293">
        <f t="shared" ref="CF266" si="2443">SUM(CC266+CD265+CE265+CF265)</f>
        <v>2237</v>
      </c>
      <c r="CG266" s="293"/>
      <c r="CH266" s="293"/>
      <c r="CI266" s="293">
        <f t="shared" ref="CI266" si="2444">SUM(CF266+CG265+CH265+CI265)</f>
        <v>2268</v>
      </c>
      <c r="CJ266" s="293"/>
      <c r="CK266" s="293"/>
      <c r="CL266" s="293">
        <f t="shared" ref="CL266" si="2445">SUM(CI266+CJ265+CK265+CL265)</f>
        <v>2296</v>
      </c>
      <c r="CM266" s="293"/>
      <c r="CN266" s="293"/>
      <c r="CO266" s="293">
        <f t="shared" ref="CO266" si="2446">SUM(CL266+CM265+CN265+CO265)</f>
        <v>2312</v>
      </c>
      <c r="CP266" s="293"/>
      <c r="CQ266" s="293"/>
      <c r="CR266" s="293">
        <f t="shared" ref="CR266" si="2447">SUM(CO266+CP265+CQ265+CR265)</f>
        <v>2312</v>
      </c>
      <c r="CS266" s="293"/>
      <c r="CT266" s="293"/>
      <c r="CU266" s="293">
        <f t="shared" ref="CU266" si="2448">SUM(CR266+CS265+CT265+CU265)</f>
        <v>2312</v>
      </c>
      <c r="CV266" s="293"/>
      <c r="CW266" s="293"/>
      <c r="CX266" s="293">
        <f t="shared" ref="CX266" si="2449">SUM(CU266+CV265+CW265+CX265)</f>
        <v>2325</v>
      </c>
      <c r="CY266" s="293"/>
      <c r="CZ266" s="293"/>
      <c r="DA266" s="293">
        <f t="shared" ref="DA266" si="2450">SUM(CX266+CY265+CZ265+DA265)</f>
        <v>2333</v>
      </c>
      <c r="DB266" s="293"/>
      <c r="DC266" s="293"/>
      <c r="DD266" s="293">
        <f t="shared" ref="DD266" si="2451">SUM(DA266+DB265+DC265+DD265)</f>
        <v>2334</v>
      </c>
      <c r="DE266" s="293"/>
      <c r="DF266" s="293"/>
      <c r="DG266" s="293">
        <f t="shared" ref="DG266" si="2452">SUM(DD266+DE265+DF265+DG265)</f>
        <v>2334</v>
      </c>
      <c r="DH266" s="293"/>
      <c r="DI266" s="293"/>
      <c r="DJ266" s="293">
        <f t="shared" ref="DJ266" si="2453">SUM(DG266+DH265+DI265+DJ265)</f>
        <v>2334</v>
      </c>
      <c r="DK266" s="293"/>
      <c r="DL266" s="293"/>
      <c r="DM266" s="293">
        <f t="shared" ref="DM266" si="2454">SUM(DJ266+DK265+DL265+DM265)</f>
        <v>2334</v>
      </c>
      <c r="DN266" s="293"/>
      <c r="DO266" s="293"/>
      <c r="DP266" s="293">
        <f t="shared" ref="DP266" si="2455">SUM(DM266+DN265+DO265+DP265)</f>
        <v>2334</v>
      </c>
      <c r="DQ266" s="293"/>
      <c r="DR266" s="293"/>
      <c r="DS266" s="293">
        <f t="shared" ref="DS266" si="2456">SUM(DP266+DQ265+DR265+DS265)</f>
        <v>2336</v>
      </c>
      <c r="DT266" s="293"/>
      <c r="DU266" s="293"/>
      <c r="DV266" s="293">
        <f t="shared" ref="DV266" si="2457">SUM(DS266+DT265+DU265+DV265)</f>
        <v>2338</v>
      </c>
      <c r="DW266" s="293"/>
      <c r="DX266" s="293"/>
      <c r="DY266" s="293">
        <f t="shared" ref="DY266" si="2458">SUM(DV266+DW265+DX265+DY265)</f>
        <v>2340</v>
      </c>
      <c r="DZ266" s="293"/>
      <c r="EA266" s="293"/>
      <c r="EB266" s="293">
        <f t="shared" ref="EB266" si="2459">SUM(DY266+DZ265+EA265+EB265)</f>
        <v>2342</v>
      </c>
      <c r="EC266" s="293"/>
      <c r="ED266" s="293"/>
      <c r="EE266" s="293">
        <f t="shared" ref="EE266" si="2460">SUM(EB266+EC265+ED265+EE265)</f>
        <v>2343</v>
      </c>
      <c r="EF266" s="293"/>
      <c r="EG266" s="293"/>
      <c r="EH266" s="293">
        <f t="shared" ref="EH266" si="2461">SUM(EE266+EF265+EG265+EH265)</f>
        <v>2343</v>
      </c>
      <c r="EI266" s="293"/>
      <c r="EJ266" s="293"/>
      <c r="EK266" s="293">
        <f t="shared" ref="EK266" si="2462">SUM(EH266+EI265+EJ265+EK265)</f>
        <v>2343</v>
      </c>
      <c r="EL266" s="293"/>
      <c r="EM266" s="293"/>
      <c r="EN266" s="293">
        <f t="shared" ref="EN266" si="2463">SUM(EK266+EL265+EM265+EN265)</f>
        <v>2343</v>
      </c>
      <c r="EO266" s="293"/>
      <c r="EP266" s="293"/>
      <c r="EQ266" s="293">
        <f t="shared" ref="EQ266" si="2464">SUM(EN266+EO265+EP265+EQ265)</f>
        <v>2343</v>
      </c>
      <c r="ER266" s="293"/>
      <c r="ES266" s="293"/>
      <c r="ET266" s="293">
        <f t="shared" ref="ET266" si="2465">SUM(EQ266+ER265+ES265+ET265)</f>
        <v>2343</v>
      </c>
      <c r="EU266" s="293"/>
      <c r="EV266" s="293"/>
      <c r="EW266" s="293">
        <f t="shared" ref="EW266" si="2466">SUM(ET266+EU265+EV265+EW265)</f>
        <v>2343</v>
      </c>
      <c r="EX266" s="293"/>
      <c r="EY266" s="293"/>
      <c r="EZ266" s="293">
        <f t="shared" ref="EZ266" si="2467">SUM(EW266+EX265+EY265+EZ265)</f>
        <v>2343</v>
      </c>
    </row>
    <row r="267" spans="1:156" ht="15" thickBot="1" x14ac:dyDescent="0.35">
      <c r="A267" s="353" t="s">
        <v>1529</v>
      </c>
      <c r="B267" s="354"/>
      <c r="C267" s="354"/>
      <c r="D267" s="354"/>
      <c r="E267" s="354"/>
      <c r="F267" s="354"/>
      <c r="G267" s="354"/>
      <c r="H267" s="354"/>
      <c r="I267" s="355"/>
      <c r="J267" s="286"/>
      <c r="K267" s="123"/>
      <c r="L267" s="123"/>
      <c r="M267" s="123"/>
      <c r="N267" s="123"/>
      <c r="O267" s="123"/>
      <c r="P267" s="123"/>
      <c r="Q267" s="123"/>
      <c r="R267" s="123"/>
      <c r="S267" s="123"/>
      <c r="T267" s="123"/>
      <c r="U267" s="123"/>
      <c r="V267" s="123"/>
      <c r="W267" s="123"/>
      <c r="X267" s="123"/>
      <c r="Y267" s="123"/>
      <c r="Z267" s="123"/>
      <c r="AA267" s="123"/>
      <c r="AB267" s="123"/>
      <c r="AC267" s="123"/>
      <c r="AD267" s="123"/>
      <c r="AE267" s="123"/>
      <c r="AF267" s="123"/>
      <c r="AG267" s="123"/>
      <c r="AH267" s="123"/>
      <c r="AI267" s="123"/>
      <c r="AJ267" s="123"/>
      <c r="AK267" s="123"/>
      <c r="AL267" s="123"/>
      <c r="AM267" s="123"/>
      <c r="AN267" s="123"/>
      <c r="AO267" s="123"/>
      <c r="AP267" s="123"/>
      <c r="AQ267" s="123"/>
      <c r="AR267" s="123"/>
      <c r="AS267" s="123"/>
      <c r="AT267" s="123"/>
      <c r="AU267" s="123"/>
      <c r="AV267" s="123"/>
      <c r="AW267" s="123"/>
      <c r="AX267" s="123"/>
      <c r="AY267" s="123"/>
      <c r="AZ267" s="123"/>
      <c r="BA267" s="123"/>
      <c r="BB267" s="123"/>
      <c r="BC267" s="123"/>
      <c r="BD267" s="123"/>
      <c r="BE267" s="123"/>
      <c r="BF267" s="123"/>
      <c r="BG267" s="123"/>
      <c r="BH267" s="123"/>
      <c r="BI267" s="123"/>
      <c r="BJ267" s="123"/>
      <c r="BK267" s="123"/>
      <c r="BL267" s="123"/>
      <c r="BM267" s="123"/>
      <c r="BN267" s="123"/>
      <c r="BO267" s="123"/>
      <c r="BP267" s="123"/>
      <c r="BQ267" s="123"/>
      <c r="BR267" s="123"/>
      <c r="BS267" s="123"/>
      <c r="BT267" s="123"/>
      <c r="BU267" s="123"/>
      <c r="BV267" s="123"/>
      <c r="BW267" s="123"/>
      <c r="BX267" s="123"/>
      <c r="BY267" s="123"/>
      <c r="BZ267" s="123"/>
      <c r="CA267" s="123"/>
      <c r="CB267" s="123"/>
      <c r="CC267" s="289"/>
      <c r="CD267" s="123"/>
      <c r="CE267" s="123"/>
      <c r="CF267" s="123"/>
      <c r="CG267" s="123"/>
      <c r="CH267" s="123"/>
      <c r="CI267" s="123"/>
      <c r="CJ267" s="123"/>
      <c r="CK267" s="123"/>
      <c r="CL267" s="123"/>
      <c r="CM267" s="123"/>
      <c r="CN267" s="123"/>
      <c r="CO267" s="123"/>
      <c r="CP267" s="123"/>
      <c r="CQ267" s="123"/>
      <c r="CR267" s="123"/>
      <c r="CS267" s="123"/>
      <c r="CT267" s="123"/>
      <c r="CU267" s="123"/>
      <c r="CV267" s="123"/>
      <c r="CW267" s="123"/>
      <c r="CX267" s="123"/>
      <c r="CY267" s="123"/>
      <c r="CZ267" s="123"/>
      <c r="DA267" s="123"/>
      <c r="DB267" s="123"/>
      <c r="DC267" s="123"/>
      <c r="DD267" s="123"/>
      <c r="DE267" s="123"/>
      <c r="DF267" s="123"/>
      <c r="DG267" s="123"/>
      <c r="DH267" s="123"/>
      <c r="DI267" s="123"/>
      <c r="DJ267" s="123"/>
      <c r="DK267" s="123"/>
      <c r="DL267" s="123"/>
      <c r="DM267" s="123"/>
      <c r="DN267" s="123"/>
      <c r="DO267" s="123"/>
      <c r="DP267" s="123"/>
      <c r="DQ267" s="123"/>
      <c r="DR267" s="123"/>
      <c r="DS267" s="123"/>
      <c r="DT267" s="123"/>
      <c r="DU267" s="123"/>
      <c r="DV267" s="123"/>
      <c r="DW267" s="123"/>
      <c r="DX267" s="123"/>
      <c r="DY267" s="123"/>
      <c r="DZ267" s="123"/>
      <c r="EA267" s="123"/>
      <c r="EB267" s="123"/>
      <c r="EC267" s="123"/>
      <c r="ED267" s="123"/>
      <c r="EE267" s="123"/>
      <c r="EF267" s="123"/>
      <c r="EG267" s="123"/>
      <c r="EH267" s="123"/>
      <c r="EI267" s="123"/>
      <c r="EJ267" s="123"/>
      <c r="EK267" s="123"/>
      <c r="EL267" s="123"/>
      <c r="EM267" s="123"/>
      <c r="EN267" s="123"/>
      <c r="EO267" s="123"/>
      <c r="EP267" s="123"/>
      <c r="EQ267" s="123"/>
      <c r="ER267" s="123"/>
      <c r="ES267" s="123"/>
      <c r="ET267" s="123"/>
      <c r="EU267" s="123"/>
      <c r="EV267" s="123"/>
      <c r="EW267" s="123"/>
      <c r="EX267" s="123"/>
      <c r="EY267" s="123"/>
      <c r="EZ267" s="123"/>
    </row>
    <row r="268" spans="1:156" ht="15" thickBot="1" x14ac:dyDescent="0.35">
      <c r="A268" s="353" t="s">
        <v>1530</v>
      </c>
      <c r="B268" s="354"/>
      <c r="C268" s="354"/>
      <c r="D268" s="354"/>
      <c r="E268" s="354"/>
      <c r="F268" s="354"/>
      <c r="G268" s="354"/>
      <c r="H268" s="354"/>
      <c r="I268" s="355"/>
      <c r="J268" s="286"/>
      <c r="K268" s="123"/>
      <c r="L268" s="123"/>
      <c r="M268" s="123"/>
      <c r="N268" s="123"/>
      <c r="O268" s="123"/>
      <c r="P268" s="123"/>
      <c r="Q268" s="123"/>
      <c r="R268" s="123"/>
      <c r="S268" s="123"/>
      <c r="T268" s="123"/>
      <c r="U268" s="123"/>
      <c r="V268" s="123"/>
      <c r="W268" s="123"/>
      <c r="X268" s="123"/>
      <c r="Y268" s="123"/>
      <c r="Z268" s="123"/>
      <c r="AA268" s="123"/>
      <c r="AB268" s="123"/>
      <c r="AC268" s="123"/>
      <c r="AD268" s="123"/>
      <c r="AE268" s="123"/>
      <c r="AF268" s="123"/>
      <c r="AG268" s="123"/>
      <c r="AH268" s="123"/>
      <c r="AI268" s="123"/>
      <c r="AJ268" s="123"/>
      <c r="AK268" s="123"/>
      <c r="AL268" s="123"/>
      <c r="AM268" s="123"/>
      <c r="AN268" s="123"/>
      <c r="AO268" s="123"/>
      <c r="AP268" s="123"/>
      <c r="AQ268" s="123"/>
      <c r="AR268" s="123"/>
      <c r="AS268" s="123"/>
      <c r="AT268" s="123"/>
      <c r="AU268" s="123"/>
      <c r="AV268" s="123"/>
      <c r="AW268" s="123"/>
      <c r="AX268" s="123"/>
      <c r="AY268" s="123"/>
      <c r="AZ268" s="123"/>
      <c r="BA268" s="123"/>
      <c r="BB268" s="123"/>
      <c r="BC268" s="123"/>
      <c r="BD268" s="123"/>
      <c r="BE268" s="123"/>
      <c r="BF268" s="123"/>
      <c r="BG268" s="123"/>
      <c r="BH268" s="123"/>
      <c r="BI268" s="123"/>
      <c r="BJ268" s="123"/>
      <c r="BK268" s="123"/>
      <c r="BL268" s="123"/>
      <c r="BM268" s="123"/>
      <c r="BN268" s="123"/>
      <c r="BO268" s="123"/>
      <c r="BP268" s="123"/>
      <c r="BQ268" s="123"/>
      <c r="BR268" s="123"/>
      <c r="BS268" s="123"/>
      <c r="BT268" s="123"/>
      <c r="BU268" s="123"/>
      <c r="BV268" s="123"/>
      <c r="BW268" s="123"/>
      <c r="BX268" s="123"/>
      <c r="BY268" s="123"/>
      <c r="BZ268" s="123"/>
      <c r="CA268" s="123"/>
      <c r="CB268" s="123"/>
      <c r="CC268" s="289"/>
      <c r="CD268" s="123"/>
      <c r="CE268" s="123"/>
      <c r="CF268" s="123"/>
      <c r="CG268" s="123"/>
      <c r="CH268" s="123"/>
      <c r="CI268" s="123"/>
      <c r="CJ268" s="123"/>
      <c r="CK268" s="123"/>
      <c r="CL268" s="123"/>
      <c r="CM268" s="123"/>
      <c r="CN268" s="123"/>
      <c r="CO268" s="123"/>
      <c r="CP268" s="123"/>
      <c r="CQ268" s="123"/>
      <c r="CR268" s="123"/>
      <c r="CS268" s="123"/>
      <c r="CT268" s="123"/>
      <c r="CU268" s="123"/>
      <c r="CV268" s="123"/>
      <c r="CW268" s="123"/>
      <c r="CX268" s="123"/>
      <c r="CY268" s="123"/>
      <c r="CZ268" s="123"/>
      <c r="DA268" s="123"/>
      <c r="DB268" s="123"/>
      <c r="DC268" s="123"/>
      <c r="DD268" s="123"/>
      <c r="DE268" s="123"/>
      <c r="DF268" s="123"/>
      <c r="DG268" s="123"/>
      <c r="DH268" s="123"/>
      <c r="DI268" s="123"/>
      <c r="DJ268" s="123"/>
      <c r="DK268" s="123"/>
      <c r="DL268" s="123"/>
      <c r="DM268" s="123"/>
      <c r="DN268" s="123"/>
      <c r="DO268" s="123"/>
      <c r="DP268" s="123"/>
      <c r="DQ268" s="123"/>
      <c r="DR268" s="123"/>
      <c r="DS268" s="123"/>
      <c r="DT268" s="123"/>
      <c r="DU268" s="123"/>
      <c r="DV268" s="123"/>
      <c r="DW268" s="123"/>
      <c r="DX268" s="123"/>
      <c r="DY268" s="123"/>
      <c r="DZ268" s="123"/>
      <c r="EA268" s="123"/>
      <c r="EB268" s="123"/>
      <c r="EC268" s="123"/>
      <c r="ED268" s="123"/>
      <c r="EE268" s="123"/>
      <c r="EF268" s="123"/>
      <c r="EG268" s="123"/>
      <c r="EH268" s="123"/>
      <c r="EI268" s="123"/>
      <c r="EJ268" s="123"/>
      <c r="EK268" s="123"/>
      <c r="EL268" s="123"/>
      <c r="EM268" s="123"/>
      <c r="EN268" s="123"/>
      <c r="EO268" s="123"/>
      <c r="EP268" s="123"/>
      <c r="EQ268" s="123"/>
      <c r="ER268" s="123"/>
      <c r="ES268" s="123"/>
      <c r="ET268" s="123"/>
      <c r="EU268" s="123"/>
      <c r="EV268" s="123"/>
      <c r="EW268" s="123"/>
      <c r="EX268" s="123"/>
      <c r="EY268" s="123"/>
      <c r="EZ268" s="123"/>
    </row>
    <row r="269" spans="1:156" ht="15" thickBot="1" x14ac:dyDescent="0.35">
      <c r="A269" s="377" t="s">
        <v>1553</v>
      </c>
      <c r="B269" s="378"/>
      <c r="C269" s="378"/>
      <c r="D269" s="378"/>
      <c r="E269" s="378"/>
      <c r="F269" s="378"/>
      <c r="G269" s="378"/>
      <c r="H269" s="378"/>
      <c r="I269" s="378"/>
      <c r="J269" s="303" t="e">
        <v>#N/A</v>
      </c>
      <c r="K269" s="303" t="e">
        <v>#N/A</v>
      </c>
      <c r="L269" s="303">
        <f>L266/$EZ$30</f>
        <v>0</v>
      </c>
      <c r="M269" s="303" t="e">
        <v>#N/A</v>
      </c>
      <c r="N269" s="303" t="e">
        <v>#N/A</v>
      </c>
      <c r="O269" s="303">
        <f t="shared" ref="O269" si="2468">O266/$EZ$30</f>
        <v>0</v>
      </c>
      <c r="P269" s="303" t="e">
        <v>#N/A</v>
      </c>
      <c r="Q269" s="303" t="e">
        <v>#N/A</v>
      </c>
      <c r="R269" s="303">
        <f t="shared" ref="R269" si="2469">R266/$EZ$30</f>
        <v>1.7072129748186087E-3</v>
      </c>
      <c r="S269" s="303" t="e">
        <v>#N/A</v>
      </c>
      <c r="T269" s="303" t="e">
        <v>#N/A</v>
      </c>
      <c r="U269" s="303">
        <f t="shared" ref="U269" si="2470">U266/$EZ$30</f>
        <v>1.365770379854887E-2</v>
      </c>
      <c r="V269" s="303" t="e">
        <v>#N/A</v>
      </c>
      <c r="W269" s="303" t="e">
        <v>#N/A</v>
      </c>
      <c r="X269" s="303">
        <f t="shared" ref="X269" si="2471">X266/$EZ$30</f>
        <v>2.4327784891165175E-2</v>
      </c>
      <c r="Y269" s="303" t="e">
        <v>#N/A</v>
      </c>
      <c r="Z269" s="303" t="e">
        <v>#N/A</v>
      </c>
      <c r="AA269" s="303">
        <f t="shared" ref="AA269" si="2472">AA266/$EZ$30</f>
        <v>4.1826717883055912E-2</v>
      </c>
      <c r="AB269" s="303" t="e">
        <v>#N/A</v>
      </c>
      <c r="AC269" s="303" t="e">
        <v>#N/A</v>
      </c>
      <c r="AD269" s="303">
        <f t="shared" ref="AD269" si="2473">AD266/$EZ$30</f>
        <v>7.7251387110542039E-2</v>
      </c>
      <c r="AE269" s="303" t="e">
        <v>#N/A</v>
      </c>
      <c r="AF269" s="303" t="e">
        <v>#N/A</v>
      </c>
      <c r="AG269" s="303">
        <f t="shared" ref="AG269" si="2474">AG266/$EZ$30</f>
        <v>7.7251387110542039E-2</v>
      </c>
      <c r="AH269" s="303" t="e">
        <v>#N/A</v>
      </c>
      <c r="AI269" s="303" t="e">
        <v>#N/A</v>
      </c>
      <c r="AJ269" s="303">
        <f t="shared" ref="AJ269" si="2475">AJ266/$EZ$30</f>
        <v>7.7251387110542039E-2</v>
      </c>
      <c r="AK269" s="303" t="e">
        <v>#N/A</v>
      </c>
      <c r="AL269" s="303" t="e">
        <v>#N/A</v>
      </c>
      <c r="AM269" s="303">
        <f t="shared" ref="AM269" si="2476">AM266/$EZ$30</f>
        <v>0.14767392232180965</v>
      </c>
      <c r="AN269" s="303" t="e">
        <v>#N/A</v>
      </c>
      <c r="AO269" s="303" t="e">
        <v>#N/A</v>
      </c>
      <c r="AP269" s="303">
        <f t="shared" ref="AP269" si="2477">AP266/$EZ$30</f>
        <v>0.25096030729833546</v>
      </c>
      <c r="AQ269" s="303" t="e">
        <v>#N/A</v>
      </c>
      <c r="AR269" s="303" t="e">
        <v>#N/A</v>
      </c>
      <c r="AS269" s="303">
        <f t="shared" ref="AS269" si="2478">AS266/$EZ$30</f>
        <v>0.36022193768672645</v>
      </c>
      <c r="AT269" s="303" t="e">
        <v>#N/A</v>
      </c>
      <c r="AU269" s="303" t="e">
        <v>#N/A</v>
      </c>
      <c r="AV269" s="303">
        <f t="shared" ref="AV269" si="2479">AV266/$EZ$30</f>
        <v>0.45710627400768244</v>
      </c>
      <c r="AW269" s="303" t="e">
        <v>#N/A</v>
      </c>
      <c r="AX269" s="303" t="e">
        <v>#N/A</v>
      </c>
      <c r="AY269" s="303">
        <f t="shared" ref="AY269" si="2480">AY266/$EZ$30</f>
        <v>0.52454118651301751</v>
      </c>
      <c r="AZ269" s="303" t="e">
        <v>#N/A</v>
      </c>
      <c r="BA269" s="303" t="e">
        <v>#N/A</v>
      </c>
      <c r="BB269" s="303">
        <f t="shared" ref="BB269" si="2481">BB266/$EZ$30</f>
        <v>0.52454118651301751</v>
      </c>
      <c r="BC269" s="303" t="e">
        <v>#N/A</v>
      </c>
      <c r="BD269" s="303" t="e">
        <v>#N/A</v>
      </c>
      <c r="BE269" s="303">
        <f t="shared" ref="BE269" si="2482">BE266/$EZ$30</f>
        <v>0.52454118651301751</v>
      </c>
      <c r="BF269" s="303" t="e">
        <v>#N/A</v>
      </c>
      <c r="BG269" s="303" t="e">
        <v>#N/A</v>
      </c>
      <c r="BH269" s="303">
        <f t="shared" ref="BH269" si="2483">BH266/$EZ$30</f>
        <v>0.61502347417840375</v>
      </c>
      <c r="BI269" s="303" t="e">
        <v>#N/A</v>
      </c>
      <c r="BJ269" s="303" t="e">
        <v>#N/A</v>
      </c>
      <c r="BK269" s="303">
        <f t="shared" ref="BK269" si="2484">BK266/$EZ$30</f>
        <v>0.7046521553563807</v>
      </c>
      <c r="BL269" s="303" t="e">
        <v>#N/A</v>
      </c>
      <c r="BM269" s="303" t="e">
        <v>#N/A</v>
      </c>
      <c r="BN269" s="303">
        <f t="shared" ref="BN269" si="2485">BN266/$EZ$30</f>
        <v>0.784037558685446</v>
      </c>
      <c r="BO269" s="303" t="e">
        <v>#N/A</v>
      </c>
      <c r="BP269" s="303" t="e">
        <v>#N/A</v>
      </c>
      <c r="BQ269" s="303">
        <f t="shared" ref="BQ269" si="2486">BQ266/$EZ$30</f>
        <v>0.86555697823303457</v>
      </c>
      <c r="BR269" s="303" t="e">
        <v>#N/A</v>
      </c>
      <c r="BS269" s="303" t="e">
        <v>#N/A</v>
      </c>
      <c r="BT269" s="303">
        <f t="shared" ref="BT269" si="2487">BT266/$EZ$30</f>
        <v>0.91293213828425102</v>
      </c>
      <c r="BU269" s="303" t="e">
        <v>#N/A</v>
      </c>
      <c r="BV269" s="303" t="e">
        <v>#N/A</v>
      </c>
      <c r="BW269" s="303">
        <f t="shared" ref="BW269" si="2488">BW266/$EZ$30</f>
        <v>0.91293213828425102</v>
      </c>
      <c r="BX269" s="303" t="e">
        <v>#N/A</v>
      </c>
      <c r="BY269" s="303" t="e">
        <v>#N/A</v>
      </c>
      <c r="BZ269" s="303">
        <f t="shared" ref="BZ269" si="2489">BZ266/$EZ$30</f>
        <v>0.91293213828425102</v>
      </c>
      <c r="CA269" s="303" t="e">
        <v>#N/A</v>
      </c>
      <c r="CB269" s="303" t="e">
        <v>#N/A</v>
      </c>
      <c r="CC269" s="303">
        <f t="shared" ref="CC269" si="2490">CC266/$EZ$30</f>
        <v>0.93640631668800678</v>
      </c>
      <c r="CD269" s="303" t="e">
        <v>#N/A</v>
      </c>
      <c r="CE269" s="303" t="e">
        <v>#N/A</v>
      </c>
      <c r="CF269" s="303">
        <f t="shared" ref="CF269" si="2491">CF266/$EZ$30</f>
        <v>0.95475885616730682</v>
      </c>
      <c r="CG269" s="303" t="e">
        <v>#N/A</v>
      </c>
      <c r="CH269" s="303" t="e">
        <v>#N/A</v>
      </c>
      <c r="CI269" s="303">
        <f t="shared" ref="CI269" si="2492">CI266/$EZ$30</f>
        <v>0.96798975672215104</v>
      </c>
      <c r="CJ269" s="303" t="e">
        <v>#N/A</v>
      </c>
      <c r="CK269" s="303" t="e">
        <v>#N/A</v>
      </c>
      <c r="CL269" s="303">
        <f t="shared" ref="CL269" si="2493">CL266/$EZ$30</f>
        <v>0.97994024754588138</v>
      </c>
      <c r="CM269" s="303" t="e">
        <v>#N/A</v>
      </c>
      <c r="CN269" s="303" t="e">
        <v>#N/A</v>
      </c>
      <c r="CO269" s="303">
        <f t="shared" ref="CO269" si="2494">CO266/$EZ$30</f>
        <v>0.98676909944515578</v>
      </c>
      <c r="CP269" s="303" t="e">
        <v>#N/A</v>
      </c>
      <c r="CQ269" s="303" t="e">
        <v>#N/A</v>
      </c>
      <c r="CR269" s="303">
        <f t="shared" ref="CR269" si="2495">CR266/$EZ$30</f>
        <v>0.98676909944515578</v>
      </c>
      <c r="CS269" s="303" t="e">
        <v>#N/A</v>
      </c>
      <c r="CT269" s="303" t="e">
        <v>#N/A</v>
      </c>
      <c r="CU269" s="303">
        <f t="shared" ref="CU269" si="2496">CU266/$EZ$30</f>
        <v>0.98676909944515578</v>
      </c>
      <c r="CV269" s="303" t="e">
        <v>#N/A</v>
      </c>
      <c r="CW269" s="303" t="e">
        <v>#N/A</v>
      </c>
      <c r="CX269" s="303">
        <f t="shared" ref="CX269" si="2497">CX266/$EZ$30</f>
        <v>0.99231754161331631</v>
      </c>
      <c r="CY269" s="303" t="e">
        <v>#N/A</v>
      </c>
      <c r="CZ269" s="303" t="e">
        <v>#N/A</v>
      </c>
      <c r="DA269" s="303">
        <f t="shared" ref="DA269" si="2498">DA266/$EZ$30</f>
        <v>0.99573196756295346</v>
      </c>
      <c r="DB269" s="303" t="e">
        <v>#N/A</v>
      </c>
      <c r="DC269" s="303" t="e">
        <v>#N/A</v>
      </c>
      <c r="DD269" s="303">
        <f t="shared" ref="DD269" si="2499">DD266/$EZ$30</f>
        <v>0.99615877080665816</v>
      </c>
      <c r="DE269" s="303" t="e">
        <v>#N/A</v>
      </c>
      <c r="DF269" s="303" t="e">
        <v>#N/A</v>
      </c>
      <c r="DG269" s="303">
        <f t="shared" ref="DG269" si="2500">DG266/$EZ$30</f>
        <v>0.99615877080665816</v>
      </c>
      <c r="DH269" s="303" t="e">
        <v>#N/A</v>
      </c>
      <c r="DI269" s="303" t="e">
        <v>#N/A</v>
      </c>
      <c r="DJ269" s="303">
        <f t="shared" ref="DJ269" si="2501">DJ266/$EZ$30</f>
        <v>0.99615877080665816</v>
      </c>
      <c r="DK269" s="303" t="e">
        <v>#N/A</v>
      </c>
      <c r="DL269" s="303" t="e">
        <v>#N/A</v>
      </c>
      <c r="DM269" s="303">
        <f t="shared" ref="DM269" si="2502">DM266/$EZ$30</f>
        <v>0.99615877080665816</v>
      </c>
      <c r="DN269" s="303" t="e">
        <v>#N/A</v>
      </c>
      <c r="DO269" s="303" t="e">
        <v>#N/A</v>
      </c>
      <c r="DP269" s="303">
        <f t="shared" ref="DP269" si="2503">DP266/$EZ$30</f>
        <v>0.99615877080665816</v>
      </c>
      <c r="DQ269" s="303" t="e">
        <v>#N/A</v>
      </c>
      <c r="DR269" s="303" t="e">
        <v>#N/A</v>
      </c>
      <c r="DS269" s="303">
        <f t="shared" ref="DS269" si="2504">DS266/$EZ$30</f>
        <v>0.99701237729406744</v>
      </c>
      <c r="DT269" s="303" t="e">
        <v>#N/A</v>
      </c>
      <c r="DU269" s="303" t="e">
        <v>#N/A</v>
      </c>
      <c r="DV269" s="303">
        <f t="shared" ref="DV269" si="2505">DV266/$EZ$30</f>
        <v>0.99786598378147673</v>
      </c>
      <c r="DW269" s="303" t="e">
        <v>#N/A</v>
      </c>
      <c r="DX269" s="303" t="e">
        <v>#N/A</v>
      </c>
      <c r="DY269" s="303">
        <f t="shared" ref="DY269" si="2506">DY266/$EZ$30</f>
        <v>0.99871959026888601</v>
      </c>
      <c r="DZ269" s="303" t="e">
        <v>#N/A</v>
      </c>
      <c r="EA269" s="303" t="e">
        <v>#N/A</v>
      </c>
      <c r="EB269" s="303">
        <f t="shared" ref="EB269" si="2507">EB266/$EZ$30</f>
        <v>0.9995731967562953</v>
      </c>
      <c r="EC269" s="303" t="e">
        <v>#N/A</v>
      </c>
      <c r="ED269" s="303" t="e">
        <v>#N/A</v>
      </c>
      <c r="EE269" s="303">
        <f t="shared" ref="EE269" si="2508">EE266/$EZ$30</f>
        <v>1</v>
      </c>
      <c r="EF269" s="303" t="e">
        <v>#N/A</v>
      </c>
      <c r="EG269" s="303" t="e">
        <v>#N/A</v>
      </c>
      <c r="EH269" s="303">
        <f t="shared" ref="EH269" si="2509">EH266/$EZ$30</f>
        <v>1</v>
      </c>
      <c r="EI269" s="303" t="e">
        <v>#N/A</v>
      </c>
      <c r="EJ269" s="303" t="e">
        <v>#N/A</v>
      </c>
      <c r="EK269" s="303">
        <f t="shared" ref="EK269" si="2510">EK266/$EZ$30</f>
        <v>1</v>
      </c>
      <c r="EL269" s="303" t="e">
        <v>#N/A</v>
      </c>
      <c r="EM269" s="303" t="e">
        <v>#N/A</v>
      </c>
      <c r="EN269" s="303">
        <f t="shared" ref="EN269" si="2511">EN266/$EZ$30</f>
        <v>1</v>
      </c>
      <c r="EO269" s="303" t="e">
        <v>#N/A</v>
      </c>
      <c r="EP269" s="303" t="e">
        <v>#N/A</v>
      </c>
      <c r="EQ269" s="303">
        <f t="shared" ref="EQ269" si="2512">EQ266/$EZ$30</f>
        <v>1</v>
      </c>
      <c r="ER269" s="303" t="e">
        <v>#N/A</v>
      </c>
      <c r="ES269" s="303" t="e">
        <v>#N/A</v>
      </c>
      <c r="ET269" s="303">
        <f t="shared" ref="ET269" si="2513">ET266/$EZ$30</f>
        <v>1</v>
      </c>
      <c r="EU269" s="303" t="e">
        <v>#N/A</v>
      </c>
      <c r="EV269" s="303" t="e">
        <v>#N/A</v>
      </c>
      <c r="EW269" s="303">
        <f t="shared" ref="EW269" si="2514">EW266/$EZ$30</f>
        <v>1</v>
      </c>
      <c r="EX269" s="303" t="e">
        <v>#N/A</v>
      </c>
      <c r="EY269" s="303" t="e">
        <v>#N/A</v>
      </c>
      <c r="EZ269" s="303">
        <f t="shared" ref="EZ269" si="2515">EZ266/$EZ$30</f>
        <v>1</v>
      </c>
    </row>
    <row r="270" spans="1:156" ht="15" thickBot="1" x14ac:dyDescent="0.35">
      <c r="A270" s="346" t="s">
        <v>1554</v>
      </c>
      <c r="B270" s="347"/>
      <c r="C270" s="347"/>
      <c r="D270" s="347"/>
      <c r="E270" s="347"/>
      <c r="F270" s="347"/>
      <c r="G270" s="347"/>
      <c r="H270" s="347"/>
      <c r="I270" s="347"/>
      <c r="J270" s="295"/>
      <c r="K270" s="295"/>
      <c r="L270" s="295"/>
      <c r="M270" s="295"/>
      <c r="N270" s="295"/>
      <c r="O270" s="295"/>
      <c r="P270" s="295"/>
      <c r="Q270" s="295"/>
      <c r="R270" s="295"/>
      <c r="S270" s="295"/>
      <c r="T270" s="295"/>
      <c r="U270" s="295"/>
      <c r="V270" s="295"/>
      <c r="W270" s="295"/>
      <c r="X270" s="295"/>
      <c r="Y270" s="295"/>
      <c r="Z270" s="295"/>
      <c r="AA270" s="295"/>
      <c r="AB270" s="295"/>
      <c r="AC270" s="295"/>
      <c r="AD270" s="295"/>
      <c r="AE270" s="295"/>
      <c r="AF270" s="295"/>
      <c r="AG270" s="295"/>
      <c r="AH270" s="295"/>
      <c r="AI270" s="295"/>
      <c r="AJ270" s="295"/>
      <c r="AK270" s="295"/>
      <c r="AL270" s="295"/>
      <c r="AM270" s="295"/>
      <c r="AN270" s="295"/>
      <c r="AO270" s="295"/>
      <c r="AP270" s="295"/>
      <c r="AQ270" s="295"/>
      <c r="AR270" s="295"/>
      <c r="AS270" s="295"/>
      <c r="AT270" s="295"/>
      <c r="AU270" s="295"/>
      <c r="AV270" s="295"/>
      <c r="AW270" s="295"/>
      <c r="AX270" s="295"/>
      <c r="AY270" s="295"/>
      <c r="AZ270" s="295"/>
      <c r="BA270" s="295"/>
      <c r="BB270" s="295"/>
      <c r="BC270" s="295"/>
      <c r="BD270" s="295"/>
      <c r="BE270" s="295"/>
      <c r="BF270" s="295"/>
      <c r="BG270" s="295"/>
      <c r="BH270" s="295"/>
      <c r="BI270" s="295"/>
      <c r="BJ270" s="295"/>
      <c r="BK270" s="295"/>
      <c r="BL270" s="295"/>
      <c r="BM270" s="295"/>
      <c r="BN270" s="295"/>
      <c r="BO270" s="295"/>
      <c r="BP270" s="295"/>
      <c r="BQ270" s="295"/>
      <c r="BR270" s="295"/>
      <c r="BS270" s="295"/>
      <c r="BT270" s="295"/>
      <c r="BU270" s="295"/>
      <c r="BV270" s="295"/>
      <c r="BW270" s="295"/>
      <c r="BX270" s="295"/>
      <c r="BY270" s="295"/>
      <c r="BZ270" s="295"/>
      <c r="CA270" s="295"/>
      <c r="CB270" s="295"/>
      <c r="CC270" s="296"/>
      <c r="CD270" s="295"/>
      <c r="CE270" s="295"/>
      <c r="CF270" s="295"/>
      <c r="CG270" s="295"/>
      <c r="CH270" s="295"/>
      <c r="CI270" s="295"/>
      <c r="CJ270" s="295"/>
      <c r="CK270" s="295"/>
      <c r="CL270" s="295"/>
      <c r="CM270" s="295"/>
      <c r="CN270" s="295"/>
      <c r="CO270" s="295"/>
      <c r="CP270" s="295"/>
      <c r="CQ270" s="295"/>
      <c r="CR270" s="295"/>
      <c r="CS270" s="295"/>
      <c r="CT270" s="295"/>
      <c r="CU270" s="295"/>
      <c r="CV270" s="295"/>
      <c r="CW270" s="295"/>
      <c r="CX270" s="295"/>
      <c r="CY270" s="295"/>
      <c r="CZ270" s="295"/>
      <c r="DA270" s="295"/>
      <c r="DB270" s="295"/>
      <c r="DC270" s="295"/>
      <c r="DD270" s="295"/>
      <c r="DE270" s="295"/>
      <c r="DF270" s="295"/>
      <c r="DG270" s="295"/>
      <c r="DH270" s="295"/>
      <c r="DI270" s="295"/>
      <c r="DJ270" s="295"/>
      <c r="DK270" s="295"/>
      <c r="DL270" s="295"/>
      <c r="DM270" s="295"/>
      <c r="DN270" s="295"/>
      <c r="DO270" s="295"/>
      <c r="DP270" s="295"/>
      <c r="DQ270" s="295"/>
      <c r="DR270" s="295"/>
      <c r="DS270" s="295"/>
      <c r="DT270" s="295"/>
      <c r="DU270" s="295"/>
      <c r="DV270" s="295"/>
      <c r="DW270" s="295"/>
      <c r="DX270" s="295"/>
      <c r="DY270" s="295"/>
      <c r="DZ270" s="295"/>
      <c r="EA270" s="295"/>
      <c r="EB270" s="295"/>
      <c r="EC270" s="295"/>
      <c r="ED270" s="295"/>
      <c r="EE270" s="295"/>
      <c r="EF270" s="295"/>
      <c r="EG270" s="295"/>
      <c r="EH270" s="295"/>
      <c r="EI270" s="295"/>
      <c r="EJ270" s="295"/>
      <c r="EK270" s="295"/>
      <c r="EL270" s="295"/>
      <c r="EM270" s="295"/>
      <c r="EN270" s="295"/>
      <c r="EO270" s="295"/>
      <c r="EP270" s="295"/>
      <c r="EQ270" s="295"/>
      <c r="ER270" s="295"/>
      <c r="ES270" s="295"/>
      <c r="ET270" s="295"/>
      <c r="EU270" s="295"/>
      <c r="EV270" s="295"/>
      <c r="EW270" s="295"/>
      <c r="EX270" s="295"/>
      <c r="EY270" s="295"/>
      <c r="EZ270" s="295"/>
    </row>
    <row r="271" spans="1:156" ht="15" thickBot="1" x14ac:dyDescent="0.35"/>
    <row r="272" spans="1:156" ht="18.600000000000001" thickBot="1" x14ac:dyDescent="0.35">
      <c r="A272" s="379" t="s">
        <v>18</v>
      </c>
      <c r="B272" s="380"/>
      <c r="C272" s="380"/>
      <c r="D272" s="380"/>
      <c r="E272" s="380"/>
      <c r="F272" s="380"/>
      <c r="G272" s="380"/>
      <c r="H272" s="380"/>
      <c r="I272" s="381"/>
      <c r="J272" s="356">
        <v>44065</v>
      </c>
      <c r="K272" s="357"/>
      <c r="L272" s="358"/>
      <c r="M272" s="356">
        <v>44066</v>
      </c>
      <c r="N272" s="357"/>
      <c r="O272" s="358"/>
      <c r="P272" s="356">
        <v>44067</v>
      </c>
      <c r="Q272" s="357"/>
      <c r="R272" s="358"/>
      <c r="S272" s="356">
        <v>44068</v>
      </c>
      <c r="T272" s="357"/>
      <c r="U272" s="358"/>
      <c r="V272" s="356">
        <v>44069</v>
      </c>
      <c r="W272" s="357"/>
      <c r="X272" s="358"/>
      <c r="Y272" s="356">
        <v>44070</v>
      </c>
      <c r="Z272" s="357"/>
      <c r="AA272" s="358"/>
      <c r="AB272" s="356">
        <v>44071</v>
      </c>
      <c r="AC272" s="357"/>
      <c r="AD272" s="358"/>
      <c r="AE272" s="356">
        <v>44072</v>
      </c>
      <c r="AF272" s="357"/>
      <c r="AG272" s="358"/>
      <c r="AH272" s="356">
        <v>44073</v>
      </c>
      <c r="AI272" s="357"/>
      <c r="AJ272" s="358"/>
      <c r="AK272" s="356">
        <v>44074</v>
      </c>
      <c r="AL272" s="357"/>
      <c r="AM272" s="358"/>
      <c r="AN272" s="356">
        <v>44075</v>
      </c>
      <c r="AO272" s="357"/>
      <c r="AP272" s="358"/>
      <c r="AQ272" s="356">
        <v>44076</v>
      </c>
      <c r="AR272" s="357"/>
      <c r="AS272" s="358"/>
      <c r="AT272" s="356">
        <v>44077</v>
      </c>
      <c r="AU272" s="357"/>
      <c r="AV272" s="358"/>
      <c r="AW272" s="356">
        <v>44078</v>
      </c>
      <c r="AX272" s="357"/>
      <c r="AY272" s="357"/>
      <c r="AZ272" s="357">
        <v>44079</v>
      </c>
      <c r="BA272" s="357"/>
      <c r="BB272" s="357"/>
      <c r="BC272" s="357">
        <v>44080</v>
      </c>
      <c r="BD272" s="357"/>
      <c r="BE272" s="357"/>
      <c r="BF272" s="357">
        <v>44081</v>
      </c>
      <c r="BG272" s="357"/>
      <c r="BH272" s="357"/>
      <c r="BI272" s="357">
        <v>44082</v>
      </c>
      <c r="BJ272" s="357"/>
      <c r="BK272" s="357"/>
      <c r="BL272" s="357">
        <v>44083</v>
      </c>
      <c r="BM272" s="357"/>
      <c r="BN272" s="357"/>
      <c r="BO272" s="357">
        <v>44084</v>
      </c>
      <c r="BP272" s="357"/>
      <c r="BQ272" s="357"/>
      <c r="BR272" s="357">
        <v>44085</v>
      </c>
      <c r="BS272" s="357"/>
      <c r="BT272" s="357"/>
      <c r="BU272" s="357">
        <v>44086</v>
      </c>
      <c r="BV272" s="357"/>
      <c r="BW272" s="357"/>
      <c r="BX272" s="357">
        <v>44087</v>
      </c>
      <c r="BY272" s="357"/>
      <c r="BZ272" s="357"/>
      <c r="CA272" s="357">
        <v>44088</v>
      </c>
      <c r="CB272" s="357"/>
      <c r="CC272" s="357"/>
      <c r="CD272" s="357">
        <v>44089</v>
      </c>
      <c r="CE272" s="357"/>
      <c r="CF272" s="357"/>
      <c r="CG272" s="357">
        <v>44090</v>
      </c>
      <c r="CH272" s="357"/>
      <c r="CI272" s="357"/>
      <c r="CJ272" s="357">
        <v>44091</v>
      </c>
      <c r="CK272" s="357"/>
      <c r="CL272" s="357"/>
      <c r="CM272" s="357">
        <v>44092</v>
      </c>
      <c r="CN272" s="357"/>
      <c r="CO272" s="358"/>
      <c r="CP272" s="356">
        <v>44093</v>
      </c>
      <c r="CQ272" s="357"/>
      <c r="CR272" s="358"/>
      <c r="CS272" s="356">
        <v>44094</v>
      </c>
      <c r="CT272" s="357"/>
      <c r="CU272" s="358"/>
      <c r="CV272" s="356">
        <v>44095</v>
      </c>
      <c r="CW272" s="357"/>
      <c r="CX272" s="358"/>
      <c r="CY272" s="356">
        <v>44096</v>
      </c>
      <c r="CZ272" s="357"/>
      <c r="DA272" s="358"/>
      <c r="DB272" s="356">
        <v>44097</v>
      </c>
      <c r="DC272" s="357"/>
      <c r="DD272" s="358"/>
      <c r="DE272" s="356">
        <v>44098</v>
      </c>
      <c r="DF272" s="357"/>
      <c r="DG272" s="358"/>
      <c r="DH272" s="356">
        <v>44099</v>
      </c>
      <c r="DI272" s="357"/>
      <c r="DJ272" s="358"/>
      <c r="DK272" s="356">
        <v>44100</v>
      </c>
      <c r="DL272" s="357"/>
      <c r="DM272" s="358"/>
      <c r="DN272" s="356">
        <v>44101</v>
      </c>
      <c r="DO272" s="357"/>
      <c r="DP272" s="358"/>
      <c r="DQ272" s="356">
        <v>44102</v>
      </c>
      <c r="DR272" s="357"/>
      <c r="DS272" s="358"/>
      <c r="DT272" s="356">
        <v>44103</v>
      </c>
      <c r="DU272" s="357"/>
      <c r="DV272" s="358"/>
      <c r="DW272" s="356">
        <v>44104</v>
      </c>
      <c r="DX272" s="357"/>
      <c r="DY272" s="358"/>
      <c r="DZ272" s="356">
        <v>44105</v>
      </c>
      <c r="EA272" s="357"/>
      <c r="EB272" s="358"/>
      <c r="EC272" s="356">
        <v>44106</v>
      </c>
      <c r="ED272" s="357"/>
      <c r="EE272" s="358"/>
      <c r="EF272" s="356">
        <v>44107</v>
      </c>
      <c r="EG272" s="357"/>
      <c r="EH272" s="358"/>
      <c r="EI272" s="356">
        <v>44108</v>
      </c>
      <c r="EJ272" s="357"/>
      <c r="EK272" s="358"/>
      <c r="EL272" s="356">
        <v>44109</v>
      </c>
      <c r="EM272" s="357"/>
      <c r="EN272" s="358"/>
      <c r="EO272" s="356">
        <v>44110</v>
      </c>
      <c r="EP272" s="357"/>
      <c r="EQ272" s="358"/>
      <c r="ER272" s="356">
        <v>44111</v>
      </c>
      <c r="ES272" s="357"/>
      <c r="ET272" s="358"/>
      <c r="EU272" s="356">
        <v>44112</v>
      </c>
      <c r="EV272" s="357"/>
      <c r="EW272" s="358"/>
      <c r="EX272" s="356">
        <v>44113</v>
      </c>
      <c r="EY272" s="357"/>
      <c r="EZ272" s="358"/>
    </row>
    <row r="273" spans="1:156" ht="15" thickBot="1" x14ac:dyDescent="0.35">
      <c r="A273" s="353" t="s">
        <v>1531</v>
      </c>
      <c r="B273" s="354"/>
      <c r="C273" s="354"/>
      <c r="D273" s="354"/>
      <c r="E273" s="354"/>
      <c r="F273" s="354"/>
      <c r="G273" s="354"/>
      <c r="H273" s="354"/>
      <c r="I273" s="355"/>
      <c r="J273" s="350">
        <f>J239+K239+L239</f>
        <v>0</v>
      </c>
      <c r="K273" s="351"/>
      <c r="L273" s="352"/>
      <c r="M273" s="350">
        <f>M239+N239+O239</f>
        <v>0</v>
      </c>
      <c r="N273" s="351"/>
      <c r="O273" s="352"/>
      <c r="P273" s="350">
        <f>P239+Q239+R239</f>
        <v>0</v>
      </c>
      <c r="Q273" s="351"/>
      <c r="R273" s="352"/>
      <c r="S273" s="350">
        <f t="shared" ref="S273" si="2516">S239+T239+U239</f>
        <v>0</v>
      </c>
      <c r="T273" s="351"/>
      <c r="U273" s="352"/>
      <c r="V273" s="350">
        <f t="shared" ref="V273" si="2517">V239+W239+X239</f>
        <v>0</v>
      </c>
      <c r="W273" s="351"/>
      <c r="X273" s="352"/>
      <c r="Y273" s="350">
        <f t="shared" ref="Y273" si="2518">Y239+Z239+AA239</f>
        <v>0</v>
      </c>
      <c r="Z273" s="351"/>
      <c r="AA273" s="352"/>
      <c r="AB273" s="350">
        <f t="shared" ref="AB273" si="2519">AB239+AC239+AD239</f>
        <v>1</v>
      </c>
      <c r="AC273" s="351"/>
      <c r="AD273" s="352"/>
      <c r="AE273" s="350">
        <f t="shared" ref="AE273" si="2520">AE239+AF239+AG239</f>
        <v>0</v>
      </c>
      <c r="AF273" s="351"/>
      <c r="AG273" s="352"/>
      <c r="AH273" s="350">
        <f t="shared" ref="AH273" si="2521">AH239+AI239+AJ239</f>
        <v>0</v>
      </c>
      <c r="AI273" s="351"/>
      <c r="AJ273" s="352"/>
      <c r="AK273" s="350">
        <f t="shared" ref="AK273" si="2522">AK239+AL239+AM239</f>
        <v>0</v>
      </c>
      <c r="AL273" s="351"/>
      <c r="AM273" s="352"/>
      <c r="AN273" s="350">
        <f t="shared" ref="AN273" si="2523">AN239+AO239+AP239</f>
        <v>2</v>
      </c>
      <c r="AO273" s="351"/>
      <c r="AP273" s="352"/>
      <c r="AQ273" s="350">
        <f t="shared" ref="AQ273" si="2524">AQ239+AR239+AS239</f>
        <v>2</v>
      </c>
      <c r="AR273" s="351"/>
      <c r="AS273" s="352"/>
      <c r="AT273" s="350">
        <f t="shared" ref="AT273" si="2525">AT239+AU239+AV239</f>
        <v>3</v>
      </c>
      <c r="AU273" s="351"/>
      <c r="AV273" s="352"/>
      <c r="AW273" s="350">
        <f t="shared" ref="AW273" si="2526">AW239+AX239+AY239</f>
        <v>5</v>
      </c>
      <c r="AX273" s="351"/>
      <c r="AY273" s="352"/>
      <c r="AZ273" s="350">
        <f t="shared" ref="AZ273" si="2527">AZ239+BA239+BB239</f>
        <v>0</v>
      </c>
      <c r="BA273" s="351"/>
      <c r="BB273" s="352"/>
      <c r="BC273" s="350">
        <f t="shared" ref="BC273" si="2528">BC239+BD239+BE239</f>
        <v>0</v>
      </c>
      <c r="BD273" s="351"/>
      <c r="BE273" s="352"/>
      <c r="BF273" s="350">
        <f t="shared" ref="BF273" si="2529">BF239+BG239+BH239</f>
        <v>7</v>
      </c>
      <c r="BG273" s="351"/>
      <c r="BH273" s="352"/>
      <c r="BI273" s="350">
        <f t="shared" ref="BI273" si="2530">BI239+BJ239+BK239</f>
        <v>5</v>
      </c>
      <c r="BJ273" s="351"/>
      <c r="BK273" s="352"/>
      <c r="BL273" s="350">
        <f t="shared" ref="BL273" si="2531">BL239+BM239+BN239</f>
        <v>2</v>
      </c>
      <c r="BM273" s="351"/>
      <c r="BN273" s="352"/>
      <c r="BO273" s="350">
        <f t="shared" ref="BO273" si="2532">BO239+BP239+BQ239</f>
        <v>4</v>
      </c>
      <c r="BP273" s="351"/>
      <c r="BQ273" s="352"/>
      <c r="BR273" s="350">
        <f t="shared" ref="BR273" si="2533">BR239+BS239+BT239</f>
        <v>2</v>
      </c>
      <c r="BS273" s="351"/>
      <c r="BT273" s="352"/>
      <c r="BU273" s="350">
        <f t="shared" ref="BU273" si="2534">BU239+BV239+BW239</f>
        <v>0</v>
      </c>
      <c r="BV273" s="351"/>
      <c r="BW273" s="352"/>
      <c r="BX273" s="350">
        <f t="shared" ref="BX273" si="2535">BX239+BY239+BZ239</f>
        <v>0</v>
      </c>
      <c r="BY273" s="351"/>
      <c r="BZ273" s="352"/>
      <c r="CA273" s="350">
        <f t="shared" ref="CA273" si="2536">CA239+CB239+CC239</f>
        <v>0</v>
      </c>
      <c r="CB273" s="351"/>
      <c r="CC273" s="352"/>
      <c r="CD273" s="350">
        <f t="shared" ref="CD273" si="2537">CD239+CE239+CF239</f>
        <v>0</v>
      </c>
      <c r="CE273" s="351"/>
      <c r="CF273" s="352"/>
      <c r="CG273" s="350">
        <f t="shared" ref="CG273" si="2538">CG239+CH239+CI239</f>
        <v>0</v>
      </c>
      <c r="CH273" s="351"/>
      <c r="CI273" s="352"/>
      <c r="CJ273" s="350">
        <f t="shared" ref="CJ273" si="2539">CJ239+CK239+CL239</f>
        <v>0</v>
      </c>
      <c r="CK273" s="351"/>
      <c r="CL273" s="352"/>
      <c r="CM273" s="350">
        <f t="shared" ref="CM273" si="2540">CM239+CN239+CO239</f>
        <v>0</v>
      </c>
      <c r="CN273" s="351"/>
      <c r="CO273" s="352"/>
      <c r="CP273" s="350">
        <f t="shared" ref="CP273" si="2541">CP239+CQ239+CR239</f>
        <v>0</v>
      </c>
      <c r="CQ273" s="351"/>
      <c r="CR273" s="352"/>
      <c r="CS273" s="350">
        <f t="shared" ref="CS273" si="2542">CS239+CT239+CU239</f>
        <v>0</v>
      </c>
      <c r="CT273" s="351"/>
      <c r="CU273" s="352"/>
      <c r="CV273" s="350">
        <f t="shared" ref="CV273" si="2543">CV239+CW239+CX239</f>
        <v>0</v>
      </c>
      <c r="CW273" s="351"/>
      <c r="CX273" s="352"/>
      <c r="CY273" s="350">
        <f t="shared" ref="CY273" si="2544">CY239+CZ239+DA239</f>
        <v>0</v>
      </c>
      <c r="CZ273" s="351"/>
      <c r="DA273" s="352"/>
      <c r="DB273" s="350">
        <f t="shared" ref="DB273" si="2545">DB239+DC239+DD239</f>
        <v>0</v>
      </c>
      <c r="DC273" s="351"/>
      <c r="DD273" s="352"/>
      <c r="DE273" s="350">
        <f t="shared" ref="DE273" si="2546">DE239+DF239+DG239</f>
        <v>0</v>
      </c>
      <c r="DF273" s="351"/>
      <c r="DG273" s="352"/>
      <c r="DH273" s="350">
        <f t="shared" ref="DH273" si="2547">DH239+DI239+DJ239</f>
        <v>0</v>
      </c>
      <c r="DI273" s="351"/>
      <c r="DJ273" s="352"/>
      <c r="DK273" s="350">
        <f t="shared" ref="DK273" si="2548">DK239+DL239+DM239</f>
        <v>0</v>
      </c>
      <c r="DL273" s="351"/>
      <c r="DM273" s="352"/>
      <c r="DN273" s="350">
        <f t="shared" ref="DN273" si="2549">DN239+DO239+DP239</f>
        <v>0</v>
      </c>
      <c r="DO273" s="351"/>
      <c r="DP273" s="352"/>
      <c r="DQ273" s="350">
        <f t="shared" ref="DQ273" si="2550">DQ239+DR239+DS239</f>
        <v>0</v>
      </c>
      <c r="DR273" s="351"/>
      <c r="DS273" s="352"/>
      <c r="DT273" s="350">
        <f t="shared" ref="DT273" si="2551">DT239+DU239+DV239</f>
        <v>0</v>
      </c>
      <c r="DU273" s="351"/>
      <c r="DV273" s="352"/>
      <c r="DW273" s="350">
        <f t="shared" ref="DW273" si="2552">DW239+DX239+DY239</f>
        <v>0</v>
      </c>
      <c r="DX273" s="351"/>
      <c r="DY273" s="352"/>
      <c r="DZ273" s="350">
        <f t="shared" ref="DZ273" si="2553">DZ239+EA239+EB239</f>
        <v>0</v>
      </c>
      <c r="EA273" s="351"/>
      <c r="EB273" s="352"/>
      <c r="EC273" s="350">
        <f t="shared" ref="EC273" si="2554">EC239+ED239+EE239</f>
        <v>0</v>
      </c>
      <c r="ED273" s="351"/>
      <c r="EE273" s="352"/>
      <c r="EF273" s="350">
        <f t="shared" ref="EF273" si="2555">EF239+EG239+EH239</f>
        <v>0</v>
      </c>
      <c r="EG273" s="351"/>
      <c r="EH273" s="352"/>
      <c r="EI273" s="350">
        <f t="shared" ref="EI273" si="2556">EI239+EJ239+EK239</f>
        <v>0</v>
      </c>
      <c r="EJ273" s="351"/>
      <c r="EK273" s="352"/>
      <c r="EL273" s="350">
        <f t="shared" ref="EL273" si="2557">EL239+EM239+EN239</f>
        <v>0</v>
      </c>
      <c r="EM273" s="351"/>
      <c r="EN273" s="352"/>
      <c r="EO273" s="350">
        <f t="shared" ref="EO273" si="2558">EO239+EP239+EQ239</f>
        <v>0</v>
      </c>
      <c r="EP273" s="351"/>
      <c r="EQ273" s="352"/>
      <c r="ER273" s="350">
        <f t="shared" ref="ER273" si="2559">ER239+ES239+ET239</f>
        <v>0</v>
      </c>
      <c r="ES273" s="351"/>
      <c r="ET273" s="352"/>
      <c r="EU273" s="350">
        <f t="shared" ref="EU273" si="2560">EU239+EV239+EW239</f>
        <v>0</v>
      </c>
      <c r="EV273" s="351"/>
      <c r="EW273" s="352"/>
      <c r="EX273" s="350">
        <f t="shared" ref="EX273" si="2561">EX239+EY239+EZ239</f>
        <v>0</v>
      </c>
      <c r="EY273" s="351"/>
      <c r="EZ273" s="352"/>
    </row>
    <row r="274" spans="1:156" ht="15" thickBot="1" x14ac:dyDescent="0.35">
      <c r="A274" s="353" t="s">
        <v>1532</v>
      </c>
      <c r="B274" s="354"/>
      <c r="C274" s="354"/>
      <c r="D274" s="354"/>
      <c r="E274" s="354"/>
      <c r="F274" s="354"/>
      <c r="G274" s="354"/>
      <c r="H274" s="354"/>
      <c r="I274" s="355"/>
      <c r="J274" s="350">
        <v>0</v>
      </c>
      <c r="K274" s="351"/>
      <c r="L274" s="352"/>
      <c r="M274" s="350">
        <f>J274+M273</f>
        <v>0</v>
      </c>
      <c r="N274" s="351"/>
      <c r="O274" s="352"/>
      <c r="P274" s="350">
        <f>M274+P273</f>
        <v>0</v>
      </c>
      <c r="Q274" s="351"/>
      <c r="R274" s="352"/>
      <c r="S274" s="350">
        <f t="shared" ref="S274" si="2562">P274+S273</f>
        <v>0</v>
      </c>
      <c r="T274" s="351"/>
      <c r="U274" s="352"/>
      <c r="V274" s="350">
        <f t="shared" ref="V274" si="2563">S274+V273</f>
        <v>0</v>
      </c>
      <c r="W274" s="351"/>
      <c r="X274" s="352"/>
      <c r="Y274" s="350">
        <f t="shared" ref="Y274" si="2564">V274+Y273</f>
        <v>0</v>
      </c>
      <c r="Z274" s="351"/>
      <c r="AA274" s="352"/>
      <c r="AB274" s="350">
        <f t="shared" ref="AB274" si="2565">Y274+AB273</f>
        <v>1</v>
      </c>
      <c r="AC274" s="351"/>
      <c r="AD274" s="352"/>
      <c r="AE274" s="350">
        <f t="shared" ref="AE274" si="2566">AB274+AE273</f>
        <v>1</v>
      </c>
      <c r="AF274" s="351"/>
      <c r="AG274" s="352"/>
      <c r="AH274" s="350">
        <f t="shared" ref="AH274" si="2567">AE274+AH273</f>
        <v>1</v>
      </c>
      <c r="AI274" s="351"/>
      <c r="AJ274" s="352"/>
      <c r="AK274" s="350">
        <f t="shared" ref="AK274" si="2568">AH274+AK273</f>
        <v>1</v>
      </c>
      <c r="AL274" s="351"/>
      <c r="AM274" s="352"/>
      <c r="AN274" s="350">
        <f t="shared" ref="AN274" si="2569">AK274+AN273</f>
        <v>3</v>
      </c>
      <c r="AO274" s="351"/>
      <c r="AP274" s="352"/>
      <c r="AQ274" s="350">
        <f t="shared" ref="AQ274" si="2570">AN274+AQ273</f>
        <v>5</v>
      </c>
      <c r="AR274" s="351"/>
      <c r="AS274" s="352"/>
      <c r="AT274" s="350">
        <f t="shared" ref="AT274" si="2571">AQ274+AT273</f>
        <v>8</v>
      </c>
      <c r="AU274" s="351"/>
      <c r="AV274" s="352"/>
      <c r="AW274" s="350">
        <f t="shared" ref="AW274" si="2572">AT274+AW273</f>
        <v>13</v>
      </c>
      <c r="AX274" s="351"/>
      <c r="AY274" s="352"/>
      <c r="AZ274" s="350">
        <f t="shared" ref="AZ274" si="2573">AW274+AZ273</f>
        <v>13</v>
      </c>
      <c r="BA274" s="351"/>
      <c r="BB274" s="352"/>
      <c r="BC274" s="350">
        <f t="shared" ref="BC274" si="2574">AZ274+BC273</f>
        <v>13</v>
      </c>
      <c r="BD274" s="351"/>
      <c r="BE274" s="352"/>
      <c r="BF274" s="350">
        <f t="shared" ref="BF274" si="2575">BC274+BF273</f>
        <v>20</v>
      </c>
      <c r="BG274" s="351"/>
      <c r="BH274" s="352"/>
      <c r="BI274" s="350">
        <f t="shared" ref="BI274" si="2576">BF274+BI273</f>
        <v>25</v>
      </c>
      <c r="BJ274" s="351"/>
      <c r="BK274" s="352"/>
      <c r="BL274" s="350">
        <f t="shared" ref="BL274" si="2577">BI274+BL273</f>
        <v>27</v>
      </c>
      <c r="BM274" s="351"/>
      <c r="BN274" s="352"/>
      <c r="BO274" s="350">
        <f t="shared" ref="BO274" si="2578">BL274+BO273</f>
        <v>31</v>
      </c>
      <c r="BP274" s="351"/>
      <c r="BQ274" s="352"/>
      <c r="BR274" s="350">
        <f t="shared" ref="BR274" si="2579">BO274+BR273</f>
        <v>33</v>
      </c>
      <c r="BS274" s="351"/>
      <c r="BT274" s="352"/>
      <c r="BU274" s="350">
        <f t="shared" ref="BU274" si="2580">BR274+BU273</f>
        <v>33</v>
      </c>
      <c r="BV274" s="351"/>
      <c r="BW274" s="352"/>
      <c r="BX274" s="350">
        <f t="shared" ref="BX274" si="2581">BU274+BX273</f>
        <v>33</v>
      </c>
      <c r="BY274" s="351"/>
      <c r="BZ274" s="352"/>
      <c r="CA274" s="350">
        <f t="shared" ref="CA274" si="2582">BX274+CA273</f>
        <v>33</v>
      </c>
      <c r="CB274" s="351"/>
      <c r="CC274" s="352"/>
      <c r="CD274" s="350">
        <f t="shared" ref="CD274" si="2583">CA274+CD273</f>
        <v>33</v>
      </c>
      <c r="CE274" s="351"/>
      <c r="CF274" s="352"/>
      <c r="CG274" s="350">
        <f t="shared" ref="CG274" si="2584">CD274+CG273</f>
        <v>33</v>
      </c>
      <c r="CH274" s="351"/>
      <c r="CI274" s="352"/>
      <c r="CJ274" s="350">
        <f t="shared" ref="CJ274" si="2585">CG274+CJ273</f>
        <v>33</v>
      </c>
      <c r="CK274" s="351"/>
      <c r="CL274" s="352"/>
      <c r="CM274" s="350">
        <f t="shared" ref="CM274" si="2586">CJ274+CM273</f>
        <v>33</v>
      </c>
      <c r="CN274" s="351"/>
      <c r="CO274" s="352"/>
      <c r="CP274" s="350">
        <f t="shared" ref="CP274" si="2587">CM274+CP273</f>
        <v>33</v>
      </c>
      <c r="CQ274" s="351"/>
      <c r="CR274" s="352"/>
      <c r="CS274" s="350">
        <f t="shared" ref="CS274" si="2588">CP274+CS273</f>
        <v>33</v>
      </c>
      <c r="CT274" s="351"/>
      <c r="CU274" s="352"/>
      <c r="CV274" s="350">
        <f t="shared" ref="CV274" si="2589">CS274+CV273</f>
        <v>33</v>
      </c>
      <c r="CW274" s="351"/>
      <c r="CX274" s="352"/>
      <c r="CY274" s="350">
        <f t="shared" ref="CY274" si="2590">CV274+CY273</f>
        <v>33</v>
      </c>
      <c r="CZ274" s="351"/>
      <c r="DA274" s="352"/>
      <c r="DB274" s="350">
        <f t="shared" ref="DB274" si="2591">CY274+DB273</f>
        <v>33</v>
      </c>
      <c r="DC274" s="351"/>
      <c r="DD274" s="352"/>
      <c r="DE274" s="350">
        <f t="shared" ref="DE274" si="2592">DB274+DE273</f>
        <v>33</v>
      </c>
      <c r="DF274" s="351"/>
      <c r="DG274" s="352"/>
      <c r="DH274" s="350">
        <f t="shared" ref="DH274" si="2593">DE274+DH273</f>
        <v>33</v>
      </c>
      <c r="DI274" s="351"/>
      <c r="DJ274" s="352"/>
      <c r="DK274" s="350">
        <f t="shared" ref="DK274" si="2594">DH274+DK273</f>
        <v>33</v>
      </c>
      <c r="DL274" s="351"/>
      <c r="DM274" s="352"/>
      <c r="DN274" s="350">
        <f t="shared" ref="DN274" si="2595">DK274+DN273</f>
        <v>33</v>
      </c>
      <c r="DO274" s="351"/>
      <c r="DP274" s="352"/>
      <c r="DQ274" s="350">
        <f t="shared" ref="DQ274" si="2596">DN274+DQ273</f>
        <v>33</v>
      </c>
      <c r="DR274" s="351"/>
      <c r="DS274" s="352"/>
      <c r="DT274" s="350">
        <f t="shared" ref="DT274" si="2597">DQ274+DT273</f>
        <v>33</v>
      </c>
      <c r="DU274" s="351"/>
      <c r="DV274" s="352"/>
      <c r="DW274" s="350">
        <f t="shared" ref="DW274" si="2598">DT274+DW273</f>
        <v>33</v>
      </c>
      <c r="DX274" s="351"/>
      <c r="DY274" s="352"/>
      <c r="DZ274" s="350">
        <f t="shared" ref="DZ274" si="2599">DW274+DZ273</f>
        <v>33</v>
      </c>
      <c r="EA274" s="351"/>
      <c r="EB274" s="352"/>
      <c r="EC274" s="350">
        <f t="shared" ref="EC274" si="2600">DZ274+EC273</f>
        <v>33</v>
      </c>
      <c r="ED274" s="351"/>
      <c r="EE274" s="352"/>
      <c r="EF274" s="350">
        <f t="shared" ref="EF274" si="2601">EC274+EF273</f>
        <v>33</v>
      </c>
      <c r="EG274" s="351"/>
      <c r="EH274" s="352"/>
      <c r="EI274" s="350">
        <f t="shared" ref="EI274" si="2602">EF274+EI273</f>
        <v>33</v>
      </c>
      <c r="EJ274" s="351"/>
      <c r="EK274" s="352"/>
      <c r="EL274" s="350">
        <f t="shared" ref="EL274" si="2603">EI274+EL273</f>
        <v>33</v>
      </c>
      <c r="EM274" s="351"/>
      <c r="EN274" s="352"/>
      <c r="EO274" s="350">
        <f t="shared" ref="EO274" si="2604">EL274+EO273</f>
        <v>33</v>
      </c>
      <c r="EP274" s="351"/>
      <c r="EQ274" s="352"/>
      <c r="ER274" s="350">
        <f t="shared" ref="ER274" si="2605">EO274+ER273</f>
        <v>33</v>
      </c>
      <c r="ES274" s="351"/>
      <c r="ET274" s="352"/>
      <c r="EU274" s="350">
        <f t="shared" ref="EU274" si="2606">ER274+EU273</f>
        <v>33</v>
      </c>
      <c r="EV274" s="351"/>
      <c r="EW274" s="352"/>
      <c r="EX274" s="350">
        <f t="shared" ref="EX274" si="2607">EU274+EX273</f>
        <v>33</v>
      </c>
      <c r="EY274" s="351"/>
      <c r="EZ274" s="352"/>
    </row>
    <row r="275" spans="1:156" ht="15" thickBot="1" x14ac:dyDescent="0.35">
      <c r="A275" s="353" t="s">
        <v>1533</v>
      </c>
      <c r="B275" s="354"/>
      <c r="C275" s="354"/>
      <c r="D275" s="354"/>
      <c r="E275" s="354"/>
      <c r="F275" s="354"/>
      <c r="G275" s="354"/>
      <c r="H275" s="354"/>
      <c r="I275" s="355"/>
      <c r="J275" s="350"/>
      <c r="K275" s="351"/>
      <c r="L275" s="352"/>
      <c r="M275" s="350"/>
      <c r="N275" s="351"/>
      <c r="O275" s="352"/>
      <c r="P275" s="350"/>
      <c r="Q275" s="351"/>
      <c r="R275" s="352"/>
      <c r="S275" s="350"/>
      <c r="T275" s="351"/>
      <c r="U275" s="352"/>
      <c r="V275" s="350"/>
      <c r="W275" s="351"/>
      <c r="X275" s="352"/>
      <c r="Y275" s="350"/>
      <c r="Z275" s="351"/>
      <c r="AA275" s="352"/>
      <c r="AB275" s="350"/>
      <c r="AC275" s="351"/>
      <c r="AD275" s="352"/>
      <c r="AE275" s="350"/>
      <c r="AF275" s="351"/>
      <c r="AG275" s="352"/>
      <c r="AH275" s="350"/>
      <c r="AI275" s="351"/>
      <c r="AJ275" s="352"/>
      <c r="AK275" s="350"/>
      <c r="AL275" s="351"/>
      <c r="AM275" s="352"/>
      <c r="AN275" s="350"/>
      <c r="AO275" s="351"/>
      <c r="AP275" s="352"/>
      <c r="AQ275" s="350"/>
      <c r="AR275" s="351"/>
      <c r="AS275" s="352"/>
      <c r="AT275" s="350"/>
      <c r="AU275" s="351"/>
      <c r="AV275" s="352"/>
      <c r="AW275" s="350"/>
      <c r="AX275" s="351"/>
      <c r="AY275" s="352"/>
      <c r="AZ275" s="350"/>
      <c r="BA275" s="351"/>
      <c r="BB275" s="352"/>
      <c r="BC275" s="350"/>
      <c r="BD275" s="351"/>
      <c r="BE275" s="352"/>
      <c r="BF275" s="350"/>
      <c r="BG275" s="351"/>
      <c r="BH275" s="352"/>
      <c r="BI275" s="350"/>
      <c r="BJ275" s="351"/>
      <c r="BK275" s="352"/>
      <c r="BL275" s="350"/>
      <c r="BM275" s="351"/>
      <c r="BN275" s="352"/>
      <c r="BO275" s="350"/>
      <c r="BP275" s="351"/>
      <c r="BQ275" s="352"/>
      <c r="BR275" s="350"/>
      <c r="BS275" s="351"/>
      <c r="BT275" s="352"/>
      <c r="BU275" s="350"/>
      <c r="BV275" s="351"/>
      <c r="BW275" s="352"/>
      <c r="BX275" s="350"/>
      <c r="BY275" s="351"/>
      <c r="BZ275" s="352"/>
      <c r="CA275" s="350"/>
      <c r="CB275" s="351"/>
      <c r="CC275" s="352"/>
      <c r="CD275" s="350"/>
      <c r="CE275" s="351"/>
      <c r="CF275" s="352"/>
      <c r="CG275" s="350"/>
      <c r="CH275" s="351"/>
      <c r="CI275" s="352"/>
      <c r="CJ275" s="350"/>
      <c r="CK275" s="351"/>
      <c r="CL275" s="352"/>
      <c r="CM275" s="350"/>
      <c r="CN275" s="351"/>
      <c r="CO275" s="352"/>
      <c r="CP275" s="350"/>
      <c r="CQ275" s="351"/>
      <c r="CR275" s="352"/>
      <c r="CS275" s="350"/>
      <c r="CT275" s="351"/>
      <c r="CU275" s="352"/>
      <c r="CV275" s="350"/>
      <c r="CW275" s="351"/>
      <c r="CX275" s="352"/>
      <c r="CY275" s="350"/>
      <c r="CZ275" s="351"/>
      <c r="DA275" s="352"/>
      <c r="DB275" s="350"/>
      <c r="DC275" s="351"/>
      <c r="DD275" s="352"/>
      <c r="DE275" s="350"/>
      <c r="DF275" s="351"/>
      <c r="DG275" s="352"/>
      <c r="DH275" s="350"/>
      <c r="DI275" s="351"/>
      <c r="DJ275" s="352"/>
      <c r="DK275" s="350"/>
      <c r="DL275" s="351"/>
      <c r="DM275" s="352"/>
      <c r="DN275" s="350"/>
      <c r="DO275" s="351"/>
      <c r="DP275" s="352"/>
      <c r="DQ275" s="350"/>
      <c r="DR275" s="351"/>
      <c r="DS275" s="352"/>
      <c r="DT275" s="350"/>
      <c r="DU275" s="351"/>
      <c r="DV275" s="352"/>
      <c r="DW275" s="350"/>
      <c r="DX275" s="351"/>
      <c r="DY275" s="352"/>
      <c r="DZ275" s="350"/>
      <c r="EA275" s="351"/>
      <c r="EB275" s="352"/>
      <c r="EC275" s="350"/>
      <c r="ED275" s="351"/>
      <c r="EE275" s="352"/>
      <c r="EF275" s="350"/>
      <c r="EG275" s="351"/>
      <c r="EH275" s="352"/>
      <c r="EI275" s="350"/>
      <c r="EJ275" s="351"/>
      <c r="EK275" s="352"/>
      <c r="EL275" s="350"/>
      <c r="EM275" s="351"/>
      <c r="EN275" s="352"/>
      <c r="EO275" s="350"/>
      <c r="EP275" s="351"/>
      <c r="EQ275" s="352"/>
      <c r="ER275" s="350"/>
      <c r="ES275" s="351"/>
      <c r="ET275" s="352"/>
      <c r="EU275" s="350"/>
      <c r="EV275" s="351"/>
      <c r="EW275" s="352"/>
      <c r="EX275" s="350"/>
      <c r="EY275" s="351"/>
      <c r="EZ275" s="352"/>
    </row>
    <row r="276" spans="1:156" ht="15" thickBot="1" x14ac:dyDescent="0.35">
      <c r="A276" s="353" t="s">
        <v>1534</v>
      </c>
      <c r="B276" s="354"/>
      <c r="C276" s="354"/>
      <c r="D276" s="354"/>
      <c r="E276" s="354"/>
      <c r="F276" s="354"/>
      <c r="G276" s="354"/>
      <c r="H276" s="354"/>
      <c r="I276" s="355"/>
      <c r="J276" s="350"/>
      <c r="K276" s="351"/>
      <c r="L276" s="352"/>
      <c r="M276" s="350"/>
      <c r="N276" s="351"/>
      <c r="O276" s="352"/>
      <c r="P276" s="350"/>
      <c r="Q276" s="351"/>
      <c r="R276" s="352"/>
      <c r="S276" s="350"/>
      <c r="T276" s="351"/>
      <c r="U276" s="352"/>
      <c r="V276" s="350"/>
      <c r="W276" s="351"/>
      <c r="X276" s="352"/>
      <c r="Y276" s="350"/>
      <c r="Z276" s="351"/>
      <c r="AA276" s="352"/>
      <c r="AB276" s="350"/>
      <c r="AC276" s="351"/>
      <c r="AD276" s="352"/>
      <c r="AE276" s="350"/>
      <c r="AF276" s="351"/>
      <c r="AG276" s="352"/>
      <c r="AH276" s="350"/>
      <c r="AI276" s="351"/>
      <c r="AJ276" s="352"/>
      <c r="AK276" s="350"/>
      <c r="AL276" s="351"/>
      <c r="AM276" s="352"/>
      <c r="AN276" s="350"/>
      <c r="AO276" s="351"/>
      <c r="AP276" s="352"/>
      <c r="AQ276" s="350"/>
      <c r="AR276" s="351"/>
      <c r="AS276" s="352"/>
      <c r="AT276" s="350"/>
      <c r="AU276" s="351"/>
      <c r="AV276" s="352"/>
      <c r="AW276" s="350"/>
      <c r="AX276" s="351"/>
      <c r="AY276" s="352"/>
      <c r="AZ276" s="350"/>
      <c r="BA276" s="351"/>
      <c r="BB276" s="352"/>
      <c r="BC276" s="350"/>
      <c r="BD276" s="351"/>
      <c r="BE276" s="352"/>
      <c r="BF276" s="350"/>
      <c r="BG276" s="351"/>
      <c r="BH276" s="352"/>
      <c r="BI276" s="350"/>
      <c r="BJ276" s="351"/>
      <c r="BK276" s="352"/>
      <c r="BL276" s="350"/>
      <c r="BM276" s="351"/>
      <c r="BN276" s="352"/>
      <c r="BO276" s="350"/>
      <c r="BP276" s="351"/>
      <c r="BQ276" s="352"/>
      <c r="BR276" s="350"/>
      <c r="BS276" s="351"/>
      <c r="BT276" s="352"/>
      <c r="BU276" s="350"/>
      <c r="BV276" s="351"/>
      <c r="BW276" s="352"/>
      <c r="BX276" s="350"/>
      <c r="BY276" s="351"/>
      <c r="BZ276" s="352"/>
      <c r="CA276" s="350"/>
      <c r="CB276" s="351"/>
      <c r="CC276" s="352"/>
      <c r="CD276" s="350"/>
      <c r="CE276" s="351"/>
      <c r="CF276" s="352"/>
      <c r="CG276" s="350"/>
      <c r="CH276" s="351"/>
      <c r="CI276" s="352"/>
      <c r="CJ276" s="350"/>
      <c r="CK276" s="351"/>
      <c r="CL276" s="352"/>
      <c r="CM276" s="350"/>
      <c r="CN276" s="351"/>
      <c r="CO276" s="352"/>
      <c r="CP276" s="350"/>
      <c r="CQ276" s="351"/>
      <c r="CR276" s="352"/>
      <c r="CS276" s="350"/>
      <c r="CT276" s="351"/>
      <c r="CU276" s="352"/>
      <c r="CV276" s="350"/>
      <c r="CW276" s="351"/>
      <c r="CX276" s="352"/>
      <c r="CY276" s="350"/>
      <c r="CZ276" s="351"/>
      <c r="DA276" s="352"/>
      <c r="DB276" s="350"/>
      <c r="DC276" s="351"/>
      <c r="DD276" s="352"/>
      <c r="DE276" s="350"/>
      <c r="DF276" s="351"/>
      <c r="DG276" s="352"/>
      <c r="DH276" s="350"/>
      <c r="DI276" s="351"/>
      <c r="DJ276" s="352"/>
      <c r="DK276" s="350"/>
      <c r="DL276" s="351"/>
      <c r="DM276" s="352"/>
      <c r="DN276" s="350"/>
      <c r="DO276" s="351"/>
      <c r="DP276" s="352"/>
      <c r="DQ276" s="350"/>
      <c r="DR276" s="351"/>
      <c r="DS276" s="352"/>
      <c r="DT276" s="350"/>
      <c r="DU276" s="351"/>
      <c r="DV276" s="352"/>
      <c r="DW276" s="350"/>
      <c r="DX276" s="351"/>
      <c r="DY276" s="352"/>
      <c r="DZ276" s="350"/>
      <c r="EA276" s="351"/>
      <c r="EB276" s="352"/>
      <c r="EC276" s="350"/>
      <c r="ED276" s="351"/>
      <c r="EE276" s="352"/>
      <c r="EF276" s="350"/>
      <c r="EG276" s="351"/>
      <c r="EH276" s="352"/>
      <c r="EI276" s="350"/>
      <c r="EJ276" s="351"/>
      <c r="EK276" s="352"/>
      <c r="EL276" s="350"/>
      <c r="EM276" s="351"/>
      <c r="EN276" s="352"/>
      <c r="EO276" s="350"/>
      <c r="EP276" s="351"/>
      <c r="EQ276" s="352"/>
      <c r="ER276" s="350"/>
      <c r="ES276" s="351"/>
      <c r="ET276" s="352"/>
      <c r="EU276" s="350"/>
      <c r="EV276" s="351"/>
      <c r="EW276" s="352"/>
      <c r="EX276" s="350"/>
      <c r="EY276" s="351"/>
      <c r="EZ276" s="352"/>
    </row>
    <row r="277" spans="1:156" ht="15" thickBot="1" x14ac:dyDescent="0.35">
      <c r="A277" s="370" t="s">
        <v>1551</v>
      </c>
      <c r="B277" s="371"/>
      <c r="C277" s="371"/>
      <c r="D277" s="371"/>
      <c r="E277" s="371"/>
      <c r="F277" s="371"/>
      <c r="G277" s="371"/>
      <c r="H277" s="371"/>
      <c r="I277" s="371"/>
      <c r="J277" s="365">
        <f>J274/$EX$38</f>
        <v>0</v>
      </c>
      <c r="K277" s="366"/>
      <c r="L277" s="367"/>
      <c r="M277" s="365">
        <f t="shared" ref="M277" si="2608">M274/$EX$38</f>
        <v>0</v>
      </c>
      <c r="N277" s="366"/>
      <c r="O277" s="367"/>
      <c r="P277" s="365">
        <f t="shared" ref="P277" si="2609">P274/$EX$38</f>
        <v>0</v>
      </c>
      <c r="Q277" s="366"/>
      <c r="R277" s="367"/>
      <c r="S277" s="365">
        <f t="shared" ref="S277" si="2610">S274/$EX$38</f>
        <v>0</v>
      </c>
      <c r="T277" s="366"/>
      <c r="U277" s="367"/>
      <c r="V277" s="365">
        <f t="shared" ref="V277" si="2611">V274/$EX$38</f>
        <v>0</v>
      </c>
      <c r="W277" s="366"/>
      <c r="X277" s="367"/>
      <c r="Y277" s="365">
        <f t="shared" ref="Y277" si="2612">Y274/$EX$38</f>
        <v>0</v>
      </c>
      <c r="Z277" s="366"/>
      <c r="AA277" s="367"/>
      <c r="AB277" s="365">
        <f t="shared" ref="AB277" si="2613">AB274/$EX$38</f>
        <v>3.0303030303030304E-2</v>
      </c>
      <c r="AC277" s="366"/>
      <c r="AD277" s="367"/>
      <c r="AE277" s="365">
        <f t="shared" ref="AE277" si="2614">AE274/$EX$38</f>
        <v>3.0303030303030304E-2</v>
      </c>
      <c r="AF277" s="366"/>
      <c r="AG277" s="367"/>
      <c r="AH277" s="365">
        <f t="shared" ref="AH277" si="2615">AH274/$EX$38</f>
        <v>3.0303030303030304E-2</v>
      </c>
      <c r="AI277" s="366"/>
      <c r="AJ277" s="367"/>
      <c r="AK277" s="365">
        <f t="shared" ref="AK277" si="2616">AK274/$EX$38</f>
        <v>3.0303030303030304E-2</v>
      </c>
      <c r="AL277" s="366"/>
      <c r="AM277" s="367"/>
      <c r="AN277" s="365">
        <f t="shared" ref="AN277" si="2617">AN274/$EX$38</f>
        <v>9.0909090909090912E-2</v>
      </c>
      <c r="AO277" s="366"/>
      <c r="AP277" s="367"/>
      <c r="AQ277" s="365">
        <f t="shared" ref="AQ277" si="2618">AQ274/$EX$38</f>
        <v>0.15151515151515152</v>
      </c>
      <c r="AR277" s="366"/>
      <c r="AS277" s="367"/>
      <c r="AT277" s="365">
        <f t="shared" ref="AT277" si="2619">AT274/$EX$38</f>
        <v>0.24242424242424243</v>
      </c>
      <c r="AU277" s="366"/>
      <c r="AV277" s="367"/>
      <c r="AW277" s="365">
        <f t="shared" ref="AW277" si="2620">AW274/$EX$38</f>
        <v>0.39393939393939392</v>
      </c>
      <c r="AX277" s="366"/>
      <c r="AY277" s="367"/>
      <c r="AZ277" s="365">
        <f t="shared" ref="AZ277" si="2621">AZ274/$EX$38</f>
        <v>0.39393939393939392</v>
      </c>
      <c r="BA277" s="366"/>
      <c r="BB277" s="367"/>
      <c r="BC277" s="365">
        <f t="shared" ref="BC277" si="2622">BC274/$EX$38</f>
        <v>0.39393939393939392</v>
      </c>
      <c r="BD277" s="366"/>
      <c r="BE277" s="367"/>
      <c r="BF277" s="365">
        <f t="shared" ref="BF277" si="2623">BF274/$EX$38</f>
        <v>0.60606060606060608</v>
      </c>
      <c r="BG277" s="366"/>
      <c r="BH277" s="367"/>
      <c r="BI277" s="365">
        <f t="shared" ref="BI277" si="2624">BI274/$EX$38</f>
        <v>0.75757575757575757</v>
      </c>
      <c r="BJ277" s="366"/>
      <c r="BK277" s="367"/>
      <c r="BL277" s="365">
        <f t="shared" ref="BL277" si="2625">BL274/$EX$38</f>
        <v>0.81818181818181823</v>
      </c>
      <c r="BM277" s="366"/>
      <c r="BN277" s="367"/>
      <c r="BO277" s="365">
        <f t="shared" ref="BO277" si="2626">BO274/$EX$38</f>
        <v>0.93939393939393945</v>
      </c>
      <c r="BP277" s="366"/>
      <c r="BQ277" s="367"/>
      <c r="BR277" s="365">
        <f t="shared" ref="BR277" si="2627">BR274/$EX$38</f>
        <v>1</v>
      </c>
      <c r="BS277" s="366"/>
      <c r="BT277" s="367"/>
      <c r="BU277" s="365">
        <f t="shared" ref="BU277" si="2628">BU274/$EX$38</f>
        <v>1</v>
      </c>
      <c r="BV277" s="366"/>
      <c r="BW277" s="367"/>
      <c r="BX277" s="365">
        <f t="shared" ref="BX277" si="2629">BX274/$EX$38</f>
        <v>1</v>
      </c>
      <c r="BY277" s="366"/>
      <c r="BZ277" s="367"/>
      <c r="CA277" s="365">
        <f t="shared" ref="CA277" si="2630">CA274/$EX$38</f>
        <v>1</v>
      </c>
      <c r="CB277" s="366"/>
      <c r="CC277" s="367"/>
      <c r="CD277" s="365">
        <f t="shared" ref="CD277" si="2631">CD274/$EX$38</f>
        <v>1</v>
      </c>
      <c r="CE277" s="366"/>
      <c r="CF277" s="367"/>
      <c r="CG277" s="365">
        <f t="shared" ref="CG277" si="2632">CG274/$EX$38</f>
        <v>1</v>
      </c>
      <c r="CH277" s="366"/>
      <c r="CI277" s="367"/>
      <c r="CJ277" s="365">
        <f t="shared" ref="CJ277" si="2633">CJ274/$EX$38</f>
        <v>1</v>
      </c>
      <c r="CK277" s="366"/>
      <c r="CL277" s="367"/>
      <c r="CM277" s="365">
        <f t="shared" ref="CM277" si="2634">CM274/$EX$38</f>
        <v>1</v>
      </c>
      <c r="CN277" s="366"/>
      <c r="CO277" s="367"/>
      <c r="CP277" s="365">
        <f t="shared" ref="CP277" si="2635">CP274/$EX$38</f>
        <v>1</v>
      </c>
      <c r="CQ277" s="366"/>
      <c r="CR277" s="367"/>
      <c r="CS277" s="365">
        <f t="shared" ref="CS277" si="2636">CS274/$EX$38</f>
        <v>1</v>
      </c>
      <c r="CT277" s="366"/>
      <c r="CU277" s="367"/>
      <c r="CV277" s="365">
        <f t="shared" ref="CV277" si="2637">CV274/$EX$38</f>
        <v>1</v>
      </c>
      <c r="CW277" s="366"/>
      <c r="CX277" s="367"/>
      <c r="CY277" s="365">
        <f t="shared" ref="CY277" si="2638">CY274/$EX$38</f>
        <v>1</v>
      </c>
      <c r="CZ277" s="366"/>
      <c r="DA277" s="367"/>
      <c r="DB277" s="365">
        <f t="shared" ref="DB277" si="2639">DB274/$EX$38</f>
        <v>1</v>
      </c>
      <c r="DC277" s="366"/>
      <c r="DD277" s="367"/>
      <c r="DE277" s="365">
        <f t="shared" ref="DE277" si="2640">DE274/$EX$38</f>
        <v>1</v>
      </c>
      <c r="DF277" s="366"/>
      <c r="DG277" s="367"/>
      <c r="DH277" s="365">
        <f t="shared" ref="DH277" si="2641">DH274/$EX$38</f>
        <v>1</v>
      </c>
      <c r="DI277" s="366"/>
      <c r="DJ277" s="367"/>
      <c r="DK277" s="365">
        <f t="shared" ref="DK277" si="2642">DK274/$EX$38</f>
        <v>1</v>
      </c>
      <c r="DL277" s="366"/>
      <c r="DM277" s="367"/>
      <c r="DN277" s="365">
        <f t="shared" ref="DN277" si="2643">DN274/$EX$38</f>
        <v>1</v>
      </c>
      <c r="DO277" s="366"/>
      <c r="DP277" s="367"/>
      <c r="DQ277" s="365">
        <f t="shared" ref="DQ277" si="2644">DQ274/$EX$38</f>
        <v>1</v>
      </c>
      <c r="DR277" s="366"/>
      <c r="DS277" s="367"/>
      <c r="DT277" s="365">
        <f t="shared" ref="DT277" si="2645">DT274/$EX$38</f>
        <v>1</v>
      </c>
      <c r="DU277" s="366"/>
      <c r="DV277" s="367"/>
      <c r="DW277" s="365">
        <f t="shared" ref="DW277" si="2646">DW274/$EX$38</f>
        <v>1</v>
      </c>
      <c r="DX277" s="366"/>
      <c r="DY277" s="367"/>
      <c r="DZ277" s="365">
        <f t="shared" ref="DZ277" si="2647">DZ274/$EX$38</f>
        <v>1</v>
      </c>
      <c r="EA277" s="366"/>
      <c r="EB277" s="367"/>
      <c r="EC277" s="365">
        <f t="shared" ref="EC277" si="2648">EC274/$EX$38</f>
        <v>1</v>
      </c>
      <c r="ED277" s="366"/>
      <c r="EE277" s="367"/>
      <c r="EF277" s="365">
        <f t="shared" ref="EF277" si="2649">EF274/$EX$38</f>
        <v>1</v>
      </c>
      <c r="EG277" s="366"/>
      <c r="EH277" s="367"/>
      <c r="EI277" s="365">
        <f t="shared" ref="EI277" si="2650">EI274/$EX$38</f>
        <v>1</v>
      </c>
      <c r="EJ277" s="366"/>
      <c r="EK277" s="367"/>
      <c r="EL277" s="365">
        <f t="shared" ref="EL277" si="2651">EL274/$EX$38</f>
        <v>1</v>
      </c>
      <c r="EM277" s="366"/>
      <c r="EN277" s="367"/>
      <c r="EO277" s="365">
        <f t="shared" ref="EO277" si="2652">EO274/$EX$38</f>
        <v>1</v>
      </c>
      <c r="EP277" s="366"/>
      <c r="EQ277" s="367"/>
      <c r="ER277" s="365">
        <f t="shared" ref="ER277" si="2653">ER274/$EX$38</f>
        <v>1</v>
      </c>
      <c r="ES277" s="366"/>
      <c r="ET277" s="367"/>
      <c r="EU277" s="365">
        <f t="shared" ref="EU277" si="2654">EU274/$EX$38</f>
        <v>1</v>
      </c>
      <c r="EV277" s="366"/>
      <c r="EW277" s="367"/>
      <c r="EX277" s="365">
        <f t="shared" ref="EX277" si="2655">EX274/$EX$38</f>
        <v>1</v>
      </c>
      <c r="EY277" s="366"/>
      <c r="EZ277" s="367"/>
    </row>
    <row r="278" spans="1:156" ht="15" thickBot="1" x14ac:dyDescent="0.35">
      <c r="A278" s="368" t="s">
        <v>1552</v>
      </c>
      <c r="B278" s="369"/>
      <c r="C278" s="369"/>
      <c r="D278" s="369"/>
      <c r="E278" s="369"/>
      <c r="F278" s="369"/>
      <c r="G278" s="369"/>
      <c r="H278" s="369"/>
      <c r="I278" s="369"/>
      <c r="J278" s="362"/>
      <c r="K278" s="363"/>
      <c r="L278" s="364"/>
      <c r="M278" s="362"/>
      <c r="N278" s="363"/>
      <c r="O278" s="364"/>
      <c r="P278" s="362"/>
      <c r="Q278" s="363"/>
      <c r="R278" s="364"/>
      <c r="S278" s="362"/>
      <c r="T278" s="363"/>
      <c r="U278" s="364"/>
      <c r="V278" s="362"/>
      <c r="W278" s="363"/>
      <c r="X278" s="364"/>
      <c r="Y278" s="362"/>
      <c r="Z278" s="363"/>
      <c r="AA278" s="364"/>
      <c r="AB278" s="362"/>
      <c r="AC278" s="363"/>
      <c r="AD278" s="364"/>
      <c r="AE278" s="362"/>
      <c r="AF278" s="363"/>
      <c r="AG278" s="364"/>
      <c r="AH278" s="362"/>
      <c r="AI278" s="363"/>
      <c r="AJ278" s="364"/>
      <c r="AK278" s="362"/>
      <c r="AL278" s="363"/>
      <c r="AM278" s="364"/>
      <c r="AN278" s="362"/>
      <c r="AO278" s="363"/>
      <c r="AP278" s="364"/>
      <c r="AQ278" s="362"/>
      <c r="AR278" s="363"/>
      <c r="AS278" s="364"/>
      <c r="AT278" s="362"/>
      <c r="AU278" s="363"/>
      <c r="AV278" s="364"/>
      <c r="AW278" s="362"/>
      <c r="AX278" s="363"/>
      <c r="AY278" s="364"/>
      <c r="AZ278" s="362"/>
      <c r="BA278" s="363"/>
      <c r="BB278" s="364"/>
      <c r="BC278" s="362"/>
      <c r="BD278" s="363"/>
      <c r="BE278" s="364"/>
      <c r="BF278" s="362"/>
      <c r="BG278" s="363"/>
      <c r="BH278" s="364"/>
      <c r="BI278" s="362"/>
      <c r="BJ278" s="363"/>
      <c r="BK278" s="364"/>
      <c r="BL278" s="362"/>
      <c r="BM278" s="363"/>
      <c r="BN278" s="364"/>
      <c r="BO278" s="362"/>
      <c r="BP278" s="363"/>
      <c r="BQ278" s="364"/>
      <c r="BR278" s="362"/>
      <c r="BS278" s="363"/>
      <c r="BT278" s="364"/>
      <c r="BU278" s="362"/>
      <c r="BV278" s="363"/>
      <c r="BW278" s="364"/>
      <c r="BX278" s="362"/>
      <c r="BY278" s="363"/>
      <c r="BZ278" s="364"/>
      <c r="CA278" s="362"/>
      <c r="CB278" s="363"/>
      <c r="CC278" s="364"/>
      <c r="CD278" s="362"/>
      <c r="CE278" s="363"/>
      <c r="CF278" s="364"/>
      <c r="CG278" s="362"/>
      <c r="CH278" s="363"/>
      <c r="CI278" s="364"/>
      <c r="CJ278" s="362"/>
      <c r="CK278" s="363"/>
      <c r="CL278" s="364"/>
      <c r="CM278" s="362"/>
      <c r="CN278" s="363"/>
      <c r="CO278" s="364"/>
      <c r="CP278" s="362"/>
      <c r="CQ278" s="363"/>
      <c r="CR278" s="364"/>
      <c r="CS278" s="362"/>
      <c r="CT278" s="363"/>
      <c r="CU278" s="364"/>
      <c r="CV278" s="362"/>
      <c r="CW278" s="363"/>
      <c r="CX278" s="364"/>
      <c r="CY278" s="362"/>
      <c r="CZ278" s="363"/>
      <c r="DA278" s="364"/>
      <c r="DB278" s="362"/>
      <c r="DC278" s="363"/>
      <c r="DD278" s="364"/>
      <c r="DE278" s="362"/>
      <c r="DF278" s="363"/>
      <c r="DG278" s="364"/>
      <c r="DH278" s="362"/>
      <c r="DI278" s="363"/>
      <c r="DJ278" s="364"/>
      <c r="DK278" s="362"/>
      <c r="DL278" s="363"/>
      <c r="DM278" s="364"/>
      <c r="DN278" s="362"/>
      <c r="DO278" s="363"/>
      <c r="DP278" s="364"/>
      <c r="DQ278" s="362"/>
      <c r="DR278" s="363"/>
      <c r="DS278" s="364"/>
      <c r="DT278" s="362"/>
      <c r="DU278" s="363"/>
      <c r="DV278" s="364"/>
      <c r="DW278" s="362"/>
      <c r="DX278" s="363"/>
      <c r="DY278" s="364"/>
      <c r="DZ278" s="362"/>
      <c r="EA278" s="363"/>
      <c r="EB278" s="364"/>
      <c r="EC278" s="362"/>
      <c r="ED278" s="363"/>
      <c r="EE278" s="364"/>
      <c r="EF278" s="362"/>
      <c r="EG278" s="363"/>
      <c r="EH278" s="364"/>
      <c r="EI278" s="362"/>
      <c r="EJ278" s="363"/>
      <c r="EK278" s="364"/>
      <c r="EL278" s="362"/>
      <c r="EM278" s="363"/>
      <c r="EN278" s="364"/>
      <c r="EO278" s="362"/>
      <c r="EP278" s="363"/>
      <c r="EQ278" s="364"/>
      <c r="ER278" s="362"/>
      <c r="ES278" s="363"/>
      <c r="ET278" s="364"/>
      <c r="EU278" s="362"/>
      <c r="EV278" s="363"/>
      <c r="EW278" s="364"/>
      <c r="EX278" s="362"/>
      <c r="EY278" s="363"/>
      <c r="EZ278" s="364"/>
    </row>
    <row r="279" spans="1:156" ht="15" thickBot="1" x14ac:dyDescent="0.35"/>
    <row r="280" spans="1:156" ht="18.600000000000001" thickBot="1" x14ac:dyDescent="0.4">
      <c r="A280" s="359" t="s">
        <v>19</v>
      </c>
      <c r="B280" s="360"/>
      <c r="C280" s="360"/>
      <c r="D280" s="360"/>
      <c r="E280" s="360"/>
      <c r="F280" s="360"/>
      <c r="G280" s="360"/>
      <c r="H280" s="360"/>
      <c r="I280" s="361"/>
      <c r="J280" s="356">
        <v>44065</v>
      </c>
      <c r="K280" s="357"/>
      <c r="L280" s="358"/>
      <c r="M280" s="356">
        <v>44066</v>
      </c>
      <c r="N280" s="357"/>
      <c r="O280" s="358"/>
      <c r="P280" s="356">
        <v>44067</v>
      </c>
      <c r="Q280" s="357"/>
      <c r="R280" s="358"/>
      <c r="S280" s="356">
        <v>44068</v>
      </c>
      <c r="T280" s="357"/>
      <c r="U280" s="358"/>
      <c r="V280" s="356">
        <v>44069</v>
      </c>
      <c r="W280" s="357"/>
      <c r="X280" s="358"/>
      <c r="Y280" s="356">
        <v>44070</v>
      </c>
      <c r="Z280" s="357"/>
      <c r="AA280" s="358"/>
      <c r="AB280" s="356">
        <v>44071</v>
      </c>
      <c r="AC280" s="357"/>
      <c r="AD280" s="358"/>
      <c r="AE280" s="356">
        <v>44072</v>
      </c>
      <c r="AF280" s="357"/>
      <c r="AG280" s="358"/>
      <c r="AH280" s="356">
        <v>44073</v>
      </c>
      <c r="AI280" s="357"/>
      <c r="AJ280" s="358"/>
      <c r="AK280" s="356">
        <v>44074</v>
      </c>
      <c r="AL280" s="357"/>
      <c r="AM280" s="358"/>
      <c r="AN280" s="356">
        <v>44075</v>
      </c>
      <c r="AO280" s="357"/>
      <c r="AP280" s="358"/>
      <c r="AQ280" s="356">
        <v>44076</v>
      </c>
      <c r="AR280" s="357"/>
      <c r="AS280" s="358"/>
      <c r="AT280" s="356">
        <v>44077</v>
      </c>
      <c r="AU280" s="357"/>
      <c r="AV280" s="358"/>
      <c r="AW280" s="356">
        <v>44078</v>
      </c>
      <c r="AX280" s="357"/>
      <c r="AY280" s="357"/>
      <c r="AZ280" s="357">
        <v>44079</v>
      </c>
      <c r="BA280" s="357"/>
      <c r="BB280" s="357"/>
      <c r="BC280" s="357">
        <v>44080</v>
      </c>
      <c r="BD280" s="357"/>
      <c r="BE280" s="357"/>
      <c r="BF280" s="357">
        <v>44081</v>
      </c>
      <c r="BG280" s="357"/>
      <c r="BH280" s="357"/>
      <c r="BI280" s="357">
        <v>44082</v>
      </c>
      <c r="BJ280" s="357"/>
      <c r="BK280" s="357"/>
      <c r="BL280" s="357">
        <v>44083</v>
      </c>
      <c r="BM280" s="357"/>
      <c r="BN280" s="357"/>
      <c r="BO280" s="357">
        <v>44084</v>
      </c>
      <c r="BP280" s="357"/>
      <c r="BQ280" s="357"/>
      <c r="BR280" s="357">
        <v>44085</v>
      </c>
      <c r="BS280" s="357"/>
      <c r="BT280" s="357"/>
      <c r="BU280" s="357">
        <v>44086</v>
      </c>
      <c r="BV280" s="357"/>
      <c r="BW280" s="357"/>
      <c r="BX280" s="357">
        <v>44087</v>
      </c>
      <c r="BY280" s="357"/>
      <c r="BZ280" s="357"/>
      <c r="CA280" s="357">
        <v>44088</v>
      </c>
      <c r="CB280" s="357"/>
      <c r="CC280" s="357"/>
      <c r="CD280" s="357">
        <v>44089</v>
      </c>
      <c r="CE280" s="357"/>
      <c r="CF280" s="357"/>
      <c r="CG280" s="357">
        <v>44090</v>
      </c>
      <c r="CH280" s="357"/>
      <c r="CI280" s="357"/>
      <c r="CJ280" s="357">
        <v>44091</v>
      </c>
      <c r="CK280" s="357"/>
      <c r="CL280" s="357"/>
      <c r="CM280" s="357">
        <v>44092</v>
      </c>
      <c r="CN280" s="357"/>
      <c r="CO280" s="358"/>
      <c r="CP280" s="356">
        <v>44093</v>
      </c>
      <c r="CQ280" s="357"/>
      <c r="CR280" s="358"/>
      <c r="CS280" s="356">
        <v>44094</v>
      </c>
      <c r="CT280" s="357"/>
      <c r="CU280" s="358"/>
      <c r="CV280" s="356">
        <v>44095</v>
      </c>
      <c r="CW280" s="357"/>
      <c r="CX280" s="358"/>
      <c r="CY280" s="356">
        <v>44096</v>
      </c>
      <c r="CZ280" s="357"/>
      <c r="DA280" s="358"/>
      <c r="DB280" s="356">
        <v>44097</v>
      </c>
      <c r="DC280" s="357"/>
      <c r="DD280" s="358"/>
      <c r="DE280" s="356">
        <v>44098</v>
      </c>
      <c r="DF280" s="357"/>
      <c r="DG280" s="358"/>
      <c r="DH280" s="356">
        <v>44099</v>
      </c>
      <c r="DI280" s="357"/>
      <c r="DJ280" s="358"/>
      <c r="DK280" s="356">
        <v>44100</v>
      </c>
      <c r="DL280" s="357"/>
      <c r="DM280" s="358"/>
      <c r="DN280" s="356">
        <v>44101</v>
      </c>
      <c r="DO280" s="357"/>
      <c r="DP280" s="358"/>
      <c r="DQ280" s="356">
        <v>44102</v>
      </c>
      <c r="DR280" s="357"/>
      <c r="DS280" s="358"/>
      <c r="DT280" s="356">
        <v>44103</v>
      </c>
      <c r="DU280" s="357"/>
      <c r="DV280" s="358"/>
      <c r="DW280" s="356">
        <v>44104</v>
      </c>
      <c r="DX280" s="357"/>
      <c r="DY280" s="358"/>
      <c r="DZ280" s="356">
        <v>44105</v>
      </c>
      <c r="EA280" s="357"/>
      <c r="EB280" s="358"/>
      <c r="EC280" s="356">
        <v>44106</v>
      </c>
      <c r="ED280" s="357"/>
      <c r="EE280" s="358"/>
      <c r="EF280" s="356">
        <v>44107</v>
      </c>
      <c r="EG280" s="357"/>
      <c r="EH280" s="358"/>
      <c r="EI280" s="356">
        <v>44108</v>
      </c>
      <c r="EJ280" s="357"/>
      <c r="EK280" s="358"/>
      <c r="EL280" s="356">
        <v>44109</v>
      </c>
      <c r="EM280" s="357"/>
      <c r="EN280" s="358"/>
      <c r="EO280" s="356">
        <v>44110</v>
      </c>
      <c r="EP280" s="357"/>
      <c r="EQ280" s="358"/>
      <c r="ER280" s="356">
        <v>44111</v>
      </c>
      <c r="ES280" s="357"/>
      <c r="ET280" s="358"/>
      <c r="EU280" s="356">
        <v>44112</v>
      </c>
      <c r="EV280" s="357"/>
      <c r="EW280" s="358"/>
      <c r="EX280" s="356">
        <v>44113</v>
      </c>
      <c r="EY280" s="357"/>
      <c r="EZ280" s="358"/>
    </row>
    <row r="281" spans="1:156" ht="15" thickBot="1" x14ac:dyDescent="0.35">
      <c r="A281" s="353" t="s">
        <v>1535</v>
      </c>
      <c r="B281" s="354"/>
      <c r="C281" s="354"/>
      <c r="D281" s="354"/>
      <c r="E281" s="354"/>
      <c r="F281" s="354"/>
      <c r="G281" s="354"/>
      <c r="H281" s="354"/>
      <c r="I281" s="355"/>
      <c r="J281" s="350">
        <f>J240+K240+L240</f>
        <v>0</v>
      </c>
      <c r="K281" s="351"/>
      <c r="L281" s="352"/>
      <c r="M281" s="350">
        <f t="shared" ref="M281" si="2656">M240+N240+O240</f>
        <v>0</v>
      </c>
      <c r="N281" s="351"/>
      <c r="O281" s="352"/>
      <c r="P281" s="350">
        <f t="shared" ref="P281" si="2657">P240+Q240+R240</f>
        <v>0</v>
      </c>
      <c r="Q281" s="351"/>
      <c r="R281" s="352"/>
      <c r="S281" s="350">
        <f t="shared" ref="S281" si="2658">S240+T240+U240</f>
        <v>1</v>
      </c>
      <c r="T281" s="351"/>
      <c r="U281" s="352"/>
      <c r="V281" s="350">
        <f t="shared" ref="V281" si="2659">V240+W240+X240</f>
        <v>1</v>
      </c>
      <c r="W281" s="351"/>
      <c r="X281" s="352"/>
      <c r="Y281" s="350">
        <f t="shared" ref="Y281" si="2660">Y240+Z240+AA240</f>
        <v>0</v>
      </c>
      <c r="Z281" s="351"/>
      <c r="AA281" s="352"/>
      <c r="AB281" s="350">
        <f t="shared" ref="AB281" si="2661">AB240+AC240+AD240</f>
        <v>10</v>
      </c>
      <c r="AC281" s="351"/>
      <c r="AD281" s="352"/>
      <c r="AE281" s="350">
        <f t="shared" ref="AE281" si="2662">AE240+AF240+AG240</f>
        <v>0</v>
      </c>
      <c r="AF281" s="351"/>
      <c r="AG281" s="352"/>
      <c r="AH281" s="350">
        <f t="shared" ref="AH281" si="2663">AH240+AI240+AJ240</f>
        <v>0</v>
      </c>
      <c r="AI281" s="351"/>
      <c r="AJ281" s="352"/>
      <c r="AK281" s="350">
        <f t="shared" ref="AK281" si="2664">AK240+AL240+AM240</f>
        <v>10</v>
      </c>
      <c r="AL281" s="351"/>
      <c r="AM281" s="352"/>
      <c r="AN281" s="350">
        <f t="shared" ref="AN281" si="2665">AN240+AO240+AP240</f>
        <v>13</v>
      </c>
      <c r="AO281" s="351"/>
      <c r="AP281" s="352"/>
      <c r="AQ281" s="350">
        <f t="shared" ref="AQ281" si="2666">AQ240+AR240+AS240</f>
        <v>7</v>
      </c>
      <c r="AR281" s="351"/>
      <c r="AS281" s="352"/>
      <c r="AT281" s="350">
        <f t="shared" ref="AT281" si="2667">AT240+AU240+AV240</f>
        <v>3</v>
      </c>
      <c r="AU281" s="351"/>
      <c r="AV281" s="352"/>
      <c r="AW281" s="350">
        <f t="shared" ref="AW281" si="2668">AW240+AX240+AY240</f>
        <v>2</v>
      </c>
      <c r="AX281" s="351"/>
      <c r="AY281" s="352"/>
      <c r="AZ281" s="350">
        <f t="shared" ref="AZ281" si="2669">AZ240+BA240+BB240</f>
        <v>0</v>
      </c>
      <c r="BA281" s="351"/>
      <c r="BB281" s="352"/>
      <c r="BC281" s="350">
        <f t="shared" ref="BC281" si="2670">BC240+BD240+BE240</f>
        <v>0</v>
      </c>
      <c r="BD281" s="351"/>
      <c r="BE281" s="352"/>
      <c r="BF281" s="350">
        <f t="shared" ref="BF281" si="2671">BF240+BG240+BH240</f>
        <v>6</v>
      </c>
      <c r="BG281" s="351"/>
      <c r="BH281" s="352"/>
      <c r="BI281" s="350">
        <f t="shared" ref="BI281" si="2672">BI240+BJ240+BK240</f>
        <v>4</v>
      </c>
      <c r="BJ281" s="351"/>
      <c r="BK281" s="352"/>
      <c r="BL281" s="350">
        <f t="shared" ref="BL281" si="2673">BL240+BM240+BN240</f>
        <v>2</v>
      </c>
      <c r="BM281" s="351"/>
      <c r="BN281" s="352"/>
      <c r="BO281" s="350">
        <f t="shared" ref="BO281" si="2674">BO240+BP240+BQ240</f>
        <v>3</v>
      </c>
      <c r="BP281" s="351"/>
      <c r="BQ281" s="352"/>
      <c r="BR281" s="350">
        <f t="shared" ref="BR281" si="2675">BR240+BS240+BT240</f>
        <v>6</v>
      </c>
      <c r="BS281" s="351"/>
      <c r="BT281" s="352"/>
      <c r="BU281" s="350">
        <f t="shared" ref="BU281" si="2676">BU240+BV240+BW240</f>
        <v>0</v>
      </c>
      <c r="BV281" s="351"/>
      <c r="BW281" s="352"/>
      <c r="BX281" s="350">
        <f t="shared" ref="BX281" si="2677">BX240+BY240+BZ240</f>
        <v>0</v>
      </c>
      <c r="BY281" s="351"/>
      <c r="BZ281" s="352"/>
      <c r="CA281" s="350">
        <f t="shared" ref="CA281" si="2678">CA240+CB240+CC240</f>
        <v>4</v>
      </c>
      <c r="CB281" s="351"/>
      <c r="CC281" s="352"/>
      <c r="CD281" s="350">
        <f t="shared" ref="CD281" si="2679">CD240+CE240+CF240</f>
        <v>2</v>
      </c>
      <c r="CE281" s="351"/>
      <c r="CF281" s="352"/>
      <c r="CG281" s="350">
        <f t="shared" ref="CG281" si="2680">CG240+CH240+CI240</f>
        <v>6</v>
      </c>
      <c r="CH281" s="351"/>
      <c r="CI281" s="352"/>
      <c r="CJ281" s="350">
        <f t="shared" ref="CJ281" si="2681">CJ240+CK240+CL240</f>
        <v>10</v>
      </c>
      <c r="CK281" s="351"/>
      <c r="CL281" s="352"/>
      <c r="CM281" s="350">
        <f t="shared" ref="CM281" si="2682">CM240+CN240+CO240</f>
        <v>8</v>
      </c>
      <c r="CN281" s="351"/>
      <c r="CO281" s="352"/>
      <c r="CP281" s="350">
        <f t="shared" ref="CP281" si="2683">CP240+CQ240+CR240</f>
        <v>0</v>
      </c>
      <c r="CQ281" s="351"/>
      <c r="CR281" s="352"/>
      <c r="CS281" s="350">
        <f t="shared" ref="CS281" si="2684">CS240+CT240+CU240</f>
        <v>0</v>
      </c>
      <c r="CT281" s="351"/>
      <c r="CU281" s="352"/>
      <c r="CV281" s="350">
        <f t="shared" ref="CV281" si="2685">CV240+CW240+CX240</f>
        <v>4</v>
      </c>
      <c r="CW281" s="351"/>
      <c r="CX281" s="352"/>
      <c r="CY281" s="350">
        <f t="shared" ref="CY281" si="2686">CY240+CZ240+DA240</f>
        <v>4</v>
      </c>
      <c r="CZ281" s="351"/>
      <c r="DA281" s="352"/>
      <c r="DB281" s="350">
        <f t="shared" ref="DB281" si="2687">DB240+DC240+DD240</f>
        <v>0</v>
      </c>
      <c r="DC281" s="351"/>
      <c r="DD281" s="352"/>
      <c r="DE281" s="350">
        <f t="shared" ref="DE281" si="2688">DE240+DF240+DG240</f>
        <v>0</v>
      </c>
      <c r="DF281" s="351"/>
      <c r="DG281" s="352"/>
      <c r="DH281" s="350">
        <f t="shared" ref="DH281" si="2689">DH240+DI240+DJ240</f>
        <v>0</v>
      </c>
      <c r="DI281" s="351"/>
      <c r="DJ281" s="352"/>
      <c r="DK281" s="350">
        <f t="shared" ref="DK281" si="2690">DK240+DL240+DM240</f>
        <v>0</v>
      </c>
      <c r="DL281" s="351"/>
      <c r="DM281" s="352"/>
      <c r="DN281" s="350">
        <f t="shared" ref="DN281" si="2691">DN240+DO240+DP240</f>
        <v>0</v>
      </c>
      <c r="DO281" s="351"/>
      <c r="DP281" s="352"/>
      <c r="DQ281" s="350">
        <f t="shared" ref="DQ281" si="2692">DQ240+DR240+DS240</f>
        <v>0</v>
      </c>
      <c r="DR281" s="351"/>
      <c r="DS281" s="352"/>
      <c r="DT281" s="350">
        <f t="shared" ref="DT281" si="2693">DT240+DU240+DV240</f>
        <v>0</v>
      </c>
      <c r="DU281" s="351"/>
      <c r="DV281" s="352"/>
      <c r="DW281" s="350">
        <f t="shared" ref="DW281" si="2694">DW240+DX240+DY240</f>
        <v>0</v>
      </c>
      <c r="DX281" s="351"/>
      <c r="DY281" s="352"/>
      <c r="DZ281" s="350">
        <f t="shared" ref="DZ281" si="2695">DZ240+EA240+EB240</f>
        <v>0</v>
      </c>
      <c r="EA281" s="351"/>
      <c r="EB281" s="352"/>
      <c r="EC281" s="350">
        <f t="shared" ref="EC281" si="2696">EC240+ED240+EE240</f>
        <v>0</v>
      </c>
      <c r="ED281" s="351"/>
      <c r="EE281" s="352"/>
      <c r="EF281" s="350">
        <f t="shared" ref="EF281" si="2697">EF240+EG240+EH240</f>
        <v>0</v>
      </c>
      <c r="EG281" s="351"/>
      <c r="EH281" s="352"/>
      <c r="EI281" s="350">
        <f t="shared" ref="EI281" si="2698">EI240+EJ240+EK240</f>
        <v>0</v>
      </c>
      <c r="EJ281" s="351"/>
      <c r="EK281" s="352"/>
      <c r="EL281" s="350">
        <f t="shared" ref="EL281" si="2699">EL240+EM240+EN240</f>
        <v>0</v>
      </c>
      <c r="EM281" s="351"/>
      <c r="EN281" s="352"/>
      <c r="EO281" s="350">
        <f t="shared" ref="EO281" si="2700">EO240+EP240+EQ240</f>
        <v>0</v>
      </c>
      <c r="EP281" s="351"/>
      <c r="EQ281" s="352"/>
      <c r="ER281" s="350">
        <f t="shared" ref="ER281" si="2701">ER240+ES240+ET240</f>
        <v>0</v>
      </c>
      <c r="ES281" s="351"/>
      <c r="ET281" s="352"/>
      <c r="EU281" s="350">
        <f t="shared" ref="EU281" si="2702">EU240+EV240+EW240</f>
        <v>0</v>
      </c>
      <c r="EV281" s="351"/>
      <c r="EW281" s="352"/>
      <c r="EX281" s="350">
        <f t="shared" ref="EX281" si="2703">EX240+EY240+EZ240</f>
        <v>0</v>
      </c>
      <c r="EY281" s="351"/>
      <c r="EZ281" s="352"/>
    </row>
    <row r="282" spans="1:156" ht="15" thickBot="1" x14ac:dyDescent="0.35">
      <c r="A282" s="353" t="s">
        <v>1536</v>
      </c>
      <c r="B282" s="354"/>
      <c r="C282" s="354"/>
      <c r="D282" s="354"/>
      <c r="E282" s="354"/>
      <c r="F282" s="354"/>
      <c r="G282" s="354"/>
      <c r="H282" s="354"/>
      <c r="I282" s="355"/>
      <c r="J282" s="350">
        <v>0</v>
      </c>
      <c r="K282" s="351"/>
      <c r="L282" s="352"/>
      <c r="M282" s="350">
        <f>J282+M281</f>
        <v>0</v>
      </c>
      <c r="N282" s="351"/>
      <c r="O282" s="352"/>
      <c r="P282" s="350">
        <f t="shared" ref="P282" si="2704">M282+P281</f>
        <v>0</v>
      </c>
      <c r="Q282" s="351"/>
      <c r="R282" s="352"/>
      <c r="S282" s="350">
        <f t="shared" ref="S282" si="2705">P282+S281</f>
        <v>1</v>
      </c>
      <c r="T282" s="351"/>
      <c r="U282" s="352"/>
      <c r="V282" s="350">
        <f t="shared" ref="V282" si="2706">S282+V281</f>
        <v>2</v>
      </c>
      <c r="W282" s="351"/>
      <c r="X282" s="352"/>
      <c r="Y282" s="350">
        <f t="shared" ref="Y282" si="2707">V282+Y281</f>
        <v>2</v>
      </c>
      <c r="Z282" s="351"/>
      <c r="AA282" s="352"/>
      <c r="AB282" s="350">
        <f t="shared" ref="AB282" si="2708">Y282+AB281</f>
        <v>12</v>
      </c>
      <c r="AC282" s="351"/>
      <c r="AD282" s="352"/>
      <c r="AE282" s="350">
        <f t="shared" ref="AE282" si="2709">AB282+AE281</f>
        <v>12</v>
      </c>
      <c r="AF282" s="351"/>
      <c r="AG282" s="352"/>
      <c r="AH282" s="350">
        <f t="shared" ref="AH282" si="2710">AE282+AH281</f>
        <v>12</v>
      </c>
      <c r="AI282" s="351"/>
      <c r="AJ282" s="352"/>
      <c r="AK282" s="350">
        <f t="shared" ref="AK282" si="2711">AH282+AK281</f>
        <v>22</v>
      </c>
      <c r="AL282" s="351"/>
      <c r="AM282" s="352"/>
      <c r="AN282" s="350">
        <f t="shared" ref="AN282" si="2712">AK282+AN281</f>
        <v>35</v>
      </c>
      <c r="AO282" s="351"/>
      <c r="AP282" s="352"/>
      <c r="AQ282" s="350">
        <f t="shared" ref="AQ282" si="2713">AN282+AQ281</f>
        <v>42</v>
      </c>
      <c r="AR282" s="351"/>
      <c r="AS282" s="352"/>
      <c r="AT282" s="350">
        <f t="shared" ref="AT282" si="2714">AQ282+AT281</f>
        <v>45</v>
      </c>
      <c r="AU282" s="351"/>
      <c r="AV282" s="352"/>
      <c r="AW282" s="350">
        <f t="shared" ref="AW282" si="2715">AT282+AW281</f>
        <v>47</v>
      </c>
      <c r="AX282" s="351"/>
      <c r="AY282" s="352"/>
      <c r="AZ282" s="350">
        <f t="shared" ref="AZ282" si="2716">AW282+AZ281</f>
        <v>47</v>
      </c>
      <c r="BA282" s="351"/>
      <c r="BB282" s="352"/>
      <c r="BC282" s="350">
        <f t="shared" ref="BC282" si="2717">AZ282+BC281</f>
        <v>47</v>
      </c>
      <c r="BD282" s="351"/>
      <c r="BE282" s="352"/>
      <c r="BF282" s="350">
        <f t="shared" ref="BF282" si="2718">BC282+BF281</f>
        <v>53</v>
      </c>
      <c r="BG282" s="351"/>
      <c r="BH282" s="352"/>
      <c r="BI282" s="350">
        <f t="shared" ref="BI282" si="2719">BF282+BI281</f>
        <v>57</v>
      </c>
      <c r="BJ282" s="351"/>
      <c r="BK282" s="352"/>
      <c r="BL282" s="350">
        <f t="shared" ref="BL282" si="2720">BI282+BL281</f>
        <v>59</v>
      </c>
      <c r="BM282" s="351"/>
      <c r="BN282" s="352"/>
      <c r="BO282" s="350">
        <f t="shared" ref="BO282" si="2721">BL282+BO281</f>
        <v>62</v>
      </c>
      <c r="BP282" s="351"/>
      <c r="BQ282" s="352"/>
      <c r="BR282" s="350">
        <f t="shared" ref="BR282" si="2722">BO282+BR281</f>
        <v>68</v>
      </c>
      <c r="BS282" s="351"/>
      <c r="BT282" s="352"/>
      <c r="BU282" s="350">
        <f t="shared" ref="BU282" si="2723">BR282+BU281</f>
        <v>68</v>
      </c>
      <c r="BV282" s="351"/>
      <c r="BW282" s="352"/>
      <c r="BX282" s="350">
        <f t="shared" ref="BX282" si="2724">BU282+BX281</f>
        <v>68</v>
      </c>
      <c r="BY282" s="351"/>
      <c r="BZ282" s="352"/>
      <c r="CA282" s="350">
        <f t="shared" ref="CA282" si="2725">BX282+CA281</f>
        <v>72</v>
      </c>
      <c r="CB282" s="351"/>
      <c r="CC282" s="352"/>
      <c r="CD282" s="350">
        <f t="shared" ref="CD282" si="2726">CA282+CD281</f>
        <v>74</v>
      </c>
      <c r="CE282" s="351"/>
      <c r="CF282" s="352"/>
      <c r="CG282" s="350">
        <f t="shared" ref="CG282" si="2727">CD282+CG281</f>
        <v>80</v>
      </c>
      <c r="CH282" s="351"/>
      <c r="CI282" s="352"/>
      <c r="CJ282" s="350">
        <f t="shared" ref="CJ282" si="2728">CG282+CJ281</f>
        <v>90</v>
      </c>
      <c r="CK282" s="351"/>
      <c r="CL282" s="352"/>
      <c r="CM282" s="350">
        <f t="shared" ref="CM282" si="2729">CJ282+CM281</f>
        <v>98</v>
      </c>
      <c r="CN282" s="351"/>
      <c r="CO282" s="352"/>
      <c r="CP282" s="350">
        <f t="shared" ref="CP282" si="2730">CM282+CP281</f>
        <v>98</v>
      </c>
      <c r="CQ282" s="351"/>
      <c r="CR282" s="352"/>
      <c r="CS282" s="350">
        <f t="shared" ref="CS282" si="2731">CP282+CS281</f>
        <v>98</v>
      </c>
      <c r="CT282" s="351"/>
      <c r="CU282" s="352"/>
      <c r="CV282" s="350">
        <f t="shared" ref="CV282" si="2732">CS282+CV281</f>
        <v>102</v>
      </c>
      <c r="CW282" s="351"/>
      <c r="CX282" s="352"/>
      <c r="CY282" s="350">
        <f t="shared" ref="CY282" si="2733">CV282+CY281</f>
        <v>106</v>
      </c>
      <c r="CZ282" s="351"/>
      <c r="DA282" s="352"/>
      <c r="DB282" s="350">
        <f t="shared" ref="DB282" si="2734">CY282+DB281</f>
        <v>106</v>
      </c>
      <c r="DC282" s="351"/>
      <c r="DD282" s="352"/>
      <c r="DE282" s="350">
        <f t="shared" ref="DE282" si="2735">DB282+DE281</f>
        <v>106</v>
      </c>
      <c r="DF282" s="351"/>
      <c r="DG282" s="352"/>
      <c r="DH282" s="350">
        <f t="shared" ref="DH282" si="2736">DE282+DH281</f>
        <v>106</v>
      </c>
      <c r="DI282" s="351"/>
      <c r="DJ282" s="352"/>
      <c r="DK282" s="350">
        <f t="shared" ref="DK282" si="2737">DH282+DK281</f>
        <v>106</v>
      </c>
      <c r="DL282" s="351"/>
      <c r="DM282" s="352"/>
      <c r="DN282" s="350">
        <f t="shared" ref="DN282" si="2738">DK282+DN281</f>
        <v>106</v>
      </c>
      <c r="DO282" s="351"/>
      <c r="DP282" s="352"/>
      <c r="DQ282" s="350">
        <f t="shared" ref="DQ282" si="2739">DN282+DQ281</f>
        <v>106</v>
      </c>
      <c r="DR282" s="351"/>
      <c r="DS282" s="352"/>
      <c r="DT282" s="350">
        <f t="shared" ref="DT282" si="2740">DQ282+DT281</f>
        <v>106</v>
      </c>
      <c r="DU282" s="351"/>
      <c r="DV282" s="352"/>
      <c r="DW282" s="350">
        <f t="shared" ref="DW282" si="2741">DT282+DW281</f>
        <v>106</v>
      </c>
      <c r="DX282" s="351"/>
      <c r="DY282" s="352"/>
      <c r="DZ282" s="350">
        <f t="shared" ref="DZ282" si="2742">DW282+DZ281</f>
        <v>106</v>
      </c>
      <c r="EA282" s="351"/>
      <c r="EB282" s="352"/>
      <c r="EC282" s="350">
        <f t="shared" ref="EC282" si="2743">DZ282+EC281</f>
        <v>106</v>
      </c>
      <c r="ED282" s="351"/>
      <c r="EE282" s="352"/>
      <c r="EF282" s="350">
        <f t="shared" ref="EF282" si="2744">EC282+EF281</f>
        <v>106</v>
      </c>
      <c r="EG282" s="351"/>
      <c r="EH282" s="352"/>
      <c r="EI282" s="350">
        <f t="shared" ref="EI282" si="2745">EF282+EI281</f>
        <v>106</v>
      </c>
      <c r="EJ282" s="351"/>
      <c r="EK282" s="352"/>
      <c r="EL282" s="350">
        <f t="shared" ref="EL282" si="2746">EI282+EL281</f>
        <v>106</v>
      </c>
      <c r="EM282" s="351"/>
      <c r="EN282" s="352"/>
      <c r="EO282" s="350">
        <f t="shared" ref="EO282" si="2747">EL282+EO281</f>
        <v>106</v>
      </c>
      <c r="EP282" s="351"/>
      <c r="EQ282" s="352"/>
      <c r="ER282" s="350">
        <f t="shared" ref="ER282" si="2748">EO282+ER281</f>
        <v>106</v>
      </c>
      <c r="ES282" s="351"/>
      <c r="ET282" s="352"/>
      <c r="EU282" s="350">
        <f t="shared" ref="EU282" si="2749">ER282+EU281</f>
        <v>106</v>
      </c>
      <c r="EV282" s="351"/>
      <c r="EW282" s="352"/>
      <c r="EX282" s="350">
        <f t="shared" ref="EX282" si="2750">EU282+EX281</f>
        <v>106</v>
      </c>
      <c r="EY282" s="351"/>
      <c r="EZ282" s="352"/>
    </row>
    <row r="283" spans="1:156" ht="15" thickBot="1" x14ac:dyDescent="0.35">
      <c r="A283" s="353" t="s">
        <v>1537</v>
      </c>
      <c r="B283" s="354"/>
      <c r="C283" s="354"/>
      <c r="D283" s="354"/>
      <c r="E283" s="354"/>
      <c r="F283" s="354"/>
      <c r="G283" s="354"/>
      <c r="H283" s="354"/>
      <c r="I283" s="355"/>
      <c r="J283" s="350"/>
      <c r="K283" s="351"/>
      <c r="L283" s="352"/>
      <c r="M283" s="350"/>
      <c r="N283" s="351"/>
      <c r="O283" s="352"/>
      <c r="P283" s="350"/>
      <c r="Q283" s="351"/>
      <c r="R283" s="352"/>
      <c r="S283" s="350"/>
      <c r="T283" s="351"/>
      <c r="U283" s="352"/>
      <c r="V283" s="350"/>
      <c r="W283" s="351"/>
      <c r="X283" s="352"/>
      <c r="Y283" s="350"/>
      <c r="Z283" s="351"/>
      <c r="AA283" s="352"/>
      <c r="AB283" s="350"/>
      <c r="AC283" s="351"/>
      <c r="AD283" s="352"/>
      <c r="AE283" s="350"/>
      <c r="AF283" s="351"/>
      <c r="AG283" s="352"/>
      <c r="AH283" s="350"/>
      <c r="AI283" s="351"/>
      <c r="AJ283" s="352"/>
      <c r="AK283" s="350"/>
      <c r="AL283" s="351"/>
      <c r="AM283" s="352"/>
      <c r="AN283" s="350"/>
      <c r="AO283" s="351"/>
      <c r="AP283" s="352"/>
      <c r="AQ283" s="350"/>
      <c r="AR283" s="351"/>
      <c r="AS283" s="352"/>
      <c r="AT283" s="350"/>
      <c r="AU283" s="351"/>
      <c r="AV283" s="352"/>
      <c r="AW283" s="350"/>
      <c r="AX283" s="351"/>
      <c r="AY283" s="352"/>
      <c r="AZ283" s="350"/>
      <c r="BA283" s="351"/>
      <c r="BB283" s="352"/>
      <c r="BC283" s="350"/>
      <c r="BD283" s="351"/>
      <c r="BE283" s="352"/>
      <c r="BF283" s="350"/>
      <c r="BG283" s="351"/>
      <c r="BH283" s="352"/>
      <c r="BI283" s="350"/>
      <c r="BJ283" s="351"/>
      <c r="BK283" s="352"/>
      <c r="BL283" s="350"/>
      <c r="BM283" s="351"/>
      <c r="BN283" s="352"/>
      <c r="BO283" s="350"/>
      <c r="BP283" s="351"/>
      <c r="BQ283" s="352"/>
      <c r="BR283" s="350"/>
      <c r="BS283" s="351"/>
      <c r="BT283" s="352"/>
      <c r="BU283" s="350"/>
      <c r="BV283" s="351"/>
      <c r="BW283" s="352"/>
      <c r="BX283" s="350"/>
      <c r="BY283" s="351"/>
      <c r="BZ283" s="352"/>
      <c r="CA283" s="350"/>
      <c r="CB283" s="351"/>
      <c r="CC283" s="352"/>
      <c r="CD283" s="350"/>
      <c r="CE283" s="351"/>
      <c r="CF283" s="352"/>
      <c r="CG283" s="350"/>
      <c r="CH283" s="351"/>
      <c r="CI283" s="352"/>
      <c r="CJ283" s="350"/>
      <c r="CK283" s="351"/>
      <c r="CL283" s="352"/>
      <c r="CM283" s="350"/>
      <c r="CN283" s="351"/>
      <c r="CO283" s="352"/>
      <c r="CP283" s="350"/>
      <c r="CQ283" s="351"/>
      <c r="CR283" s="352"/>
      <c r="CS283" s="350"/>
      <c r="CT283" s="351"/>
      <c r="CU283" s="352"/>
      <c r="CV283" s="350"/>
      <c r="CW283" s="351"/>
      <c r="CX283" s="352"/>
      <c r="CY283" s="350"/>
      <c r="CZ283" s="351"/>
      <c r="DA283" s="352"/>
      <c r="DB283" s="350"/>
      <c r="DC283" s="351"/>
      <c r="DD283" s="352"/>
      <c r="DE283" s="350"/>
      <c r="DF283" s="351"/>
      <c r="DG283" s="352"/>
      <c r="DH283" s="350"/>
      <c r="DI283" s="351"/>
      <c r="DJ283" s="352"/>
      <c r="DK283" s="350"/>
      <c r="DL283" s="351"/>
      <c r="DM283" s="352"/>
      <c r="DN283" s="350"/>
      <c r="DO283" s="351"/>
      <c r="DP283" s="352"/>
      <c r="DQ283" s="350"/>
      <c r="DR283" s="351"/>
      <c r="DS283" s="352"/>
      <c r="DT283" s="350"/>
      <c r="DU283" s="351"/>
      <c r="DV283" s="352"/>
      <c r="DW283" s="350"/>
      <c r="DX283" s="351"/>
      <c r="DY283" s="352"/>
      <c r="DZ283" s="350"/>
      <c r="EA283" s="351"/>
      <c r="EB283" s="352"/>
      <c r="EC283" s="350"/>
      <c r="ED283" s="351"/>
      <c r="EE283" s="352"/>
      <c r="EF283" s="350"/>
      <c r="EG283" s="351"/>
      <c r="EH283" s="352"/>
      <c r="EI283" s="350"/>
      <c r="EJ283" s="351"/>
      <c r="EK283" s="352"/>
      <c r="EL283" s="350"/>
      <c r="EM283" s="351"/>
      <c r="EN283" s="352"/>
      <c r="EO283" s="350"/>
      <c r="EP283" s="351"/>
      <c r="EQ283" s="352"/>
      <c r="ER283" s="350"/>
      <c r="ES283" s="351"/>
      <c r="ET283" s="352"/>
      <c r="EU283" s="350"/>
      <c r="EV283" s="351"/>
      <c r="EW283" s="352"/>
      <c r="EX283" s="350"/>
      <c r="EY283" s="351"/>
      <c r="EZ283" s="352"/>
    </row>
    <row r="284" spans="1:156" ht="15" thickBot="1" x14ac:dyDescent="0.35">
      <c r="A284" s="353" t="s">
        <v>1538</v>
      </c>
      <c r="B284" s="354"/>
      <c r="C284" s="354"/>
      <c r="D284" s="354"/>
      <c r="E284" s="354"/>
      <c r="F284" s="354"/>
      <c r="G284" s="354"/>
      <c r="H284" s="354"/>
      <c r="I284" s="355"/>
      <c r="J284" s="350"/>
      <c r="K284" s="351"/>
      <c r="L284" s="352"/>
      <c r="M284" s="350"/>
      <c r="N284" s="351"/>
      <c r="O284" s="352"/>
      <c r="P284" s="350"/>
      <c r="Q284" s="351"/>
      <c r="R284" s="352"/>
      <c r="S284" s="350"/>
      <c r="T284" s="351"/>
      <c r="U284" s="352"/>
      <c r="V284" s="350"/>
      <c r="W284" s="351"/>
      <c r="X284" s="352"/>
      <c r="Y284" s="350"/>
      <c r="Z284" s="351"/>
      <c r="AA284" s="352"/>
      <c r="AB284" s="350"/>
      <c r="AC284" s="351"/>
      <c r="AD284" s="352"/>
      <c r="AE284" s="350"/>
      <c r="AF284" s="351"/>
      <c r="AG284" s="352"/>
      <c r="AH284" s="350"/>
      <c r="AI284" s="351"/>
      <c r="AJ284" s="352"/>
      <c r="AK284" s="350"/>
      <c r="AL284" s="351"/>
      <c r="AM284" s="352"/>
      <c r="AN284" s="350"/>
      <c r="AO284" s="351"/>
      <c r="AP284" s="352"/>
      <c r="AQ284" s="350"/>
      <c r="AR284" s="351"/>
      <c r="AS284" s="352"/>
      <c r="AT284" s="350"/>
      <c r="AU284" s="351"/>
      <c r="AV284" s="352"/>
      <c r="AW284" s="350"/>
      <c r="AX284" s="351"/>
      <c r="AY284" s="352"/>
      <c r="AZ284" s="350"/>
      <c r="BA284" s="351"/>
      <c r="BB284" s="352"/>
      <c r="BC284" s="350"/>
      <c r="BD284" s="351"/>
      <c r="BE284" s="352"/>
      <c r="BF284" s="350"/>
      <c r="BG284" s="351"/>
      <c r="BH284" s="352"/>
      <c r="BI284" s="350"/>
      <c r="BJ284" s="351"/>
      <c r="BK284" s="352"/>
      <c r="BL284" s="350"/>
      <c r="BM284" s="351"/>
      <c r="BN284" s="352"/>
      <c r="BO284" s="350"/>
      <c r="BP284" s="351"/>
      <c r="BQ284" s="352"/>
      <c r="BR284" s="350"/>
      <c r="BS284" s="351"/>
      <c r="BT284" s="352"/>
      <c r="BU284" s="350"/>
      <c r="BV284" s="351"/>
      <c r="BW284" s="352"/>
      <c r="BX284" s="350"/>
      <c r="BY284" s="351"/>
      <c r="BZ284" s="352"/>
      <c r="CA284" s="350"/>
      <c r="CB284" s="351"/>
      <c r="CC284" s="352"/>
      <c r="CD284" s="350"/>
      <c r="CE284" s="351"/>
      <c r="CF284" s="352"/>
      <c r="CG284" s="350"/>
      <c r="CH284" s="351"/>
      <c r="CI284" s="352"/>
      <c r="CJ284" s="350"/>
      <c r="CK284" s="351"/>
      <c r="CL284" s="352"/>
      <c r="CM284" s="350"/>
      <c r="CN284" s="351"/>
      <c r="CO284" s="352"/>
      <c r="CP284" s="350"/>
      <c r="CQ284" s="351"/>
      <c r="CR284" s="352"/>
      <c r="CS284" s="350"/>
      <c r="CT284" s="351"/>
      <c r="CU284" s="352"/>
      <c r="CV284" s="350"/>
      <c r="CW284" s="351"/>
      <c r="CX284" s="352"/>
      <c r="CY284" s="350"/>
      <c r="CZ284" s="351"/>
      <c r="DA284" s="352"/>
      <c r="DB284" s="350"/>
      <c r="DC284" s="351"/>
      <c r="DD284" s="352"/>
      <c r="DE284" s="350"/>
      <c r="DF284" s="351"/>
      <c r="DG284" s="352"/>
      <c r="DH284" s="350"/>
      <c r="DI284" s="351"/>
      <c r="DJ284" s="352"/>
      <c r="DK284" s="350"/>
      <c r="DL284" s="351"/>
      <c r="DM284" s="352"/>
      <c r="DN284" s="350"/>
      <c r="DO284" s="351"/>
      <c r="DP284" s="352"/>
      <c r="DQ284" s="350"/>
      <c r="DR284" s="351"/>
      <c r="DS284" s="352"/>
      <c r="DT284" s="350"/>
      <c r="DU284" s="351"/>
      <c r="DV284" s="352"/>
      <c r="DW284" s="350"/>
      <c r="DX284" s="351"/>
      <c r="DY284" s="352"/>
      <c r="DZ284" s="350"/>
      <c r="EA284" s="351"/>
      <c r="EB284" s="352"/>
      <c r="EC284" s="350"/>
      <c r="ED284" s="351"/>
      <c r="EE284" s="352"/>
      <c r="EF284" s="350"/>
      <c r="EG284" s="351"/>
      <c r="EH284" s="352"/>
      <c r="EI284" s="350"/>
      <c r="EJ284" s="351"/>
      <c r="EK284" s="352"/>
      <c r="EL284" s="350"/>
      <c r="EM284" s="351"/>
      <c r="EN284" s="352"/>
      <c r="EO284" s="350"/>
      <c r="EP284" s="351"/>
      <c r="EQ284" s="352"/>
      <c r="ER284" s="350"/>
      <c r="ES284" s="351"/>
      <c r="ET284" s="352"/>
      <c r="EU284" s="350"/>
      <c r="EV284" s="351"/>
      <c r="EW284" s="352"/>
      <c r="EX284" s="350"/>
      <c r="EY284" s="351"/>
      <c r="EZ284" s="352"/>
    </row>
    <row r="285" spans="1:156" ht="15" thickBot="1" x14ac:dyDescent="0.35">
      <c r="A285" s="370" t="s">
        <v>1555</v>
      </c>
      <c r="B285" s="371"/>
      <c r="C285" s="371"/>
      <c r="D285" s="371"/>
      <c r="E285" s="371"/>
      <c r="F285" s="371"/>
      <c r="G285" s="371"/>
      <c r="H285" s="371"/>
      <c r="I285" s="371"/>
      <c r="J285" s="365">
        <f>J282/$EX$46</f>
        <v>0</v>
      </c>
      <c r="K285" s="366"/>
      <c r="L285" s="367"/>
      <c r="M285" s="365">
        <f t="shared" ref="M285" si="2751">M282/$EX$46</f>
        <v>0</v>
      </c>
      <c r="N285" s="366"/>
      <c r="O285" s="367"/>
      <c r="P285" s="365">
        <f t="shared" ref="P285" si="2752">P282/$EX$46</f>
        <v>0</v>
      </c>
      <c r="Q285" s="366"/>
      <c r="R285" s="367"/>
      <c r="S285" s="365">
        <f t="shared" ref="S285" si="2753">S282/$EX$46</f>
        <v>9.433962264150943E-3</v>
      </c>
      <c r="T285" s="366"/>
      <c r="U285" s="367"/>
      <c r="V285" s="365">
        <f t="shared" ref="V285" si="2754">V282/$EX$46</f>
        <v>1.8867924528301886E-2</v>
      </c>
      <c r="W285" s="366"/>
      <c r="X285" s="367"/>
      <c r="Y285" s="365">
        <f t="shared" ref="Y285" si="2755">Y282/$EX$46</f>
        <v>1.8867924528301886E-2</v>
      </c>
      <c r="Z285" s="366"/>
      <c r="AA285" s="367"/>
      <c r="AB285" s="365">
        <f t="shared" ref="AB285" si="2756">AB282/$EX$46</f>
        <v>0.11320754716981132</v>
      </c>
      <c r="AC285" s="366"/>
      <c r="AD285" s="367"/>
      <c r="AE285" s="365">
        <f t="shared" ref="AE285" si="2757">AE282/$EX$46</f>
        <v>0.11320754716981132</v>
      </c>
      <c r="AF285" s="366"/>
      <c r="AG285" s="367"/>
      <c r="AH285" s="365">
        <f t="shared" ref="AH285" si="2758">AH282/$EX$46</f>
        <v>0.11320754716981132</v>
      </c>
      <c r="AI285" s="366"/>
      <c r="AJ285" s="367"/>
      <c r="AK285" s="365">
        <f t="shared" ref="AK285" si="2759">AK282/$EX$46</f>
        <v>0.20754716981132076</v>
      </c>
      <c r="AL285" s="366"/>
      <c r="AM285" s="367"/>
      <c r="AN285" s="365">
        <f t="shared" ref="AN285" si="2760">AN282/$EX$46</f>
        <v>0.330188679245283</v>
      </c>
      <c r="AO285" s="366"/>
      <c r="AP285" s="367"/>
      <c r="AQ285" s="365">
        <f t="shared" ref="AQ285" si="2761">AQ282/$EX$46</f>
        <v>0.39622641509433965</v>
      </c>
      <c r="AR285" s="366"/>
      <c r="AS285" s="367"/>
      <c r="AT285" s="365">
        <f t="shared" ref="AT285" si="2762">AT282/$EX$46</f>
        <v>0.42452830188679247</v>
      </c>
      <c r="AU285" s="366"/>
      <c r="AV285" s="367"/>
      <c r="AW285" s="365">
        <f t="shared" ref="AW285" si="2763">AW282/$EX$46</f>
        <v>0.44339622641509435</v>
      </c>
      <c r="AX285" s="366"/>
      <c r="AY285" s="367"/>
      <c r="AZ285" s="365">
        <f t="shared" ref="AZ285" si="2764">AZ282/$EX$46</f>
        <v>0.44339622641509435</v>
      </c>
      <c r="BA285" s="366"/>
      <c r="BB285" s="367"/>
      <c r="BC285" s="365">
        <f t="shared" ref="BC285" si="2765">BC282/$EX$46</f>
        <v>0.44339622641509435</v>
      </c>
      <c r="BD285" s="366"/>
      <c r="BE285" s="367"/>
      <c r="BF285" s="365">
        <f t="shared" ref="BF285" si="2766">BF282/$EX$46</f>
        <v>0.5</v>
      </c>
      <c r="BG285" s="366"/>
      <c r="BH285" s="367"/>
      <c r="BI285" s="365">
        <f t="shared" ref="BI285" si="2767">BI282/$EX$46</f>
        <v>0.53773584905660377</v>
      </c>
      <c r="BJ285" s="366"/>
      <c r="BK285" s="367"/>
      <c r="BL285" s="365">
        <f t="shared" ref="BL285" si="2768">BL282/$EX$46</f>
        <v>0.55660377358490565</v>
      </c>
      <c r="BM285" s="366"/>
      <c r="BN285" s="367"/>
      <c r="BO285" s="365">
        <f t="shared" ref="BO285" si="2769">BO282/$EX$46</f>
        <v>0.58490566037735847</v>
      </c>
      <c r="BP285" s="366"/>
      <c r="BQ285" s="367"/>
      <c r="BR285" s="365">
        <f t="shared" ref="BR285" si="2770">BR282/$EX$46</f>
        <v>0.64150943396226412</v>
      </c>
      <c r="BS285" s="366"/>
      <c r="BT285" s="367"/>
      <c r="BU285" s="365">
        <f t="shared" ref="BU285" si="2771">BU282/$EX$46</f>
        <v>0.64150943396226412</v>
      </c>
      <c r="BV285" s="366"/>
      <c r="BW285" s="367"/>
      <c r="BX285" s="365">
        <f t="shared" ref="BX285" si="2772">BX282/$EX$46</f>
        <v>0.64150943396226412</v>
      </c>
      <c r="BY285" s="366"/>
      <c r="BZ285" s="367"/>
      <c r="CA285" s="365">
        <f t="shared" ref="CA285" si="2773">CA282/$EX$46</f>
        <v>0.67924528301886788</v>
      </c>
      <c r="CB285" s="366"/>
      <c r="CC285" s="367"/>
      <c r="CD285" s="365">
        <f t="shared" ref="CD285" si="2774">CD282/$EX$46</f>
        <v>0.69811320754716977</v>
      </c>
      <c r="CE285" s="366"/>
      <c r="CF285" s="367"/>
      <c r="CG285" s="365">
        <f t="shared" ref="CG285" si="2775">CG282/$EX$46</f>
        <v>0.75471698113207553</v>
      </c>
      <c r="CH285" s="366"/>
      <c r="CI285" s="367"/>
      <c r="CJ285" s="365">
        <f t="shared" ref="CJ285" si="2776">CJ282/$EX$46</f>
        <v>0.84905660377358494</v>
      </c>
      <c r="CK285" s="366"/>
      <c r="CL285" s="367"/>
      <c r="CM285" s="365">
        <f t="shared" ref="CM285" si="2777">CM282/$EX$46</f>
        <v>0.92452830188679247</v>
      </c>
      <c r="CN285" s="366"/>
      <c r="CO285" s="367"/>
      <c r="CP285" s="365">
        <f t="shared" ref="CP285" si="2778">CP282/$EX$46</f>
        <v>0.92452830188679247</v>
      </c>
      <c r="CQ285" s="366"/>
      <c r="CR285" s="367"/>
      <c r="CS285" s="365">
        <f t="shared" ref="CS285" si="2779">CS282/$EX$46</f>
        <v>0.92452830188679247</v>
      </c>
      <c r="CT285" s="366"/>
      <c r="CU285" s="367"/>
      <c r="CV285" s="365">
        <f t="shared" ref="CV285" si="2780">CV282/$EX$46</f>
        <v>0.96226415094339623</v>
      </c>
      <c r="CW285" s="366"/>
      <c r="CX285" s="367"/>
      <c r="CY285" s="365">
        <f t="shared" ref="CY285" si="2781">CY282/$EX$46</f>
        <v>1</v>
      </c>
      <c r="CZ285" s="366"/>
      <c r="DA285" s="367"/>
      <c r="DB285" s="365">
        <f t="shared" ref="DB285" si="2782">DB282/$EX$46</f>
        <v>1</v>
      </c>
      <c r="DC285" s="366"/>
      <c r="DD285" s="367"/>
      <c r="DE285" s="365">
        <f t="shared" ref="DE285" si="2783">DE282/$EX$46</f>
        <v>1</v>
      </c>
      <c r="DF285" s="366"/>
      <c r="DG285" s="367"/>
      <c r="DH285" s="365">
        <f t="shared" ref="DH285" si="2784">DH282/$EX$46</f>
        <v>1</v>
      </c>
      <c r="DI285" s="366"/>
      <c r="DJ285" s="367"/>
      <c r="DK285" s="365">
        <f t="shared" ref="DK285" si="2785">DK282/$EX$46</f>
        <v>1</v>
      </c>
      <c r="DL285" s="366"/>
      <c r="DM285" s="367"/>
      <c r="DN285" s="365">
        <f t="shared" ref="DN285" si="2786">DN282/$EX$46</f>
        <v>1</v>
      </c>
      <c r="DO285" s="366"/>
      <c r="DP285" s="367"/>
      <c r="DQ285" s="365">
        <f t="shared" ref="DQ285" si="2787">DQ282/$EX$46</f>
        <v>1</v>
      </c>
      <c r="DR285" s="366"/>
      <c r="DS285" s="367"/>
      <c r="DT285" s="365">
        <f t="shared" ref="DT285" si="2788">DT282/$EX$46</f>
        <v>1</v>
      </c>
      <c r="DU285" s="366"/>
      <c r="DV285" s="367"/>
      <c r="DW285" s="365">
        <f t="shared" ref="DW285" si="2789">DW282/$EX$46</f>
        <v>1</v>
      </c>
      <c r="DX285" s="366"/>
      <c r="DY285" s="367"/>
      <c r="DZ285" s="365">
        <f t="shared" ref="DZ285" si="2790">DZ282/$EX$46</f>
        <v>1</v>
      </c>
      <c r="EA285" s="366"/>
      <c r="EB285" s="367"/>
      <c r="EC285" s="365">
        <f t="shared" ref="EC285" si="2791">EC282/$EX$46</f>
        <v>1</v>
      </c>
      <c r="ED285" s="366"/>
      <c r="EE285" s="367"/>
      <c r="EF285" s="365">
        <f t="shared" ref="EF285" si="2792">EF282/$EX$46</f>
        <v>1</v>
      </c>
      <c r="EG285" s="366"/>
      <c r="EH285" s="367"/>
      <c r="EI285" s="365">
        <f t="shared" ref="EI285" si="2793">EI282/$EX$46</f>
        <v>1</v>
      </c>
      <c r="EJ285" s="366"/>
      <c r="EK285" s="367"/>
      <c r="EL285" s="365">
        <f t="shared" ref="EL285" si="2794">EL282/$EX$46</f>
        <v>1</v>
      </c>
      <c r="EM285" s="366"/>
      <c r="EN285" s="367"/>
      <c r="EO285" s="365">
        <f t="shared" ref="EO285" si="2795">EO282/$EX$46</f>
        <v>1</v>
      </c>
      <c r="EP285" s="366"/>
      <c r="EQ285" s="367"/>
      <c r="ER285" s="365">
        <f t="shared" ref="ER285" si="2796">ER282/$EX$46</f>
        <v>1</v>
      </c>
      <c r="ES285" s="366"/>
      <c r="ET285" s="367"/>
      <c r="EU285" s="365">
        <f t="shared" ref="EU285" si="2797">EU282/$EX$46</f>
        <v>1</v>
      </c>
      <c r="EV285" s="366"/>
      <c r="EW285" s="367"/>
      <c r="EX285" s="365">
        <f t="shared" ref="EX285" si="2798">EX282/$EX$46</f>
        <v>1</v>
      </c>
      <c r="EY285" s="366"/>
      <c r="EZ285" s="367"/>
    </row>
    <row r="286" spans="1:156" ht="15" thickBot="1" x14ac:dyDescent="0.35">
      <c r="A286" s="368" t="s">
        <v>1556</v>
      </c>
      <c r="B286" s="369"/>
      <c r="C286" s="369"/>
      <c r="D286" s="369"/>
      <c r="E286" s="369"/>
      <c r="F286" s="369"/>
      <c r="G286" s="369"/>
      <c r="H286" s="369"/>
      <c r="I286" s="369"/>
      <c r="J286" s="362"/>
      <c r="K286" s="363"/>
      <c r="L286" s="364"/>
      <c r="M286" s="362"/>
      <c r="N286" s="363"/>
      <c r="O286" s="364"/>
      <c r="P286" s="362"/>
      <c r="Q286" s="363"/>
      <c r="R286" s="364"/>
      <c r="S286" s="362"/>
      <c r="T286" s="363"/>
      <c r="U286" s="364"/>
      <c r="V286" s="362"/>
      <c r="W286" s="363"/>
      <c r="X286" s="364"/>
      <c r="Y286" s="362"/>
      <c r="Z286" s="363"/>
      <c r="AA286" s="364"/>
      <c r="AB286" s="362"/>
      <c r="AC286" s="363"/>
      <c r="AD286" s="364"/>
      <c r="AE286" s="362"/>
      <c r="AF286" s="363"/>
      <c r="AG286" s="364"/>
      <c r="AH286" s="362"/>
      <c r="AI286" s="363"/>
      <c r="AJ286" s="364"/>
      <c r="AK286" s="362"/>
      <c r="AL286" s="363"/>
      <c r="AM286" s="364"/>
      <c r="AN286" s="362"/>
      <c r="AO286" s="363"/>
      <c r="AP286" s="364"/>
      <c r="AQ286" s="362"/>
      <c r="AR286" s="363"/>
      <c r="AS286" s="364"/>
      <c r="AT286" s="362"/>
      <c r="AU286" s="363"/>
      <c r="AV286" s="364"/>
      <c r="AW286" s="362"/>
      <c r="AX286" s="363"/>
      <c r="AY286" s="364"/>
      <c r="AZ286" s="362"/>
      <c r="BA286" s="363"/>
      <c r="BB286" s="364"/>
      <c r="BC286" s="362"/>
      <c r="BD286" s="363"/>
      <c r="BE286" s="364"/>
      <c r="BF286" s="362"/>
      <c r="BG286" s="363"/>
      <c r="BH286" s="364"/>
      <c r="BI286" s="362"/>
      <c r="BJ286" s="363"/>
      <c r="BK286" s="364"/>
      <c r="BL286" s="362"/>
      <c r="BM286" s="363"/>
      <c r="BN286" s="364"/>
      <c r="BO286" s="362"/>
      <c r="BP286" s="363"/>
      <c r="BQ286" s="364"/>
      <c r="BR286" s="362"/>
      <c r="BS286" s="363"/>
      <c r="BT286" s="364"/>
      <c r="BU286" s="362"/>
      <c r="BV286" s="363"/>
      <c r="BW286" s="364"/>
      <c r="BX286" s="362"/>
      <c r="BY286" s="363"/>
      <c r="BZ286" s="364"/>
      <c r="CA286" s="362"/>
      <c r="CB286" s="363"/>
      <c r="CC286" s="364"/>
      <c r="CD286" s="362"/>
      <c r="CE286" s="363"/>
      <c r="CF286" s="364"/>
      <c r="CG286" s="362"/>
      <c r="CH286" s="363"/>
      <c r="CI286" s="364"/>
      <c r="CJ286" s="362"/>
      <c r="CK286" s="363"/>
      <c r="CL286" s="364"/>
      <c r="CM286" s="362"/>
      <c r="CN286" s="363"/>
      <c r="CO286" s="364"/>
      <c r="CP286" s="362"/>
      <c r="CQ286" s="363"/>
      <c r="CR286" s="364"/>
      <c r="CS286" s="362"/>
      <c r="CT286" s="363"/>
      <c r="CU286" s="364"/>
      <c r="CV286" s="362"/>
      <c r="CW286" s="363"/>
      <c r="CX286" s="364"/>
      <c r="CY286" s="362"/>
      <c r="CZ286" s="363"/>
      <c r="DA286" s="364"/>
      <c r="DB286" s="362"/>
      <c r="DC286" s="363"/>
      <c r="DD286" s="364"/>
      <c r="DE286" s="362"/>
      <c r="DF286" s="363"/>
      <c r="DG286" s="364"/>
      <c r="DH286" s="362"/>
      <c r="DI286" s="363"/>
      <c r="DJ286" s="364"/>
      <c r="DK286" s="362"/>
      <c r="DL286" s="363"/>
      <c r="DM286" s="364"/>
      <c r="DN286" s="362"/>
      <c r="DO286" s="363"/>
      <c r="DP286" s="364"/>
      <c r="DQ286" s="362"/>
      <c r="DR286" s="363"/>
      <c r="DS286" s="364"/>
      <c r="DT286" s="362"/>
      <c r="DU286" s="363"/>
      <c r="DV286" s="364"/>
      <c r="DW286" s="362"/>
      <c r="DX286" s="363"/>
      <c r="DY286" s="364"/>
      <c r="DZ286" s="362"/>
      <c r="EA286" s="363"/>
      <c r="EB286" s="364"/>
      <c r="EC286" s="362"/>
      <c r="ED286" s="363"/>
      <c r="EE286" s="364"/>
      <c r="EF286" s="362"/>
      <c r="EG286" s="363"/>
      <c r="EH286" s="364"/>
      <c r="EI286" s="362"/>
      <c r="EJ286" s="363"/>
      <c r="EK286" s="364"/>
      <c r="EL286" s="362"/>
      <c r="EM286" s="363"/>
      <c r="EN286" s="364"/>
      <c r="EO286" s="362"/>
      <c r="EP286" s="363"/>
      <c r="EQ286" s="364"/>
      <c r="ER286" s="362"/>
      <c r="ES286" s="363"/>
      <c r="ET286" s="364"/>
      <c r="EU286" s="362"/>
      <c r="EV286" s="363"/>
      <c r="EW286" s="364"/>
      <c r="EX286" s="362"/>
      <c r="EY286" s="363"/>
      <c r="EZ286" s="364"/>
    </row>
    <row r="287" spans="1:156" ht="15" thickBot="1" x14ac:dyDescent="0.35"/>
    <row r="288" spans="1:156" ht="18.600000000000001" thickBot="1" x14ac:dyDescent="0.4">
      <c r="A288" s="359" t="s">
        <v>20</v>
      </c>
      <c r="B288" s="360"/>
      <c r="C288" s="360"/>
      <c r="D288" s="360"/>
      <c r="E288" s="360"/>
      <c r="F288" s="360"/>
      <c r="G288" s="360"/>
      <c r="H288" s="360"/>
      <c r="I288" s="361"/>
      <c r="J288" s="356">
        <v>44065</v>
      </c>
      <c r="K288" s="357"/>
      <c r="L288" s="358"/>
      <c r="M288" s="356">
        <v>44066</v>
      </c>
      <c r="N288" s="357"/>
      <c r="O288" s="358"/>
      <c r="P288" s="356">
        <v>44067</v>
      </c>
      <c r="Q288" s="357"/>
      <c r="R288" s="358"/>
      <c r="S288" s="356">
        <v>44068</v>
      </c>
      <c r="T288" s="357"/>
      <c r="U288" s="358"/>
      <c r="V288" s="356">
        <v>44069</v>
      </c>
      <c r="W288" s="357"/>
      <c r="X288" s="358"/>
      <c r="Y288" s="356">
        <v>44070</v>
      </c>
      <c r="Z288" s="357"/>
      <c r="AA288" s="358"/>
      <c r="AB288" s="356">
        <v>44071</v>
      </c>
      <c r="AC288" s="357"/>
      <c r="AD288" s="358"/>
      <c r="AE288" s="356">
        <v>44072</v>
      </c>
      <c r="AF288" s="357"/>
      <c r="AG288" s="358"/>
      <c r="AH288" s="356">
        <v>44073</v>
      </c>
      <c r="AI288" s="357"/>
      <c r="AJ288" s="358"/>
      <c r="AK288" s="356">
        <v>44074</v>
      </c>
      <c r="AL288" s="357"/>
      <c r="AM288" s="358"/>
      <c r="AN288" s="356">
        <v>44075</v>
      </c>
      <c r="AO288" s="357"/>
      <c r="AP288" s="358"/>
      <c r="AQ288" s="356">
        <v>44076</v>
      </c>
      <c r="AR288" s="357"/>
      <c r="AS288" s="358"/>
      <c r="AT288" s="356">
        <v>44077</v>
      </c>
      <c r="AU288" s="357"/>
      <c r="AV288" s="358"/>
      <c r="AW288" s="356">
        <v>44078</v>
      </c>
      <c r="AX288" s="357"/>
      <c r="AY288" s="357"/>
      <c r="AZ288" s="357">
        <v>44079</v>
      </c>
      <c r="BA288" s="357"/>
      <c r="BB288" s="357"/>
      <c r="BC288" s="357">
        <v>44080</v>
      </c>
      <c r="BD288" s="357"/>
      <c r="BE288" s="357"/>
      <c r="BF288" s="357">
        <v>44081</v>
      </c>
      <c r="BG288" s="357"/>
      <c r="BH288" s="357"/>
      <c r="BI288" s="357">
        <v>44082</v>
      </c>
      <c r="BJ288" s="357"/>
      <c r="BK288" s="357"/>
      <c r="BL288" s="357">
        <v>44083</v>
      </c>
      <c r="BM288" s="357"/>
      <c r="BN288" s="357"/>
      <c r="BO288" s="357">
        <v>44084</v>
      </c>
      <c r="BP288" s="357"/>
      <c r="BQ288" s="357"/>
      <c r="BR288" s="357">
        <v>44085</v>
      </c>
      <c r="BS288" s="357"/>
      <c r="BT288" s="357"/>
      <c r="BU288" s="357">
        <v>44086</v>
      </c>
      <c r="BV288" s="357"/>
      <c r="BW288" s="357"/>
      <c r="BX288" s="357">
        <v>44087</v>
      </c>
      <c r="BY288" s="357"/>
      <c r="BZ288" s="357"/>
      <c r="CA288" s="357">
        <v>44088</v>
      </c>
      <c r="CB288" s="357"/>
      <c r="CC288" s="357"/>
      <c r="CD288" s="357">
        <v>44089</v>
      </c>
      <c r="CE288" s="357"/>
      <c r="CF288" s="357"/>
      <c r="CG288" s="357">
        <v>44090</v>
      </c>
      <c r="CH288" s="357"/>
      <c r="CI288" s="357"/>
      <c r="CJ288" s="357">
        <v>44091</v>
      </c>
      <c r="CK288" s="357"/>
      <c r="CL288" s="357"/>
      <c r="CM288" s="357">
        <v>44092</v>
      </c>
      <c r="CN288" s="357"/>
      <c r="CO288" s="358"/>
      <c r="CP288" s="356">
        <v>44093</v>
      </c>
      <c r="CQ288" s="357"/>
      <c r="CR288" s="358"/>
      <c r="CS288" s="356">
        <v>44094</v>
      </c>
      <c r="CT288" s="357"/>
      <c r="CU288" s="358"/>
      <c r="CV288" s="356">
        <v>44095</v>
      </c>
      <c r="CW288" s="357"/>
      <c r="CX288" s="358"/>
      <c r="CY288" s="356">
        <v>44096</v>
      </c>
      <c r="CZ288" s="357"/>
      <c r="DA288" s="358"/>
      <c r="DB288" s="356">
        <v>44097</v>
      </c>
      <c r="DC288" s="357"/>
      <c r="DD288" s="358"/>
      <c r="DE288" s="356">
        <v>44098</v>
      </c>
      <c r="DF288" s="357"/>
      <c r="DG288" s="358"/>
      <c r="DH288" s="356">
        <v>44099</v>
      </c>
      <c r="DI288" s="357"/>
      <c r="DJ288" s="358"/>
      <c r="DK288" s="356">
        <v>44100</v>
      </c>
      <c r="DL288" s="357"/>
      <c r="DM288" s="358"/>
      <c r="DN288" s="356">
        <v>44101</v>
      </c>
      <c r="DO288" s="357"/>
      <c r="DP288" s="358"/>
      <c r="DQ288" s="356">
        <v>44102</v>
      </c>
      <c r="DR288" s="357"/>
      <c r="DS288" s="358"/>
      <c r="DT288" s="356">
        <v>44103</v>
      </c>
      <c r="DU288" s="357"/>
      <c r="DV288" s="358"/>
      <c r="DW288" s="356">
        <v>44104</v>
      </c>
      <c r="DX288" s="357"/>
      <c r="DY288" s="358"/>
      <c r="DZ288" s="356">
        <v>44105</v>
      </c>
      <c r="EA288" s="357"/>
      <c r="EB288" s="358"/>
      <c r="EC288" s="356">
        <v>44106</v>
      </c>
      <c r="ED288" s="357"/>
      <c r="EE288" s="358"/>
      <c r="EF288" s="356">
        <v>44107</v>
      </c>
      <c r="EG288" s="357"/>
      <c r="EH288" s="358"/>
      <c r="EI288" s="356">
        <v>44108</v>
      </c>
      <c r="EJ288" s="357"/>
      <c r="EK288" s="358"/>
      <c r="EL288" s="356">
        <v>44109</v>
      </c>
      <c r="EM288" s="357"/>
      <c r="EN288" s="358"/>
      <c r="EO288" s="356">
        <v>44110</v>
      </c>
      <c r="EP288" s="357"/>
      <c r="EQ288" s="358"/>
      <c r="ER288" s="356">
        <v>44111</v>
      </c>
      <c r="ES288" s="357"/>
      <c r="ET288" s="358"/>
      <c r="EU288" s="356">
        <v>44112</v>
      </c>
      <c r="EV288" s="357"/>
      <c r="EW288" s="358"/>
      <c r="EX288" s="356">
        <v>44113</v>
      </c>
      <c r="EY288" s="357"/>
      <c r="EZ288" s="358"/>
    </row>
    <row r="289" spans="1:156" ht="15" thickBot="1" x14ac:dyDescent="0.35">
      <c r="A289" s="353" t="s">
        <v>1539</v>
      </c>
      <c r="B289" s="354"/>
      <c r="C289" s="354"/>
      <c r="D289" s="354"/>
      <c r="E289" s="354"/>
      <c r="F289" s="354"/>
      <c r="G289" s="354"/>
      <c r="H289" s="354"/>
      <c r="I289" s="355"/>
      <c r="J289" s="350">
        <f>J241+K241+L241</f>
        <v>0</v>
      </c>
      <c r="K289" s="351"/>
      <c r="L289" s="352"/>
      <c r="M289" s="350">
        <f t="shared" ref="M289" si="2799">M241+N241+O241</f>
        <v>0</v>
      </c>
      <c r="N289" s="351"/>
      <c r="O289" s="352"/>
      <c r="P289" s="350">
        <f t="shared" ref="P289" si="2800">P241+Q241+R241</f>
        <v>4</v>
      </c>
      <c r="Q289" s="351"/>
      <c r="R289" s="352"/>
      <c r="S289" s="350">
        <f t="shared" ref="S289" si="2801">S241+T241+U241</f>
        <v>26</v>
      </c>
      <c r="T289" s="351"/>
      <c r="U289" s="352"/>
      <c r="V289" s="350">
        <f t="shared" ref="V289" si="2802">V241+W241+X241</f>
        <v>16</v>
      </c>
      <c r="W289" s="351"/>
      <c r="X289" s="352"/>
      <c r="Y289" s="350">
        <f t="shared" ref="Y289" si="2803">Y241+Z241+AA241</f>
        <v>25</v>
      </c>
      <c r="Z289" s="351"/>
      <c r="AA289" s="352"/>
      <c r="AB289" s="350">
        <f t="shared" ref="AB289" si="2804">AB241+AC241+AD241</f>
        <v>36</v>
      </c>
      <c r="AC289" s="351"/>
      <c r="AD289" s="352"/>
      <c r="AE289" s="350">
        <f t="shared" ref="AE289" si="2805">AE241+AF241+AG241</f>
        <v>0</v>
      </c>
      <c r="AF289" s="351"/>
      <c r="AG289" s="352"/>
      <c r="AH289" s="350">
        <f t="shared" ref="AH289" si="2806">AH241+AI241+AJ241</f>
        <v>0</v>
      </c>
      <c r="AI289" s="351"/>
      <c r="AJ289" s="352"/>
      <c r="AK289" s="350">
        <f t="shared" ref="AK289" si="2807">AK241+AL241+AM241</f>
        <v>126</v>
      </c>
      <c r="AL289" s="351"/>
      <c r="AM289" s="352"/>
      <c r="AN289" s="350">
        <f t="shared" ref="AN289" si="2808">AN241+AO241+AP241</f>
        <v>148</v>
      </c>
      <c r="AO289" s="351"/>
      <c r="AP289" s="352"/>
      <c r="AQ289" s="350">
        <f t="shared" ref="AQ289" si="2809">AQ241+AR241+AS241</f>
        <v>160</v>
      </c>
      <c r="AR289" s="351"/>
      <c r="AS289" s="352"/>
      <c r="AT289" s="350">
        <f t="shared" ref="AT289" si="2810">AT241+AU241+AV241</f>
        <v>123</v>
      </c>
      <c r="AU289" s="351"/>
      <c r="AV289" s="352"/>
      <c r="AW289" s="350">
        <f t="shared" ref="AW289" si="2811">AW241+AX241+AY241</f>
        <v>77</v>
      </c>
      <c r="AX289" s="351"/>
      <c r="AY289" s="352"/>
      <c r="AZ289" s="350">
        <f t="shared" ref="AZ289" si="2812">AZ241+BA241+BB241</f>
        <v>0</v>
      </c>
      <c r="BA289" s="351"/>
      <c r="BB289" s="352"/>
      <c r="BC289" s="350">
        <f t="shared" ref="BC289" si="2813">BC241+BD241+BE241</f>
        <v>0</v>
      </c>
      <c r="BD289" s="351"/>
      <c r="BE289" s="352"/>
      <c r="BF289" s="350">
        <f t="shared" ref="BF289" si="2814">BF241+BG241+BH241</f>
        <v>128</v>
      </c>
      <c r="BG289" s="351"/>
      <c r="BH289" s="352"/>
      <c r="BI289" s="350">
        <f t="shared" ref="BI289" si="2815">BI241+BJ241+BK241</f>
        <v>131</v>
      </c>
      <c r="BJ289" s="351"/>
      <c r="BK289" s="352"/>
      <c r="BL289" s="350">
        <f t="shared" ref="BL289" si="2816">BL241+BM241+BN241</f>
        <v>101</v>
      </c>
      <c r="BM289" s="351"/>
      <c r="BN289" s="352"/>
      <c r="BO289" s="350">
        <f t="shared" ref="BO289" si="2817">BO241+BP241+BQ241</f>
        <v>132</v>
      </c>
      <c r="BP289" s="351"/>
      <c r="BQ289" s="352"/>
      <c r="BR289" s="350">
        <f t="shared" ref="BR289" si="2818">BR241+BS241+BT241</f>
        <v>71</v>
      </c>
      <c r="BS289" s="351"/>
      <c r="BT289" s="352"/>
      <c r="BU289" s="350">
        <f t="shared" ref="BU289" si="2819">BU241+BV241+BW241</f>
        <v>0</v>
      </c>
      <c r="BV289" s="351"/>
      <c r="BW289" s="352"/>
      <c r="BX289" s="350">
        <f t="shared" ref="BX289" si="2820">BX241+BY241+BZ241</f>
        <v>0</v>
      </c>
      <c r="BY289" s="351"/>
      <c r="BZ289" s="352"/>
      <c r="CA289" s="350">
        <f t="shared" ref="CA289" si="2821">CA241+CB241+CC241</f>
        <v>33</v>
      </c>
      <c r="CB289" s="351"/>
      <c r="CC289" s="352"/>
      <c r="CD289" s="350">
        <f t="shared" ref="CD289" si="2822">CD241+CE241+CF241</f>
        <v>26</v>
      </c>
      <c r="CE289" s="351"/>
      <c r="CF289" s="352"/>
      <c r="CG289" s="350">
        <f t="shared" ref="CG289" si="2823">CG241+CH241+CI241</f>
        <v>19</v>
      </c>
      <c r="CH289" s="351"/>
      <c r="CI289" s="352"/>
      <c r="CJ289" s="350">
        <f t="shared" ref="CJ289" si="2824">CJ241+CK241+CL241</f>
        <v>11</v>
      </c>
      <c r="CK289" s="351"/>
      <c r="CL289" s="352"/>
      <c r="CM289" s="350">
        <f t="shared" ref="CM289" si="2825">CM241+CN241+CO241</f>
        <v>6</v>
      </c>
      <c r="CN289" s="351"/>
      <c r="CO289" s="352"/>
      <c r="CP289" s="350">
        <f t="shared" ref="CP289" si="2826">CP241+CQ241+CR241</f>
        <v>0</v>
      </c>
      <c r="CQ289" s="351"/>
      <c r="CR289" s="352"/>
      <c r="CS289" s="350">
        <f t="shared" ref="CS289" si="2827">CS241+CT241+CU241</f>
        <v>0</v>
      </c>
      <c r="CT289" s="351"/>
      <c r="CU289" s="352"/>
      <c r="CV289" s="350">
        <f t="shared" ref="CV289" si="2828">CV241+CW241+CX241</f>
        <v>7</v>
      </c>
      <c r="CW289" s="351"/>
      <c r="CX289" s="352"/>
      <c r="CY289" s="350">
        <f t="shared" ref="CY289" si="2829">CY241+CZ241+DA241</f>
        <v>4</v>
      </c>
      <c r="CZ289" s="351"/>
      <c r="DA289" s="352"/>
      <c r="DB289" s="350">
        <f t="shared" ref="DB289" si="2830">DB241+DC241+DD241</f>
        <v>1</v>
      </c>
      <c r="DC289" s="351"/>
      <c r="DD289" s="352"/>
      <c r="DE289" s="350">
        <f t="shared" ref="DE289" si="2831">DE241+DF241+DG241</f>
        <v>0</v>
      </c>
      <c r="DF289" s="351"/>
      <c r="DG289" s="352"/>
      <c r="DH289" s="350">
        <f t="shared" ref="DH289" si="2832">DH241+DI241+DJ241</f>
        <v>0</v>
      </c>
      <c r="DI289" s="351"/>
      <c r="DJ289" s="352"/>
      <c r="DK289" s="350">
        <f t="shared" ref="DK289" si="2833">DK241+DL241+DM241</f>
        <v>0</v>
      </c>
      <c r="DL289" s="351"/>
      <c r="DM289" s="352"/>
      <c r="DN289" s="350">
        <f t="shared" ref="DN289" si="2834">DN241+DO241+DP241</f>
        <v>0</v>
      </c>
      <c r="DO289" s="351"/>
      <c r="DP289" s="352"/>
      <c r="DQ289" s="350">
        <f t="shared" ref="DQ289" si="2835">DQ241+DR241+DS241</f>
        <v>0</v>
      </c>
      <c r="DR289" s="351"/>
      <c r="DS289" s="352"/>
      <c r="DT289" s="350">
        <f t="shared" ref="DT289" si="2836">DT241+DU241+DV241</f>
        <v>0</v>
      </c>
      <c r="DU289" s="351"/>
      <c r="DV289" s="352"/>
      <c r="DW289" s="350">
        <f t="shared" ref="DW289" si="2837">DW241+DX241+DY241</f>
        <v>0</v>
      </c>
      <c r="DX289" s="351"/>
      <c r="DY289" s="352"/>
      <c r="DZ289" s="350">
        <f t="shared" ref="DZ289" si="2838">DZ241+EA241+EB241</f>
        <v>0</v>
      </c>
      <c r="EA289" s="351"/>
      <c r="EB289" s="352"/>
      <c r="EC289" s="350">
        <f t="shared" ref="EC289" si="2839">EC241+ED241+EE241</f>
        <v>1</v>
      </c>
      <c r="ED289" s="351"/>
      <c r="EE289" s="352"/>
      <c r="EF289" s="350">
        <f t="shared" ref="EF289" si="2840">EF241+EG241+EH241</f>
        <v>0</v>
      </c>
      <c r="EG289" s="351"/>
      <c r="EH289" s="352"/>
      <c r="EI289" s="350">
        <f t="shared" ref="EI289" si="2841">EI241+EJ241+EK241</f>
        <v>0</v>
      </c>
      <c r="EJ289" s="351"/>
      <c r="EK289" s="352"/>
      <c r="EL289" s="350">
        <f t="shared" ref="EL289" si="2842">EL241+EM241+EN241</f>
        <v>0</v>
      </c>
      <c r="EM289" s="351"/>
      <c r="EN289" s="352"/>
      <c r="EO289" s="350">
        <f t="shared" ref="EO289" si="2843">EO241+EP241+EQ241</f>
        <v>0</v>
      </c>
      <c r="EP289" s="351"/>
      <c r="EQ289" s="352"/>
      <c r="ER289" s="350">
        <f t="shared" ref="ER289" si="2844">ER241+ES241+ET241</f>
        <v>0</v>
      </c>
      <c r="ES289" s="351"/>
      <c r="ET289" s="352"/>
      <c r="EU289" s="350">
        <f t="shared" ref="EU289" si="2845">EU241+EV241+EW241</f>
        <v>0</v>
      </c>
      <c r="EV289" s="351"/>
      <c r="EW289" s="352"/>
      <c r="EX289" s="350">
        <f t="shared" ref="EX289" si="2846">EX241+EY241+EZ241</f>
        <v>0</v>
      </c>
      <c r="EY289" s="351"/>
      <c r="EZ289" s="352"/>
    </row>
    <row r="290" spans="1:156" ht="15" thickBot="1" x14ac:dyDescent="0.35">
      <c r="A290" s="353" t="s">
        <v>1540</v>
      </c>
      <c r="B290" s="354"/>
      <c r="C290" s="354"/>
      <c r="D290" s="354"/>
      <c r="E290" s="354"/>
      <c r="F290" s="354"/>
      <c r="G290" s="354"/>
      <c r="H290" s="354"/>
      <c r="I290" s="355"/>
      <c r="J290" s="350">
        <v>0</v>
      </c>
      <c r="K290" s="351"/>
      <c r="L290" s="352"/>
      <c r="M290" s="350">
        <f>J290+M289</f>
        <v>0</v>
      </c>
      <c r="N290" s="351"/>
      <c r="O290" s="352"/>
      <c r="P290" s="350">
        <f t="shared" ref="P290" si="2847">M290+P289</f>
        <v>4</v>
      </c>
      <c r="Q290" s="351"/>
      <c r="R290" s="352"/>
      <c r="S290" s="350">
        <f t="shared" ref="S290" si="2848">P290+S289</f>
        <v>30</v>
      </c>
      <c r="T290" s="351"/>
      <c r="U290" s="352"/>
      <c r="V290" s="350">
        <f t="shared" ref="V290" si="2849">S290+V289</f>
        <v>46</v>
      </c>
      <c r="W290" s="351"/>
      <c r="X290" s="352"/>
      <c r="Y290" s="350">
        <f t="shared" ref="Y290" si="2850">V290+Y289</f>
        <v>71</v>
      </c>
      <c r="Z290" s="351"/>
      <c r="AA290" s="352"/>
      <c r="AB290" s="350">
        <f t="shared" ref="AB290" si="2851">Y290+AB289</f>
        <v>107</v>
      </c>
      <c r="AC290" s="351"/>
      <c r="AD290" s="352"/>
      <c r="AE290" s="350">
        <f t="shared" ref="AE290" si="2852">AB290+AE289</f>
        <v>107</v>
      </c>
      <c r="AF290" s="351"/>
      <c r="AG290" s="352"/>
      <c r="AH290" s="350">
        <f t="shared" ref="AH290" si="2853">AE290+AH289</f>
        <v>107</v>
      </c>
      <c r="AI290" s="351"/>
      <c r="AJ290" s="352"/>
      <c r="AK290" s="350">
        <f t="shared" ref="AK290" si="2854">AH290+AK289</f>
        <v>233</v>
      </c>
      <c r="AL290" s="351"/>
      <c r="AM290" s="352"/>
      <c r="AN290" s="350">
        <f t="shared" ref="AN290" si="2855">AK290+AN289</f>
        <v>381</v>
      </c>
      <c r="AO290" s="351"/>
      <c r="AP290" s="352"/>
      <c r="AQ290" s="350">
        <f t="shared" ref="AQ290" si="2856">AN290+AQ289</f>
        <v>541</v>
      </c>
      <c r="AR290" s="351"/>
      <c r="AS290" s="352"/>
      <c r="AT290" s="350">
        <f t="shared" ref="AT290" si="2857">AQ290+AT289</f>
        <v>664</v>
      </c>
      <c r="AU290" s="351"/>
      <c r="AV290" s="352"/>
      <c r="AW290" s="350">
        <f t="shared" ref="AW290" si="2858">AT290+AW289</f>
        <v>741</v>
      </c>
      <c r="AX290" s="351"/>
      <c r="AY290" s="352"/>
      <c r="AZ290" s="350">
        <f t="shared" ref="AZ290" si="2859">AW290+AZ289</f>
        <v>741</v>
      </c>
      <c r="BA290" s="351"/>
      <c r="BB290" s="352"/>
      <c r="BC290" s="350">
        <f t="shared" ref="BC290" si="2860">AZ290+BC289</f>
        <v>741</v>
      </c>
      <c r="BD290" s="351"/>
      <c r="BE290" s="352"/>
      <c r="BF290" s="350">
        <f t="shared" ref="BF290" si="2861">BC290+BF289</f>
        <v>869</v>
      </c>
      <c r="BG290" s="351"/>
      <c r="BH290" s="352"/>
      <c r="BI290" s="350">
        <f t="shared" ref="BI290" si="2862">BF290+BI289</f>
        <v>1000</v>
      </c>
      <c r="BJ290" s="351"/>
      <c r="BK290" s="352"/>
      <c r="BL290" s="350">
        <f t="shared" ref="BL290" si="2863">BI290+BL289</f>
        <v>1101</v>
      </c>
      <c r="BM290" s="351"/>
      <c r="BN290" s="352"/>
      <c r="BO290" s="350">
        <f t="shared" ref="BO290" si="2864">BL290+BO289</f>
        <v>1233</v>
      </c>
      <c r="BP290" s="351"/>
      <c r="BQ290" s="352"/>
      <c r="BR290" s="350">
        <f t="shared" ref="BR290" si="2865">BO290+BR289</f>
        <v>1304</v>
      </c>
      <c r="BS290" s="351"/>
      <c r="BT290" s="352"/>
      <c r="BU290" s="350">
        <f t="shared" ref="BU290" si="2866">BR290+BU289</f>
        <v>1304</v>
      </c>
      <c r="BV290" s="351"/>
      <c r="BW290" s="352"/>
      <c r="BX290" s="350">
        <f t="shared" ref="BX290" si="2867">BU290+BX289</f>
        <v>1304</v>
      </c>
      <c r="BY290" s="351"/>
      <c r="BZ290" s="352"/>
      <c r="CA290" s="350">
        <f t="shared" ref="CA290" si="2868">BX290+CA289</f>
        <v>1337</v>
      </c>
      <c r="CB290" s="351"/>
      <c r="CC290" s="352"/>
      <c r="CD290" s="350">
        <f t="shared" ref="CD290" si="2869">CA290+CD289</f>
        <v>1363</v>
      </c>
      <c r="CE290" s="351"/>
      <c r="CF290" s="352"/>
      <c r="CG290" s="350">
        <f t="shared" ref="CG290" si="2870">CD290+CG289</f>
        <v>1382</v>
      </c>
      <c r="CH290" s="351"/>
      <c r="CI290" s="352"/>
      <c r="CJ290" s="350">
        <f t="shared" ref="CJ290" si="2871">CG290+CJ289</f>
        <v>1393</v>
      </c>
      <c r="CK290" s="351"/>
      <c r="CL290" s="352"/>
      <c r="CM290" s="350">
        <f t="shared" ref="CM290" si="2872">CJ290+CM289</f>
        <v>1399</v>
      </c>
      <c r="CN290" s="351"/>
      <c r="CO290" s="352"/>
      <c r="CP290" s="350">
        <f t="shared" ref="CP290" si="2873">CM290+CP289</f>
        <v>1399</v>
      </c>
      <c r="CQ290" s="351"/>
      <c r="CR290" s="352"/>
      <c r="CS290" s="350">
        <f t="shared" ref="CS290" si="2874">CP290+CS289</f>
        <v>1399</v>
      </c>
      <c r="CT290" s="351"/>
      <c r="CU290" s="352"/>
      <c r="CV290" s="350">
        <f t="shared" ref="CV290" si="2875">CS290+CV289</f>
        <v>1406</v>
      </c>
      <c r="CW290" s="351"/>
      <c r="CX290" s="352"/>
      <c r="CY290" s="350">
        <f t="shared" ref="CY290" si="2876">CV290+CY289</f>
        <v>1410</v>
      </c>
      <c r="CZ290" s="351"/>
      <c r="DA290" s="352"/>
      <c r="DB290" s="350">
        <f t="shared" ref="DB290" si="2877">CY290+DB289</f>
        <v>1411</v>
      </c>
      <c r="DC290" s="351"/>
      <c r="DD290" s="352"/>
      <c r="DE290" s="350">
        <f t="shared" ref="DE290" si="2878">DB290+DE289</f>
        <v>1411</v>
      </c>
      <c r="DF290" s="351"/>
      <c r="DG290" s="352"/>
      <c r="DH290" s="350">
        <f t="shared" ref="DH290" si="2879">DE290+DH289</f>
        <v>1411</v>
      </c>
      <c r="DI290" s="351"/>
      <c r="DJ290" s="352"/>
      <c r="DK290" s="350">
        <f t="shared" ref="DK290" si="2880">DH290+DK289</f>
        <v>1411</v>
      </c>
      <c r="DL290" s="351"/>
      <c r="DM290" s="352"/>
      <c r="DN290" s="350">
        <f t="shared" ref="DN290" si="2881">DK290+DN289</f>
        <v>1411</v>
      </c>
      <c r="DO290" s="351"/>
      <c r="DP290" s="352"/>
      <c r="DQ290" s="350">
        <f t="shared" ref="DQ290" si="2882">DN290+DQ289</f>
        <v>1411</v>
      </c>
      <c r="DR290" s="351"/>
      <c r="DS290" s="352"/>
      <c r="DT290" s="350">
        <f t="shared" ref="DT290" si="2883">DQ290+DT289</f>
        <v>1411</v>
      </c>
      <c r="DU290" s="351"/>
      <c r="DV290" s="352"/>
      <c r="DW290" s="350">
        <f t="shared" ref="DW290" si="2884">DT290+DW289</f>
        <v>1411</v>
      </c>
      <c r="DX290" s="351"/>
      <c r="DY290" s="352"/>
      <c r="DZ290" s="350">
        <f t="shared" ref="DZ290" si="2885">DW290+DZ289</f>
        <v>1411</v>
      </c>
      <c r="EA290" s="351"/>
      <c r="EB290" s="352"/>
      <c r="EC290" s="350">
        <f t="shared" ref="EC290" si="2886">DZ290+EC289</f>
        <v>1412</v>
      </c>
      <c r="ED290" s="351"/>
      <c r="EE290" s="352"/>
      <c r="EF290" s="350">
        <f t="shared" ref="EF290" si="2887">EC290+EF289</f>
        <v>1412</v>
      </c>
      <c r="EG290" s="351"/>
      <c r="EH290" s="352"/>
      <c r="EI290" s="350">
        <f t="shared" ref="EI290" si="2888">EF290+EI289</f>
        <v>1412</v>
      </c>
      <c r="EJ290" s="351"/>
      <c r="EK290" s="352"/>
      <c r="EL290" s="350">
        <f t="shared" ref="EL290" si="2889">EI290+EL289</f>
        <v>1412</v>
      </c>
      <c r="EM290" s="351"/>
      <c r="EN290" s="352"/>
      <c r="EO290" s="350">
        <f t="shared" ref="EO290" si="2890">EL290+EO289</f>
        <v>1412</v>
      </c>
      <c r="EP290" s="351"/>
      <c r="EQ290" s="352"/>
      <c r="ER290" s="350">
        <f t="shared" ref="ER290" si="2891">EO290+ER289</f>
        <v>1412</v>
      </c>
      <c r="ES290" s="351"/>
      <c r="ET290" s="352"/>
      <c r="EU290" s="350">
        <f t="shared" ref="EU290" si="2892">ER290+EU289</f>
        <v>1412</v>
      </c>
      <c r="EV290" s="351"/>
      <c r="EW290" s="352"/>
      <c r="EX290" s="350">
        <f t="shared" ref="EX290" si="2893">EU290+EX289</f>
        <v>1412</v>
      </c>
      <c r="EY290" s="351"/>
      <c r="EZ290" s="352"/>
    </row>
    <row r="291" spans="1:156" ht="15" thickBot="1" x14ac:dyDescent="0.35">
      <c r="A291" s="353" t="s">
        <v>1541</v>
      </c>
      <c r="B291" s="354"/>
      <c r="C291" s="354"/>
      <c r="D291" s="354"/>
      <c r="E291" s="354"/>
      <c r="F291" s="354"/>
      <c r="G291" s="354"/>
      <c r="H291" s="354"/>
      <c r="I291" s="355"/>
      <c r="J291" s="350"/>
      <c r="K291" s="351"/>
      <c r="L291" s="352"/>
      <c r="M291" s="350"/>
      <c r="N291" s="351"/>
      <c r="O291" s="352"/>
      <c r="P291" s="350"/>
      <c r="Q291" s="351"/>
      <c r="R291" s="352"/>
      <c r="S291" s="350"/>
      <c r="T291" s="351"/>
      <c r="U291" s="352"/>
      <c r="V291" s="350"/>
      <c r="W291" s="351"/>
      <c r="X291" s="352"/>
      <c r="Y291" s="350"/>
      <c r="Z291" s="351"/>
      <c r="AA291" s="352"/>
      <c r="AB291" s="350"/>
      <c r="AC291" s="351"/>
      <c r="AD291" s="352"/>
      <c r="AE291" s="350"/>
      <c r="AF291" s="351"/>
      <c r="AG291" s="352"/>
      <c r="AH291" s="350"/>
      <c r="AI291" s="351"/>
      <c r="AJ291" s="352"/>
      <c r="AK291" s="350"/>
      <c r="AL291" s="351"/>
      <c r="AM291" s="352"/>
      <c r="AN291" s="350"/>
      <c r="AO291" s="351"/>
      <c r="AP291" s="352"/>
      <c r="AQ291" s="350"/>
      <c r="AR291" s="351"/>
      <c r="AS291" s="352"/>
      <c r="AT291" s="350"/>
      <c r="AU291" s="351"/>
      <c r="AV291" s="352"/>
      <c r="AW291" s="350"/>
      <c r="AX291" s="351"/>
      <c r="AY291" s="352"/>
      <c r="AZ291" s="350"/>
      <c r="BA291" s="351"/>
      <c r="BB291" s="352"/>
      <c r="BC291" s="350"/>
      <c r="BD291" s="351"/>
      <c r="BE291" s="352"/>
      <c r="BF291" s="350"/>
      <c r="BG291" s="351"/>
      <c r="BH291" s="352"/>
      <c r="BI291" s="350"/>
      <c r="BJ291" s="351"/>
      <c r="BK291" s="352"/>
      <c r="BL291" s="350"/>
      <c r="BM291" s="351"/>
      <c r="BN291" s="352"/>
      <c r="BO291" s="350"/>
      <c r="BP291" s="351"/>
      <c r="BQ291" s="352"/>
      <c r="BR291" s="350"/>
      <c r="BS291" s="351"/>
      <c r="BT291" s="352"/>
      <c r="BU291" s="350"/>
      <c r="BV291" s="351"/>
      <c r="BW291" s="352"/>
      <c r="BX291" s="350"/>
      <c r="BY291" s="351"/>
      <c r="BZ291" s="352"/>
      <c r="CA291" s="350"/>
      <c r="CB291" s="351"/>
      <c r="CC291" s="352"/>
      <c r="CD291" s="350"/>
      <c r="CE291" s="351"/>
      <c r="CF291" s="352"/>
      <c r="CG291" s="350"/>
      <c r="CH291" s="351"/>
      <c r="CI291" s="352"/>
      <c r="CJ291" s="350"/>
      <c r="CK291" s="351"/>
      <c r="CL291" s="352"/>
      <c r="CM291" s="350"/>
      <c r="CN291" s="351"/>
      <c r="CO291" s="352"/>
      <c r="CP291" s="350"/>
      <c r="CQ291" s="351"/>
      <c r="CR291" s="352"/>
      <c r="CS291" s="350"/>
      <c r="CT291" s="351"/>
      <c r="CU291" s="352"/>
      <c r="CV291" s="350"/>
      <c r="CW291" s="351"/>
      <c r="CX291" s="352"/>
      <c r="CY291" s="350"/>
      <c r="CZ291" s="351"/>
      <c r="DA291" s="352"/>
      <c r="DB291" s="350"/>
      <c r="DC291" s="351"/>
      <c r="DD291" s="352"/>
      <c r="DE291" s="350"/>
      <c r="DF291" s="351"/>
      <c r="DG291" s="352"/>
      <c r="DH291" s="350"/>
      <c r="DI291" s="351"/>
      <c r="DJ291" s="352"/>
      <c r="DK291" s="350"/>
      <c r="DL291" s="351"/>
      <c r="DM291" s="352"/>
      <c r="DN291" s="350"/>
      <c r="DO291" s="351"/>
      <c r="DP291" s="352"/>
      <c r="DQ291" s="350"/>
      <c r="DR291" s="351"/>
      <c r="DS291" s="352"/>
      <c r="DT291" s="350"/>
      <c r="DU291" s="351"/>
      <c r="DV291" s="352"/>
      <c r="DW291" s="350"/>
      <c r="DX291" s="351"/>
      <c r="DY291" s="352"/>
      <c r="DZ291" s="350"/>
      <c r="EA291" s="351"/>
      <c r="EB291" s="352"/>
      <c r="EC291" s="350"/>
      <c r="ED291" s="351"/>
      <c r="EE291" s="352"/>
      <c r="EF291" s="350"/>
      <c r="EG291" s="351"/>
      <c r="EH291" s="352"/>
      <c r="EI291" s="350"/>
      <c r="EJ291" s="351"/>
      <c r="EK291" s="352"/>
      <c r="EL291" s="350"/>
      <c r="EM291" s="351"/>
      <c r="EN291" s="352"/>
      <c r="EO291" s="350"/>
      <c r="EP291" s="351"/>
      <c r="EQ291" s="352"/>
      <c r="ER291" s="350"/>
      <c r="ES291" s="351"/>
      <c r="ET291" s="352"/>
      <c r="EU291" s="350"/>
      <c r="EV291" s="351"/>
      <c r="EW291" s="352"/>
      <c r="EX291" s="350"/>
      <c r="EY291" s="351"/>
      <c r="EZ291" s="352"/>
    </row>
    <row r="292" spans="1:156" ht="15" thickBot="1" x14ac:dyDescent="0.35">
      <c r="A292" s="353" t="s">
        <v>1542</v>
      </c>
      <c r="B292" s="354"/>
      <c r="C292" s="354"/>
      <c r="D292" s="354"/>
      <c r="E292" s="354"/>
      <c r="F292" s="354"/>
      <c r="G292" s="354"/>
      <c r="H292" s="354"/>
      <c r="I292" s="355"/>
      <c r="J292" s="350"/>
      <c r="K292" s="351"/>
      <c r="L292" s="352"/>
      <c r="M292" s="350"/>
      <c r="N292" s="351"/>
      <c r="O292" s="352"/>
      <c r="P292" s="350"/>
      <c r="Q292" s="351"/>
      <c r="R292" s="352"/>
      <c r="S292" s="350"/>
      <c r="T292" s="351"/>
      <c r="U292" s="352"/>
      <c r="V292" s="350"/>
      <c r="W292" s="351"/>
      <c r="X292" s="352"/>
      <c r="Y292" s="350"/>
      <c r="Z292" s="351"/>
      <c r="AA292" s="352"/>
      <c r="AB292" s="350"/>
      <c r="AC292" s="351"/>
      <c r="AD292" s="352"/>
      <c r="AE292" s="350"/>
      <c r="AF292" s="351"/>
      <c r="AG292" s="352"/>
      <c r="AH292" s="350"/>
      <c r="AI292" s="351"/>
      <c r="AJ292" s="352"/>
      <c r="AK292" s="350"/>
      <c r="AL292" s="351"/>
      <c r="AM292" s="352"/>
      <c r="AN292" s="350"/>
      <c r="AO292" s="351"/>
      <c r="AP292" s="352"/>
      <c r="AQ292" s="350"/>
      <c r="AR292" s="351"/>
      <c r="AS292" s="352"/>
      <c r="AT292" s="350"/>
      <c r="AU292" s="351"/>
      <c r="AV292" s="352"/>
      <c r="AW292" s="350"/>
      <c r="AX292" s="351"/>
      <c r="AY292" s="352"/>
      <c r="AZ292" s="350"/>
      <c r="BA292" s="351"/>
      <c r="BB292" s="352"/>
      <c r="BC292" s="350"/>
      <c r="BD292" s="351"/>
      <c r="BE292" s="352"/>
      <c r="BF292" s="350"/>
      <c r="BG292" s="351"/>
      <c r="BH292" s="352"/>
      <c r="BI292" s="350"/>
      <c r="BJ292" s="351"/>
      <c r="BK292" s="352"/>
      <c r="BL292" s="350"/>
      <c r="BM292" s="351"/>
      <c r="BN292" s="352"/>
      <c r="BO292" s="350"/>
      <c r="BP292" s="351"/>
      <c r="BQ292" s="352"/>
      <c r="BR292" s="350"/>
      <c r="BS292" s="351"/>
      <c r="BT292" s="352"/>
      <c r="BU292" s="350"/>
      <c r="BV292" s="351"/>
      <c r="BW292" s="352"/>
      <c r="BX292" s="350"/>
      <c r="BY292" s="351"/>
      <c r="BZ292" s="352"/>
      <c r="CA292" s="350"/>
      <c r="CB292" s="351"/>
      <c r="CC292" s="352"/>
      <c r="CD292" s="350"/>
      <c r="CE292" s="351"/>
      <c r="CF292" s="352"/>
      <c r="CG292" s="350"/>
      <c r="CH292" s="351"/>
      <c r="CI292" s="352"/>
      <c r="CJ292" s="350"/>
      <c r="CK292" s="351"/>
      <c r="CL292" s="352"/>
      <c r="CM292" s="350"/>
      <c r="CN292" s="351"/>
      <c r="CO292" s="352"/>
      <c r="CP292" s="350"/>
      <c r="CQ292" s="351"/>
      <c r="CR292" s="352"/>
      <c r="CS292" s="350"/>
      <c r="CT292" s="351"/>
      <c r="CU292" s="352"/>
      <c r="CV292" s="350"/>
      <c r="CW292" s="351"/>
      <c r="CX292" s="352"/>
      <c r="CY292" s="350"/>
      <c r="CZ292" s="351"/>
      <c r="DA292" s="352"/>
      <c r="DB292" s="350"/>
      <c r="DC292" s="351"/>
      <c r="DD292" s="352"/>
      <c r="DE292" s="350"/>
      <c r="DF292" s="351"/>
      <c r="DG292" s="352"/>
      <c r="DH292" s="350"/>
      <c r="DI292" s="351"/>
      <c r="DJ292" s="352"/>
      <c r="DK292" s="350"/>
      <c r="DL292" s="351"/>
      <c r="DM292" s="352"/>
      <c r="DN292" s="350"/>
      <c r="DO292" s="351"/>
      <c r="DP292" s="352"/>
      <c r="DQ292" s="350"/>
      <c r="DR292" s="351"/>
      <c r="DS292" s="352"/>
      <c r="DT292" s="350"/>
      <c r="DU292" s="351"/>
      <c r="DV292" s="352"/>
      <c r="DW292" s="350"/>
      <c r="DX292" s="351"/>
      <c r="DY292" s="352"/>
      <c r="DZ292" s="350"/>
      <c r="EA292" s="351"/>
      <c r="EB292" s="352"/>
      <c r="EC292" s="350"/>
      <c r="ED292" s="351"/>
      <c r="EE292" s="352"/>
      <c r="EF292" s="350"/>
      <c r="EG292" s="351"/>
      <c r="EH292" s="352"/>
      <c r="EI292" s="350"/>
      <c r="EJ292" s="351"/>
      <c r="EK292" s="352"/>
      <c r="EL292" s="350"/>
      <c r="EM292" s="351"/>
      <c r="EN292" s="352"/>
      <c r="EO292" s="350"/>
      <c r="EP292" s="351"/>
      <c r="EQ292" s="352"/>
      <c r="ER292" s="350"/>
      <c r="ES292" s="351"/>
      <c r="ET292" s="352"/>
      <c r="EU292" s="350"/>
      <c r="EV292" s="351"/>
      <c r="EW292" s="352"/>
      <c r="EX292" s="350"/>
      <c r="EY292" s="351"/>
      <c r="EZ292" s="352"/>
    </row>
    <row r="293" spans="1:156" ht="15" thickBot="1" x14ac:dyDescent="0.35">
      <c r="A293" s="348" t="s">
        <v>1557</v>
      </c>
      <c r="B293" s="349"/>
      <c r="C293" s="349"/>
      <c r="D293" s="349"/>
      <c r="E293" s="349"/>
      <c r="F293" s="349"/>
      <c r="G293" s="349"/>
      <c r="H293" s="349"/>
      <c r="I293" s="349"/>
      <c r="J293" s="343">
        <f>J290/$EX$54</f>
        <v>0</v>
      </c>
      <c r="K293" s="344"/>
      <c r="L293" s="345"/>
      <c r="M293" s="343">
        <f t="shared" ref="M293" si="2894">M290/$EX$54</f>
        <v>0</v>
      </c>
      <c r="N293" s="344"/>
      <c r="O293" s="345"/>
      <c r="P293" s="343">
        <f t="shared" ref="P293" si="2895">P290/$EX$54</f>
        <v>2.8328611898016999E-3</v>
      </c>
      <c r="Q293" s="344"/>
      <c r="R293" s="345"/>
      <c r="S293" s="343">
        <f t="shared" ref="S293" si="2896">S290/$EX$54</f>
        <v>2.1246458923512748E-2</v>
      </c>
      <c r="T293" s="344"/>
      <c r="U293" s="345"/>
      <c r="V293" s="343">
        <f t="shared" ref="V293" si="2897">V290/$EX$54</f>
        <v>3.2577903682719546E-2</v>
      </c>
      <c r="W293" s="344"/>
      <c r="X293" s="345"/>
      <c r="Y293" s="343">
        <f t="shared" ref="Y293" si="2898">Y290/$EX$54</f>
        <v>5.0283286118980169E-2</v>
      </c>
      <c r="Z293" s="344"/>
      <c r="AA293" s="345"/>
      <c r="AB293" s="343">
        <f t="shared" ref="AB293" si="2899">AB290/$EX$54</f>
        <v>7.5779036827195473E-2</v>
      </c>
      <c r="AC293" s="344"/>
      <c r="AD293" s="345"/>
      <c r="AE293" s="343">
        <f t="shared" ref="AE293" si="2900">AE290/$EX$54</f>
        <v>7.5779036827195473E-2</v>
      </c>
      <c r="AF293" s="344"/>
      <c r="AG293" s="345"/>
      <c r="AH293" s="343">
        <f t="shared" ref="AH293" si="2901">AH290/$EX$54</f>
        <v>7.5779036827195473E-2</v>
      </c>
      <c r="AI293" s="344"/>
      <c r="AJ293" s="345"/>
      <c r="AK293" s="343">
        <f t="shared" ref="AK293" si="2902">AK290/$EX$54</f>
        <v>0.16501416430594901</v>
      </c>
      <c r="AL293" s="344"/>
      <c r="AM293" s="345"/>
      <c r="AN293" s="343">
        <f t="shared" ref="AN293" si="2903">AN290/$EX$54</f>
        <v>0.26983002832861192</v>
      </c>
      <c r="AO293" s="344"/>
      <c r="AP293" s="345"/>
      <c r="AQ293" s="343">
        <f t="shared" ref="AQ293" si="2904">AQ290/$EX$54</f>
        <v>0.38314447592067991</v>
      </c>
      <c r="AR293" s="344"/>
      <c r="AS293" s="345"/>
      <c r="AT293" s="343">
        <f t="shared" ref="AT293" si="2905">AT290/$EX$54</f>
        <v>0.47025495750708213</v>
      </c>
      <c r="AU293" s="344"/>
      <c r="AV293" s="345"/>
      <c r="AW293" s="343">
        <f t="shared" ref="AW293" si="2906">AW290/$EX$54</f>
        <v>0.52478753541076484</v>
      </c>
      <c r="AX293" s="344"/>
      <c r="AY293" s="345"/>
      <c r="AZ293" s="343">
        <f t="shared" ref="AZ293" si="2907">AZ290/$EX$54</f>
        <v>0.52478753541076484</v>
      </c>
      <c r="BA293" s="344"/>
      <c r="BB293" s="345"/>
      <c r="BC293" s="343">
        <f t="shared" ref="BC293" si="2908">BC290/$EX$54</f>
        <v>0.52478753541076484</v>
      </c>
      <c r="BD293" s="344"/>
      <c r="BE293" s="345"/>
      <c r="BF293" s="343">
        <f t="shared" ref="BF293" si="2909">BF290/$EX$54</f>
        <v>0.61543909348441928</v>
      </c>
      <c r="BG293" s="344"/>
      <c r="BH293" s="345"/>
      <c r="BI293" s="343">
        <f t="shared" ref="BI293" si="2910">BI290/$EX$54</f>
        <v>0.70821529745042489</v>
      </c>
      <c r="BJ293" s="344"/>
      <c r="BK293" s="345"/>
      <c r="BL293" s="343">
        <f t="shared" ref="BL293" si="2911">BL290/$EX$54</f>
        <v>0.77974504249291787</v>
      </c>
      <c r="BM293" s="344"/>
      <c r="BN293" s="345"/>
      <c r="BO293" s="343">
        <f t="shared" ref="BO293" si="2912">BO290/$EX$54</f>
        <v>0.87322946175637395</v>
      </c>
      <c r="BP293" s="344"/>
      <c r="BQ293" s="345"/>
      <c r="BR293" s="343">
        <f t="shared" ref="BR293" si="2913">BR290/$EX$54</f>
        <v>0.92351274787535409</v>
      </c>
      <c r="BS293" s="344"/>
      <c r="BT293" s="345"/>
      <c r="BU293" s="343">
        <f t="shared" ref="BU293" si="2914">BU290/$EX$54</f>
        <v>0.92351274787535409</v>
      </c>
      <c r="BV293" s="344"/>
      <c r="BW293" s="345"/>
      <c r="BX293" s="343">
        <f t="shared" ref="BX293" si="2915">BX290/$EX$54</f>
        <v>0.92351274787535409</v>
      </c>
      <c r="BY293" s="344"/>
      <c r="BZ293" s="345"/>
      <c r="CA293" s="343">
        <f t="shared" ref="CA293" si="2916">CA290/$EX$54</f>
        <v>0.94688385269121811</v>
      </c>
      <c r="CB293" s="344"/>
      <c r="CC293" s="345"/>
      <c r="CD293" s="343">
        <f t="shared" ref="CD293" si="2917">CD290/$EX$54</f>
        <v>0.9652974504249292</v>
      </c>
      <c r="CE293" s="344"/>
      <c r="CF293" s="345"/>
      <c r="CG293" s="343">
        <f t="shared" ref="CG293" si="2918">CG290/$EX$54</f>
        <v>0.97875354107648727</v>
      </c>
      <c r="CH293" s="344"/>
      <c r="CI293" s="345"/>
      <c r="CJ293" s="343">
        <f t="shared" ref="CJ293" si="2919">CJ290/$EX$54</f>
        <v>0.98654390934844194</v>
      </c>
      <c r="CK293" s="344"/>
      <c r="CL293" s="345"/>
      <c r="CM293" s="343">
        <f t="shared" ref="CM293" si="2920">CM290/$EX$54</f>
        <v>0.99079320113314451</v>
      </c>
      <c r="CN293" s="344"/>
      <c r="CO293" s="345"/>
      <c r="CP293" s="343">
        <f t="shared" ref="CP293" si="2921">CP290/$EX$54</f>
        <v>0.99079320113314451</v>
      </c>
      <c r="CQ293" s="344"/>
      <c r="CR293" s="345"/>
      <c r="CS293" s="343">
        <f t="shared" ref="CS293" si="2922">CS290/$EX$54</f>
        <v>0.99079320113314451</v>
      </c>
      <c r="CT293" s="344"/>
      <c r="CU293" s="345"/>
      <c r="CV293" s="343">
        <f t="shared" ref="CV293" si="2923">CV290/$EX$54</f>
        <v>0.99575070821529743</v>
      </c>
      <c r="CW293" s="344"/>
      <c r="CX293" s="345"/>
      <c r="CY293" s="343">
        <f t="shared" ref="CY293" si="2924">CY290/$EX$54</f>
        <v>0.99858356940509918</v>
      </c>
      <c r="CZ293" s="344"/>
      <c r="DA293" s="345"/>
      <c r="DB293" s="343">
        <f t="shared" ref="DB293" si="2925">DB290/$EX$54</f>
        <v>0.99929178470254953</v>
      </c>
      <c r="DC293" s="344"/>
      <c r="DD293" s="345"/>
      <c r="DE293" s="343">
        <f t="shared" ref="DE293" si="2926">DE290/$EX$54</f>
        <v>0.99929178470254953</v>
      </c>
      <c r="DF293" s="344"/>
      <c r="DG293" s="345"/>
      <c r="DH293" s="343">
        <f t="shared" ref="DH293" si="2927">DH290/$EX$54</f>
        <v>0.99929178470254953</v>
      </c>
      <c r="DI293" s="344"/>
      <c r="DJ293" s="345"/>
      <c r="DK293" s="343">
        <f t="shared" ref="DK293" si="2928">DK290/$EX$54</f>
        <v>0.99929178470254953</v>
      </c>
      <c r="DL293" s="344"/>
      <c r="DM293" s="345"/>
      <c r="DN293" s="343">
        <f t="shared" ref="DN293" si="2929">DN290/$EX$54</f>
        <v>0.99929178470254953</v>
      </c>
      <c r="DO293" s="344"/>
      <c r="DP293" s="345"/>
      <c r="DQ293" s="343">
        <f t="shared" ref="DQ293" si="2930">DQ290/$EX$54</f>
        <v>0.99929178470254953</v>
      </c>
      <c r="DR293" s="344"/>
      <c r="DS293" s="345"/>
      <c r="DT293" s="343">
        <f t="shared" ref="DT293" si="2931">DT290/$EX$54</f>
        <v>0.99929178470254953</v>
      </c>
      <c r="DU293" s="344"/>
      <c r="DV293" s="345"/>
      <c r="DW293" s="343">
        <f t="shared" ref="DW293" si="2932">DW290/$EX$54</f>
        <v>0.99929178470254953</v>
      </c>
      <c r="DX293" s="344"/>
      <c r="DY293" s="345"/>
      <c r="DZ293" s="343">
        <f t="shared" ref="DZ293" si="2933">DZ290/$EX$54</f>
        <v>0.99929178470254953</v>
      </c>
      <c r="EA293" s="344"/>
      <c r="EB293" s="345"/>
      <c r="EC293" s="343">
        <f t="shared" ref="EC293" si="2934">EC290/$EX$54</f>
        <v>1</v>
      </c>
      <c r="ED293" s="344"/>
      <c r="EE293" s="345"/>
      <c r="EF293" s="343">
        <f t="shared" ref="EF293" si="2935">EF290/$EX$54</f>
        <v>1</v>
      </c>
      <c r="EG293" s="344"/>
      <c r="EH293" s="345"/>
      <c r="EI293" s="343">
        <f t="shared" ref="EI293" si="2936">EI290/$EX$54</f>
        <v>1</v>
      </c>
      <c r="EJ293" s="344"/>
      <c r="EK293" s="345"/>
      <c r="EL293" s="343">
        <f t="shared" ref="EL293" si="2937">EL290/$EX$54</f>
        <v>1</v>
      </c>
      <c r="EM293" s="344"/>
      <c r="EN293" s="345"/>
      <c r="EO293" s="343">
        <f t="shared" ref="EO293" si="2938">EO290/$EX$54</f>
        <v>1</v>
      </c>
      <c r="EP293" s="344"/>
      <c r="EQ293" s="345"/>
      <c r="ER293" s="343">
        <f t="shared" ref="ER293" si="2939">ER290/$EX$54</f>
        <v>1</v>
      </c>
      <c r="ES293" s="344"/>
      <c r="ET293" s="345"/>
      <c r="EU293" s="343">
        <f t="shared" ref="EU293" si="2940">EU290/$EX$54</f>
        <v>1</v>
      </c>
      <c r="EV293" s="344"/>
      <c r="EW293" s="345"/>
      <c r="EX293" s="343">
        <f t="shared" ref="EX293" si="2941">EX290/$EX$54</f>
        <v>1</v>
      </c>
      <c r="EY293" s="344"/>
      <c r="EZ293" s="345"/>
    </row>
    <row r="294" spans="1:156" ht="15" thickBot="1" x14ac:dyDescent="0.35">
      <c r="A294" s="346" t="s">
        <v>1558</v>
      </c>
      <c r="B294" s="347"/>
      <c r="C294" s="347"/>
      <c r="D294" s="347"/>
      <c r="E294" s="347"/>
      <c r="F294" s="347"/>
      <c r="G294" s="347"/>
      <c r="H294" s="347"/>
      <c r="I294" s="347"/>
      <c r="J294" s="340"/>
      <c r="K294" s="341"/>
      <c r="L294" s="342"/>
      <c r="M294" s="340"/>
      <c r="N294" s="341"/>
      <c r="O294" s="342"/>
      <c r="P294" s="340"/>
      <c r="Q294" s="341"/>
      <c r="R294" s="342"/>
      <c r="S294" s="340"/>
      <c r="T294" s="341"/>
      <c r="U294" s="342"/>
      <c r="V294" s="340"/>
      <c r="W294" s="341"/>
      <c r="X294" s="342"/>
      <c r="Y294" s="340"/>
      <c r="Z294" s="341"/>
      <c r="AA294" s="342"/>
      <c r="AB294" s="340"/>
      <c r="AC294" s="341"/>
      <c r="AD294" s="342"/>
      <c r="AE294" s="340"/>
      <c r="AF294" s="341"/>
      <c r="AG294" s="342"/>
      <c r="AH294" s="340"/>
      <c r="AI294" s="341"/>
      <c r="AJ294" s="342"/>
      <c r="AK294" s="340"/>
      <c r="AL294" s="341"/>
      <c r="AM294" s="342"/>
      <c r="AN294" s="340"/>
      <c r="AO294" s="341"/>
      <c r="AP294" s="342"/>
      <c r="AQ294" s="340"/>
      <c r="AR294" s="341"/>
      <c r="AS294" s="342"/>
      <c r="AT294" s="340"/>
      <c r="AU294" s="341"/>
      <c r="AV294" s="342"/>
      <c r="AW294" s="340"/>
      <c r="AX294" s="341"/>
      <c r="AY294" s="342"/>
      <c r="AZ294" s="340"/>
      <c r="BA294" s="341"/>
      <c r="BB294" s="342"/>
      <c r="BC294" s="340"/>
      <c r="BD294" s="341"/>
      <c r="BE294" s="342"/>
      <c r="BF294" s="340"/>
      <c r="BG294" s="341"/>
      <c r="BH294" s="342"/>
      <c r="BI294" s="340"/>
      <c r="BJ294" s="341"/>
      <c r="BK294" s="342"/>
      <c r="BL294" s="340"/>
      <c r="BM294" s="341"/>
      <c r="BN294" s="342"/>
      <c r="BO294" s="340"/>
      <c r="BP294" s="341"/>
      <c r="BQ294" s="342"/>
      <c r="BR294" s="340"/>
      <c r="BS294" s="341"/>
      <c r="BT294" s="342"/>
      <c r="BU294" s="340"/>
      <c r="BV294" s="341"/>
      <c r="BW294" s="342"/>
      <c r="BX294" s="340"/>
      <c r="BY294" s="341"/>
      <c r="BZ294" s="342"/>
      <c r="CA294" s="340"/>
      <c r="CB294" s="341"/>
      <c r="CC294" s="342"/>
      <c r="CD294" s="340"/>
      <c r="CE294" s="341"/>
      <c r="CF294" s="342"/>
      <c r="CG294" s="340"/>
      <c r="CH294" s="341"/>
      <c r="CI294" s="342"/>
      <c r="CJ294" s="340"/>
      <c r="CK294" s="341"/>
      <c r="CL294" s="342"/>
      <c r="CM294" s="340"/>
      <c r="CN294" s="341"/>
      <c r="CO294" s="342"/>
      <c r="CP294" s="340"/>
      <c r="CQ294" s="341"/>
      <c r="CR294" s="342"/>
      <c r="CS294" s="340"/>
      <c r="CT294" s="341"/>
      <c r="CU294" s="342"/>
      <c r="CV294" s="340"/>
      <c r="CW294" s="341"/>
      <c r="CX294" s="342"/>
      <c r="CY294" s="340"/>
      <c r="CZ294" s="341"/>
      <c r="DA294" s="342"/>
      <c r="DB294" s="340"/>
      <c r="DC294" s="341"/>
      <c r="DD294" s="342"/>
      <c r="DE294" s="340"/>
      <c r="DF294" s="341"/>
      <c r="DG294" s="342"/>
      <c r="DH294" s="340"/>
      <c r="DI294" s="341"/>
      <c r="DJ294" s="342"/>
      <c r="DK294" s="340"/>
      <c r="DL294" s="341"/>
      <c r="DM294" s="342"/>
      <c r="DN294" s="340"/>
      <c r="DO294" s="341"/>
      <c r="DP294" s="342"/>
      <c r="DQ294" s="340"/>
      <c r="DR294" s="341"/>
      <c r="DS294" s="342"/>
      <c r="DT294" s="340"/>
      <c r="DU294" s="341"/>
      <c r="DV294" s="342"/>
      <c r="DW294" s="340"/>
      <c r="DX294" s="341"/>
      <c r="DY294" s="342"/>
      <c r="DZ294" s="340"/>
      <c r="EA294" s="341"/>
      <c r="EB294" s="342"/>
      <c r="EC294" s="340"/>
      <c r="ED294" s="341"/>
      <c r="EE294" s="342"/>
      <c r="EF294" s="340"/>
      <c r="EG294" s="341"/>
      <c r="EH294" s="342"/>
      <c r="EI294" s="340"/>
      <c r="EJ294" s="341"/>
      <c r="EK294" s="342"/>
      <c r="EL294" s="340"/>
      <c r="EM294" s="341"/>
      <c r="EN294" s="342"/>
      <c r="EO294" s="340"/>
      <c r="EP294" s="341"/>
      <c r="EQ294" s="342"/>
      <c r="ER294" s="340"/>
      <c r="ES294" s="341"/>
      <c r="ET294" s="342"/>
      <c r="EU294" s="340"/>
      <c r="EV294" s="341"/>
      <c r="EW294" s="342"/>
      <c r="EX294" s="340"/>
      <c r="EY294" s="341"/>
      <c r="EZ294" s="342"/>
    </row>
    <row r="295" spans="1:156" ht="15" thickBot="1" x14ac:dyDescent="0.35"/>
    <row r="296" spans="1:156" ht="18.600000000000001" thickBot="1" x14ac:dyDescent="0.4">
      <c r="A296" s="359" t="s">
        <v>1559</v>
      </c>
      <c r="B296" s="360"/>
      <c r="C296" s="360"/>
      <c r="D296" s="360"/>
      <c r="E296" s="360"/>
      <c r="F296" s="360"/>
      <c r="G296" s="360"/>
      <c r="H296" s="360"/>
      <c r="I296" s="361"/>
      <c r="J296" s="356">
        <v>44065</v>
      </c>
      <c r="K296" s="357"/>
      <c r="L296" s="358"/>
      <c r="M296" s="356">
        <v>44066</v>
      </c>
      <c r="N296" s="357"/>
      <c r="O296" s="358"/>
      <c r="P296" s="356">
        <v>44067</v>
      </c>
      <c r="Q296" s="357"/>
      <c r="R296" s="358"/>
      <c r="S296" s="356">
        <v>44068</v>
      </c>
      <c r="T296" s="357"/>
      <c r="U296" s="358"/>
      <c r="V296" s="356">
        <v>44069</v>
      </c>
      <c r="W296" s="357"/>
      <c r="X296" s="358"/>
      <c r="Y296" s="356">
        <v>44070</v>
      </c>
      <c r="Z296" s="357"/>
      <c r="AA296" s="358"/>
      <c r="AB296" s="356">
        <v>44071</v>
      </c>
      <c r="AC296" s="357"/>
      <c r="AD296" s="358"/>
      <c r="AE296" s="356">
        <v>44072</v>
      </c>
      <c r="AF296" s="357"/>
      <c r="AG296" s="358"/>
      <c r="AH296" s="356">
        <v>44073</v>
      </c>
      <c r="AI296" s="357"/>
      <c r="AJ296" s="358"/>
      <c r="AK296" s="356">
        <v>44074</v>
      </c>
      <c r="AL296" s="357"/>
      <c r="AM296" s="358"/>
      <c r="AN296" s="356">
        <v>44075</v>
      </c>
      <c r="AO296" s="357"/>
      <c r="AP296" s="358"/>
      <c r="AQ296" s="356">
        <v>44076</v>
      </c>
      <c r="AR296" s="357"/>
      <c r="AS296" s="358"/>
      <c r="AT296" s="356">
        <v>44077</v>
      </c>
      <c r="AU296" s="357"/>
      <c r="AV296" s="358"/>
      <c r="AW296" s="356">
        <v>44078</v>
      </c>
      <c r="AX296" s="357"/>
      <c r="AY296" s="357"/>
      <c r="AZ296" s="357">
        <v>44079</v>
      </c>
      <c r="BA296" s="357"/>
      <c r="BB296" s="357"/>
      <c r="BC296" s="357">
        <v>44080</v>
      </c>
      <c r="BD296" s="357"/>
      <c r="BE296" s="357"/>
      <c r="BF296" s="357">
        <v>44081</v>
      </c>
      <c r="BG296" s="357"/>
      <c r="BH296" s="357"/>
      <c r="BI296" s="357">
        <v>44082</v>
      </c>
      <c r="BJ296" s="357"/>
      <c r="BK296" s="357"/>
      <c r="BL296" s="357">
        <v>44083</v>
      </c>
      <c r="BM296" s="357"/>
      <c r="BN296" s="357"/>
      <c r="BO296" s="357">
        <v>44084</v>
      </c>
      <c r="BP296" s="357"/>
      <c r="BQ296" s="357"/>
      <c r="BR296" s="357">
        <v>44085</v>
      </c>
      <c r="BS296" s="357"/>
      <c r="BT296" s="357"/>
      <c r="BU296" s="357">
        <v>44086</v>
      </c>
      <c r="BV296" s="357"/>
      <c r="BW296" s="357"/>
      <c r="BX296" s="357">
        <v>44087</v>
      </c>
      <c r="BY296" s="357"/>
      <c r="BZ296" s="357"/>
      <c r="CA296" s="357">
        <v>44088</v>
      </c>
      <c r="CB296" s="357"/>
      <c r="CC296" s="357"/>
      <c r="CD296" s="357">
        <v>44089</v>
      </c>
      <c r="CE296" s="357"/>
      <c r="CF296" s="357"/>
      <c r="CG296" s="357">
        <v>44090</v>
      </c>
      <c r="CH296" s="357"/>
      <c r="CI296" s="357"/>
      <c r="CJ296" s="357">
        <v>44091</v>
      </c>
      <c r="CK296" s="357"/>
      <c r="CL296" s="357"/>
      <c r="CM296" s="357">
        <v>44092</v>
      </c>
      <c r="CN296" s="357"/>
      <c r="CO296" s="358"/>
      <c r="CP296" s="356">
        <v>44093</v>
      </c>
      <c r="CQ296" s="357"/>
      <c r="CR296" s="358"/>
      <c r="CS296" s="356">
        <v>44094</v>
      </c>
      <c r="CT296" s="357"/>
      <c r="CU296" s="358"/>
      <c r="CV296" s="356">
        <v>44095</v>
      </c>
      <c r="CW296" s="357"/>
      <c r="CX296" s="358"/>
      <c r="CY296" s="356">
        <v>44096</v>
      </c>
      <c r="CZ296" s="357"/>
      <c r="DA296" s="358"/>
      <c r="DB296" s="356">
        <v>44097</v>
      </c>
      <c r="DC296" s="357"/>
      <c r="DD296" s="358"/>
      <c r="DE296" s="356">
        <v>44098</v>
      </c>
      <c r="DF296" s="357"/>
      <c r="DG296" s="358"/>
      <c r="DH296" s="356">
        <v>44099</v>
      </c>
      <c r="DI296" s="357"/>
      <c r="DJ296" s="358"/>
      <c r="DK296" s="356">
        <v>44100</v>
      </c>
      <c r="DL296" s="357"/>
      <c r="DM296" s="358"/>
      <c r="DN296" s="356">
        <v>44101</v>
      </c>
      <c r="DO296" s="357"/>
      <c r="DP296" s="358"/>
      <c r="DQ296" s="356">
        <v>44102</v>
      </c>
      <c r="DR296" s="357"/>
      <c r="DS296" s="358"/>
      <c r="DT296" s="356">
        <v>44103</v>
      </c>
      <c r="DU296" s="357"/>
      <c r="DV296" s="358"/>
      <c r="DW296" s="356">
        <v>44104</v>
      </c>
      <c r="DX296" s="357"/>
      <c r="DY296" s="358"/>
      <c r="DZ296" s="356">
        <v>44105</v>
      </c>
      <c r="EA296" s="357"/>
      <c r="EB296" s="358"/>
      <c r="EC296" s="356">
        <v>44106</v>
      </c>
      <c r="ED296" s="357"/>
      <c r="EE296" s="358"/>
      <c r="EF296" s="356">
        <v>44107</v>
      </c>
      <c r="EG296" s="357"/>
      <c r="EH296" s="358"/>
      <c r="EI296" s="356">
        <v>44108</v>
      </c>
      <c r="EJ296" s="357"/>
      <c r="EK296" s="358"/>
      <c r="EL296" s="356">
        <v>44109</v>
      </c>
      <c r="EM296" s="357"/>
      <c r="EN296" s="358"/>
      <c r="EO296" s="356">
        <v>44110</v>
      </c>
      <c r="EP296" s="357"/>
      <c r="EQ296" s="358"/>
      <c r="ER296" s="356">
        <v>44111</v>
      </c>
      <c r="ES296" s="357"/>
      <c r="ET296" s="358"/>
      <c r="EU296" s="356">
        <v>44112</v>
      </c>
      <c r="EV296" s="357"/>
      <c r="EW296" s="358"/>
      <c r="EX296" s="356">
        <v>44113</v>
      </c>
      <c r="EY296" s="357"/>
      <c r="EZ296" s="358"/>
    </row>
    <row r="297" spans="1:156" ht="15" thickBot="1" x14ac:dyDescent="0.35">
      <c r="A297" s="353" t="s">
        <v>1543</v>
      </c>
      <c r="B297" s="354"/>
      <c r="C297" s="354"/>
      <c r="D297" s="354"/>
      <c r="E297" s="354"/>
      <c r="F297" s="354"/>
      <c r="G297" s="354"/>
      <c r="H297" s="354"/>
      <c r="I297" s="355"/>
      <c r="J297" s="350">
        <f>J242+K242+L242</f>
        <v>0</v>
      </c>
      <c r="K297" s="351"/>
      <c r="L297" s="352"/>
      <c r="M297" s="350">
        <f t="shared" ref="M297" si="2942">M242+N242+O242</f>
        <v>0</v>
      </c>
      <c r="N297" s="351"/>
      <c r="O297" s="352"/>
      <c r="P297" s="350">
        <f t="shared" ref="P297" si="2943">P242+Q242+R242</f>
        <v>0</v>
      </c>
      <c r="Q297" s="351"/>
      <c r="R297" s="352"/>
      <c r="S297" s="350">
        <f t="shared" ref="S297" si="2944">S242+T242+U242</f>
        <v>1</v>
      </c>
      <c r="T297" s="351"/>
      <c r="U297" s="352"/>
      <c r="V297" s="350">
        <f t="shared" ref="V297" si="2945">V242+W242+X242</f>
        <v>2</v>
      </c>
      <c r="W297" s="351"/>
      <c r="X297" s="352"/>
      <c r="Y297" s="350">
        <f t="shared" ref="Y297" si="2946">Y242+Z242+AA242</f>
        <v>3</v>
      </c>
      <c r="Z297" s="351"/>
      <c r="AA297" s="352"/>
      <c r="AB297" s="350">
        <f t="shared" ref="AB297" si="2947">AB242+AC242+AD242</f>
        <v>4</v>
      </c>
      <c r="AC297" s="351"/>
      <c r="AD297" s="352"/>
      <c r="AE297" s="350">
        <f t="shared" ref="AE297" si="2948">AE242+AF242+AG242</f>
        <v>0</v>
      </c>
      <c r="AF297" s="351"/>
      <c r="AG297" s="352"/>
      <c r="AH297" s="350">
        <f t="shared" ref="AH297" si="2949">AH242+AI242+AJ242</f>
        <v>0</v>
      </c>
      <c r="AI297" s="351"/>
      <c r="AJ297" s="352"/>
      <c r="AK297" s="350">
        <f t="shared" ref="AK297" si="2950">AK242+AL242+AM242</f>
        <v>6</v>
      </c>
      <c r="AL297" s="351"/>
      <c r="AM297" s="352"/>
      <c r="AN297" s="350">
        <f t="shared" ref="AN297" si="2951">AN242+AO242+AP242</f>
        <v>9</v>
      </c>
      <c r="AO297" s="351"/>
      <c r="AP297" s="352"/>
      <c r="AQ297" s="350">
        <f t="shared" ref="AQ297" si="2952">AQ242+AR242+AS242</f>
        <v>9</v>
      </c>
      <c r="AR297" s="351"/>
      <c r="AS297" s="352"/>
      <c r="AT297" s="350">
        <f t="shared" ref="AT297" si="2953">AT242+AU242+AV242</f>
        <v>14</v>
      </c>
      <c r="AU297" s="351"/>
      <c r="AV297" s="352"/>
      <c r="AW297" s="350">
        <f t="shared" ref="AW297" si="2954">AW242+AX242+AY242</f>
        <v>13</v>
      </c>
      <c r="AX297" s="351"/>
      <c r="AY297" s="352"/>
      <c r="AZ297" s="350">
        <f t="shared" ref="AZ297" si="2955">AZ242+BA242+BB242</f>
        <v>0</v>
      </c>
      <c r="BA297" s="351"/>
      <c r="BB297" s="352"/>
      <c r="BC297" s="350">
        <f t="shared" ref="BC297" si="2956">BC242+BD242+BE242</f>
        <v>0</v>
      </c>
      <c r="BD297" s="351"/>
      <c r="BE297" s="352"/>
      <c r="BF297" s="350">
        <f t="shared" ref="BF297" si="2957">BF242+BG242+BH242</f>
        <v>10</v>
      </c>
      <c r="BG297" s="351"/>
      <c r="BH297" s="352"/>
      <c r="BI297" s="350">
        <f t="shared" ref="BI297" si="2958">BI242+BJ242+BK242</f>
        <v>6</v>
      </c>
      <c r="BJ297" s="351"/>
      <c r="BK297" s="352"/>
      <c r="BL297" s="350">
        <f t="shared" ref="BL297" si="2959">BL242+BM242+BN242</f>
        <v>4</v>
      </c>
      <c r="BM297" s="351"/>
      <c r="BN297" s="352"/>
      <c r="BO297" s="350">
        <f t="shared" ref="BO297" si="2960">BO242+BP242+BQ242</f>
        <v>3</v>
      </c>
      <c r="BP297" s="351"/>
      <c r="BQ297" s="352"/>
      <c r="BR297" s="350">
        <f t="shared" ref="BR297" si="2961">BR242+BS242+BT242</f>
        <v>0</v>
      </c>
      <c r="BS297" s="351"/>
      <c r="BT297" s="352"/>
      <c r="BU297" s="350">
        <f t="shared" ref="BU297" si="2962">BU242+BV242+BW242</f>
        <v>0</v>
      </c>
      <c r="BV297" s="351"/>
      <c r="BW297" s="352"/>
      <c r="BX297" s="350">
        <f t="shared" ref="BX297" si="2963">BX242+BY242+BZ242</f>
        <v>0</v>
      </c>
      <c r="BY297" s="351"/>
      <c r="BZ297" s="352"/>
      <c r="CA297" s="350">
        <f t="shared" ref="CA297" si="2964">CA242+CB242+CC242</f>
        <v>0</v>
      </c>
      <c r="CB297" s="351"/>
      <c r="CC297" s="352"/>
      <c r="CD297" s="350">
        <f t="shared" ref="CD297" si="2965">CD242+CE242+CF242</f>
        <v>1</v>
      </c>
      <c r="CE297" s="351"/>
      <c r="CF297" s="352"/>
      <c r="CG297" s="350">
        <f t="shared" ref="CG297" si="2966">CG242+CH242+CI242</f>
        <v>1</v>
      </c>
      <c r="CH297" s="351"/>
      <c r="CI297" s="352"/>
      <c r="CJ297" s="350">
        <f t="shared" ref="CJ297" si="2967">CJ242+CK242+CL242</f>
        <v>1</v>
      </c>
      <c r="CK297" s="351"/>
      <c r="CL297" s="352"/>
      <c r="CM297" s="350">
        <f t="shared" ref="CM297" si="2968">CM242+CN242+CO242</f>
        <v>0</v>
      </c>
      <c r="CN297" s="351"/>
      <c r="CO297" s="352"/>
      <c r="CP297" s="350">
        <f t="shared" ref="CP297" si="2969">CP242+CQ242+CR242</f>
        <v>0</v>
      </c>
      <c r="CQ297" s="351"/>
      <c r="CR297" s="352"/>
      <c r="CS297" s="350">
        <f t="shared" ref="CS297" si="2970">CS242+CT242+CU242</f>
        <v>0</v>
      </c>
      <c r="CT297" s="351"/>
      <c r="CU297" s="352"/>
      <c r="CV297" s="350">
        <f t="shared" ref="CV297" si="2971">CV242+CW242+CX242</f>
        <v>0</v>
      </c>
      <c r="CW297" s="351"/>
      <c r="CX297" s="352"/>
      <c r="CY297" s="350">
        <f t="shared" ref="CY297" si="2972">CY242+CZ242+DA242</f>
        <v>0</v>
      </c>
      <c r="CZ297" s="351"/>
      <c r="DA297" s="352"/>
      <c r="DB297" s="350">
        <f t="shared" ref="DB297" si="2973">DB242+DC242+DD242</f>
        <v>0</v>
      </c>
      <c r="DC297" s="351"/>
      <c r="DD297" s="352"/>
      <c r="DE297" s="350">
        <f t="shared" ref="DE297" si="2974">DE242+DF242+DG242</f>
        <v>0</v>
      </c>
      <c r="DF297" s="351"/>
      <c r="DG297" s="352"/>
      <c r="DH297" s="350">
        <f t="shared" ref="DH297" si="2975">DH242+DI242+DJ242</f>
        <v>0</v>
      </c>
      <c r="DI297" s="351"/>
      <c r="DJ297" s="352"/>
      <c r="DK297" s="350">
        <f t="shared" ref="DK297" si="2976">DK242+DL242+DM242</f>
        <v>0</v>
      </c>
      <c r="DL297" s="351"/>
      <c r="DM297" s="352"/>
      <c r="DN297" s="350">
        <f t="shared" ref="DN297" si="2977">DN242+DO242+DP242</f>
        <v>0</v>
      </c>
      <c r="DO297" s="351"/>
      <c r="DP297" s="352"/>
      <c r="DQ297" s="350">
        <f t="shared" ref="DQ297" si="2978">DQ242+DR242+DS242</f>
        <v>0</v>
      </c>
      <c r="DR297" s="351"/>
      <c r="DS297" s="352"/>
      <c r="DT297" s="350">
        <f t="shared" ref="DT297" si="2979">DT242+DU242+DV242</f>
        <v>0</v>
      </c>
      <c r="DU297" s="351"/>
      <c r="DV297" s="352"/>
      <c r="DW297" s="350">
        <f t="shared" ref="DW297" si="2980">DW242+DX242+DY242</f>
        <v>0</v>
      </c>
      <c r="DX297" s="351"/>
      <c r="DY297" s="352"/>
      <c r="DZ297" s="350">
        <f t="shared" ref="DZ297" si="2981">DZ242+EA242+EB242</f>
        <v>0</v>
      </c>
      <c r="EA297" s="351"/>
      <c r="EB297" s="352"/>
      <c r="EC297" s="350">
        <f t="shared" ref="EC297" si="2982">EC242+ED242+EE242</f>
        <v>0</v>
      </c>
      <c r="ED297" s="351"/>
      <c r="EE297" s="352"/>
      <c r="EF297" s="350">
        <f t="shared" ref="EF297" si="2983">EF242+EG242+EH242</f>
        <v>0</v>
      </c>
      <c r="EG297" s="351"/>
      <c r="EH297" s="352"/>
      <c r="EI297" s="350">
        <f t="shared" ref="EI297" si="2984">EI242+EJ242+EK242</f>
        <v>0</v>
      </c>
      <c r="EJ297" s="351"/>
      <c r="EK297" s="352"/>
      <c r="EL297" s="350">
        <f t="shared" ref="EL297" si="2985">EL242+EM242+EN242</f>
        <v>0</v>
      </c>
      <c r="EM297" s="351"/>
      <c r="EN297" s="352"/>
      <c r="EO297" s="350">
        <f t="shared" ref="EO297" si="2986">EO242+EP242+EQ242</f>
        <v>0</v>
      </c>
      <c r="EP297" s="351"/>
      <c r="EQ297" s="352"/>
      <c r="ER297" s="350">
        <f t="shared" ref="ER297" si="2987">ER242+ES242+ET242</f>
        <v>0</v>
      </c>
      <c r="ES297" s="351"/>
      <c r="ET297" s="352"/>
      <c r="EU297" s="350">
        <f t="shared" ref="EU297" si="2988">EU242+EV242+EW242</f>
        <v>0</v>
      </c>
      <c r="EV297" s="351"/>
      <c r="EW297" s="352"/>
      <c r="EX297" s="350">
        <f t="shared" ref="EX297" si="2989">EX242+EY242+EZ242</f>
        <v>0</v>
      </c>
      <c r="EY297" s="351"/>
      <c r="EZ297" s="352"/>
    </row>
    <row r="298" spans="1:156" ht="15" thickBot="1" x14ac:dyDescent="0.35">
      <c r="A298" s="353" t="s">
        <v>1544</v>
      </c>
      <c r="B298" s="354"/>
      <c r="C298" s="354"/>
      <c r="D298" s="354"/>
      <c r="E298" s="354"/>
      <c r="F298" s="354"/>
      <c r="G298" s="354"/>
      <c r="H298" s="354"/>
      <c r="I298" s="355"/>
      <c r="J298" s="350">
        <v>0</v>
      </c>
      <c r="K298" s="351"/>
      <c r="L298" s="352"/>
      <c r="M298" s="350">
        <f>J298+M297</f>
        <v>0</v>
      </c>
      <c r="N298" s="351"/>
      <c r="O298" s="352"/>
      <c r="P298" s="350">
        <f t="shared" ref="P298" si="2990">M298+P297</f>
        <v>0</v>
      </c>
      <c r="Q298" s="351"/>
      <c r="R298" s="352"/>
      <c r="S298" s="350">
        <f t="shared" ref="S298" si="2991">P298+S297</f>
        <v>1</v>
      </c>
      <c r="T298" s="351"/>
      <c r="U298" s="352"/>
      <c r="V298" s="350">
        <f t="shared" ref="V298" si="2992">S298+V297</f>
        <v>3</v>
      </c>
      <c r="W298" s="351"/>
      <c r="X298" s="352"/>
      <c r="Y298" s="350">
        <f t="shared" ref="Y298" si="2993">V298+Y297</f>
        <v>6</v>
      </c>
      <c r="Z298" s="351"/>
      <c r="AA298" s="352"/>
      <c r="AB298" s="350">
        <f t="shared" ref="AB298" si="2994">Y298+AB297</f>
        <v>10</v>
      </c>
      <c r="AC298" s="351"/>
      <c r="AD298" s="352"/>
      <c r="AE298" s="350">
        <f t="shared" ref="AE298" si="2995">AB298+AE297</f>
        <v>10</v>
      </c>
      <c r="AF298" s="351"/>
      <c r="AG298" s="352"/>
      <c r="AH298" s="350">
        <f t="shared" ref="AH298" si="2996">AE298+AH297</f>
        <v>10</v>
      </c>
      <c r="AI298" s="351"/>
      <c r="AJ298" s="352"/>
      <c r="AK298" s="350">
        <f t="shared" ref="AK298" si="2997">AH298+AK297</f>
        <v>16</v>
      </c>
      <c r="AL298" s="351"/>
      <c r="AM298" s="352"/>
      <c r="AN298" s="350">
        <f t="shared" ref="AN298" si="2998">AK298+AN297</f>
        <v>25</v>
      </c>
      <c r="AO298" s="351"/>
      <c r="AP298" s="352"/>
      <c r="AQ298" s="350">
        <f t="shared" ref="AQ298" si="2999">AN298+AQ297</f>
        <v>34</v>
      </c>
      <c r="AR298" s="351"/>
      <c r="AS298" s="352"/>
      <c r="AT298" s="350">
        <f t="shared" ref="AT298" si="3000">AQ298+AT297</f>
        <v>48</v>
      </c>
      <c r="AU298" s="351"/>
      <c r="AV298" s="352"/>
      <c r="AW298" s="350">
        <f t="shared" ref="AW298" si="3001">AT298+AW297</f>
        <v>61</v>
      </c>
      <c r="AX298" s="351"/>
      <c r="AY298" s="352"/>
      <c r="AZ298" s="350">
        <f t="shared" ref="AZ298" si="3002">AW298+AZ297</f>
        <v>61</v>
      </c>
      <c r="BA298" s="351"/>
      <c r="BB298" s="352"/>
      <c r="BC298" s="350">
        <f t="shared" ref="BC298" si="3003">AZ298+BC297</f>
        <v>61</v>
      </c>
      <c r="BD298" s="351"/>
      <c r="BE298" s="352"/>
      <c r="BF298" s="350">
        <f t="shared" ref="BF298" si="3004">BC298+BF297</f>
        <v>71</v>
      </c>
      <c r="BG298" s="351"/>
      <c r="BH298" s="352"/>
      <c r="BI298" s="350">
        <f t="shared" ref="BI298" si="3005">BF298+BI297</f>
        <v>77</v>
      </c>
      <c r="BJ298" s="351"/>
      <c r="BK298" s="352"/>
      <c r="BL298" s="350">
        <f t="shared" ref="BL298" si="3006">BI298+BL297</f>
        <v>81</v>
      </c>
      <c r="BM298" s="351"/>
      <c r="BN298" s="352"/>
      <c r="BO298" s="350">
        <f t="shared" ref="BO298" si="3007">BL298+BO297</f>
        <v>84</v>
      </c>
      <c r="BP298" s="351"/>
      <c r="BQ298" s="352"/>
      <c r="BR298" s="350">
        <f t="shared" ref="BR298" si="3008">BO298+BR297</f>
        <v>84</v>
      </c>
      <c r="BS298" s="351"/>
      <c r="BT298" s="352"/>
      <c r="BU298" s="350">
        <f t="shared" ref="BU298" si="3009">BR298+BU297</f>
        <v>84</v>
      </c>
      <c r="BV298" s="351"/>
      <c r="BW298" s="352"/>
      <c r="BX298" s="350">
        <f t="shared" ref="BX298" si="3010">BU298+BX297</f>
        <v>84</v>
      </c>
      <c r="BY298" s="351"/>
      <c r="BZ298" s="352"/>
      <c r="CA298" s="350">
        <f t="shared" ref="CA298" si="3011">BX298+CA297</f>
        <v>84</v>
      </c>
      <c r="CB298" s="351"/>
      <c r="CC298" s="352"/>
      <c r="CD298" s="350">
        <f t="shared" ref="CD298" si="3012">CA298+CD297</f>
        <v>85</v>
      </c>
      <c r="CE298" s="351"/>
      <c r="CF298" s="352"/>
      <c r="CG298" s="350">
        <f t="shared" ref="CG298" si="3013">CD298+CG297</f>
        <v>86</v>
      </c>
      <c r="CH298" s="351"/>
      <c r="CI298" s="352"/>
      <c r="CJ298" s="350">
        <f t="shared" ref="CJ298" si="3014">CG298+CJ297</f>
        <v>87</v>
      </c>
      <c r="CK298" s="351"/>
      <c r="CL298" s="352"/>
      <c r="CM298" s="350">
        <f t="shared" ref="CM298" si="3015">CJ298+CM297</f>
        <v>87</v>
      </c>
      <c r="CN298" s="351"/>
      <c r="CO298" s="352"/>
      <c r="CP298" s="350">
        <f t="shared" ref="CP298" si="3016">CM298+CP297</f>
        <v>87</v>
      </c>
      <c r="CQ298" s="351"/>
      <c r="CR298" s="352"/>
      <c r="CS298" s="350">
        <f t="shared" ref="CS298" si="3017">CP298+CS297</f>
        <v>87</v>
      </c>
      <c r="CT298" s="351"/>
      <c r="CU298" s="352"/>
      <c r="CV298" s="350">
        <f t="shared" ref="CV298" si="3018">CS298+CV297</f>
        <v>87</v>
      </c>
      <c r="CW298" s="351"/>
      <c r="CX298" s="352"/>
      <c r="CY298" s="350">
        <f t="shared" ref="CY298" si="3019">CV298+CY297</f>
        <v>87</v>
      </c>
      <c r="CZ298" s="351"/>
      <c r="DA298" s="352"/>
      <c r="DB298" s="350">
        <f t="shared" ref="DB298" si="3020">CY298+DB297</f>
        <v>87</v>
      </c>
      <c r="DC298" s="351"/>
      <c r="DD298" s="352"/>
      <c r="DE298" s="350">
        <f t="shared" ref="DE298" si="3021">DB298+DE297</f>
        <v>87</v>
      </c>
      <c r="DF298" s="351"/>
      <c r="DG298" s="352"/>
      <c r="DH298" s="350">
        <f t="shared" ref="DH298" si="3022">DE298+DH297</f>
        <v>87</v>
      </c>
      <c r="DI298" s="351"/>
      <c r="DJ298" s="352"/>
      <c r="DK298" s="350">
        <f t="shared" ref="DK298" si="3023">DH298+DK297</f>
        <v>87</v>
      </c>
      <c r="DL298" s="351"/>
      <c r="DM298" s="352"/>
      <c r="DN298" s="350">
        <f t="shared" ref="DN298" si="3024">DK298+DN297</f>
        <v>87</v>
      </c>
      <c r="DO298" s="351"/>
      <c r="DP298" s="352"/>
      <c r="DQ298" s="350">
        <f t="shared" ref="DQ298" si="3025">DN298+DQ297</f>
        <v>87</v>
      </c>
      <c r="DR298" s="351"/>
      <c r="DS298" s="352"/>
      <c r="DT298" s="350">
        <f t="shared" ref="DT298" si="3026">DQ298+DT297</f>
        <v>87</v>
      </c>
      <c r="DU298" s="351"/>
      <c r="DV298" s="352"/>
      <c r="DW298" s="350">
        <f t="shared" ref="DW298" si="3027">DT298+DW297</f>
        <v>87</v>
      </c>
      <c r="DX298" s="351"/>
      <c r="DY298" s="352"/>
      <c r="DZ298" s="350">
        <f t="shared" ref="DZ298" si="3028">DW298+DZ297</f>
        <v>87</v>
      </c>
      <c r="EA298" s="351"/>
      <c r="EB298" s="352"/>
      <c r="EC298" s="350">
        <f t="shared" ref="EC298" si="3029">DZ298+EC297</f>
        <v>87</v>
      </c>
      <c r="ED298" s="351"/>
      <c r="EE298" s="352"/>
      <c r="EF298" s="350">
        <f t="shared" ref="EF298" si="3030">EC298+EF297</f>
        <v>87</v>
      </c>
      <c r="EG298" s="351"/>
      <c r="EH298" s="352"/>
      <c r="EI298" s="350">
        <f t="shared" ref="EI298" si="3031">EF298+EI297</f>
        <v>87</v>
      </c>
      <c r="EJ298" s="351"/>
      <c r="EK298" s="352"/>
      <c r="EL298" s="350">
        <f t="shared" ref="EL298" si="3032">EI298+EL297</f>
        <v>87</v>
      </c>
      <c r="EM298" s="351"/>
      <c r="EN298" s="352"/>
      <c r="EO298" s="350">
        <f t="shared" ref="EO298" si="3033">EL298+EO297</f>
        <v>87</v>
      </c>
      <c r="EP298" s="351"/>
      <c r="EQ298" s="352"/>
      <c r="ER298" s="350">
        <f t="shared" ref="ER298" si="3034">EO298+ER297</f>
        <v>87</v>
      </c>
      <c r="ES298" s="351"/>
      <c r="ET298" s="352"/>
      <c r="EU298" s="350">
        <f t="shared" ref="EU298" si="3035">ER298+EU297</f>
        <v>87</v>
      </c>
      <c r="EV298" s="351"/>
      <c r="EW298" s="352"/>
      <c r="EX298" s="350">
        <f t="shared" ref="EX298" si="3036">EU298+EX297</f>
        <v>87</v>
      </c>
      <c r="EY298" s="351"/>
      <c r="EZ298" s="352"/>
    </row>
    <row r="299" spans="1:156" ht="15" thickBot="1" x14ac:dyDescent="0.35">
      <c r="A299" s="353" t="s">
        <v>1545</v>
      </c>
      <c r="B299" s="354"/>
      <c r="C299" s="354"/>
      <c r="D299" s="354"/>
      <c r="E299" s="354"/>
      <c r="F299" s="354"/>
      <c r="G299" s="354"/>
      <c r="H299" s="354"/>
      <c r="I299" s="355"/>
      <c r="J299" s="350"/>
      <c r="K299" s="351"/>
      <c r="L299" s="352"/>
      <c r="M299" s="350"/>
      <c r="N299" s="351"/>
      <c r="O299" s="352"/>
      <c r="P299" s="350"/>
      <c r="Q299" s="351"/>
      <c r="R299" s="352"/>
      <c r="S299" s="350"/>
      <c r="T299" s="351"/>
      <c r="U299" s="352"/>
      <c r="V299" s="350"/>
      <c r="W299" s="351"/>
      <c r="X299" s="352"/>
      <c r="Y299" s="350"/>
      <c r="Z299" s="351"/>
      <c r="AA299" s="352"/>
      <c r="AB299" s="350"/>
      <c r="AC299" s="351"/>
      <c r="AD299" s="352"/>
      <c r="AE299" s="350"/>
      <c r="AF299" s="351"/>
      <c r="AG299" s="352"/>
      <c r="AH299" s="350"/>
      <c r="AI299" s="351"/>
      <c r="AJ299" s="352"/>
      <c r="AK299" s="350"/>
      <c r="AL299" s="351"/>
      <c r="AM299" s="352"/>
      <c r="AN299" s="350"/>
      <c r="AO299" s="351"/>
      <c r="AP299" s="352"/>
      <c r="AQ299" s="350"/>
      <c r="AR299" s="351"/>
      <c r="AS299" s="352"/>
      <c r="AT299" s="350"/>
      <c r="AU299" s="351"/>
      <c r="AV299" s="352"/>
      <c r="AW299" s="350"/>
      <c r="AX299" s="351"/>
      <c r="AY299" s="352"/>
      <c r="AZ299" s="350"/>
      <c r="BA299" s="351"/>
      <c r="BB299" s="352"/>
      <c r="BC299" s="350"/>
      <c r="BD299" s="351"/>
      <c r="BE299" s="352"/>
      <c r="BF299" s="350"/>
      <c r="BG299" s="351"/>
      <c r="BH299" s="352"/>
      <c r="BI299" s="350"/>
      <c r="BJ299" s="351"/>
      <c r="BK299" s="352"/>
      <c r="BL299" s="350"/>
      <c r="BM299" s="351"/>
      <c r="BN299" s="352"/>
      <c r="BO299" s="350"/>
      <c r="BP299" s="351"/>
      <c r="BQ299" s="352"/>
      <c r="BR299" s="350"/>
      <c r="BS299" s="351"/>
      <c r="BT299" s="352"/>
      <c r="BU299" s="350"/>
      <c r="BV299" s="351"/>
      <c r="BW299" s="352"/>
      <c r="BX299" s="350"/>
      <c r="BY299" s="351"/>
      <c r="BZ299" s="352"/>
      <c r="CA299" s="350"/>
      <c r="CB299" s="351"/>
      <c r="CC299" s="352"/>
      <c r="CD299" s="350"/>
      <c r="CE299" s="351"/>
      <c r="CF299" s="352"/>
      <c r="CG299" s="350"/>
      <c r="CH299" s="351"/>
      <c r="CI299" s="352"/>
      <c r="CJ299" s="350"/>
      <c r="CK299" s="351"/>
      <c r="CL299" s="352"/>
      <c r="CM299" s="350"/>
      <c r="CN299" s="351"/>
      <c r="CO299" s="352"/>
      <c r="CP299" s="350"/>
      <c r="CQ299" s="351"/>
      <c r="CR299" s="352"/>
      <c r="CS299" s="350"/>
      <c r="CT299" s="351"/>
      <c r="CU299" s="352"/>
      <c r="CV299" s="350"/>
      <c r="CW299" s="351"/>
      <c r="CX299" s="352"/>
      <c r="CY299" s="350"/>
      <c r="CZ299" s="351"/>
      <c r="DA299" s="352"/>
      <c r="DB299" s="350"/>
      <c r="DC299" s="351"/>
      <c r="DD299" s="352"/>
      <c r="DE299" s="350"/>
      <c r="DF299" s="351"/>
      <c r="DG299" s="352"/>
      <c r="DH299" s="350"/>
      <c r="DI299" s="351"/>
      <c r="DJ299" s="352"/>
      <c r="DK299" s="350"/>
      <c r="DL299" s="351"/>
      <c r="DM299" s="352"/>
      <c r="DN299" s="350"/>
      <c r="DO299" s="351"/>
      <c r="DP299" s="352"/>
      <c r="DQ299" s="350"/>
      <c r="DR299" s="351"/>
      <c r="DS299" s="352"/>
      <c r="DT299" s="350"/>
      <c r="DU299" s="351"/>
      <c r="DV299" s="352"/>
      <c r="DW299" s="350"/>
      <c r="DX299" s="351"/>
      <c r="DY299" s="352"/>
      <c r="DZ299" s="350"/>
      <c r="EA299" s="351"/>
      <c r="EB299" s="352"/>
      <c r="EC299" s="350"/>
      <c r="ED299" s="351"/>
      <c r="EE299" s="352"/>
      <c r="EF299" s="350"/>
      <c r="EG299" s="351"/>
      <c r="EH299" s="352"/>
      <c r="EI299" s="350"/>
      <c r="EJ299" s="351"/>
      <c r="EK299" s="352"/>
      <c r="EL299" s="350"/>
      <c r="EM299" s="351"/>
      <c r="EN299" s="352"/>
      <c r="EO299" s="350"/>
      <c r="EP299" s="351"/>
      <c r="EQ299" s="352"/>
      <c r="ER299" s="350"/>
      <c r="ES299" s="351"/>
      <c r="ET299" s="352"/>
      <c r="EU299" s="350"/>
      <c r="EV299" s="351"/>
      <c r="EW299" s="352"/>
      <c r="EX299" s="350"/>
      <c r="EY299" s="351"/>
      <c r="EZ299" s="352"/>
    </row>
    <row r="300" spans="1:156" ht="15" thickBot="1" x14ac:dyDescent="0.35">
      <c r="A300" s="353" t="s">
        <v>1546</v>
      </c>
      <c r="B300" s="354"/>
      <c r="C300" s="354"/>
      <c r="D300" s="354"/>
      <c r="E300" s="354"/>
      <c r="F300" s="354"/>
      <c r="G300" s="354"/>
      <c r="H300" s="354"/>
      <c r="I300" s="355"/>
      <c r="J300" s="350"/>
      <c r="K300" s="351"/>
      <c r="L300" s="352"/>
      <c r="M300" s="350"/>
      <c r="N300" s="351"/>
      <c r="O300" s="352"/>
      <c r="P300" s="350"/>
      <c r="Q300" s="351"/>
      <c r="R300" s="352"/>
      <c r="S300" s="350"/>
      <c r="T300" s="351"/>
      <c r="U300" s="352"/>
      <c r="V300" s="350"/>
      <c r="W300" s="351"/>
      <c r="X300" s="352"/>
      <c r="Y300" s="350"/>
      <c r="Z300" s="351"/>
      <c r="AA300" s="352"/>
      <c r="AB300" s="350"/>
      <c r="AC300" s="351"/>
      <c r="AD300" s="352"/>
      <c r="AE300" s="350"/>
      <c r="AF300" s="351"/>
      <c r="AG300" s="352"/>
      <c r="AH300" s="350"/>
      <c r="AI300" s="351"/>
      <c r="AJ300" s="352"/>
      <c r="AK300" s="350"/>
      <c r="AL300" s="351"/>
      <c r="AM300" s="352"/>
      <c r="AN300" s="350"/>
      <c r="AO300" s="351"/>
      <c r="AP300" s="352"/>
      <c r="AQ300" s="350"/>
      <c r="AR300" s="351"/>
      <c r="AS300" s="352"/>
      <c r="AT300" s="350"/>
      <c r="AU300" s="351"/>
      <c r="AV300" s="352"/>
      <c r="AW300" s="350"/>
      <c r="AX300" s="351"/>
      <c r="AY300" s="352"/>
      <c r="AZ300" s="350"/>
      <c r="BA300" s="351"/>
      <c r="BB300" s="352"/>
      <c r="BC300" s="350"/>
      <c r="BD300" s="351"/>
      <c r="BE300" s="352"/>
      <c r="BF300" s="350"/>
      <c r="BG300" s="351"/>
      <c r="BH300" s="352"/>
      <c r="BI300" s="350"/>
      <c r="BJ300" s="351"/>
      <c r="BK300" s="352"/>
      <c r="BL300" s="350"/>
      <c r="BM300" s="351"/>
      <c r="BN300" s="352"/>
      <c r="BO300" s="350"/>
      <c r="BP300" s="351"/>
      <c r="BQ300" s="352"/>
      <c r="BR300" s="350"/>
      <c r="BS300" s="351"/>
      <c r="BT300" s="352"/>
      <c r="BU300" s="350"/>
      <c r="BV300" s="351"/>
      <c r="BW300" s="352"/>
      <c r="BX300" s="350"/>
      <c r="BY300" s="351"/>
      <c r="BZ300" s="352"/>
      <c r="CA300" s="350"/>
      <c r="CB300" s="351"/>
      <c r="CC300" s="352"/>
      <c r="CD300" s="350"/>
      <c r="CE300" s="351"/>
      <c r="CF300" s="352"/>
      <c r="CG300" s="350"/>
      <c r="CH300" s="351"/>
      <c r="CI300" s="352"/>
      <c r="CJ300" s="350"/>
      <c r="CK300" s="351"/>
      <c r="CL300" s="352"/>
      <c r="CM300" s="350"/>
      <c r="CN300" s="351"/>
      <c r="CO300" s="352"/>
      <c r="CP300" s="350"/>
      <c r="CQ300" s="351"/>
      <c r="CR300" s="352"/>
      <c r="CS300" s="350"/>
      <c r="CT300" s="351"/>
      <c r="CU300" s="352"/>
      <c r="CV300" s="350"/>
      <c r="CW300" s="351"/>
      <c r="CX300" s="352"/>
      <c r="CY300" s="350"/>
      <c r="CZ300" s="351"/>
      <c r="DA300" s="352"/>
      <c r="DB300" s="350"/>
      <c r="DC300" s="351"/>
      <c r="DD300" s="352"/>
      <c r="DE300" s="350"/>
      <c r="DF300" s="351"/>
      <c r="DG300" s="352"/>
      <c r="DH300" s="350"/>
      <c r="DI300" s="351"/>
      <c r="DJ300" s="352"/>
      <c r="DK300" s="350"/>
      <c r="DL300" s="351"/>
      <c r="DM300" s="352"/>
      <c r="DN300" s="350"/>
      <c r="DO300" s="351"/>
      <c r="DP300" s="352"/>
      <c r="DQ300" s="350"/>
      <c r="DR300" s="351"/>
      <c r="DS300" s="352"/>
      <c r="DT300" s="350"/>
      <c r="DU300" s="351"/>
      <c r="DV300" s="352"/>
      <c r="DW300" s="350"/>
      <c r="DX300" s="351"/>
      <c r="DY300" s="352"/>
      <c r="DZ300" s="350"/>
      <c r="EA300" s="351"/>
      <c r="EB300" s="352"/>
      <c r="EC300" s="350"/>
      <c r="ED300" s="351"/>
      <c r="EE300" s="352"/>
      <c r="EF300" s="350"/>
      <c r="EG300" s="351"/>
      <c r="EH300" s="352"/>
      <c r="EI300" s="350"/>
      <c r="EJ300" s="351"/>
      <c r="EK300" s="352"/>
      <c r="EL300" s="350"/>
      <c r="EM300" s="351"/>
      <c r="EN300" s="352"/>
      <c r="EO300" s="350"/>
      <c r="EP300" s="351"/>
      <c r="EQ300" s="352"/>
      <c r="ER300" s="350"/>
      <c r="ES300" s="351"/>
      <c r="ET300" s="352"/>
      <c r="EU300" s="350"/>
      <c r="EV300" s="351"/>
      <c r="EW300" s="352"/>
      <c r="EX300" s="350"/>
      <c r="EY300" s="351"/>
      <c r="EZ300" s="352"/>
    </row>
    <row r="301" spans="1:156" ht="15" thickBot="1" x14ac:dyDescent="0.35">
      <c r="A301" s="348" t="s">
        <v>1543</v>
      </c>
      <c r="B301" s="349"/>
      <c r="C301" s="349"/>
      <c r="D301" s="349"/>
      <c r="E301" s="349"/>
      <c r="F301" s="349"/>
      <c r="G301" s="349"/>
      <c r="H301" s="349"/>
      <c r="I301" s="349"/>
      <c r="J301" s="343">
        <f>J298/$EX$62</f>
        <v>0</v>
      </c>
      <c r="K301" s="344"/>
      <c r="L301" s="345"/>
      <c r="M301" s="343">
        <f t="shared" ref="M301" si="3037">M298/$EX$62</f>
        <v>0</v>
      </c>
      <c r="N301" s="344"/>
      <c r="O301" s="345"/>
      <c r="P301" s="343">
        <f t="shared" ref="P301" si="3038">P298/$EX$62</f>
        <v>0</v>
      </c>
      <c r="Q301" s="344"/>
      <c r="R301" s="345"/>
      <c r="S301" s="343">
        <f t="shared" ref="S301" si="3039">S298/$EX$62</f>
        <v>1.1494252873563218E-2</v>
      </c>
      <c r="T301" s="344"/>
      <c r="U301" s="345"/>
      <c r="V301" s="343">
        <f t="shared" ref="V301" si="3040">V298/$EX$62</f>
        <v>3.4482758620689655E-2</v>
      </c>
      <c r="W301" s="344"/>
      <c r="X301" s="345"/>
      <c r="Y301" s="343">
        <f t="shared" ref="Y301" si="3041">Y298/$EX$62</f>
        <v>6.8965517241379309E-2</v>
      </c>
      <c r="Z301" s="344"/>
      <c r="AA301" s="345"/>
      <c r="AB301" s="343">
        <f t="shared" ref="AB301" si="3042">AB298/$EX$62</f>
        <v>0.11494252873563218</v>
      </c>
      <c r="AC301" s="344"/>
      <c r="AD301" s="345"/>
      <c r="AE301" s="343">
        <f t="shared" ref="AE301" si="3043">AE298/$EX$62</f>
        <v>0.11494252873563218</v>
      </c>
      <c r="AF301" s="344"/>
      <c r="AG301" s="345"/>
      <c r="AH301" s="343">
        <f t="shared" ref="AH301" si="3044">AH298/$EX$62</f>
        <v>0.11494252873563218</v>
      </c>
      <c r="AI301" s="344"/>
      <c r="AJ301" s="345"/>
      <c r="AK301" s="343">
        <f t="shared" ref="AK301" si="3045">AK298/$EX$62</f>
        <v>0.18390804597701149</v>
      </c>
      <c r="AL301" s="344"/>
      <c r="AM301" s="345"/>
      <c r="AN301" s="343">
        <f t="shared" ref="AN301" si="3046">AN298/$EX$62</f>
        <v>0.28735632183908044</v>
      </c>
      <c r="AO301" s="344"/>
      <c r="AP301" s="345"/>
      <c r="AQ301" s="343">
        <f t="shared" ref="AQ301" si="3047">AQ298/$EX$62</f>
        <v>0.39080459770114945</v>
      </c>
      <c r="AR301" s="344"/>
      <c r="AS301" s="345"/>
      <c r="AT301" s="343">
        <f t="shared" ref="AT301" si="3048">AT298/$EX$62</f>
        <v>0.55172413793103448</v>
      </c>
      <c r="AU301" s="344"/>
      <c r="AV301" s="345"/>
      <c r="AW301" s="343">
        <f t="shared" ref="AW301" si="3049">AW298/$EX$62</f>
        <v>0.70114942528735635</v>
      </c>
      <c r="AX301" s="344"/>
      <c r="AY301" s="345"/>
      <c r="AZ301" s="343">
        <f t="shared" ref="AZ301" si="3050">AZ298/$EX$62</f>
        <v>0.70114942528735635</v>
      </c>
      <c r="BA301" s="344"/>
      <c r="BB301" s="345"/>
      <c r="BC301" s="343">
        <f t="shared" ref="BC301" si="3051">BC298/$EX$62</f>
        <v>0.70114942528735635</v>
      </c>
      <c r="BD301" s="344"/>
      <c r="BE301" s="345"/>
      <c r="BF301" s="343">
        <f t="shared" ref="BF301" si="3052">BF298/$EX$62</f>
        <v>0.81609195402298851</v>
      </c>
      <c r="BG301" s="344"/>
      <c r="BH301" s="345"/>
      <c r="BI301" s="343">
        <f t="shared" ref="BI301" si="3053">BI298/$EX$62</f>
        <v>0.88505747126436785</v>
      </c>
      <c r="BJ301" s="344"/>
      <c r="BK301" s="345"/>
      <c r="BL301" s="343">
        <f t="shared" ref="BL301" si="3054">BL298/$EX$62</f>
        <v>0.93103448275862066</v>
      </c>
      <c r="BM301" s="344"/>
      <c r="BN301" s="345"/>
      <c r="BO301" s="343">
        <f t="shared" ref="BO301" si="3055">BO298/$EX$62</f>
        <v>0.96551724137931039</v>
      </c>
      <c r="BP301" s="344"/>
      <c r="BQ301" s="345"/>
      <c r="BR301" s="343">
        <f t="shared" ref="BR301" si="3056">BR298/$EX$62</f>
        <v>0.96551724137931039</v>
      </c>
      <c r="BS301" s="344"/>
      <c r="BT301" s="345"/>
      <c r="BU301" s="343">
        <f t="shared" ref="BU301" si="3057">BU298/$EX$62</f>
        <v>0.96551724137931039</v>
      </c>
      <c r="BV301" s="344"/>
      <c r="BW301" s="345"/>
      <c r="BX301" s="343">
        <f t="shared" ref="BX301" si="3058">BX298/$EX$62</f>
        <v>0.96551724137931039</v>
      </c>
      <c r="BY301" s="344"/>
      <c r="BZ301" s="345"/>
      <c r="CA301" s="343">
        <f t="shared" ref="CA301" si="3059">CA298/$EX$62</f>
        <v>0.96551724137931039</v>
      </c>
      <c r="CB301" s="344"/>
      <c r="CC301" s="345"/>
      <c r="CD301" s="343">
        <f t="shared" ref="CD301" si="3060">CD298/$EX$62</f>
        <v>0.97701149425287359</v>
      </c>
      <c r="CE301" s="344"/>
      <c r="CF301" s="345"/>
      <c r="CG301" s="343">
        <f t="shared" ref="CG301" si="3061">CG298/$EX$62</f>
        <v>0.9885057471264368</v>
      </c>
      <c r="CH301" s="344"/>
      <c r="CI301" s="345"/>
      <c r="CJ301" s="343">
        <f t="shared" ref="CJ301" si="3062">CJ298/$EX$62</f>
        <v>1</v>
      </c>
      <c r="CK301" s="344"/>
      <c r="CL301" s="345"/>
      <c r="CM301" s="343">
        <f t="shared" ref="CM301" si="3063">CM298/$EX$62</f>
        <v>1</v>
      </c>
      <c r="CN301" s="344"/>
      <c r="CO301" s="345"/>
      <c r="CP301" s="343">
        <f t="shared" ref="CP301" si="3064">CP298/$EX$62</f>
        <v>1</v>
      </c>
      <c r="CQ301" s="344"/>
      <c r="CR301" s="345"/>
      <c r="CS301" s="343">
        <f t="shared" ref="CS301" si="3065">CS298/$EX$62</f>
        <v>1</v>
      </c>
      <c r="CT301" s="344"/>
      <c r="CU301" s="345"/>
      <c r="CV301" s="343">
        <f t="shared" ref="CV301" si="3066">CV298/$EX$62</f>
        <v>1</v>
      </c>
      <c r="CW301" s="344"/>
      <c r="CX301" s="345"/>
      <c r="CY301" s="343">
        <f t="shared" ref="CY301" si="3067">CY298/$EX$62</f>
        <v>1</v>
      </c>
      <c r="CZ301" s="344"/>
      <c r="DA301" s="345"/>
      <c r="DB301" s="343">
        <f t="shared" ref="DB301" si="3068">DB298/$EX$62</f>
        <v>1</v>
      </c>
      <c r="DC301" s="344"/>
      <c r="DD301" s="345"/>
      <c r="DE301" s="343">
        <f t="shared" ref="DE301" si="3069">DE298/$EX$62</f>
        <v>1</v>
      </c>
      <c r="DF301" s="344"/>
      <c r="DG301" s="345"/>
      <c r="DH301" s="343">
        <f t="shared" ref="DH301" si="3070">DH298/$EX$62</f>
        <v>1</v>
      </c>
      <c r="DI301" s="344"/>
      <c r="DJ301" s="345"/>
      <c r="DK301" s="343">
        <f t="shared" ref="DK301" si="3071">DK298/$EX$62</f>
        <v>1</v>
      </c>
      <c r="DL301" s="344"/>
      <c r="DM301" s="345"/>
      <c r="DN301" s="343">
        <f t="shared" ref="DN301" si="3072">DN298/$EX$62</f>
        <v>1</v>
      </c>
      <c r="DO301" s="344"/>
      <c r="DP301" s="345"/>
      <c r="DQ301" s="343">
        <f t="shared" ref="DQ301" si="3073">DQ298/$EX$62</f>
        <v>1</v>
      </c>
      <c r="DR301" s="344"/>
      <c r="DS301" s="345"/>
      <c r="DT301" s="343">
        <f t="shared" ref="DT301" si="3074">DT298/$EX$62</f>
        <v>1</v>
      </c>
      <c r="DU301" s="344"/>
      <c r="DV301" s="345"/>
      <c r="DW301" s="343">
        <f t="shared" ref="DW301" si="3075">DW298/$EX$62</f>
        <v>1</v>
      </c>
      <c r="DX301" s="344"/>
      <c r="DY301" s="345"/>
      <c r="DZ301" s="343">
        <f t="shared" ref="DZ301" si="3076">DZ298/$EX$62</f>
        <v>1</v>
      </c>
      <c r="EA301" s="344"/>
      <c r="EB301" s="345"/>
      <c r="EC301" s="343">
        <f t="shared" ref="EC301" si="3077">EC298/$EX$62</f>
        <v>1</v>
      </c>
      <c r="ED301" s="344"/>
      <c r="EE301" s="345"/>
      <c r="EF301" s="343">
        <f t="shared" ref="EF301" si="3078">EF298/$EX$62</f>
        <v>1</v>
      </c>
      <c r="EG301" s="344"/>
      <c r="EH301" s="345"/>
      <c r="EI301" s="343">
        <f t="shared" ref="EI301" si="3079">EI298/$EX$62</f>
        <v>1</v>
      </c>
      <c r="EJ301" s="344"/>
      <c r="EK301" s="345"/>
      <c r="EL301" s="343">
        <f t="shared" ref="EL301" si="3080">EL298/$EX$62</f>
        <v>1</v>
      </c>
      <c r="EM301" s="344"/>
      <c r="EN301" s="345"/>
      <c r="EO301" s="343">
        <f t="shared" ref="EO301" si="3081">EO298/$EX$62</f>
        <v>1</v>
      </c>
      <c r="EP301" s="344"/>
      <c r="EQ301" s="345"/>
      <c r="ER301" s="343">
        <f t="shared" ref="ER301" si="3082">ER298/$EX$62</f>
        <v>1</v>
      </c>
      <c r="ES301" s="344"/>
      <c r="ET301" s="345"/>
      <c r="EU301" s="343">
        <f t="shared" ref="EU301" si="3083">EU298/$EX$62</f>
        <v>1</v>
      </c>
      <c r="EV301" s="344"/>
      <c r="EW301" s="345"/>
      <c r="EX301" s="343">
        <f t="shared" ref="EX301" si="3084">EX298/$EX$62</f>
        <v>1</v>
      </c>
      <c r="EY301" s="344"/>
      <c r="EZ301" s="345"/>
    </row>
    <row r="302" spans="1:156" ht="15" thickBot="1" x14ac:dyDescent="0.35">
      <c r="A302" s="346" t="s">
        <v>1545</v>
      </c>
      <c r="B302" s="347"/>
      <c r="C302" s="347"/>
      <c r="D302" s="347"/>
      <c r="E302" s="347"/>
      <c r="F302" s="347"/>
      <c r="G302" s="347"/>
      <c r="H302" s="347"/>
      <c r="I302" s="347"/>
      <c r="J302" s="340"/>
      <c r="K302" s="341"/>
      <c r="L302" s="342"/>
      <c r="M302" s="340"/>
      <c r="N302" s="341"/>
      <c r="O302" s="342"/>
      <c r="P302" s="340"/>
      <c r="Q302" s="341"/>
      <c r="R302" s="342"/>
      <c r="S302" s="340"/>
      <c r="T302" s="341"/>
      <c r="U302" s="342"/>
      <c r="V302" s="340"/>
      <c r="W302" s="341"/>
      <c r="X302" s="342"/>
      <c r="Y302" s="340"/>
      <c r="Z302" s="341"/>
      <c r="AA302" s="342"/>
      <c r="AB302" s="340"/>
      <c r="AC302" s="341"/>
      <c r="AD302" s="342"/>
      <c r="AE302" s="340"/>
      <c r="AF302" s="341"/>
      <c r="AG302" s="342"/>
      <c r="AH302" s="340"/>
      <c r="AI302" s="341"/>
      <c r="AJ302" s="342"/>
      <c r="AK302" s="340"/>
      <c r="AL302" s="341"/>
      <c r="AM302" s="342"/>
      <c r="AN302" s="340"/>
      <c r="AO302" s="341"/>
      <c r="AP302" s="342"/>
      <c r="AQ302" s="340"/>
      <c r="AR302" s="341"/>
      <c r="AS302" s="342"/>
      <c r="AT302" s="340"/>
      <c r="AU302" s="341"/>
      <c r="AV302" s="342"/>
      <c r="AW302" s="340"/>
      <c r="AX302" s="341"/>
      <c r="AY302" s="342"/>
      <c r="AZ302" s="340"/>
      <c r="BA302" s="341"/>
      <c r="BB302" s="342"/>
      <c r="BC302" s="340"/>
      <c r="BD302" s="341"/>
      <c r="BE302" s="342"/>
      <c r="BF302" s="340"/>
      <c r="BG302" s="341"/>
      <c r="BH302" s="342"/>
      <c r="BI302" s="340"/>
      <c r="BJ302" s="341"/>
      <c r="BK302" s="342"/>
      <c r="BL302" s="340"/>
      <c r="BM302" s="341"/>
      <c r="BN302" s="342"/>
      <c r="BO302" s="340"/>
      <c r="BP302" s="341"/>
      <c r="BQ302" s="342"/>
      <c r="BR302" s="340"/>
      <c r="BS302" s="341"/>
      <c r="BT302" s="342"/>
      <c r="BU302" s="340"/>
      <c r="BV302" s="341"/>
      <c r="BW302" s="342"/>
      <c r="BX302" s="340"/>
      <c r="BY302" s="341"/>
      <c r="BZ302" s="342"/>
      <c r="CA302" s="340"/>
      <c r="CB302" s="341"/>
      <c r="CC302" s="342"/>
      <c r="CD302" s="340"/>
      <c r="CE302" s="341"/>
      <c r="CF302" s="342"/>
      <c r="CG302" s="340"/>
      <c r="CH302" s="341"/>
      <c r="CI302" s="342"/>
      <c r="CJ302" s="340"/>
      <c r="CK302" s="341"/>
      <c r="CL302" s="342"/>
      <c r="CM302" s="340"/>
      <c r="CN302" s="341"/>
      <c r="CO302" s="342"/>
      <c r="CP302" s="340"/>
      <c r="CQ302" s="341"/>
      <c r="CR302" s="342"/>
      <c r="CS302" s="340"/>
      <c r="CT302" s="341"/>
      <c r="CU302" s="342"/>
      <c r="CV302" s="340"/>
      <c r="CW302" s="341"/>
      <c r="CX302" s="342"/>
      <c r="CY302" s="340"/>
      <c r="CZ302" s="341"/>
      <c r="DA302" s="342"/>
      <c r="DB302" s="340"/>
      <c r="DC302" s="341"/>
      <c r="DD302" s="342"/>
      <c r="DE302" s="340"/>
      <c r="DF302" s="341"/>
      <c r="DG302" s="342"/>
      <c r="DH302" s="340"/>
      <c r="DI302" s="341"/>
      <c r="DJ302" s="342"/>
      <c r="DK302" s="340"/>
      <c r="DL302" s="341"/>
      <c r="DM302" s="342"/>
      <c r="DN302" s="340"/>
      <c r="DO302" s="341"/>
      <c r="DP302" s="342"/>
      <c r="DQ302" s="340"/>
      <c r="DR302" s="341"/>
      <c r="DS302" s="342"/>
      <c r="DT302" s="340"/>
      <c r="DU302" s="341"/>
      <c r="DV302" s="342"/>
      <c r="DW302" s="340"/>
      <c r="DX302" s="341"/>
      <c r="DY302" s="342"/>
      <c r="DZ302" s="340"/>
      <c r="EA302" s="341"/>
      <c r="EB302" s="342"/>
      <c r="EC302" s="340"/>
      <c r="ED302" s="341"/>
      <c r="EE302" s="342"/>
      <c r="EF302" s="340"/>
      <c r="EG302" s="341"/>
      <c r="EH302" s="342"/>
      <c r="EI302" s="340"/>
      <c r="EJ302" s="341"/>
      <c r="EK302" s="342"/>
      <c r="EL302" s="340"/>
      <c r="EM302" s="341"/>
      <c r="EN302" s="342"/>
      <c r="EO302" s="340"/>
      <c r="EP302" s="341"/>
      <c r="EQ302" s="342"/>
      <c r="ER302" s="340"/>
      <c r="ES302" s="341"/>
      <c r="ET302" s="342"/>
      <c r="EU302" s="340"/>
      <c r="EV302" s="341"/>
      <c r="EW302" s="342"/>
      <c r="EX302" s="340"/>
      <c r="EY302" s="341"/>
      <c r="EZ302" s="342"/>
    </row>
    <row r="303" spans="1:156" ht="15" thickBot="1" x14ac:dyDescent="0.35"/>
    <row r="304" spans="1:156" ht="18.600000000000001" thickBot="1" x14ac:dyDescent="0.4">
      <c r="A304" s="359" t="s">
        <v>21</v>
      </c>
      <c r="B304" s="360"/>
      <c r="C304" s="360"/>
      <c r="D304" s="360"/>
      <c r="E304" s="360"/>
      <c r="F304" s="360"/>
      <c r="G304" s="360"/>
      <c r="H304" s="360"/>
      <c r="I304" s="361"/>
      <c r="J304" s="356">
        <v>44065</v>
      </c>
      <c r="K304" s="357"/>
      <c r="L304" s="358"/>
      <c r="M304" s="356">
        <v>44066</v>
      </c>
      <c r="N304" s="357"/>
      <c r="O304" s="358"/>
      <c r="P304" s="356">
        <v>44067</v>
      </c>
      <c r="Q304" s="357"/>
      <c r="R304" s="358"/>
      <c r="S304" s="356">
        <v>44068</v>
      </c>
      <c r="T304" s="357"/>
      <c r="U304" s="358"/>
      <c r="V304" s="356">
        <v>44069</v>
      </c>
      <c r="W304" s="357"/>
      <c r="X304" s="358"/>
      <c r="Y304" s="356">
        <v>44070</v>
      </c>
      <c r="Z304" s="357"/>
      <c r="AA304" s="358"/>
      <c r="AB304" s="356">
        <v>44071</v>
      </c>
      <c r="AC304" s="357"/>
      <c r="AD304" s="358"/>
      <c r="AE304" s="356">
        <v>44072</v>
      </c>
      <c r="AF304" s="357"/>
      <c r="AG304" s="358"/>
      <c r="AH304" s="356">
        <v>44073</v>
      </c>
      <c r="AI304" s="357"/>
      <c r="AJ304" s="358"/>
      <c r="AK304" s="356">
        <v>44074</v>
      </c>
      <c r="AL304" s="357"/>
      <c r="AM304" s="358"/>
      <c r="AN304" s="356">
        <v>44075</v>
      </c>
      <c r="AO304" s="357"/>
      <c r="AP304" s="358"/>
      <c r="AQ304" s="356">
        <v>44076</v>
      </c>
      <c r="AR304" s="357"/>
      <c r="AS304" s="358"/>
      <c r="AT304" s="356">
        <v>44077</v>
      </c>
      <c r="AU304" s="357"/>
      <c r="AV304" s="358"/>
      <c r="AW304" s="356">
        <v>44078</v>
      </c>
      <c r="AX304" s="357"/>
      <c r="AY304" s="357"/>
      <c r="AZ304" s="357">
        <v>44079</v>
      </c>
      <c r="BA304" s="357"/>
      <c r="BB304" s="357"/>
      <c r="BC304" s="357">
        <v>44080</v>
      </c>
      <c r="BD304" s="357"/>
      <c r="BE304" s="357"/>
      <c r="BF304" s="357">
        <v>44081</v>
      </c>
      <c r="BG304" s="357"/>
      <c r="BH304" s="357"/>
      <c r="BI304" s="357">
        <v>44082</v>
      </c>
      <c r="BJ304" s="357"/>
      <c r="BK304" s="357"/>
      <c r="BL304" s="357">
        <v>44083</v>
      </c>
      <c r="BM304" s="357"/>
      <c r="BN304" s="357"/>
      <c r="BO304" s="357">
        <v>44084</v>
      </c>
      <c r="BP304" s="357"/>
      <c r="BQ304" s="357"/>
      <c r="BR304" s="357">
        <v>44085</v>
      </c>
      <c r="BS304" s="357"/>
      <c r="BT304" s="357"/>
      <c r="BU304" s="357">
        <v>44086</v>
      </c>
      <c r="BV304" s="357"/>
      <c r="BW304" s="357"/>
      <c r="BX304" s="357">
        <v>44087</v>
      </c>
      <c r="BY304" s="357"/>
      <c r="BZ304" s="357"/>
      <c r="CA304" s="357">
        <v>44088</v>
      </c>
      <c r="CB304" s="357"/>
      <c r="CC304" s="357"/>
      <c r="CD304" s="357">
        <v>44089</v>
      </c>
      <c r="CE304" s="357"/>
      <c r="CF304" s="357"/>
      <c r="CG304" s="357">
        <v>44090</v>
      </c>
      <c r="CH304" s="357"/>
      <c r="CI304" s="357"/>
      <c r="CJ304" s="357">
        <v>44091</v>
      </c>
      <c r="CK304" s="357"/>
      <c r="CL304" s="357"/>
      <c r="CM304" s="357">
        <v>44092</v>
      </c>
      <c r="CN304" s="357"/>
      <c r="CO304" s="358"/>
      <c r="CP304" s="356">
        <v>44093</v>
      </c>
      <c r="CQ304" s="357"/>
      <c r="CR304" s="358"/>
      <c r="CS304" s="356">
        <v>44094</v>
      </c>
      <c r="CT304" s="357"/>
      <c r="CU304" s="358"/>
      <c r="CV304" s="356">
        <v>44095</v>
      </c>
      <c r="CW304" s="357"/>
      <c r="CX304" s="358"/>
      <c r="CY304" s="356">
        <v>44096</v>
      </c>
      <c r="CZ304" s="357"/>
      <c r="DA304" s="358"/>
      <c r="DB304" s="356">
        <v>44097</v>
      </c>
      <c r="DC304" s="357"/>
      <c r="DD304" s="358"/>
      <c r="DE304" s="356">
        <v>44098</v>
      </c>
      <c r="DF304" s="357"/>
      <c r="DG304" s="358"/>
      <c r="DH304" s="356">
        <v>44099</v>
      </c>
      <c r="DI304" s="357"/>
      <c r="DJ304" s="358"/>
      <c r="DK304" s="356">
        <v>44100</v>
      </c>
      <c r="DL304" s="357"/>
      <c r="DM304" s="358"/>
      <c r="DN304" s="356">
        <v>44101</v>
      </c>
      <c r="DO304" s="357"/>
      <c r="DP304" s="358"/>
      <c r="DQ304" s="356">
        <v>44102</v>
      </c>
      <c r="DR304" s="357"/>
      <c r="DS304" s="358"/>
      <c r="DT304" s="356">
        <v>44103</v>
      </c>
      <c r="DU304" s="357"/>
      <c r="DV304" s="358"/>
      <c r="DW304" s="356">
        <v>44104</v>
      </c>
      <c r="DX304" s="357"/>
      <c r="DY304" s="358"/>
      <c r="DZ304" s="356">
        <v>44105</v>
      </c>
      <c r="EA304" s="357"/>
      <c r="EB304" s="358"/>
      <c r="EC304" s="356">
        <v>44106</v>
      </c>
      <c r="ED304" s="357"/>
      <c r="EE304" s="358"/>
      <c r="EF304" s="356">
        <v>44107</v>
      </c>
      <c r="EG304" s="357"/>
      <c r="EH304" s="358"/>
      <c r="EI304" s="356">
        <v>44108</v>
      </c>
      <c r="EJ304" s="357"/>
      <c r="EK304" s="358"/>
      <c r="EL304" s="356">
        <v>44109</v>
      </c>
      <c r="EM304" s="357"/>
      <c r="EN304" s="358"/>
      <c r="EO304" s="356">
        <v>44110</v>
      </c>
      <c r="EP304" s="357"/>
      <c r="EQ304" s="358"/>
      <c r="ER304" s="356">
        <v>44111</v>
      </c>
      <c r="ES304" s="357"/>
      <c r="ET304" s="358"/>
      <c r="EU304" s="356">
        <v>44112</v>
      </c>
      <c r="EV304" s="357"/>
      <c r="EW304" s="358"/>
      <c r="EX304" s="356">
        <v>44113</v>
      </c>
      <c r="EY304" s="357"/>
      <c r="EZ304" s="358"/>
    </row>
    <row r="305" spans="1:156" ht="15" thickBot="1" x14ac:dyDescent="0.35">
      <c r="A305" s="353" t="s">
        <v>1560</v>
      </c>
      <c r="B305" s="354"/>
      <c r="C305" s="354"/>
      <c r="D305" s="354"/>
      <c r="E305" s="354"/>
      <c r="F305" s="354"/>
      <c r="G305" s="354"/>
      <c r="H305" s="354"/>
      <c r="I305" s="355"/>
      <c r="J305" s="350">
        <f>J243+K243+L243</f>
        <v>0</v>
      </c>
      <c r="K305" s="351"/>
      <c r="L305" s="352"/>
      <c r="M305" s="350">
        <f t="shared" ref="M305" si="3085">M243+N243+O243</f>
        <v>0</v>
      </c>
      <c r="N305" s="351"/>
      <c r="O305" s="352"/>
      <c r="P305" s="350">
        <f t="shared" ref="P305" si="3086">P243+Q243+R243</f>
        <v>0</v>
      </c>
      <c r="Q305" s="351"/>
      <c r="R305" s="352"/>
      <c r="S305" s="350">
        <f t="shared" ref="S305" si="3087">S243+T243+U243</f>
        <v>0</v>
      </c>
      <c r="T305" s="351"/>
      <c r="U305" s="352"/>
      <c r="V305" s="350">
        <f t="shared" ref="V305" si="3088">V243+W243+X243</f>
        <v>0</v>
      </c>
      <c r="W305" s="351"/>
      <c r="X305" s="352"/>
      <c r="Y305" s="350">
        <f t="shared" ref="Y305" si="3089">Y243+Z243+AA243</f>
        <v>0</v>
      </c>
      <c r="Z305" s="351"/>
      <c r="AA305" s="352"/>
      <c r="AB305" s="350">
        <f t="shared" ref="AB305" si="3090">AB243+AC243+AD243</f>
        <v>1</v>
      </c>
      <c r="AC305" s="351"/>
      <c r="AD305" s="352"/>
      <c r="AE305" s="350">
        <f t="shared" ref="AE305" si="3091">AE243+AF243+AG243</f>
        <v>0</v>
      </c>
      <c r="AF305" s="351"/>
      <c r="AG305" s="352"/>
      <c r="AH305" s="350">
        <f t="shared" ref="AH305" si="3092">AH243+AI243+AJ243</f>
        <v>0</v>
      </c>
      <c r="AI305" s="351"/>
      <c r="AJ305" s="352"/>
      <c r="AK305" s="350">
        <f t="shared" ref="AK305" si="3093">AK243+AL243+AM243</f>
        <v>6</v>
      </c>
      <c r="AL305" s="351"/>
      <c r="AM305" s="352"/>
      <c r="AN305" s="350">
        <f t="shared" ref="AN305" si="3094">AN243+AO243+AP243</f>
        <v>7</v>
      </c>
      <c r="AO305" s="351"/>
      <c r="AP305" s="352"/>
      <c r="AQ305" s="350">
        <f t="shared" ref="AQ305" si="3095">AQ243+AR243+AS243</f>
        <v>6</v>
      </c>
      <c r="AR305" s="351"/>
      <c r="AS305" s="352"/>
      <c r="AT305" s="350">
        <f t="shared" ref="AT305" si="3096">AT243+AU243+AV243</f>
        <v>0</v>
      </c>
      <c r="AU305" s="351"/>
      <c r="AV305" s="352"/>
      <c r="AW305" s="350">
        <f t="shared" ref="AW305" si="3097">AW243+AX243+AY243</f>
        <v>0</v>
      </c>
      <c r="AX305" s="351"/>
      <c r="AY305" s="352"/>
      <c r="AZ305" s="350">
        <f t="shared" ref="AZ305" si="3098">AZ243+BA243+BB243</f>
        <v>0</v>
      </c>
      <c r="BA305" s="351"/>
      <c r="BB305" s="352"/>
      <c r="BC305" s="350">
        <f t="shared" ref="BC305" si="3099">BC243+BD243+BE243</f>
        <v>0</v>
      </c>
      <c r="BD305" s="351"/>
      <c r="BE305" s="352"/>
      <c r="BF305" s="350">
        <f t="shared" ref="BF305" si="3100">BF243+BG243+BH243</f>
        <v>2</v>
      </c>
      <c r="BG305" s="351"/>
      <c r="BH305" s="352"/>
      <c r="BI305" s="350">
        <f t="shared" ref="BI305" si="3101">BI243+BJ243+BK243</f>
        <v>3</v>
      </c>
      <c r="BJ305" s="351"/>
      <c r="BK305" s="352"/>
      <c r="BL305" s="350">
        <f t="shared" ref="BL305" si="3102">BL243+BM243+BN243</f>
        <v>2</v>
      </c>
      <c r="BM305" s="351"/>
      <c r="BN305" s="352"/>
      <c r="BO305" s="350">
        <f t="shared" ref="BO305" si="3103">BO243+BP243+BQ243</f>
        <v>1</v>
      </c>
      <c r="BP305" s="351"/>
      <c r="BQ305" s="352"/>
      <c r="BR305" s="350">
        <f t="shared" ref="BR305" si="3104">BR243+BS243+BT243</f>
        <v>0</v>
      </c>
      <c r="BS305" s="351"/>
      <c r="BT305" s="352"/>
      <c r="BU305" s="350">
        <f t="shared" ref="BU305" si="3105">BU243+BV243+BW243</f>
        <v>0</v>
      </c>
      <c r="BV305" s="351"/>
      <c r="BW305" s="352"/>
      <c r="BX305" s="350">
        <f t="shared" ref="BX305" si="3106">BX243+BY243+BZ243</f>
        <v>0</v>
      </c>
      <c r="BY305" s="351"/>
      <c r="BZ305" s="352"/>
      <c r="CA305" s="350">
        <f t="shared" ref="CA305" si="3107">CA243+CB243+CC243</f>
        <v>0</v>
      </c>
      <c r="CB305" s="351"/>
      <c r="CC305" s="352"/>
      <c r="CD305" s="350">
        <f t="shared" ref="CD305" si="3108">CD243+CE243+CF243</f>
        <v>0</v>
      </c>
      <c r="CE305" s="351"/>
      <c r="CF305" s="352"/>
      <c r="CG305" s="350">
        <f t="shared" ref="CG305" si="3109">CG243+CH243+CI243</f>
        <v>0</v>
      </c>
      <c r="CH305" s="351"/>
      <c r="CI305" s="352"/>
      <c r="CJ305" s="350">
        <f t="shared" ref="CJ305" si="3110">CJ243+CK243+CL243</f>
        <v>0</v>
      </c>
      <c r="CK305" s="351"/>
      <c r="CL305" s="352"/>
      <c r="CM305" s="350">
        <f t="shared" ref="CM305" si="3111">CM243+CN243+CO243</f>
        <v>0</v>
      </c>
      <c r="CN305" s="351"/>
      <c r="CO305" s="352"/>
      <c r="CP305" s="350">
        <f t="shared" ref="CP305" si="3112">CP243+CQ243+CR243</f>
        <v>0</v>
      </c>
      <c r="CQ305" s="351"/>
      <c r="CR305" s="352"/>
      <c r="CS305" s="350">
        <f t="shared" ref="CS305" si="3113">CS243+CT243+CU243</f>
        <v>0</v>
      </c>
      <c r="CT305" s="351"/>
      <c r="CU305" s="352"/>
      <c r="CV305" s="350">
        <f t="shared" ref="CV305" si="3114">CV243+CW243+CX243</f>
        <v>0</v>
      </c>
      <c r="CW305" s="351"/>
      <c r="CX305" s="352"/>
      <c r="CY305" s="350">
        <f t="shared" ref="CY305" si="3115">CY243+CZ243+DA243</f>
        <v>0</v>
      </c>
      <c r="CZ305" s="351"/>
      <c r="DA305" s="352"/>
      <c r="DB305" s="350">
        <f t="shared" ref="DB305" si="3116">DB243+DC243+DD243</f>
        <v>0</v>
      </c>
      <c r="DC305" s="351"/>
      <c r="DD305" s="352"/>
      <c r="DE305" s="350">
        <f t="shared" ref="DE305" si="3117">DE243+DF243+DG243</f>
        <v>0</v>
      </c>
      <c r="DF305" s="351"/>
      <c r="DG305" s="352"/>
      <c r="DH305" s="350">
        <f t="shared" ref="DH305" si="3118">DH243+DI243+DJ243</f>
        <v>0</v>
      </c>
      <c r="DI305" s="351"/>
      <c r="DJ305" s="352"/>
      <c r="DK305" s="350">
        <f t="shared" ref="DK305" si="3119">DK243+DL243+DM243</f>
        <v>0</v>
      </c>
      <c r="DL305" s="351"/>
      <c r="DM305" s="352"/>
      <c r="DN305" s="350">
        <f t="shared" ref="DN305" si="3120">DN243+DO243+DP243</f>
        <v>0</v>
      </c>
      <c r="DO305" s="351"/>
      <c r="DP305" s="352"/>
      <c r="DQ305" s="350">
        <f t="shared" ref="DQ305" si="3121">DQ243+DR243+DS243</f>
        <v>0</v>
      </c>
      <c r="DR305" s="351"/>
      <c r="DS305" s="352"/>
      <c r="DT305" s="350">
        <f t="shared" ref="DT305" si="3122">DT243+DU243+DV243</f>
        <v>0</v>
      </c>
      <c r="DU305" s="351"/>
      <c r="DV305" s="352"/>
      <c r="DW305" s="350">
        <f t="shared" ref="DW305" si="3123">DW243+DX243+DY243</f>
        <v>0</v>
      </c>
      <c r="DX305" s="351"/>
      <c r="DY305" s="352"/>
      <c r="DZ305" s="350">
        <f t="shared" ref="DZ305" si="3124">DZ243+EA243+EB243</f>
        <v>0</v>
      </c>
      <c r="EA305" s="351"/>
      <c r="EB305" s="352"/>
      <c r="EC305" s="350">
        <f t="shared" ref="EC305" si="3125">EC243+ED243+EE243</f>
        <v>0</v>
      </c>
      <c r="ED305" s="351"/>
      <c r="EE305" s="352"/>
      <c r="EF305" s="350">
        <f t="shared" ref="EF305" si="3126">EF243+EG243+EH243</f>
        <v>0</v>
      </c>
      <c r="EG305" s="351"/>
      <c r="EH305" s="352"/>
      <c r="EI305" s="350">
        <f t="shared" ref="EI305" si="3127">EI243+EJ243+EK243</f>
        <v>0</v>
      </c>
      <c r="EJ305" s="351"/>
      <c r="EK305" s="352"/>
      <c r="EL305" s="350">
        <f t="shared" ref="EL305" si="3128">EL243+EM243+EN243</f>
        <v>0</v>
      </c>
      <c r="EM305" s="351"/>
      <c r="EN305" s="352"/>
      <c r="EO305" s="350">
        <f t="shared" ref="EO305" si="3129">EO243+EP243+EQ243</f>
        <v>0</v>
      </c>
      <c r="EP305" s="351"/>
      <c r="EQ305" s="352"/>
      <c r="ER305" s="350">
        <f t="shared" ref="ER305" si="3130">ER243+ES243+ET243</f>
        <v>0</v>
      </c>
      <c r="ES305" s="351"/>
      <c r="ET305" s="352"/>
      <c r="EU305" s="350">
        <f t="shared" ref="EU305" si="3131">EU243+EV243+EW243</f>
        <v>0</v>
      </c>
      <c r="EV305" s="351"/>
      <c r="EW305" s="352"/>
      <c r="EX305" s="350">
        <f t="shared" ref="EX305" si="3132">EX243+EY243+EZ243</f>
        <v>0</v>
      </c>
      <c r="EY305" s="351"/>
      <c r="EZ305" s="352"/>
    </row>
    <row r="306" spans="1:156" ht="15" thickBot="1" x14ac:dyDescent="0.35">
      <c r="A306" s="353" t="s">
        <v>1561</v>
      </c>
      <c r="B306" s="354"/>
      <c r="C306" s="354"/>
      <c r="D306" s="354"/>
      <c r="E306" s="354"/>
      <c r="F306" s="354"/>
      <c r="G306" s="354"/>
      <c r="H306" s="354"/>
      <c r="I306" s="355"/>
      <c r="J306" s="350">
        <v>0</v>
      </c>
      <c r="K306" s="351"/>
      <c r="L306" s="352"/>
      <c r="M306" s="350">
        <f>J306+M305</f>
        <v>0</v>
      </c>
      <c r="N306" s="351"/>
      <c r="O306" s="352"/>
      <c r="P306" s="350">
        <f t="shared" ref="P306" si="3133">M306+P305</f>
        <v>0</v>
      </c>
      <c r="Q306" s="351"/>
      <c r="R306" s="352"/>
      <c r="S306" s="350">
        <f t="shared" ref="S306" si="3134">P306+S305</f>
        <v>0</v>
      </c>
      <c r="T306" s="351"/>
      <c r="U306" s="352"/>
      <c r="V306" s="350">
        <f t="shared" ref="V306" si="3135">S306+V305</f>
        <v>0</v>
      </c>
      <c r="W306" s="351"/>
      <c r="X306" s="352"/>
      <c r="Y306" s="350">
        <f t="shared" ref="Y306" si="3136">V306+Y305</f>
        <v>0</v>
      </c>
      <c r="Z306" s="351"/>
      <c r="AA306" s="352"/>
      <c r="AB306" s="350">
        <f t="shared" ref="AB306" si="3137">Y306+AB305</f>
        <v>1</v>
      </c>
      <c r="AC306" s="351"/>
      <c r="AD306" s="352"/>
      <c r="AE306" s="350">
        <f t="shared" ref="AE306" si="3138">AB306+AE305</f>
        <v>1</v>
      </c>
      <c r="AF306" s="351"/>
      <c r="AG306" s="352"/>
      <c r="AH306" s="350">
        <f t="shared" ref="AH306" si="3139">AE306+AH305</f>
        <v>1</v>
      </c>
      <c r="AI306" s="351"/>
      <c r="AJ306" s="352"/>
      <c r="AK306" s="350">
        <f t="shared" ref="AK306" si="3140">AH306+AK305</f>
        <v>7</v>
      </c>
      <c r="AL306" s="351"/>
      <c r="AM306" s="352"/>
      <c r="AN306" s="350">
        <f t="shared" ref="AN306" si="3141">AK306+AN305</f>
        <v>14</v>
      </c>
      <c r="AO306" s="351"/>
      <c r="AP306" s="352"/>
      <c r="AQ306" s="350">
        <f t="shared" ref="AQ306" si="3142">AN306+AQ305</f>
        <v>20</v>
      </c>
      <c r="AR306" s="351"/>
      <c r="AS306" s="352"/>
      <c r="AT306" s="350">
        <f t="shared" ref="AT306" si="3143">AQ306+AT305</f>
        <v>20</v>
      </c>
      <c r="AU306" s="351"/>
      <c r="AV306" s="352"/>
      <c r="AW306" s="350">
        <f t="shared" ref="AW306" si="3144">AT306+AW305</f>
        <v>20</v>
      </c>
      <c r="AX306" s="351"/>
      <c r="AY306" s="352"/>
      <c r="AZ306" s="350">
        <f t="shared" ref="AZ306" si="3145">AW306+AZ305</f>
        <v>20</v>
      </c>
      <c r="BA306" s="351"/>
      <c r="BB306" s="352"/>
      <c r="BC306" s="350">
        <f t="shared" ref="BC306" si="3146">AZ306+BC305</f>
        <v>20</v>
      </c>
      <c r="BD306" s="351"/>
      <c r="BE306" s="352"/>
      <c r="BF306" s="350">
        <f t="shared" ref="BF306" si="3147">BC306+BF305</f>
        <v>22</v>
      </c>
      <c r="BG306" s="351"/>
      <c r="BH306" s="352"/>
      <c r="BI306" s="350">
        <f t="shared" ref="BI306" si="3148">BF306+BI305</f>
        <v>25</v>
      </c>
      <c r="BJ306" s="351"/>
      <c r="BK306" s="352"/>
      <c r="BL306" s="350">
        <f t="shared" ref="BL306" si="3149">BI306+BL305</f>
        <v>27</v>
      </c>
      <c r="BM306" s="351"/>
      <c r="BN306" s="352"/>
      <c r="BO306" s="350">
        <f t="shared" ref="BO306" si="3150">BL306+BO305</f>
        <v>28</v>
      </c>
      <c r="BP306" s="351"/>
      <c r="BQ306" s="352"/>
      <c r="BR306" s="350">
        <f t="shared" ref="BR306" si="3151">BO306+BR305</f>
        <v>28</v>
      </c>
      <c r="BS306" s="351"/>
      <c r="BT306" s="352"/>
      <c r="BU306" s="350">
        <f t="shared" ref="BU306" si="3152">BR306+BU305</f>
        <v>28</v>
      </c>
      <c r="BV306" s="351"/>
      <c r="BW306" s="352"/>
      <c r="BX306" s="350">
        <f t="shared" ref="BX306" si="3153">BU306+BX305</f>
        <v>28</v>
      </c>
      <c r="BY306" s="351"/>
      <c r="BZ306" s="352"/>
      <c r="CA306" s="350">
        <f t="shared" ref="CA306" si="3154">BX306+CA305</f>
        <v>28</v>
      </c>
      <c r="CB306" s="351"/>
      <c r="CC306" s="352"/>
      <c r="CD306" s="350">
        <f t="shared" ref="CD306" si="3155">CA306+CD305</f>
        <v>28</v>
      </c>
      <c r="CE306" s="351"/>
      <c r="CF306" s="352"/>
      <c r="CG306" s="350">
        <f t="shared" ref="CG306" si="3156">CD306+CG305</f>
        <v>28</v>
      </c>
      <c r="CH306" s="351"/>
      <c r="CI306" s="352"/>
      <c r="CJ306" s="350">
        <f t="shared" ref="CJ306" si="3157">CG306+CJ305</f>
        <v>28</v>
      </c>
      <c r="CK306" s="351"/>
      <c r="CL306" s="352"/>
      <c r="CM306" s="350">
        <f t="shared" ref="CM306" si="3158">CJ306+CM305</f>
        <v>28</v>
      </c>
      <c r="CN306" s="351"/>
      <c r="CO306" s="352"/>
      <c r="CP306" s="350">
        <f t="shared" ref="CP306" si="3159">CM306+CP305</f>
        <v>28</v>
      </c>
      <c r="CQ306" s="351"/>
      <c r="CR306" s="352"/>
      <c r="CS306" s="350">
        <f t="shared" ref="CS306" si="3160">CP306+CS305</f>
        <v>28</v>
      </c>
      <c r="CT306" s="351"/>
      <c r="CU306" s="352"/>
      <c r="CV306" s="350">
        <f t="shared" ref="CV306" si="3161">CS306+CV305</f>
        <v>28</v>
      </c>
      <c r="CW306" s="351"/>
      <c r="CX306" s="352"/>
      <c r="CY306" s="350">
        <f t="shared" ref="CY306" si="3162">CV306+CY305</f>
        <v>28</v>
      </c>
      <c r="CZ306" s="351"/>
      <c r="DA306" s="352"/>
      <c r="DB306" s="350">
        <f t="shared" ref="DB306" si="3163">CY306+DB305</f>
        <v>28</v>
      </c>
      <c r="DC306" s="351"/>
      <c r="DD306" s="352"/>
      <c r="DE306" s="350">
        <f t="shared" ref="DE306" si="3164">DB306+DE305</f>
        <v>28</v>
      </c>
      <c r="DF306" s="351"/>
      <c r="DG306" s="352"/>
      <c r="DH306" s="350">
        <f t="shared" ref="DH306" si="3165">DE306+DH305</f>
        <v>28</v>
      </c>
      <c r="DI306" s="351"/>
      <c r="DJ306" s="352"/>
      <c r="DK306" s="350">
        <f t="shared" ref="DK306" si="3166">DH306+DK305</f>
        <v>28</v>
      </c>
      <c r="DL306" s="351"/>
      <c r="DM306" s="352"/>
      <c r="DN306" s="350">
        <f t="shared" ref="DN306" si="3167">DK306+DN305</f>
        <v>28</v>
      </c>
      <c r="DO306" s="351"/>
      <c r="DP306" s="352"/>
      <c r="DQ306" s="350">
        <f t="shared" ref="DQ306" si="3168">DN306+DQ305</f>
        <v>28</v>
      </c>
      <c r="DR306" s="351"/>
      <c r="DS306" s="352"/>
      <c r="DT306" s="350">
        <f t="shared" ref="DT306" si="3169">DQ306+DT305</f>
        <v>28</v>
      </c>
      <c r="DU306" s="351"/>
      <c r="DV306" s="352"/>
      <c r="DW306" s="350">
        <f t="shared" ref="DW306" si="3170">DT306+DW305</f>
        <v>28</v>
      </c>
      <c r="DX306" s="351"/>
      <c r="DY306" s="352"/>
      <c r="DZ306" s="350">
        <f t="shared" ref="DZ306" si="3171">DW306+DZ305</f>
        <v>28</v>
      </c>
      <c r="EA306" s="351"/>
      <c r="EB306" s="352"/>
      <c r="EC306" s="350">
        <f t="shared" ref="EC306" si="3172">DZ306+EC305</f>
        <v>28</v>
      </c>
      <c r="ED306" s="351"/>
      <c r="EE306" s="352"/>
      <c r="EF306" s="350">
        <f t="shared" ref="EF306" si="3173">EC306+EF305</f>
        <v>28</v>
      </c>
      <c r="EG306" s="351"/>
      <c r="EH306" s="352"/>
      <c r="EI306" s="350">
        <f t="shared" ref="EI306" si="3174">EF306+EI305</f>
        <v>28</v>
      </c>
      <c r="EJ306" s="351"/>
      <c r="EK306" s="352"/>
      <c r="EL306" s="350">
        <f t="shared" ref="EL306" si="3175">EI306+EL305</f>
        <v>28</v>
      </c>
      <c r="EM306" s="351"/>
      <c r="EN306" s="352"/>
      <c r="EO306" s="350">
        <f t="shared" ref="EO306" si="3176">EL306+EO305</f>
        <v>28</v>
      </c>
      <c r="EP306" s="351"/>
      <c r="EQ306" s="352"/>
      <c r="ER306" s="350">
        <f t="shared" ref="ER306" si="3177">EO306+ER305</f>
        <v>28</v>
      </c>
      <c r="ES306" s="351"/>
      <c r="ET306" s="352"/>
      <c r="EU306" s="350">
        <f t="shared" ref="EU306" si="3178">ER306+EU305</f>
        <v>28</v>
      </c>
      <c r="EV306" s="351"/>
      <c r="EW306" s="352"/>
      <c r="EX306" s="350">
        <f t="shared" ref="EX306" si="3179">EU306+EX305</f>
        <v>28</v>
      </c>
      <c r="EY306" s="351"/>
      <c r="EZ306" s="352"/>
    </row>
    <row r="307" spans="1:156" ht="15" thickBot="1" x14ac:dyDescent="0.35">
      <c r="A307" s="353" t="s">
        <v>1562</v>
      </c>
      <c r="B307" s="354"/>
      <c r="C307" s="354"/>
      <c r="D307" s="354"/>
      <c r="E307" s="354"/>
      <c r="F307" s="354"/>
      <c r="G307" s="354"/>
      <c r="H307" s="354"/>
      <c r="I307" s="355"/>
      <c r="J307" s="350"/>
      <c r="K307" s="351"/>
      <c r="L307" s="352"/>
      <c r="M307" s="350"/>
      <c r="N307" s="351"/>
      <c r="O307" s="352"/>
      <c r="P307" s="350"/>
      <c r="Q307" s="351"/>
      <c r="R307" s="352"/>
      <c r="S307" s="350"/>
      <c r="T307" s="351"/>
      <c r="U307" s="352"/>
      <c r="V307" s="350"/>
      <c r="W307" s="351"/>
      <c r="X307" s="352"/>
      <c r="Y307" s="350"/>
      <c r="Z307" s="351"/>
      <c r="AA307" s="352"/>
      <c r="AB307" s="350"/>
      <c r="AC307" s="351"/>
      <c r="AD307" s="352"/>
      <c r="AE307" s="350"/>
      <c r="AF307" s="351"/>
      <c r="AG307" s="352"/>
      <c r="AH307" s="350"/>
      <c r="AI307" s="351"/>
      <c r="AJ307" s="352"/>
      <c r="AK307" s="350"/>
      <c r="AL307" s="351"/>
      <c r="AM307" s="352"/>
      <c r="AN307" s="350"/>
      <c r="AO307" s="351"/>
      <c r="AP307" s="352"/>
      <c r="AQ307" s="350"/>
      <c r="AR307" s="351"/>
      <c r="AS307" s="352"/>
      <c r="AT307" s="350"/>
      <c r="AU307" s="351"/>
      <c r="AV307" s="352"/>
      <c r="AW307" s="350"/>
      <c r="AX307" s="351"/>
      <c r="AY307" s="352"/>
      <c r="AZ307" s="350"/>
      <c r="BA307" s="351"/>
      <c r="BB307" s="352"/>
      <c r="BC307" s="350"/>
      <c r="BD307" s="351"/>
      <c r="BE307" s="352"/>
      <c r="BF307" s="350"/>
      <c r="BG307" s="351"/>
      <c r="BH307" s="352"/>
      <c r="BI307" s="350"/>
      <c r="BJ307" s="351"/>
      <c r="BK307" s="352"/>
      <c r="BL307" s="350"/>
      <c r="BM307" s="351"/>
      <c r="BN307" s="352"/>
      <c r="BO307" s="350"/>
      <c r="BP307" s="351"/>
      <c r="BQ307" s="352"/>
      <c r="BR307" s="350"/>
      <c r="BS307" s="351"/>
      <c r="BT307" s="352"/>
      <c r="BU307" s="350"/>
      <c r="BV307" s="351"/>
      <c r="BW307" s="352"/>
      <c r="BX307" s="350"/>
      <c r="BY307" s="351"/>
      <c r="BZ307" s="352"/>
      <c r="CA307" s="350"/>
      <c r="CB307" s="351"/>
      <c r="CC307" s="352"/>
      <c r="CD307" s="350"/>
      <c r="CE307" s="351"/>
      <c r="CF307" s="352"/>
      <c r="CG307" s="350"/>
      <c r="CH307" s="351"/>
      <c r="CI307" s="352"/>
      <c r="CJ307" s="350"/>
      <c r="CK307" s="351"/>
      <c r="CL307" s="352"/>
      <c r="CM307" s="350"/>
      <c r="CN307" s="351"/>
      <c r="CO307" s="352"/>
      <c r="CP307" s="350"/>
      <c r="CQ307" s="351"/>
      <c r="CR307" s="352"/>
      <c r="CS307" s="350"/>
      <c r="CT307" s="351"/>
      <c r="CU307" s="352"/>
      <c r="CV307" s="350"/>
      <c r="CW307" s="351"/>
      <c r="CX307" s="352"/>
      <c r="CY307" s="350"/>
      <c r="CZ307" s="351"/>
      <c r="DA307" s="352"/>
      <c r="DB307" s="350"/>
      <c r="DC307" s="351"/>
      <c r="DD307" s="352"/>
      <c r="DE307" s="350"/>
      <c r="DF307" s="351"/>
      <c r="DG307" s="352"/>
      <c r="DH307" s="350"/>
      <c r="DI307" s="351"/>
      <c r="DJ307" s="352"/>
      <c r="DK307" s="350"/>
      <c r="DL307" s="351"/>
      <c r="DM307" s="352"/>
      <c r="DN307" s="350"/>
      <c r="DO307" s="351"/>
      <c r="DP307" s="352"/>
      <c r="DQ307" s="350"/>
      <c r="DR307" s="351"/>
      <c r="DS307" s="352"/>
      <c r="DT307" s="350"/>
      <c r="DU307" s="351"/>
      <c r="DV307" s="352"/>
      <c r="DW307" s="350"/>
      <c r="DX307" s="351"/>
      <c r="DY307" s="352"/>
      <c r="DZ307" s="350"/>
      <c r="EA307" s="351"/>
      <c r="EB307" s="352"/>
      <c r="EC307" s="350"/>
      <c r="ED307" s="351"/>
      <c r="EE307" s="352"/>
      <c r="EF307" s="350"/>
      <c r="EG307" s="351"/>
      <c r="EH307" s="352"/>
      <c r="EI307" s="350"/>
      <c r="EJ307" s="351"/>
      <c r="EK307" s="352"/>
      <c r="EL307" s="350"/>
      <c r="EM307" s="351"/>
      <c r="EN307" s="352"/>
      <c r="EO307" s="350"/>
      <c r="EP307" s="351"/>
      <c r="EQ307" s="352"/>
      <c r="ER307" s="350"/>
      <c r="ES307" s="351"/>
      <c r="ET307" s="352"/>
      <c r="EU307" s="350"/>
      <c r="EV307" s="351"/>
      <c r="EW307" s="352"/>
      <c r="EX307" s="350"/>
      <c r="EY307" s="351"/>
      <c r="EZ307" s="352"/>
    </row>
    <row r="308" spans="1:156" ht="15" thickBot="1" x14ac:dyDescent="0.35">
      <c r="A308" s="353" t="s">
        <v>1563</v>
      </c>
      <c r="B308" s="354"/>
      <c r="C308" s="354"/>
      <c r="D308" s="354"/>
      <c r="E308" s="354"/>
      <c r="F308" s="354"/>
      <c r="G308" s="354"/>
      <c r="H308" s="354"/>
      <c r="I308" s="355"/>
      <c r="J308" s="350"/>
      <c r="K308" s="351"/>
      <c r="L308" s="352"/>
      <c r="M308" s="350"/>
      <c r="N308" s="351"/>
      <c r="O308" s="352"/>
      <c r="P308" s="350"/>
      <c r="Q308" s="351"/>
      <c r="R308" s="352"/>
      <c r="S308" s="350"/>
      <c r="T308" s="351"/>
      <c r="U308" s="352"/>
      <c r="V308" s="350"/>
      <c r="W308" s="351"/>
      <c r="X308" s="352"/>
      <c r="Y308" s="350"/>
      <c r="Z308" s="351"/>
      <c r="AA308" s="352"/>
      <c r="AB308" s="350"/>
      <c r="AC308" s="351"/>
      <c r="AD308" s="352"/>
      <c r="AE308" s="350"/>
      <c r="AF308" s="351"/>
      <c r="AG308" s="352"/>
      <c r="AH308" s="350"/>
      <c r="AI308" s="351"/>
      <c r="AJ308" s="352"/>
      <c r="AK308" s="350"/>
      <c r="AL308" s="351"/>
      <c r="AM308" s="352"/>
      <c r="AN308" s="350"/>
      <c r="AO308" s="351"/>
      <c r="AP308" s="352"/>
      <c r="AQ308" s="350"/>
      <c r="AR308" s="351"/>
      <c r="AS308" s="352"/>
      <c r="AT308" s="350"/>
      <c r="AU308" s="351"/>
      <c r="AV308" s="352"/>
      <c r="AW308" s="350"/>
      <c r="AX308" s="351"/>
      <c r="AY308" s="352"/>
      <c r="AZ308" s="350"/>
      <c r="BA308" s="351"/>
      <c r="BB308" s="352"/>
      <c r="BC308" s="350"/>
      <c r="BD308" s="351"/>
      <c r="BE308" s="352"/>
      <c r="BF308" s="350"/>
      <c r="BG308" s="351"/>
      <c r="BH308" s="352"/>
      <c r="BI308" s="350"/>
      <c r="BJ308" s="351"/>
      <c r="BK308" s="352"/>
      <c r="BL308" s="350"/>
      <c r="BM308" s="351"/>
      <c r="BN308" s="352"/>
      <c r="BO308" s="350"/>
      <c r="BP308" s="351"/>
      <c r="BQ308" s="352"/>
      <c r="BR308" s="350"/>
      <c r="BS308" s="351"/>
      <c r="BT308" s="352"/>
      <c r="BU308" s="350"/>
      <c r="BV308" s="351"/>
      <c r="BW308" s="352"/>
      <c r="BX308" s="350"/>
      <c r="BY308" s="351"/>
      <c r="BZ308" s="352"/>
      <c r="CA308" s="350"/>
      <c r="CB308" s="351"/>
      <c r="CC308" s="352"/>
      <c r="CD308" s="350"/>
      <c r="CE308" s="351"/>
      <c r="CF308" s="352"/>
      <c r="CG308" s="350"/>
      <c r="CH308" s="351"/>
      <c r="CI308" s="352"/>
      <c r="CJ308" s="350"/>
      <c r="CK308" s="351"/>
      <c r="CL308" s="352"/>
      <c r="CM308" s="350"/>
      <c r="CN308" s="351"/>
      <c r="CO308" s="352"/>
      <c r="CP308" s="350"/>
      <c r="CQ308" s="351"/>
      <c r="CR308" s="352"/>
      <c r="CS308" s="350"/>
      <c r="CT308" s="351"/>
      <c r="CU308" s="352"/>
      <c r="CV308" s="350"/>
      <c r="CW308" s="351"/>
      <c r="CX308" s="352"/>
      <c r="CY308" s="350"/>
      <c r="CZ308" s="351"/>
      <c r="DA308" s="352"/>
      <c r="DB308" s="350"/>
      <c r="DC308" s="351"/>
      <c r="DD308" s="352"/>
      <c r="DE308" s="350"/>
      <c r="DF308" s="351"/>
      <c r="DG308" s="352"/>
      <c r="DH308" s="350"/>
      <c r="DI308" s="351"/>
      <c r="DJ308" s="352"/>
      <c r="DK308" s="350"/>
      <c r="DL308" s="351"/>
      <c r="DM308" s="352"/>
      <c r="DN308" s="350"/>
      <c r="DO308" s="351"/>
      <c r="DP308" s="352"/>
      <c r="DQ308" s="350"/>
      <c r="DR308" s="351"/>
      <c r="DS308" s="352"/>
      <c r="DT308" s="350"/>
      <c r="DU308" s="351"/>
      <c r="DV308" s="352"/>
      <c r="DW308" s="350"/>
      <c r="DX308" s="351"/>
      <c r="DY308" s="352"/>
      <c r="DZ308" s="350"/>
      <c r="EA308" s="351"/>
      <c r="EB308" s="352"/>
      <c r="EC308" s="350"/>
      <c r="ED308" s="351"/>
      <c r="EE308" s="352"/>
      <c r="EF308" s="350"/>
      <c r="EG308" s="351"/>
      <c r="EH308" s="352"/>
      <c r="EI308" s="350"/>
      <c r="EJ308" s="351"/>
      <c r="EK308" s="352"/>
      <c r="EL308" s="350"/>
      <c r="EM308" s="351"/>
      <c r="EN308" s="352"/>
      <c r="EO308" s="350"/>
      <c r="EP308" s="351"/>
      <c r="EQ308" s="352"/>
      <c r="ER308" s="350"/>
      <c r="ES308" s="351"/>
      <c r="ET308" s="352"/>
      <c r="EU308" s="350"/>
      <c r="EV308" s="351"/>
      <c r="EW308" s="352"/>
      <c r="EX308" s="350"/>
      <c r="EY308" s="351"/>
      <c r="EZ308" s="352"/>
    </row>
    <row r="309" spans="1:156" ht="15" thickBot="1" x14ac:dyDescent="0.35">
      <c r="A309" s="348" t="s">
        <v>1564</v>
      </c>
      <c r="B309" s="349"/>
      <c r="C309" s="349"/>
      <c r="D309" s="349"/>
      <c r="E309" s="349"/>
      <c r="F309" s="349"/>
      <c r="G309" s="349"/>
      <c r="H309" s="349"/>
      <c r="I309" s="349"/>
      <c r="J309" s="343">
        <f>J306/$EX$70</f>
        <v>0</v>
      </c>
      <c r="K309" s="344"/>
      <c r="L309" s="345"/>
      <c r="M309" s="343">
        <f t="shared" ref="M309" si="3180">M306/$EX$70</f>
        <v>0</v>
      </c>
      <c r="N309" s="344"/>
      <c r="O309" s="345"/>
      <c r="P309" s="343">
        <f t="shared" ref="P309" si="3181">P306/$EX$70</f>
        <v>0</v>
      </c>
      <c r="Q309" s="344"/>
      <c r="R309" s="345"/>
      <c r="S309" s="343">
        <f t="shared" ref="S309" si="3182">S306/$EX$70</f>
        <v>0</v>
      </c>
      <c r="T309" s="344"/>
      <c r="U309" s="345"/>
      <c r="V309" s="343">
        <f t="shared" ref="V309" si="3183">V306/$EX$70</f>
        <v>0</v>
      </c>
      <c r="W309" s="344"/>
      <c r="X309" s="345"/>
      <c r="Y309" s="343">
        <f t="shared" ref="Y309" si="3184">Y306/$EX$70</f>
        <v>0</v>
      </c>
      <c r="Z309" s="344"/>
      <c r="AA309" s="345"/>
      <c r="AB309" s="343">
        <f t="shared" ref="AB309" si="3185">AB306/$EX$70</f>
        <v>3.5714285714285712E-2</v>
      </c>
      <c r="AC309" s="344"/>
      <c r="AD309" s="345"/>
      <c r="AE309" s="343">
        <f t="shared" ref="AE309" si="3186">AE306/$EX$70</f>
        <v>3.5714285714285712E-2</v>
      </c>
      <c r="AF309" s="344"/>
      <c r="AG309" s="345"/>
      <c r="AH309" s="343">
        <f t="shared" ref="AH309" si="3187">AH306/$EX$70</f>
        <v>3.5714285714285712E-2</v>
      </c>
      <c r="AI309" s="344"/>
      <c r="AJ309" s="345"/>
      <c r="AK309" s="343">
        <f t="shared" ref="AK309" si="3188">AK306/$EX$70</f>
        <v>0.25</v>
      </c>
      <c r="AL309" s="344"/>
      <c r="AM309" s="345"/>
      <c r="AN309" s="343">
        <f t="shared" ref="AN309" si="3189">AN306/$EX$70</f>
        <v>0.5</v>
      </c>
      <c r="AO309" s="344"/>
      <c r="AP309" s="345"/>
      <c r="AQ309" s="343">
        <f t="shared" ref="AQ309" si="3190">AQ306/$EX$70</f>
        <v>0.7142857142857143</v>
      </c>
      <c r="AR309" s="344"/>
      <c r="AS309" s="345"/>
      <c r="AT309" s="343">
        <f t="shared" ref="AT309" si="3191">AT306/$EX$70</f>
        <v>0.7142857142857143</v>
      </c>
      <c r="AU309" s="344"/>
      <c r="AV309" s="345"/>
      <c r="AW309" s="343">
        <f t="shared" ref="AW309" si="3192">AW306/$EX$70</f>
        <v>0.7142857142857143</v>
      </c>
      <c r="AX309" s="344"/>
      <c r="AY309" s="345"/>
      <c r="AZ309" s="343">
        <f t="shared" ref="AZ309" si="3193">AZ306/$EX$70</f>
        <v>0.7142857142857143</v>
      </c>
      <c r="BA309" s="344"/>
      <c r="BB309" s="345"/>
      <c r="BC309" s="343">
        <f t="shared" ref="BC309" si="3194">BC306/$EX$70</f>
        <v>0.7142857142857143</v>
      </c>
      <c r="BD309" s="344"/>
      <c r="BE309" s="345"/>
      <c r="BF309" s="343">
        <f t="shared" ref="BF309" si="3195">BF306/$EX$70</f>
        <v>0.7857142857142857</v>
      </c>
      <c r="BG309" s="344"/>
      <c r="BH309" s="345"/>
      <c r="BI309" s="343">
        <f t="shared" ref="BI309" si="3196">BI306/$EX$70</f>
        <v>0.8928571428571429</v>
      </c>
      <c r="BJ309" s="344"/>
      <c r="BK309" s="345"/>
      <c r="BL309" s="343">
        <f t="shared" ref="BL309" si="3197">BL306/$EX$70</f>
        <v>0.9642857142857143</v>
      </c>
      <c r="BM309" s="344"/>
      <c r="BN309" s="345"/>
      <c r="BO309" s="343">
        <f t="shared" ref="BO309" si="3198">BO306/$EX$70</f>
        <v>1</v>
      </c>
      <c r="BP309" s="344"/>
      <c r="BQ309" s="345"/>
      <c r="BR309" s="343">
        <f t="shared" ref="BR309" si="3199">BR306/$EX$70</f>
        <v>1</v>
      </c>
      <c r="BS309" s="344"/>
      <c r="BT309" s="345"/>
      <c r="BU309" s="343">
        <f t="shared" ref="BU309" si="3200">BU306/$EX$70</f>
        <v>1</v>
      </c>
      <c r="BV309" s="344"/>
      <c r="BW309" s="345"/>
      <c r="BX309" s="343">
        <f t="shared" ref="BX309" si="3201">BX306/$EX$70</f>
        <v>1</v>
      </c>
      <c r="BY309" s="344"/>
      <c r="BZ309" s="345"/>
      <c r="CA309" s="343">
        <f t="shared" ref="CA309" si="3202">CA306/$EX$70</f>
        <v>1</v>
      </c>
      <c r="CB309" s="344"/>
      <c r="CC309" s="345"/>
      <c r="CD309" s="343">
        <f t="shared" ref="CD309" si="3203">CD306/$EX$70</f>
        <v>1</v>
      </c>
      <c r="CE309" s="344"/>
      <c r="CF309" s="345"/>
      <c r="CG309" s="343">
        <f t="shared" ref="CG309" si="3204">CG306/$EX$70</f>
        <v>1</v>
      </c>
      <c r="CH309" s="344"/>
      <c r="CI309" s="345"/>
      <c r="CJ309" s="343">
        <f t="shared" ref="CJ309" si="3205">CJ306/$EX$70</f>
        <v>1</v>
      </c>
      <c r="CK309" s="344"/>
      <c r="CL309" s="345"/>
      <c r="CM309" s="343">
        <f t="shared" ref="CM309" si="3206">CM306/$EX$70</f>
        <v>1</v>
      </c>
      <c r="CN309" s="344"/>
      <c r="CO309" s="345"/>
      <c r="CP309" s="343">
        <f t="shared" ref="CP309" si="3207">CP306/$EX$70</f>
        <v>1</v>
      </c>
      <c r="CQ309" s="344"/>
      <c r="CR309" s="345"/>
      <c r="CS309" s="343">
        <f t="shared" ref="CS309" si="3208">CS306/$EX$70</f>
        <v>1</v>
      </c>
      <c r="CT309" s="344"/>
      <c r="CU309" s="345"/>
      <c r="CV309" s="343">
        <f t="shared" ref="CV309" si="3209">CV306/$EX$70</f>
        <v>1</v>
      </c>
      <c r="CW309" s="344"/>
      <c r="CX309" s="345"/>
      <c r="CY309" s="343">
        <f t="shared" ref="CY309" si="3210">CY306/$EX$70</f>
        <v>1</v>
      </c>
      <c r="CZ309" s="344"/>
      <c r="DA309" s="345"/>
      <c r="DB309" s="343">
        <f t="shared" ref="DB309" si="3211">DB306/$EX$70</f>
        <v>1</v>
      </c>
      <c r="DC309" s="344"/>
      <c r="DD309" s="345"/>
      <c r="DE309" s="343">
        <f t="shared" ref="DE309" si="3212">DE306/$EX$70</f>
        <v>1</v>
      </c>
      <c r="DF309" s="344"/>
      <c r="DG309" s="345"/>
      <c r="DH309" s="343">
        <f t="shared" ref="DH309" si="3213">DH306/$EX$70</f>
        <v>1</v>
      </c>
      <c r="DI309" s="344"/>
      <c r="DJ309" s="345"/>
      <c r="DK309" s="343">
        <f t="shared" ref="DK309" si="3214">DK306/$EX$70</f>
        <v>1</v>
      </c>
      <c r="DL309" s="344"/>
      <c r="DM309" s="345"/>
      <c r="DN309" s="343">
        <f t="shared" ref="DN309" si="3215">DN306/$EX$70</f>
        <v>1</v>
      </c>
      <c r="DO309" s="344"/>
      <c r="DP309" s="345"/>
      <c r="DQ309" s="343">
        <f t="shared" ref="DQ309" si="3216">DQ306/$EX$70</f>
        <v>1</v>
      </c>
      <c r="DR309" s="344"/>
      <c r="DS309" s="345"/>
      <c r="DT309" s="343">
        <f t="shared" ref="DT309" si="3217">DT306/$EX$70</f>
        <v>1</v>
      </c>
      <c r="DU309" s="344"/>
      <c r="DV309" s="345"/>
      <c r="DW309" s="343">
        <f t="shared" ref="DW309" si="3218">DW306/$EX$70</f>
        <v>1</v>
      </c>
      <c r="DX309" s="344"/>
      <c r="DY309" s="345"/>
      <c r="DZ309" s="343">
        <f t="shared" ref="DZ309" si="3219">DZ306/$EX$70</f>
        <v>1</v>
      </c>
      <c r="EA309" s="344"/>
      <c r="EB309" s="345"/>
      <c r="EC309" s="343">
        <f t="shared" ref="EC309" si="3220">EC306/$EX$70</f>
        <v>1</v>
      </c>
      <c r="ED309" s="344"/>
      <c r="EE309" s="345"/>
      <c r="EF309" s="343">
        <f t="shared" ref="EF309" si="3221">EF306/$EX$70</f>
        <v>1</v>
      </c>
      <c r="EG309" s="344"/>
      <c r="EH309" s="345"/>
      <c r="EI309" s="343">
        <f t="shared" ref="EI309" si="3222">EI306/$EX$70</f>
        <v>1</v>
      </c>
      <c r="EJ309" s="344"/>
      <c r="EK309" s="345"/>
      <c r="EL309" s="343">
        <f t="shared" ref="EL309" si="3223">EL306/$EX$70</f>
        <v>1</v>
      </c>
      <c r="EM309" s="344"/>
      <c r="EN309" s="345"/>
      <c r="EO309" s="343">
        <f t="shared" ref="EO309" si="3224">EO306/$EX$70</f>
        <v>1</v>
      </c>
      <c r="EP309" s="344"/>
      <c r="EQ309" s="345"/>
      <c r="ER309" s="343">
        <f t="shared" ref="ER309" si="3225">ER306/$EX$70</f>
        <v>1</v>
      </c>
      <c r="ES309" s="344"/>
      <c r="ET309" s="345"/>
      <c r="EU309" s="343">
        <f t="shared" ref="EU309" si="3226">EU306/$EX$70</f>
        <v>1</v>
      </c>
      <c r="EV309" s="344"/>
      <c r="EW309" s="345"/>
      <c r="EX309" s="343">
        <f t="shared" ref="EX309" si="3227">EX306/$EX$70</f>
        <v>1</v>
      </c>
      <c r="EY309" s="344"/>
      <c r="EZ309" s="345"/>
    </row>
    <row r="310" spans="1:156" ht="15" thickBot="1" x14ac:dyDescent="0.35">
      <c r="A310" s="346" t="s">
        <v>1565</v>
      </c>
      <c r="B310" s="347"/>
      <c r="C310" s="347"/>
      <c r="D310" s="347"/>
      <c r="E310" s="347"/>
      <c r="F310" s="347"/>
      <c r="G310" s="347"/>
      <c r="H310" s="347"/>
      <c r="I310" s="347"/>
      <c r="J310" s="340"/>
      <c r="K310" s="341"/>
      <c r="L310" s="342"/>
      <c r="M310" s="340"/>
      <c r="N310" s="341"/>
      <c r="O310" s="342"/>
      <c r="P310" s="340"/>
      <c r="Q310" s="341"/>
      <c r="R310" s="342"/>
      <c r="S310" s="340"/>
      <c r="T310" s="341"/>
      <c r="U310" s="342"/>
      <c r="V310" s="340"/>
      <c r="W310" s="341"/>
      <c r="X310" s="342"/>
      <c r="Y310" s="340"/>
      <c r="Z310" s="341"/>
      <c r="AA310" s="342"/>
      <c r="AB310" s="340"/>
      <c r="AC310" s="341"/>
      <c r="AD310" s="342"/>
      <c r="AE310" s="340"/>
      <c r="AF310" s="341"/>
      <c r="AG310" s="342"/>
      <c r="AH310" s="340"/>
      <c r="AI310" s="341"/>
      <c r="AJ310" s="342"/>
      <c r="AK310" s="340"/>
      <c r="AL310" s="341"/>
      <c r="AM310" s="342"/>
      <c r="AN310" s="340"/>
      <c r="AO310" s="341"/>
      <c r="AP310" s="342"/>
      <c r="AQ310" s="340"/>
      <c r="AR310" s="341"/>
      <c r="AS310" s="342"/>
      <c r="AT310" s="340"/>
      <c r="AU310" s="341"/>
      <c r="AV310" s="342"/>
      <c r="AW310" s="340"/>
      <c r="AX310" s="341"/>
      <c r="AY310" s="342"/>
      <c r="AZ310" s="340"/>
      <c r="BA310" s="341"/>
      <c r="BB310" s="342"/>
      <c r="BC310" s="340"/>
      <c r="BD310" s="341"/>
      <c r="BE310" s="342"/>
      <c r="BF310" s="340"/>
      <c r="BG310" s="341"/>
      <c r="BH310" s="342"/>
      <c r="BI310" s="340"/>
      <c r="BJ310" s="341"/>
      <c r="BK310" s="342"/>
      <c r="BL310" s="340"/>
      <c r="BM310" s="341"/>
      <c r="BN310" s="342"/>
      <c r="BO310" s="340"/>
      <c r="BP310" s="341"/>
      <c r="BQ310" s="342"/>
      <c r="BR310" s="340"/>
      <c r="BS310" s="341"/>
      <c r="BT310" s="342"/>
      <c r="BU310" s="340"/>
      <c r="BV310" s="341"/>
      <c r="BW310" s="342"/>
      <c r="BX310" s="340"/>
      <c r="BY310" s="341"/>
      <c r="BZ310" s="342"/>
      <c r="CA310" s="340"/>
      <c r="CB310" s="341"/>
      <c r="CC310" s="342"/>
      <c r="CD310" s="340"/>
      <c r="CE310" s="341"/>
      <c r="CF310" s="342"/>
      <c r="CG310" s="340"/>
      <c r="CH310" s="341"/>
      <c r="CI310" s="342"/>
      <c r="CJ310" s="340"/>
      <c r="CK310" s="341"/>
      <c r="CL310" s="342"/>
      <c r="CM310" s="340"/>
      <c r="CN310" s="341"/>
      <c r="CO310" s="342"/>
      <c r="CP310" s="340"/>
      <c r="CQ310" s="341"/>
      <c r="CR310" s="342"/>
      <c r="CS310" s="340"/>
      <c r="CT310" s="341"/>
      <c r="CU310" s="342"/>
      <c r="CV310" s="340"/>
      <c r="CW310" s="341"/>
      <c r="CX310" s="342"/>
      <c r="CY310" s="340"/>
      <c r="CZ310" s="341"/>
      <c r="DA310" s="342"/>
      <c r="DB310" s="340"/>
      <c r="DC310" s="341"/>
      <c r="DD310" s="342"/>
      <c r="DE310" s="340"/>
      <c r="DF310" s="341"/>
      <c r="DG310" s="342"/>
      <c r="DH310" s="340"/>
      <c r="DI310" s="341"/>
      <c r="DJ310" s="342"/>
      <c r="DK310" s="340"/>
      <c r="DL310" s="341"/>
      <c r="DM310" s="342"/>
      <c r="DN310" s="340"/>
      <c r="DO310" s="341"/>
      <c r="DP310" s="342"/>
      <c r="DQ310" s="340"/>
      <c r="DR310" s="341"/>
      <c r="DS310" s="342"/>
      <c r="DT310" s="340"/>
      <c r="DU310" s="341"/>
      <c r="DV310" s="342"/>
      <c r="DW310" s="340"/>
      <c r="DX310" s="341"/>
      <c r="DY310" s="342"/>
      <c r="DZ310" s="340"/>
      <c r="EA310" s="341"/>
      <c r="EB310" s="342"/>
      <c r="EC310" s="340"/>
      <c r="ED310" s="341"/>
      <c r="EE310" s="342"/>
      <c r="EF310" s="340"/>
      <c r="EG310" s="341"/>
      <c r="EH310" s="342"/>
      <c r="EI310" s="340"/>
      <c r="EJ310" s="341"/>
      <c r="EK310" s="342"/>
      <c r="EL310" s="340"/>
      <c r="EM310" s="341"/>
      <c r="EN310" s="342"/>
      <c r="EO310" s="340"/>
      <c r="EP310" s="341"/>
      <c r="EQ310" s="342"/>
      <c r="ER310" s="340"/>
      <c r="ES310" s="341"/>
      <c r="ET310" s="342"/>
      <c r="EU310" s="340"/>
      <c r="EV310" s="341"/>
      <c r="EW310" s="342"/>
      <c r="EX310" s="340"/>
      <c r="EY310" s="341"/>
      <c r="EZ310" s="342"/>
    </row>
    <row r="311" spans="1:156" ht="15" thickBot="1" x14ac:dyDescent="0.35"/>
    <row r="312" spans="1:156" ht="18.600000000000001" thickBot="1" x14ac:dyDescent="0.4">
      <c r="A312" s="359" t="s">
        <v>22</v>
      </c>
      <c r="B312" s="360"/>
      <c r="C312" s="360"/>
      <c r="D312" s="360"/>
      <c r="E312" s="360"/>
      <c r="F312" s="360"/>
      <c r="G312" s="360"/>
      <c r="H312" s="360"/>
      <c r="I312" s="361"/>
      <c r="J312" s="356">
        <v>44065</v>
      </c>
      <c r="K312" s="357"/>
      <c r="L312" s="358"/>
      <c r="M312" s="356">
        <v>44066</v>
      </c>
      <c r="N312" s="357"/>
      <c r="O312" s="358"/>
      <c r="P312" s="356">
        <v>44067</v>
      </c>
      <c r="Q312" s="357"/>
      <c r="R312" s="358"/>
      <c r="S312" s="356">
        <v>44068</v>
      </c>
      <c r="T312" s="357"/>
      <c r="U312" s="358"/>
      <c r="V312" s="356">
        <v>44069</v>
      </c>
      <c r="W312" s="357"/>
      <c r="X312" s="358"/>
      <c r="Y312" s="356">
        <v>44070</v>
      </c>
      <c r="Z312" s="357"/>
      <c r="AA312" s="358"/>
      <c r="AB312" s="356">
        <v>44071</v>
      </c>
      <c r="AC312" s="357"/>
      <c r="AD312" s="358"/>
      <c r="AE312" s="356">
        <v>44072</v>
      </c>
      <c r="AF312" s="357"/>
      <c r="AG312" s="358"/>
      <c r="AH312" s="356">
        <v>44073</v>
      </c>
      <c r="AI312" s="357"/>
      <c r="AJ312" s="358"/>
      <c r="AK312" s="356">
        <v>44074</v>
      </c>
      <c r="AL312" s="357"/>
      <c r="AM312" s="358"/>
      <c r="AN312" s="356">
        <v>44075</v>
      </c>
      <c r="AO312" s="357"/>
      <c r="AP312" s="358"/>
      <c r="AQ312" s="356">
        <v>44076</v>
      </c>
      <c r="AR312" s="357"/>
      <c r="AS312" s="358"/>
      <c r="AT312" s="356">
        <v>44077</v>
      </c>
      <c r="AU312" s="357"/>
      <c r="AV312" s="358"/>
      <c r="AW312" s="356">
        <v>44078</v>
      </c>
      <c r="AX312" s="357"/>
      <c r="AY312" s="357"/>
      <c r="AZ312" s="357">
        <v>44079</v>
      </c>
      <c r="BA312" s="357"/>
      <c r="BB312" s="357"/>
      <c r="BC312" s="357">
        <v>44080</v>
      </c>
      <c r="BD312" s="357"/>
      <c r="BE312" s="357"/>
      <c r="BF312" s="357">
        <v>44081</v>
      </c>
      <c r="BG312" s="357"/>
      <c r="BH312" s="357"/>
      <c r="BI312" s="357">
        <v>44082</v>
      </c>
      <c r="BJ312" s="357"/>
      <c r="BK312" s="357"/>
      <c r="BL312" s="357">
        <v>44083</v>
      </c>
      <c r="BM312" s="357"/>
      <c r="BN312" s="357"/>
      <c r="BO312" s="357">
        <v>44084</v>
      </c>
      <c r="BP312" s="357"/>
      <c r="BQ312" s="357"/>
      <c r="BR312" s="357">
        <v>44085</v>
      </c>
      <c r="BS312" s="357"/>
      <c r="BT312" s="357"/>
      <c r="BU312" s="357">
        <v>44086</v>
      </c>
      <c r="BV312" s="357"/>
      <c r="BW312" s="357"/>
      <c r="BX312" s="357">
        <v>44087</v>
      </c>
      <c r="BY312" s="357"/>
      <c r="BZ312" s="357"/>
      <c r="CA312" s="357">
        <v>44088</v>
      </c>
      <c r="CB312" s="357"/>
      <c r="CC312" s="357"/>
      <c r="CD312" s="357">
        <v>44089</v>
      </c>
      <c r="CE312" s="357"/>
      <c r="CF312" s="357"/>
      <c r="CG312" s="357">
        <v>44090</v>
      </c>
      <c r="CH312" s="357"/>
      <c r="CI312" s="357"/>
      <c r="CJ312" s="357">
        <v>44091</v>
      </c>
      <c r="CK312" s="357"/>
      <c r="CL312" s="357"/>
      <c r="CM312" s="357">
        <v>44092</v>
      </c>
      <c r="CN312" s="357"/>
      <c r="CO312" s="358"/>
      <c r="CP312" s="356">
        <v>44093</v>
      </c>
      <c r="CQ312" s="357"/>
      <c r="CR312" s="358"/>
      <c r="CS312" s="356">
        <v>44094</v>
      </c>
      <c r="CT312" s="357"/>
      <c r="CU312" s="358"/>
      <c r="CV312" s="356">
        <v>44095</v>
      </c>
      <c r="CW312" s="357"/>
      <c r="CX312" s="358"/>
      <c r="CY312" s="356">
        <v>44096</v>
      </c>
      <c r="CZ312" s="357"/>
      <c r="DA312" s="358"/>
      <c r="DB312" s="356">
        <v>44097</v>
      </c>
      <c r="DC312" s="357"/>
      <c r="DD312" s="358"/>
      <c r="DE312" s="356">
        <v>44098</v>
      </c>
      <c r="DF312" s="357"/>
      <c r="DG312" s="358"/>
      <c r="DH312" s="356">
        <v>44099</v>
      </c>
      <c r="DI312" s="357"/>
      <c r="DJ312" s="358"/>
      <c r="DK312" s="356">
        <v>44100</v>
      </c>
      <c r="DL312" s="357"/>
      <c r="DM312" s="358"/>
      <c r="DN312" s="356">
        <v>44101</v>
      </c>
      <c r="DO312" s="357"/>
      <c r="DP312" s="358"/>
      <c r="DQ312" s="356">
        <v>44102</v>
      </c>
      <c r="DR312" s="357"/>
      <c r="DS312" s="358"/>
      <c r="DT312" s="356">
        <v>44103</v>
      </c>
      <c r="DU312" s="357"/>
      <c r="DV312" s="358"/>
      <c r="DW312" s="356">
        <v>44104</v>
      </c>
      <c r="DX312" s="357"/>
      <c r="DY312" s="358"/>
      <c r="DZ312" s="356">
        <v>44105</v>
      </c>
      <c r="EA312" s="357"/>
      <c r="EB312" s="358"/>
      <c r="EC312" s="356">
        <v>44106</v>
      </c>
      <c r="ED312" s="357"/>
      <c r="EE312" s="358"/>
      <c r="EF312" s="356">
        <v>44107</v>
      </c>
      <c r="EG312" s="357"/>
      <c r="EH312" s="358"/>
      <c r="EI312" s="356">
        <v>44108</v>
      </c>
      <c r="EJ312" s="357"/>
      <c r="EK312" s="358"/>
      <c r="EL312" s="356">
        <v>44109</v>
      </c>
      <c r="EM312" s="357"/>
      <c r="EN312" s="358"/>
      <c r="EO312" s="356">
        <v>44110</v>
      </c>
      <c r="EP312" s="357"/>
      <c r="EQ312" s="358"/>
      <c r="ER312" s="356">
        <v>44111</v>
      </c>
      <c r="ES312" s="357"/>
      <c r="ET312" s="358"/>
      <c r="EU312" s="356">
        <v>44112</v>
      </c>
      <c r="EV312" s="357"/>
      <c r="EW312" s="358"/>
      <c r="EX312" s="356">
        <v>44113</v>
      </c>
      <c r="EY312" s="357"/>
      <c r="EZ312" s="358"/>
    </row>
    <row r="313" spans="1:156" ht="15" thickBot="1" x14ac:dyDescent="0.35">
      <c r="A313" s="353" t="s">
        <v>1566</v>
      </c>
      <c r="B313" s="354"/>
      <c r="C313" s="354"/>
      <c r="D313" s="354"/>
      <c r="E313" s="354"/>
      <c r="F313" s="354"/>
      <c r="G313" s="354"/>
      <c r="H313" s="354"/>
      <c r="I313" s="355"/>
      <c r="J313" s="350">
        <f>J244+K244+L244</f>
        <v>0</v>
      </c>
      <c r="K313" s="351"/>
      <c r="L313" s="352"/>
      <c r="M313" s="350">
        <f t="shared" ref="M313" si="3228">M244+N244+O244</f>
        <v>0</v>
      </c>
      <c r="N313" s="351"/>
      <c r="O313" s="352"/>
      <c r="P313" s="350">
        <f t="shared" ref="P313" si="3229">P244+Q244+R244</f>
        <v>0</v>
      </c>
      <c r="Q313" s="351"/>
      <c r="R313" s="352"/>
      <c r="S313" s="350">
        <f t="shared" ref="S313" si="3230">S244+T244+U244</f>
        <v>0</v>
      </c>
      <c r="T313" s="351"/>
      <c r="U313" s="352"/>
      <c r="V313" s="350">
        <f t="shared" ref="V313" si="3231">V244+W244+X244</f>
        <v>0</v>
      </c>
      <c r="W313" s="351"/>
      <c r="X313" s="352"/>
      <c r="Y313" s="350">
        <f t="shared" ref="Y313" si="3232">Y244+Z244+AA244</f>
        <v>1</v>
      </c>
      <c r="Z313" s="351"/>
      <c r="AA313" s="352"/>
      <c r="AB313" s="350">
        <f t="shared" ref="AB313" si="3233">AB244+AC244+AD244</f>
        <v>4</v>
      </c>
      <c r="AC313" s="351"/>
      <c r="AD313" s="352"/>
      <c r="AE313" s="350">
        <f t="shared" ref="AE313" si="3234">AE244+AF244+AG244</f>
        <v>0</v>
      </c>
      <c r="AF313" s="351"/>
      <c r="AG313" s="352"/>
      <c r="AH313" s="350">
        <f t="shared" ref="AH313" si="3235">AH244+AI244+AJ244</f>
        <v>0</v>
      </c>
      <c r="AI313" s="351"/>
      <c r="AJ313" s="352"/>
      <c r="AK313" s="350">
        <f t="shared" ref="AK313" si="3236">AK244+AL244+AM244</f>
        <v>5</v>
      </c>
      <c r="AL313" s="351"/>
      <c r="AM313" s="352"/>
      <c r="AN313" s="350">
        <f t="shared" ref="AN313" si="3237">AN244+AO244+AP244</f>
        <v>34</v>
      </c>
      <c r="AO313" s="351"/>
      <c r="AP313" s="352"/>
      <c r="AQ313" s="350">
        <f t="shared" ref="AQ313" si="3238">AQ244+AR244+AS244</f>
        <v>23</v>
      </c>
      <c r="AR313" s="351"/>
      <c r="AS313" s="352"/>
      <c r="AT313" s="350">
        <f t="shared" ref="AT313" si="3239">AT244+AU244+AV244</f>
        <v>20</v>
      </c>
      <c r="AU313" s="351"/>
      <c r="AV313" s="352"/>
      <c r="AW313" s="350">
        <f t="shared" ref="AW313" si="3240">AW244+AX244+AY244</f>
        <v>19</v>
      </c>
      <c r="AX313" s="351"/>
      <c r="AY313" s="352"/>
      <c r="AZ313" s="350">
        <f t="shared" ref="AZ313" si="3241">AZ244+BA244+BB244</f>
        <v>0</v>
      </c>
      <c r="BA313" s="351"/>
      <c r="BB313" s="352"/>
      <c r="BC313" s="350">
        <f t="shared" ref="BC313" si="3242">BC244+BD244+BE244</f>
        <v>0</v>
      </c>
      <c r="BD313" s="351"/>
      <c r="BE313" s="352"/>
      <c r="BF313" s="350">
        <f t="shared" ref="BF313" si="3243">BF244+BG244+BH244</f>
        <v>15</v>
      </c>
      <c r="BG313" s="351"/>
      <c r="BH313" s="352"/>
      <c r="BI313" s="350">
        <f t="shared" ref="BI313" si="3244">BI244+BJ244+BK244</f>
        <v>10</v>
      </c>
      <c r="BJ313" s="351"/>
      <c r="BK313" s="352"/>
      <c r="BL313" s="350">
        <f t="shared" ref="BL313" si="3245">BL244+BM244+BN244</f>
        <v>8</v>
      </c>
      <c r="BM313" s="351"/>
      <c r="BN313" s="352"/>
      <c r="BO313" s="350">
        <f t="shared" ref="BO313" si="3246">BO244+BP244+BQ244</f>
        <v>9</v>
      </c>
      <c r="BP313" s="351"/>
      <c r="BQ313" s="352"/>
      <c r="BR313" s="350">
        <f t="shared" ref="BR313" si="3247">BR244+BS244+BT244</f>
        <v>1</v>
      </c>
      <c r="BS313" s="351"/>
      <c r="BT313" s="352"/>
      <c r="BU313" s="350">
        <f t="shared" ref="BU313" si="3248">BU244+BV244+BW244</f>
        <v>0</v>
      </c>
      <c r="BV313" s="351"/>
      <c r="BW313" s="352"/>
      <c r="BX313" s="350">
        <f t="shared" ref="BX313" si="3249">BX244+BY244+BZ244</f>
        <v>0</v>
      </c>
      <c r="BY313" s="351"/>
      <c r="BZ313" s="352"/>
      <c r="CA313" s="350">
        <f t="shared" ref="CA313" si="3250">CA244+CB244+CC244</f>
        <v>1</v>
      </c>
      <c r="CB313" s="351"/>
      <c r="CC313" s="352"/>
      <c r="CD313" s="350">
        <f t="shared" ref="CD313" si="3251">CD244+CE244+CF244</f>
        <v>1</v>
      </c>
      <c r="CE313" s="351"/>
      <c r="CF313" s="352"/>
      <c r="CG313" s="350">
        <f t="shared" ref="CG313" si="3252">CG244+CH244+CI244</f>
        <v>1</v>
      </c>
      <c r="CH313" s="351"/>
      <c r="CI313" s="352"/>
      <c r="CJ313" s="350">
        <f t="shared" ref="CJ313" si="3253">CJ244+CK244+CL244</f>
        <v>0</v>
      </c>
      <c r="CK313" s="351"/>
      <c r="CL313" s="352"/>
      <c r="CM313" s="350">
        <f t="shared" ref="CM313" si="3254">CM244+CN244+CO244</f>
        <v>0</v>
      </c>
      <c r="CN313" s="351"/>
      <c r="CO313" s="352"/>
      <c r="CP313" s="350">
        <f t="shared" ref="CP313" si="3255">CP244+CQ244+CR244</f>
        <v>0</v>
      </c>
      <c r="CQ313" s="351"/>
      <c r="CR313" s="352"/>
      <c r="CS313" s="350">
        <f t="shared" ref="CS313" si="3256">CS244+CT244+CU244</f>
        <v>0</v>
      </c>
      <c r="CT313" s="351"/>
      <c r="CU313" s="352"/>
      <c r="CV313" s="350">
        <f t="shared" ref="CV313" si="3257">CV244+CW244+CX244</f>
        <v>0</v>
      </c>
      <c r="CW313" s="351"/>
      <c r="CX313" s="352"/>
      <c r="CY313" s="350">
        <f t="shared" ref="CY313" si="3258">CY244+CZ244+DA244</f>
        <v>0</v>
      </c>
      <c r="CZ313" s="351"/>
      <c r="DA313" s="352"/>
      <c r="DB313" s="350">
        <f t="shared" ref="DB313" si="3259">DB244+DC244+DD244</f>
        <v>0</v>
      </c>
      <c r="DC313" s="351"/>
      <c r="DD313" s="352"/>
      <c r="DE313" s="350">
        <f t="shared" ref="DE313" si="3260">DE244+DF244+DG244</f>
        <v>0</v>
      </c>
      <c r="DF313" s="351"/>
      <c r="DG313" s="352"/>
      <c r="DH313" s="350">
        <f t="shared" ref="DH313" si="3261">DH244+DI244+DJ244</f>
        <v>0</v>
      </c>
      <c r="DI313" s="351"/>
      <c r="DJ313" s="352"/>
      <c r="DK313" s="350">
        <f t="shared" ref="DK313" si="3262">DK244+DL244+DM244</f>
        <v>0</v>
      </c>
      <c r="DL313" s="351"/>
      <c r="DM313" s="352"/>
      <c r="DN313" s="350">
        <f t="shared" ref="DN313" si="3263">DN244+DO244+DP244</f>
        <v>0</v>
      </c>
      <c r="DO313" s="351"/>
      <c r="DP313" s="352"/>
      <c r="DQ313" s="350">
        <f t="shared" ref="DQ313" si="3264">DQ244+DR244+DS244</f>
        <v>0</v>
      </c>
      <c r="DR313" s="351"/>
      <c r="DS313" s="352"/>
      <c r="DT313" s="350">
        <f t="shared" ref="DT313" si="3265">DT244+DU244+DV244</f>
        <v>0</v>
      </c>
      <c r="DU313" s="351"/>
      <c r="DV313" s="352"/>
      <c r="DW313" s="350">
        <f t="shared" ref="DW313" si="3266">DW244+DX244+DY244</f>
        <v>0</v>
      </c>
      <c r="DX313" s="351"/>
      <c r="DY313" s="352"/>
      <c r="DZ313" s="350">
        <f t="shared" ref="DZ313" si="3267">DZ244+EA244+EB244</f>
        <v>0</v>
      </c>
      <c r="EA313" s="351"/>
      <c r="EB313" s="352"/>
      <c r="EC313" s="350">
        <f t="shared" ref="EC313" si="3268">EC244+ED244+EE244</f>
        <v>0</v>
      </c>
      <c r="ED313" s="351"/>
      <c r="EE313" s="352"/>
      <c r="EF313" s="350">
        <f t="shared" ref="EF313" si="3269">EF244+EG244+EH244</f>
        <v>0</v>
      </c>
      <c r="EG313" s="351"/>
      <c r="EH313" s="352"/>
      <c r="EI313" s="350">
        <f t="shared" ref="EI313" si="3270">EI244+EJ244+EK244</f>
        <v>0</v>
      </c>
      <c r="EJ313" s="351"/>
      <c r="EK313" s="352"/>
      <c r="EL313" s="350">
        <f t="shared" ref="EL313" si="3271">EL244+EM244+EN244</f>
        <v>0</v>
      </c>
      <c r="EM313" s="351"/>
      <c r="EN313" s="352"/>
      <c r="EO313" s="350">
        <f t="shared" ref="EO313" si="3272">EO244+EP244+EQ244</f>
        <v>0</v>
      </c>
      <c r="EP313" s="351"/>
      <c r="EQ313" s="352"/>
      <c r="ER313" s="350">
        <f t="shared" ref="ER313" si="3273">ER244+ES244+ET244</f>
        <v>0</v>
      </c>
      <c r="ES313" s="351"/>
      <c r="ET313" s="352"/>
      <c r="EU313" s="350">
        <f t="shared" ref="EU313" si="3274">EU244+EV244+EW244</f>
        <v>0</v>
      </c>
      <c r="EV313" s="351"/>
      <c r="EW313" s="352"/>
      <c r="EX313" s="350">
        <f t="shared" ref="EX313" si="3275">EX244+EY244+EZ244</f>
        <v>0</v>
      </c>
      <c r="EY313" s="351"/>
      <c r="EZ313" s="352"/>
    </row>
    <row r="314" spans="1:156" ht="15" thickBot="1" x14ac:dyDescent="0.35">
      <c r="A314" s="353" t="s">
        <v>1567</v>
      </c>
      <c r="B314" s="354"/>
      <c r="C314" s="354"/>
      <c r="D314" s="354"/>
      <c r="E314" s="354"/>
      <c r="F314" s="354"/>
      <c r="G314" s="354"/>
      <c r="H314" s="354"/>
      <c r="I314" s="355"/>
      <c r="J314" s="350">
        <v>0</v>
      </c>
      <c r="K314" s="351"/>
      <c r="L314" s="352"/>
      <c r="M314" s="350">
        <f>J314+M313</f>
        <v>0</v>
      </c>
      <c r="N314" s="351"/>
      <c r="O314" s="352"/>
      <c r="P314" s="350">
        <f t="shared" ref="P314" si="3276">M314+P313</f>
        <v>0</v>
      </c>
      <c r="Q314" s="351"/>
      <c r="R314" s="352"/>
      <c r="S314" s="350">
        <f t="shared" ref="S314" si="3277">P314+S313</f>
        <v>0</v>
      </c>
      <c r="T314" s="351"/>
      <c r="U314" s="352"/>
      <c r="V314" s="350">
        <f t="shared" ref="V314" si="3278">S314+V313</f>
        <v>0</v>
      </c>
      <c r="W314" s="351"/>
      <c r="X314" s="352"/>
      <c r="Y314" s="350">
        <f t="shared" ref="Y314" si="3279">V314+Y313</f>
        <v>1</v>
      </c>
      <c r="Z314" s="351"/>
      <c r="AA314" s="352"/>
      <c r="AB314" s="350">
        <f t="shared" ref="AB314" si="3280">Y314+AB313</f>
        <v>5</v>
      </c>
      <c r="AC314" s="351"/>
      <c r="AD314" s="352"/>
      <c r="AE314" s="350">
        <f t="shared" ref="AE314" si="3281">AB314+AE313</f>
        <v>5</v>
      </c>
      <c r="AF314" s="351"/>
      <c r="AG314" s="352"/>
      <c r="AH314" s="350">
        <f t="shared" ref="AH314" si="3282">AE314+AH313</f>
        <v>5</v>
      </c>
      <c r="AI314" s="351"/>
      <c r="AJ314" s="352"/>
      <c r="AK314" s="350">
        <f t="shared" ref="AK314" si="3283">AH314+AK313</f>
        <v>10</v>
      </c>
      <c r="AL314" s="351"/>
      <c r="AM314" s="352"/>
      <c r="AN314" s="350">
        <f t="shared" ref="AN314" si="3284">AK314+AN313</f>
        <v>44</v>
      </c>
      <c r="AO314" s="351"/>
      <c r="AP314" s="352"/>
      <c r="AQ314" s="350">
        <f t="shared" ref="AQ314" si="3285">AN314+AQ313</f>
        <v>67</v>
      </c>
      <c r="AR314" s="351"/>
      <c r="AS314" s="352"/>
      <c r="AT314" s="350">
        <f t="shared" ref="AT314" si="3286">AQ314+AT313</f>
        <v>87</v>
      </c>
      <c r="AU314" s="351"/>
      <c r="AV314" s="352"/>
      <c r="AW314" s="350">
        <f t="shared" ref="AW314" si="3287">AT314+AW313</f>
        <v>106</v>
      </c>
      <c r="AX314" s="351"/>
      <c r="AY314" s="352"/>
      <c r="AZ314" s="350">
        <f t="shared" ref="AZ314" si="3288">AW314+AZ313</f>
        <v>106</v>
      </c>
      <c r="BA314" s="351"/>
      <c r="BB314" s="352"/>
      <c r="BC314" s="350">
        <f t="shared" ref="BC314" si="3289">AZ314+BC313</f>
        <v>106</v>
      </c>
      <c r="BD314" s="351"/>
      <c r="BE314" s="352"/>
      <c r="BF314" s="350">
        <f t="shared" ref="BF314" si="3290">BC314+BF313</f>
        <v>121</v>
      </c>
      <c r="BG314" s="351"/>
      <c r="BH314" s="352"/>
      <c r="BI314" s="350">
        <f t="shared" ref="BI314" si="3291">BF314+BI313</f>
        <v>131</v>
      </c>
      <c r="BJ314" s="351"/>
      <c r="BK314" s="352"/>
      <c r="BL314" s="350">
        <f t="shared" ref="BL314" si="3292">BI314+BL313</f>
        <v>139</v>
      </c>
      <c r="BM314" s="351"/>
      <c r="BN314" s="352"/>
      <c r="BO314" s="350">
        <f t="shared" ref="BO314" si="3293">BL314+BO313</f>
        <v>148</v>
      </c>
      <c r="BP314" s="351"/>
      <c r="BQ314" s="352"/>
      <c r="BR314" s="350">
        <f t="shared" ref="BR314" si="3294">BO314+BR313</f>
        <v>149</v>
      </c>
      <c r="BS314" s="351"/>
      <c r="BT314" s="352"/>
      <c r="BU314" s="350">
        <f t="shared" ref="BU314" si="3295">BR314+BU313</f>
        <v>149</v>
      </c>
      <c r="BV314" s="351"/>
      <c r="BW314" s="352"/>
      <c r="BX314" s="350">
        <f t="shared" ref="BX314" si="3296">BU314+BX313</f>
        <v>149</v>
      </c>
      <c r="BY314" s="351"/>
      <c r="BZ314" s="352"/>
      <c r="CA314" s="350">
        <f t="shared" ref="CA314" si="3297">BX314+CA313</f>
        <v>150</v>
      </c>
      <c r="CB314" s="351"/>
      <c r="CC314" s="352"/>
      <c r="CD314" s="350">
        <f t="shared" ref="CD314" si="3298">CA314+CD313</f>
        <v>151</v>
      </c>
      <c r="CE314" s="351"/>
      <c r="CF314" s="352"/>
      <c r="CG314" s="350">
        <f t="shared" ref="CG314" si="3299">CD314+CG313</f>
        <v>152</v>
      </c>
      <c r="CH314" s="351"/>
      <c r="CI314" s="352"/>
      <c r="CJ314" s="350">
        <f t="shared" ref="CJ314" si="3300">CG314+CJ313</f>
        <v>152</v>
      </c>
      <c r="CK314" s="351"/>
      <c r="CL314" s="352"/>
      <c r="CM314" s="350">
        <f t="shared" ref="CM314" si="3301">CJ314+CM313</f>
        <v>152</v>
      </c>
      <c r="CN314" s="351"/>
      <c r="CO314" s="352"/>
      <c r="CP314" s="350">
        <f t="shared" ref="CP314" si="3302">CM314+CP313</f>
        <v>152</v>
      </c>
      <c r="CQ314" s="351"/>
      <c r="CR314" s="352"/>
      <c r="CS314" s="350">
        <f t="shared" ref="CS314" si="3303">CP314+CS313</f>
        <v>152</v>
      </c>
      <c r="CT314" s="351"/>
      <c r="CU314" s="352"/>
      <c r="CV314" s="350">
        <f t="shared" ref="CV314" si="3304">CS314+CV313</f>
        <v>152</v>
      </c>
      <c r="CW314" s="351"/>
      <c r="CX314" s="352"/>
      <c r="CY314" s="350">
        <f t="shared" ref="CY314" si="3305">CV314+CY313</f>
        <v>152</v>
      </c>
      <c r="CZ314" s="351"/>
      <c r="DA314" s="352"/>
      <c r="DB314" s="350">
        <f t="shared" ref="DB314" si="3306">CY314+DB313</f>
        <v>152</v>
      </c>
      <c r="DC314" s="351"/>
      <c r="DD314" s="352"/>
      <c r="DE314" s="350">
        <f t="shared" ref="DE314" si="3307">DB314+DE313</f>
        <v>152</v>
      </c>
      <c r="DF314" s="351"/>
      <c r="DG314" s="352"/>
      <c r="DH314" s="350">
        <f t="shared" ref="DH314" si="3308">DE314+DH313</f>
        <v>152</v>
      </c>
      <c r="DI314" s="351"/>
      <c r="DJ314" s="352"/>
      <c r="DK314" s="350">
        <f t="shared" ref="DK314" si="3309">DH314+DK313</f>
        <v>152</v>
      </c>
      <c r="DL314" s="351"/>
      <c r="DM314" s="352"/>
      <c r="DN314" s="350">
        <f t="shared" ref="DN314" si="3310">DK314+DN313</f>
        <v>152</v>
      </c>
      <c r="DO314" s="351"/>
      <c r="DP314" s="352"/>
      <c r="DQ314" s="350">
        <f t="shared" ref="DQ314" si="3311">DN314+DQ313</f>
        <v>152</v>
      </c>
      <c r="DR314" s="351"/>
      <c r="DS314" s="352"/>
      <c r="DT314" s="350">
        <f t="shared" ref="DT314" si="3312">DQ314+DT313</f>
        <v>152</v>
      </c>
      <c r="DU314" s="351"/>
      <c r="DV314" s="352"/>
      <c r="DW314" s="350">
        <f t="shared" ref="DW314" si="3313">DT314+DW313</f>
        <v>152</v>
      </c>
      <c r="DX314" s="351"/>
      <c r="DY314" s="352"/>
      <c r="DZ314" s="350">
        <f t="shared" ref="DZ314" si="3314">DW314+DZ313</f>
        <v>152</v>
      </c>
      <c r="EA314" s="351"/>
      <c r="EB314" s="352"/>
      <c r="EC314" s="350">
        <f t="shared" ref="EC314" si="3315">DZ314+EC313</f>
        <v>152</v>
      </c>
      <c r="ED314" s="351"/>
      <c r="EE314" s="352"/>
      <c r="EF314" s="350">
        <f t="shared" ref="EF314" si="3316">EC314+EF313</f>
        <v>152</v>
      </c>
      <c r="EG314" s="351"/>
      <c r="EH314" s="352"/>
      <c r="EI314" s="350">
        <f t="shared" ref="EI314" si="3317">EF314+EI313</f>
        <v>152</v>
      </c>
      <c r="EJ314" s="351"/>
      <c r="EK314" s="352"/>
      <c r="EL314" s="350">
        <f t="shared" ref="EL314" si="3318">EI314+EL313</f>
        <v>152</v>
      </c>
      <c r="EM314" s="351"/>
      <c r="EN314" s="352"/>
      <c r="EO314" s="350">
        <f t="shared" ref="EO314" si="3319">EL314+EO313</f>
        <v>152</v>
      </c>
      <c r="EP314" s="351"/>
      <c r="EQ314" s="352"/>
      <c r="ER314" s="350">
        <f t="shared" ref="ER314" si="3320">EO314+ER313</f>
        <v>152</v>
      </c>
      <c r="ES314" s="351"/>
      <c r="ET314" s="352"/>
      <c r="EU314" s="350">
        <f t="shared" ref="EU314" si="3321">ER314+EU313</f>
        <v>152</v>
      </c>
      <c r="EV314" s="351"/>
      <c r="EW314" s="352"/>
      <c r="EX314" s="350">
        <f t="shared" ref="EX314" si="3322">EU314+EX313</f>
        <v>152</v>
      </c>
      <c r="EY314" s="351"/>
      <c r="EZ314" s="352"/>
    </row>
    <row r="315" spans="1:156" ht="15" thickBot="1" x14ac:dyDescent="0.35">
      <c r="A315" s="353" t="s">
        <v>1568</v>
      </c>
      <c r="B315" s="354"/>
      <c r="C315" s="354"/>
      <c r="D315" s="354"/>
      <c r="E315" s="354"/>
      <c r="F315" s="354"/>
      <c r="G315" s="354"/>
      <c r="H315" s="354"/>
      <c r="I315" s="355"/>
      <c r="J315" s="350"/>
      <c r="K315" s="351"/>
      <c r="L315" s="352"/>
      <c r="M315" s="350"/>
      <c r="N315" s="351"/>
      <c r="O315" s="352"/>
      <c r="P315" s="350"/>
      <c r="Q315" s="351"/>
      <c r="R315" s="352"/>
      <c r="S315" s="350"/>
      <c r="T315" s="351"/>
      <c r="U315" s="352"/>
      <c r="V315" s="350"/>
      <c r="W315" s="351"/>
      <c r="X315" s="352"/>
      <c r="Y315" s="350"/>
      <c r="Z315" s="351"/>
      <c r="AA315" s="352"/>
      <c r="AB315" s="350"/>
      <c r="AC315" s="351"/>
      <c r="AD315" s="352"/>
      <c r="AE315" s="350"/>
      <c r="AF315" s="351"/>
      <c r="AG315" s="352"/>
      <c r="AH315" s="350"/>
      <c r="AI315" s="351"/>
      <c r="AJ315" s="352"/>
      <c r="AK315" s="350"/>
      <c r="AL315" s="351"/>
      <c r="AM315" s="352"/>
      <c r="AN315" s="350"/>
      <c r="AO315" s="351"/>
      <c r="AP315" s="352"/>
      <c r="AQ315" s="350"/>
      <c r="AR315" s="351"/>
      <c r="AS315" s="352"/>
      <c r="AT315" s="350"/>
      <c r="AU315" s="351"/>
      <c r="AV315" s="352"/>
      <c r="AW315" s="350"/>
      <c r="AX315" s="351"/>
      <c r="AY315" s="352"/>
      <c r="AZ315" s="350"/>
      <c r="BA315" s="351"/>
      <c r="BB315" s="352"/>
      <c r="BC315" s="350"/>
      <c r="BD315" s="351"/>
      <c r="BE315" s="352"/>
      <c r="BF315" s="350"/>
      <c r="BG315" s="351"/>
      <c r="BH315" s="352"/>
      <c r="BI315" s="350"/>
      <c r="BJ315" s="351"/>
      <c r="BK315" s="352"/>
      <c r="BL315" s="350"/>
      <c r="BM315" s="351"/>
      <c r="BN315" s="352"/>
      <c r="BO315" s="350"/>
      <c r="BP315" s="351"/>
      <c r="BQ315" s="352"/>
      <c r="BR315" s="350"/>
      <c r="BS315" s="351"/>
      <c r="BT315" s="352"/>
      <c r="BU315" s="350"/>
      <c r="BV315" s="351"/>
      <c r="BW315" s="352"/>
      <c r="BX315" s="350"/>
      <c r="BY315" s="351"/>
      <c r="BZ315" s="352"/>
      <c r="CA315" s="350"/>
      <c r="CB315" s="351"/>
      <c r="CC315" s="352"/>
      <c r="CD315" s="350"/>
      <c r="CE315" s="351"/>
      <c r="CF315" s="352"/>
      <c r="CG315" s="350"/>
      <c r="CH315" s="351"/>
      <c r="CI315" s="352"/>
      <c r="CJ315" s="350"/>
      <c r="CK315" s="351"/>
      <c r="CL315" s="352"/>
      <c r="CM315" s="350"/>
      <c r="CN315" s="351"/>
      <c r="CO315" s="352"/>
      <c r="CP315" s="350"/>
      <c r="CQ315" s="351"/>
      <c r="CR315" s="352"/>
      <c r="CS315" s="350"/>
      <c r="CT315" s="351"/>
      <c r="CU315" s="352"/>
      <c r="CV315" s="350"/>
      <c r="CW315" s="351"/>
      <c r="CX315" s="352"/>
      <c r="CY315" s="350"/>
      <c r="CZ315" s="351"/>
      <c r="DA315" s="352"/>
      <c r="DB315" s="350"/>
      <c r="DC315" s="351"/>
      <c r="DD315" s="352"/>
      <c r="DE315" s="350"/>
      <c r="DF315" s="351"/>
      <c r="DG315" s="352"/>
      <c r="DH315" s="350"/>
      <c r="DI315" s="351"/>
      <c r="DJ315" s="352"/>
      <c r="DK315" s="350"/>
      <c r="DL315" s="351"/>
      <c r="DM315" s="352"/>
      <c r="DN315" s="350"/>
      <c r="DO315" s="351"/>
      <c r="DP315" s="352"/>
      <c r="DQ315" s="350"/>
      <c r="DR315" s="351"/>
      <c r="DS315" s="352"/>
      <c r="DT315" s="350"/>
      <c r="DU315" s="351"/>
      <c r="DV315" s="352"/>
      <c r="DW315" s="350"/>
      <c r="DX315" s="351"/>
      <c r="DY315" s="352"/>
      <c r="DZ315" s="350"/>
      <c r="EA315" s="351"/>
      <c r="EB315" s="352"/>
      <c r="EC315" s="350"/>
      <c r="ED315" s="351"/>
      <c r="EE315" s="352"/>
      <c r="EF315" s="350"/>
      <c r="EG315" s="351"/>
      <c r="EH315" s="352"/>
      <c r="EI315" s="350"/>
      <c r="EJ315" s="351"/>
      <c r="EK315" s="352"/>
      <c r="EL315" s="350"/>
      <c r="EM315" s="351"/>
      <c r="EN315" s="352"/>
      <c r="EO315" s="350"/>
      <c r="EP315" s="351"/>
      <c r="EQ315" s="352"/>
      <c r="ER315" s="350"/>
      <c r="ES315" s="351"/>
      <c r="ET315" s="352"/>
      <c r="EU315" s="350"/>
      <c r="EV315" s="351"/>
      <c r="EW315" s="352"/>
      <c r="EX315" s="350"/>
      <c r="EY315" s="351"/>
      <c r="EZ315" s="352"/>
    </row>
    <row r="316" spans="1:156" ht="15" thickBot="1" x14ac:dyDescent="0.35">
      <c r="A316" s="353" t="s">
        <v>1569</v>
      </c>
      <c r="B316" s="354"/>
      <c r="C316" s="354"/>
      <c r="D316" s="354"/>
      <c r="E316" s="354"/>
      <c r="F316" s="354"/>
      <c r="G316" s="354"/>
      <c r="H316" s="354"/>
      <c r="I316" s="355"/>
      <c r="J316" s="350"/>
      <c r="K316" s="351"/>
      <c r="L316" s="352"/>
      <c r="M316" s="350"/>
      <c r="N316" s="351"/>
      <c r="O316" s="352"/>
      <c r="P316" s="350"/>
      <c r="Q316" s="351"/>
      <c r="R316" s="352"/>
      <c r="S316" s="350"/>
      <c r="T316" s="351"/>
      <c r="U316" s="352"/>
      <c r="V316" s="350"/>
      <c r="W316" s="351"/>
      <c r="X316" s="352"/>
      <c r="Y316" s="350"/>
      <c r="Z316" s="351"/>
      <c r="AA316" s="352"/>
      <c r="AB316" s="350"/>
      <c r="AC316" s="351"/>
      <c r="AD316" s="352"/>
      <c r="AE316" s="350"/>
      <c r="AF316" s="351"/>
      <c r="AG316" s="352"/>
      <c r="AH316" s="350"/>
      <c r="AI316" s="351"/>
      <c r="AJ316" s="352"/>
      <c r="AK316" s="350"/>
      <c r="AL316" s="351"/>
      <c r="AM316" s="352"/>
      <c r="AN316" s="350"/>
      <c r="AO316" s="351"/>
      <c r="AP316" s="352"/>
      <c r="AQ316" s="350"/>
      <c r="AR316" s="351"/>
      <c r="AS316" s="352"/>
      <c r="AT316" s="350"/>
      <c r="AU316" s="351"/>
      <c r="AV316" s="352"/>
      <c r="AW316" s="350"/>
      <c r="AX316" s="351"/>
      <c r="AY316" s="352"/>
      <c r="AZ316" s="350"/>
      <c r="BA316" s="351"/>
      <c r="BB316" s="352"/>
      <c r="BC316" s="350"/>
      <c r="BD316" s="351"/>
      <c r="BE316" s="352"/>
      <c r="BF316" s="350"/>
      <c r="BG316" s="351"/>
      <c r="BH316" s="352"/>
      <c r="BI316" s="350"/>
      <c r="BJ316" s="351"/>
      <c r="BK316" s="352"/>
      <c r="BL316" s="350"/>
      <c r="BM316" s="351"/>
      <c r="BN316" s="352"/>
      <c r="BO316" s="350"/>
      <c r="BP316" s="351"/>
      <c r="BQ316" s="352"/>
      <c r="BR316" s="350"/>
      <c r="BS316" s="351"/>
      <c r="BT316" s="352"/>
      <c r="BU316" s="350"/>
      <c r="BV316" s="351"/>
      <c r="BW316" s="352"/>
      <c r="BX316" s="350"/>
      <c r="BY316" s="351"/>
      <c r="BZ316" s="352"/>
      <c r="CA316" s="350"/>
      <c r="CB316" s="351"/>
      <c r="CC316" s="352"/>
      <c r="CD316" s="350"/>
      <c r="CE316" s="351"/>
      <c r="CF316" s="352"/>
      <c r="CG316" s="350"/>
      <c r="CH316" s="351"/>
      <c r="CI316" s="352"/>
      <c r="CJ316" s="350"/>
      <c r="CK316" s="351"/>
      <c r="CL316" s="352"/>
      <c r="CM316" s="350"/>
      <c r="CN316" s="351"/>
      <c r="CO316" s="352"/>
      <c r="CP316" s="350"/>
      <c r="CQ316" s="351"/>
      <c r="CR316" s="352"/>
      <c r="CS316" s="350"/>
      <c r="CT316" s="351"/>
      <c r="CU316" s="352"/>
      <c r="CV316" s="350"/>
      <c r="CW316" s="351"/>
      <c r="CX316" s="352"/>
      <c r="CY316" s="350"/>
      <c r="CZ316" s="351"/>
      <c r="DA316" s="352"/>
      <c r="DB316" s="350"/>
      <c r="DC316" s="351"/>
      <c r="DD316" s="352"/>
      <c r="DE316" s="350"/>
      <c r="DF316" s="351"/>
      <c r="DG316" s="352"/>
      <c r="DH316" s="350"/>
      <c r="DI316" s="351"/>
      <c r="DJ316" s="352"/>
      <c r="DK316" s="350"/>
      <c r="DL316" s="351"/>
      <c r="DM316" s="352"/>
      <c r="DN316" s="350"/>
      <c r="DO316" s="351"/>
      <c r="DP316" s="352"/>
      <c r="DQ316" s="350"/>
      <c r="DR316" s="351"/>
      <c r="DS316" s="352"/>
      <c r="DT316" s="350"/>
      <c r="DU316" s="351"/>
      <c r="DV316" s="352"/>
      <c r="DW316" s="350"/>
      <c r="DX316" s="351"/>
      <c r="DY316" s="352"/>
      <c r="DZ316" s="350"/>
      <c r="EA316" s="351"/>
      <c r="EB316" s="352"/>
      <c r="EC316" s="350"/>
      <c r="ED316" s="351"/>
      <c r="EE316" s="352"/>
      <c r="EF316" s="350"/>
      <c r="EG316" s="351"/>
      <c r="EH316" s="352"/>
      <c r="EI316" s="350"/>
      <c r="EJ316" s="351"/>
      <c r="EK316" s="352"/>
      <c r="EL316" s="350"/>
      <c r="EM316" s="351"/>
      <c r="EN316" s="352"/>
      <c r="EO316" s="350"/>
      <c r="EP316" s="351"/>
      <c r="EQ316" s="352"/>
      <c r="ER316" s="350"/>
      <c r="ES316" s="351"/>
      <c r="ET316" s="352"/>
      <c r="EU316" s="350"/>
      <c r="EV316" s="351"/>
      <c r="EW316" s="352"/>
      <c r="EX316" s="350"/>
      <c r="EY316" s="351"/>
      <c r="EZ316" s="352"/>
    </row>
    <row r="317" spans="1:156" ht="15" thickBot="1" x14ac:dyDescent="0.35">
      <c r="A317" s="348" t="s">
        <v>1570</v>
      </c>
      <c r="B317" s="349"/>
      <c r="C317" s="349"/>
      <c r="D317" s="349"/>
      <c r="E317" s="349"/>
      <c r="F317" s="349"/>
      <c r="G317" s="349"/>
      <c r="H317" s="349"/>
      <c r="I317" s="349"/>
      <c r="J317" s="343">
        <f>J314/$EX$78</f>
        <v>0</v>
      </c>
      <c r="K317" s="344"/>
      <c r="L317" s="345"/>
      <c r="M317" s="343">
        <f t="shared" ref="M317" si="3323">M314/$EX$78</f>
        <v>0</v>
      </c>
      <c r="N317" s="344"/>
      <c r="O317" s="345"/>
      <c r="P317" s="343">
        <f t="shared" ref="P317" si="3324">P314/$EX$78</f>
        <v>0</v>
      </c>
      <c r="Q317" s="344"/>
      <c r="R317" s="345"/>
      <c r="S317" s="343">
        <f t="shared" ref="S317" si="3325">S314/$EX$78</f>
        <v>0</v>
      </c>
      <c r="T317" s="344"/>
      <c r="U317" s="345"/>
      <c r="V317" s="343">
        <f t="shared" ref="V317" si="3326">V314/$EX$78</f>
        <v>0</v>
      </c>
      <c r="W317" s="344"/>
      <c r="X317" s="345"/>
      <c r="Y317" s="343">
        <f t="shared" ref="Y317" si="3327">Y314/$EX$78</f>
        <v>6.5789473684210523E-3</v>
      </c>
      <c r="Z317" s="344"/>
      <c r="AA317" s="345"/>
      <c r="AB317" s="343">
        <f t="shared" ref="AB317" si="3328">AB314/$EX$78</f>
        <v>3.2894736842105261E-2</v>
      </c>
      <c r="AC317" s="344"/>
      <c r="AD317" s="345"/>
      <c r="AE317" s="343">
        <f t="shared" ref="AE317" si="3329">AE314/$EX$78</f>
        <v>3.2894736842105261E-2</v>
      </c>
      <c r="AF317" s="344"/>
      <c r="AG317" s="345"/>
      <c r="AH317" s="343">
        <f t="shared" ref="AH317" si="3330">AH314/$EX$78</f>
        <v>3.2894736842105261E-2</v>
      </c>
      <c r="AI317" s="344"/>
      <c r="AJ317" s="345"/>
      <c r="AK317" s="343">
        <f t="shared" ref="AK317" si="3331">AK314/$EX$78</f>
        <v>6.5789473684210523E-2</v>
      </c>
      <c r="AL317" s="344"/>
      <c r="AM317" s="345"/>
      <c r="AN317" s="343">
        <f t="shared" ref="AN317" si="3332">AN314/$EX$78</f>
        <v>0.28947368421052633</v>
      </c>
      <c r="AO317" s="344"/>
      <c r="AP317" s="345"/>
      <c r="AQ317" s="343">
        <f t="shared" ref="AQ317" si="3333">AQ314/$EX$78</f>
        <v>0.44078947368421051</v>
      </c>
      <c r="AR317" s="344"/>
      <c r="AS317" s="345"/>
      <c r="AT317" s="343">
        <f t="shared" ref="AT317" si="3334">AT314/$EX$78</f>
        <v>0.57236842105263153</v>
      </c>
      <c r="AU317" s="344"/>
      <c r="AV317" s="345"/>
      <c r="AW317" s="343">
        <f t="shared" ref="AW317" si="3335">AW314/$EX$78</f>
        <v>0.69736842105263153</v>
      </c>
      <c r="AX317" s="344"/>
      <c r="AY317" s="345"/>
      <c r="AZ317" s="343">
        <f t="shared" ref="AZ317" si="3336">AZ314/$EX$78</f>
        <v>0.69736842105263153</v>
      </c>
      <c r="BA317" s="344"/>
      <c r="BB317" s="345"/>
      <c r="BC317" s="343">
        <f t="shared" ref="BC317" si="3337">BC314/$EX$78</f>
        <v>0.69736842105263153</v>
      </c>
      <c r="BD317" s="344"/>
      <c r="BE317" s="345"/>
      <c r="BF317" s="343">
        <f t="shared" ref="BF317" si="3338">BF314/$EX$78</f>
        <v>0.79605263157894735</v>
      </c>
      <c r="BG317" s="344"/>
      <c r="BH317" s="345"/>
      <c r="BI317" s="343">
        <f t="shared" ref="BI317" si="3339">BI314/$EX$78</f>
        <v>0.86184210526315785</v>
      </c>
      <c r="BJ317" s="344"/>
      <c r="BK317" s="345"/>
      <c r="BL317" s="343">
        <f t="shared" ref="BL317" si="3340">BL314/$EX$78</f>
        <v>0.91447368421052633</v>
      </c>
      <c r="BM317" s="344"/>
      <c r="BN317" s="345"/>
      <c r="BO317" s="343">
        <f t="shared" ref="BO317" si="3341">BO314/$EX$78</f>
        <v>0.97368421052631582</v>
      </c>
      <c r="BP317" s="344"/>
      <c r="BQ317" s="345"/>
      <c r="BR317" s="343">
        <f t="shared" ref="BR317" si="3342">BR314/$EX$78</f>
        <v>0.98026315789473684</v>
      </c>
      <c r="BS317" s="344"/>
      <c r="BT317" s="345"/>
      <c r="BU317" s="343">
        <f t="shared" ref="BU317" si="3343">BU314/$EX$78</f>
        <v>0.98026315789473684</v>
      </c>
      <c r="BV317" s="344"/>
      <c r="BW317" s="345"/>
      <c r="BX317" s="343">
        <f t="shared" ref="BX317" si="3344">BX314/$EX$78</f>
        <v>0.98026315789473684</v>
      </c>
      <c r="BY317" s="344"/>
      <c r="BZ317" s="345"/>
      <c r="CA317" s="343">
        <f t="shared" ref="CA317" si="3345">CA314/$EX$78</f>
        <v>0.98684210526315785</v>
      </c>
      <c r="CB317" s="344"/>
      <c r="CC317" s="345"/>
      <c r="CD317" s="343">
        <f t="shared" ref="CD317" si="3346">CD314/$EX$78</f>
        <v>0.99342105263157898</v>
      </c>
      <c r="CE317" s="344"/>
      <c r="CF317" s="345"/>
      <c r="CG317" s="343">
        <f t="shared" ref="CG317" si="3347">CG314/$EX$78</f>
        <v>1</v>
      </c>
      <c r="CH317" s="344"/>
      <c r="CI317" s="345"/>
      <c r="CJ317" s="343">
        <f t="shared" ref="CJ317" si="3348">CJ314/$EX$78</f>
        <v>1</v>
      </c>
      <c r="CK317" s="344"/>
      <c r="CL317" s="345"/>
      <c r="CM317" s="343">
        <f t="shared" ref="CM317" si="3349">CM314/$EX$78</f>
        <v>1</v>
      </c>
      <c r="CN317" s="344"/>
      <c r="CO317" s="345"/>
      <c r="CP317" s="343">
        <f t="shared" ref="CP317" si="3350">CP314/$EX$78</f>
        <v>1</v>
      </c>
      <c r="CQ317" s="344"/>
      <c r="CR317" s="345"/>
      <c r="CS317" s="343">
        <f t="shared" ref="CS317" si="3351">CS314/$EX$78</f>
        <v>1</v>
      </c>
      <c r="CT317" s="344"/>
      <c r="CU317" s="345"/>
      <c r="CV317" s="343">
        <f t="shared" ref="CV317" si="3352">CV314/$EX$78</f>
        <v>1</v>
      </c>
      <c r="CW317" s="344"/>
      <c r="CX317" s="345"/>
      <c r="CY317" s="343">
        <f t="shared" ref="CY317" si="3353">CY314/$EX$78</f>
        <v>1</v>
      </c>
      <c r="CZ317" s="344"/>
      <c r="DA317" s="345"/>
      <c r="DB317" s="343">
        <f t="shared" ref="DB317" si="3354">DB314/$EX$78</f>
        <v>1</v>
      </c>
      <c r="DC317" s="344"/>
      <c r="DD317" s="345"/>
      <c r="DE317" s="343">
        <f t="shared" ref="DE317" si="3355">DE314/$EX$78</f>
        <v>1</v>
      </c>
      <c r="DF317" s="344"/>
      <c r="DG317" s="345"/>
      <c r="DH317" s="343">
        <f t="shared" ref="DH317" si="3356">DH314/$EX$78</f>
        <v>1</v>
      </c>
      <c r="DI317" s="344"/>
      <c r="DJ317" s="345"/>
      <c r="DK317" s="343">
        <f t="shared" ref="DK317" si="3357">DK314/$EX$78</f>
        <v>1</v>
      </c>
      <c r="DL317" s="344"/>
      <c r="DM317" s="345"/>
      <c r="DN317" s="343">
        <f t="shared" ref="DN317" si="3358">DN314/$EX$78</f>
        <v>1</v>
      </c>
      <c r="DO317" s="344"/>
      <c r="DP317" s="345"/>
      <c r="DQ317" s="343">
        <f t="shared" ref="DQ317" si="3359">DQ314/$EX$78</f>
        <v>1</v>
      </c>
      <c r="DR317" s="344"/>
      <c r="DS317" s="345"/>
      <c r="DT317" s="343">
        <f t="shared" ref="DT317" si="3360">DT314/$EX$78</f>
        <v>1</v>
      </c>
      <c r="DU317" s="344"/>
      <c r="DV317" s="345"/>
      <c r="DW317" s="343">
        <f t="shared" ref="DW317" si="3361">DW314/$EX$78</f>
        <v>1</v>
      </c>
      <c r="DX317" s="344"/>
      <c r="DY317" s="345"/>
      <c r="DZ317" s="343">
        <f t="shared" ref="DZ317" si="3362">DZ314/$EX$78</f>
        <v>1</v>
      </c>
      <c r="EA317" s="344"/>
      <c r="EB317" s="345"/>
      <c r="EC317" s="343">
        <f t="shared" ref="EC317" si="3363">EC314/$EX$78</f>
        <v>1</v>
      </c>
      <c r="ED317" s="344"/>
      <c r="EE317" s="345"/>
      <c r="EF317" s="343">
        <f t="shared" ref="EF317" si="3364">EF314/$EX$78</f>
        <v>1</v>
      </c>
      <c r="EG317" s="344"/>
      <c r="EH317" s="345"/>
      <c r="EI317" s="343">
        <f t="shared" ref="EI317" si="3365">EI314/$EX$78</f>
        <v>1</v>
      </c>
      <c r="EJ317" s="344"/>
      <c r="EK317" s="345"/>
      <c r="EL317" s="343">
        <f t="shared" ref="EL317" si="3366">EL314/$EX$78</f>
        <v>1</v>
      </c>
      <c r="EM317" s="344"/>
      <c r="EN317" s="345"/>
      <c r="EO317" s="343">
        <f t="shared" ref="EO317" si="3367">EO314/$EX$78</f>
        <v>1</v>
      </c>
      <c r="EP317" s="344"/>
      <c r="EQ317" s="345"/>
      <c r="ER317" s="343">
        <f t="shared" ref="ER317" si="3368">ER314/$EX$78</f>
        <v>1</v>
      </c>
      <c r="ES317" s="344"/>
      <c r="ET317" s="345"/>
      <c r="EU317" s="343">
        <f t="shared" ref="EU317" si="3369">EU314/$EX$78</f>
        <v>1</v>
      </c>
      <c r="EV317" s="344"/>
      <c r="EW317" s="345"/>
      <c r="EX317" s="343">
        <f t="shared" ref="EX317" si="3370">EX314/$EX$78</f>
        <v>1</v>
      </c>
      <c r="EY317" s="344"/>
      <c r="EZ317" s="345"/>
    </row>
    <row r="318" spans="1:156" ht="15" thickBot="1" x14ac:dyDescent="0.35">
      <c r="A318" s="346" t="s">
        <v>1571</v>
      </c>
      <c r="B318" s="347"/>
      <c r="C318" s="347"/>
      <c r="D318" s="347"/>
      <c r="E318" s="347"/>
      <c r="F318" s="347"/>
      <c r="G318" s="347"/>
      <c r="H318" s="347"/>
      <c r="I318" s="347"/>
      <c r="J318" s="340"/>
      <c r="K318" s="341"/>
      <c r="L318" s="342"/>
      <c r="M318" s="340"/>
      <c r="N318" s="341"/>
      <c r="O318" s="342"/>
      <c r="P318" s="340"/>
      <c r="Q318" s="341"/>
      <c r="R318" s="342"/>
      <c r="S318" s="340"/>
      <c r="T318" s="341"/>
      <c r="U318" s="342"/>
      <c r="V318" s="340"/>
      <c r="W318" s="341"/>
      <c r="X318" s="342"/>
      <c r="Y318" s="340"/>
      <c r="Z318" s="341"/>
      <c r="AA318" s="342"/>
      <c r="AB318" s="340"/>
      <c r="AC318" s="341"/>
      <c r="AD318" s="342"/>
      <c r="AE318" s="340"/>
      <c r="AF318" s="341"/>
      <c r="AG318" s="342"/>
      <c r="AH318" s="340"/>
      <c r="AI318" s="341"/>
      <c r="AJ318" s="342"/>
      <c r="AK318" s="340"/>
      <c r="AL318" s="341"/>
      <c r="AM318" s="342"/>
      <c r="AN318" s="340"/>
      <c r="AO318" s="341"/>
      <c r="AP318" s="342"/>
      <c r="AQ318" s="340"/>
      <c r="AR318" s="341"/>
      <c r="AS318" s="342"/>
      <c r="AT318" s="340"/>
      <c r="AU318" s="341"/>
      <c r="AV318" s="342"/>
      <c r="AW318" s="340"/>
      <c r="AX318" s="341"/>
      <c r="AY318" s="342"/>
      <c r="AZ318" s="340"/>
      <c r="BA318" s="341"/>
      <c r="BB318" s="342"/>
      <c r="BC318" s="340"/>
      <c r="BD318" s="341"/>
      <c r="BE318" s="342"/>
      <c r="BF318" s="340"/>
      <c r="BG318" s="341"/>
      <c r="BH318" s="342"/>
      <c r="BI318" s="340"/>
      <c r="BJ318" s="341"/>
      <c r="BK318" s="342"/>
      <c r="BL318" s="340"/>
      <c r="BM318" s="341"/>
      <c r="BN318" s="342"/>
      <c r="BO318" s="340"/>
      <c r="BP318" s="341"/>
      <c r="BQ318" s="342"/>
      <c r="BR318" s="340"/>
      <c r="BS318" s="341"/>
      <c r="BT318" s="342"/>
      <c r="BU318" s="340"/>
      <c r="BV318" s="341"/>
      <c r="BW318" s="342"/>
      <c r="BX318" s="340"/>
      <c r="BY318" s="341"/>
      <c r="BZ318" s="342"/>
      <c r="CA318" s="340"/>
      <c r="CB318" s="341"/>
      <c r="CC318" s="342"/>
      <c r="CD318" s="340"/>
      <c r="CE318" s="341"/>
      <c r="CF318" s="342"/>
      <c r="CG318" s="340"/>
      <c r="CH318" s="341"/>
      <c r="CI318" s="342"/>
      <c r="CJ318" s="340"/>
      <c r="CK318" s="341"/>
      <c r="CL318" s="342"/>
      <c r="CM318" s="340"/>
      <c r="CN318" s="341"/>
      <c r="CO318" s="342"/>
      <c r="CP318" s="340"/>
      <c r="CQ318" s="341"/>
      <c r="CR318" s="342"/>
      <c r="CS318" s="340"/>
      <c r="CT318" s="341"/>
      <c r="CU318" s="342"/>
      <c r="CV318" s="340"/>
      <c r="CW318" s="341"/>
      <c r="CX318" s="342"/>
      <c r="CY318" s="340"/>
      <c r="CZ318" s="341"/>
      <c r="DA318" s="342"/>
      <c r="DB318" s="340"/>
      <c r="DC318" s="341"/>
      <c r="DD318" s="342"/>
      <c r="DE318" s="340"/>
      <c r="DF318" s="341"/>
      <c r="DG318" s="342"/>
      <c r="DH318" s="340"/>
      <c r="DI318" s="341"/>
      <c r="DJ318" s="342"/>
      <c r="DK318" s="340"/>
      <c r="DL318" s="341"/>
      <c r="DM318" s="342"/>
      <c r="DN318" s="340"/>
      <c r="DO318" s="341"/>
      <c r="DP318" s="342"/>
      <c r="DQ318" s="340"/>
      <c r="DR318" s="341"/>
      <c r="DS318" s="342"/>
      <c r="DT318" s="340"/>
      <c r="DU318" s="341"/>
      <c r="DV318" s="342"/>
      <c r="DW318" s="340"/>
      <c r="DX318" s="341"/>
      <c r="DY318" s="342"/>
      <c r="DZ318" s="340"/>
      <c r="EA318" s="341"/>
      <c r="EB318" s="342"/>
      <c r="EC318" s="340"/>
      <c r="ED318" s="341"/>
      <c r="EE318" s="342"/>
      <c r="EF318" s="340"/>
      <c r="EG318" s="341"/>
      <c r="EH318" s="342"/>
      <c r="EI318" s="340"/>
      <c r="EJ318" s="341"/>
      <c r="EK318" s="342"/>
      <c r="EL318" s="340"/>
      <c r="EM318" s="341"/>
      <c r="EN318" s="342"/>
      <c r="EO318" s="340"/>
      <c r="EP318" s="341"/>
      <c r="EQ318" s="342"/>
      <c r="ER318" s="340"/>
      <c r="ES318" s="341"/>
      <c r="ET318" s="342"/>
      <c r="EU318" s="340"/>
      <c r="EV318" s="341"/>
      <c r="EW318" s="342"/>
      <c r="EX318" s="340"/>
      <c r="EY318" s="341"/>
      <c r="EZ318" s="342"/>
    </row>
    <row r="319" spans="1:156" ht="15" thickBot="1" x14ac:dyDescent="0.35"/>
    <row r="320" spans="1:156" ht="18.600000000000001" thickBot="1" x14ac:dyDescent="0.4">
      <c r="A320" s="359" t="s">
        <v>23</v>
      </c>
      <c r="B320" s="360"/>
      <c r="C320" s="360"/>
      <c r="D320" s="360"/>
      <c r="E320" s="360"/>
      <c r="F320" s="360"/>
      <c r="G320" s="360"/>
      <c r="H320" s="360"/>
      <c r="I320" s="361"/>
      <c r="J320" s="356">
        <v>44065</v>
      </c>
      <c r="K320" s="357"/>
      <c r="L320" s="358"/>
      <c r="M320" s="356">
        <v>44066</v>
      </c>
      <c r="N320" s="357"/>
      <c r="O320" s="358"/>
      <c r="P320" s="356">
        <v>44067</v>
      </c>
      <c r="Q320" s="357"/>
      <c r="R320" s="358"/>
      <c r="S320" s="356">
        <v>44068</v>
      </c>
      <c r="T320" s="357"/>
      <c r="U320" s="358"/>
      <c r="V320" s="356">
        <v>44069</v>
      </c>
      <c r="W320" s="357"/>
      <c r="X320" s="358"/>
      <c r="Y320" s="356">
        <v>44070</v>
      </c>
      <c r="Z320" s="357"/>
      <c r="AA320" s="358"/>
      <c r="AB320" s="356">
        <v>44071</v>
      </c>
      <c r="AC320" s="357"/>
      <c r="AD320" s="358"/>
      <c r="AE320" s="356">
        <v>44072</v>
      </c>
      <c r="AF320" s="357"/>
      <c r="AG320" s="358"/>
      <c r="AH320" s="356">
        <v>44073</v>
      </c>
      <c r="AI320" s="357"/>
      <c r="AJ320" s="358"/>
      <c r="AK320" s="356">
        <v>44074</v>
      </c>
      <c r="AL320" s="357"/>
      <c r="AM320" s="358"/>
      <c r="AN320" s="356">
        <v>44075</v>
      </c>
      <c r="AO320" s="357"/>
      <c r="AP320" s="358"/>
      <c r="AQ320" s="356">
        <v>44076</v>
      </c>
      <c r="AR320" s="357"/>
      <c r="AS320" s="358"/>
      <c r="AT320" s="356">
        <v>44077</v>
      </c>
      <c r="AU320" s="357"/>
      <c r="AV320" s="358"/>
      <c r="AW320" s="356">
        <v>44078</v>
      </c>
      <c r="AX320" s="357"/>
      <c r="AY320" s="357"/>
      <c r="AZ320" s="357">
        <v>44079</v>
      </c>
      <c r="BA320" s="357"/>
      <c r="BB320" s="357"/>
      <c r="BC320" s="357">
        <v>44080</v>
      </c>
      <c r="BD320" s="357"/>
      <c r="BE320" s="357"/>
      <c r="BF320" s="357">
        <v>44081</v>
      </c>
      <c r="BG320" s="357"/>
      <c r="BH320" s="357"/>
      <c r="BI320" s="357">
        <v>44082</v>
      </c>
      <c r="BJ320" s="357"/>
      <c r="BK320" s="357"/>
      <c r="BL320" s="357">
        <v>44083</v>
      </c>
      <c r="BM320" s="357"/>
      <c r="BN320" s="357"/>
      <c r="BO320" s="357">
        <v>44084</v>
      </c>
      <c r="BP320" s="357"/>
      <c r="BQ320" s="357"/>
      <c r="BR320" s="357">
        <v>44085</v>
      </c>
      <c r="BS320" s="357"/>
      <c r="BT320" s="357"/>
      <c r="BU320" s="357">
        <v>44086</v>
      </c>
      <c r="BV320" s="357"/>
      <c r="BW320" s="357"/>
      <c r="BX320" s="357">
        <v>44087</v>
      </c>
      <c r="BY320" s="357"/>
      <c r="BZ320" s="357"/>
      <c r="CA320" s="357">
        <v>44088</v>
      </c>
      <c r="CB320" s="357"/>
      <c r="CC320" s="357"/>
      <c r="CD320" s="357">
        <v>44089</v>
      </c>
      <c r="CE320" s="357"/>
      <c r="CF320" s="357"/>
      <c r="CG320" s="357">
        <v>44090</v>
      </c>
      <c r="CH320" s="357"/>
      <c r="CI320" s="357"/>
      <c r="CJ320" s="357">
        <v>44091</v>
      </c>
      <c r="CK320" s="357"/>
      <c r="CL320" s="357"/>
      <c r="CM320" s="357">
        <v>44092</v>
      </c>
      <c r="CN320" s="357"/>
      <c r="CO320" s="358"/>
      <c r="CP320" s="356">
        <v>44093</v>
      </c>
      <c r="CQ320" s="357"/>
      <c r="CR320" s="358"/>
      <c r="CS320" s="356">
        <v>44094</v>
      </c>
      <c r="CT320" s="357"/>
      <c r="CU320" s="358"/>
      <c r="CV320" s="356">
        <v>44095</v>
      </c>
      <c r="CW320" s="357"/>
      <c r="CX320" s="358"/>
      <c r="CY320" s="356">
        <v>44096</v>
      </c>
      <c r="CZ320" s="357"/>
      <c r="DA320" s="358"/>
      <c r="DB320" s="356">
        <v>44097</v>
      </c>
      <c r="DC320" s="357"/>
      <c r="DD320" s="358"/>
      <c r="DE320" s="356">
        <v>44098</v>
      </c>
      <c r="DF320" s="357"/>
      <c r="DG320" s="358"/>
      <c r="DH320" s="356">
        <v>44099</v>
      </c>
      <c r="DI320" s="357"/>
      <c r="DJ320" s="358"/>
      <c r="DK320" s="356">
        <v>44100</v>
      </c>
      <c r="DL320" s="357"/>
      <c r="DM320" s="358"/>
      <c r="DN320" s="356">
        <v>44101</v>
      </c>
      <c r="DO320" s="357"/>
      <c r="DP320" s="358"/>
      <c r="DQ320" s="356">
        <v>44102</v>
      </c>
      <c r="DR320" s="357"/>
      <c r="DS320" s="358"/>
      <c r="DT320" s="356">
        <v>44103</v>
      </c>
      <c r="DU320" s="357"/>
      <c r="DV320" s="358"/>
      <c r="DW320" s="356">
        <v>44104</v>
      </c>
      <c r="DX320" s="357"/>
      <c r="DY320" s="358"/>
      <c r="DZ320" s="356">
        <v>44105</v>
      </c>
      <c r="EA320" s="357"/>
      <c r="EB320" s="358"/>
      <c r="EC320" s="356">
        <v>44106</v>
      </c>
      <c r="ED320" s="357"/>
      <c r="EE320" s="358"/>
      <c r="EF320" s="356">
        <v>44107</v>
      </c>
      <c r="EG320" s="357"/>
      <c r="EH320" s="358"/>
      <c r="EI320" s="356">
        <v>44108</v>
      </c>
      <c r="EJ320" s="357"/>
      <c r="EK320" s="358"/>
      <c r="EL320" s="356">
        <v>44109</v>
      </c>
      <c r="EM320" s="357"/>
      <c r="EN320" s="358"/>
      <c r="EO320" s="356">
        <v>44110</v>
      </c>
      <c r="EP320" s="357"/>
      <c r="EQ320" s="358"/>
      <c r="ER320" s="356">
        <v>44111</v>
      </c>
      <c r="ES320" s="357"/>
      <c r="ET320" s="358"/>
      <c r="EU320" s="356">
        <v>44112</v>
      </c>
      <c r="EV320" s="357"/>
      <c r="EW320" s="358"/>
      <c r="EX320" s="356">
        <v>44113</v>
      </c>
      <c r="EY320" s="357"/>
      <c r="EZ320" s="358"/>
    </row>
    <row r="321" spans="1:156" ht="15" thickBot="1" x14ac:dyDescent="0.35">
      <c r="A321" s="353" t="s">
        <v>1572</v>
      </c>
      <c r="B321" s="354"/>
      <c r="C321" s="354"/>
      <c r="D321" s="354"/>
      <c r="E321" s="354"/>
      <c r="F321" s="354"/>
      <c r="G321" s="354"/>
      <c r="H321" s="354"/>
      <c r="I321" s="355"/>
      <c r="J321" s="350">
        <f>J245+K245+L245</f>
        <v>0</v>
      </c>
      <c r="K321" s="351"/>
      <c r="L321" s="352"/>
      <c r="M321" s="350">
        <f t="shared" ref="M321" si="3371">M245+N245+O245</f>
        <v>0</v>
      </c>
      <c r="N321" s="351"/>
      <c r="O321" s="352"/>
      <c r="P321" s="350">
        <f t="shared" ref="P321" si="3372">P245+Q245+R245</f>
        <v>0</v>
      </c>
      <c r="Q321" s="351"/>
      <c r="R321" s="352"/>
      <c r="S321" s="350">
        <f t="shared" ref="S321" si="3373">S245+T245+U245</f>
        <v>0</v>
      </c>
      <c r="T321" s="351"/>
      <c r="U321" s="352"/>
      <c r="V321" s="350">
        <f t="shared" ref="V321" si="3374">V245+W245+X245</f>
        <v>3</v>
      </c>
      <c r="W321" s="351"/>
      <c r="X321" s="352"/>
      <c r="Y321" s="350">
        <f t="shared" ref="Y321" si="3375">Y245+Z245+AA245</f>
        <v>2</v>
      </c>
      <c r="Z321" s="351"/>
      <c r="AA321" s="352"/>
      <c r="AB321" s="350">
        <f t="shared" ref="AB321" si="3376">AB245+AC245+AD245</f>
        <v>7</v>
      </c>
      <c r="AC321" s="351"/>
      <c r="AD321" s="352"/>
      <c r="AE321" s="350">
        <f t="shared" ref="AE321" si="3377">AE245+AF245+AG245</f>
        <v>0</v>
      </c>
      <c r="AF321" s="351"/>
      <c r="AG321" s="352"/>
      <c r="AH321" s="350">
        <f t="shared" ref="AH321" si="3378">AH245+AI245+AJ245</f>
        <v>0</v>
      </c>
      <c r="AI321" s="351"/>
      <c r="AJ321" s="352"/>
      <c r="AK321" s="350">
        <f t="shared" ref="AK321" si="3379">AK245+AL245+AM245</f>
        <v>1</v>
      </c>
      <c r="AL321" s="351"/>
      <c r="AM321" s="352"/>
      <c r="AN321" s="350">
        <f t="shared" ref="AN321" si="3380">AN245+AO245+AP245</f>
        <v>13</v>
      </c>
      <c r="AO321" s="351"/>
      <c r="AP321" s="352"/>
      <c r="AQ321" s="350">
        <f t="shared" ref="AQ321" si="3381">AQ245+AR245+AS245</f>
        <v>10</v>
      </c>
      <c r="AR321" s="351"/>
      <c r="AS321" s="352"/>
      <c r="AT321" s="350">
        <f t="shared" ref="AT321" si="3382">AT245+AU245+AV245</f>
        <v>12</v>
      </c>
      <c r="AU321" s="351"/>
      <c r="AV321" s="352"/>
      <c r="AW321" s="350">
        <f t="shared" ref="AW321" si="3383">AW245+AX245+AY245</f>
        <v>8</v>
      </c>
      <c r="AX321" s="351"/>
      <c r="AY321" s="352"/>
      <c r="AZ321" s="350">
        <f t="shared" ref="AZ321" si="3384">AZ245+BA245+BB245</f>
        <v>0</v>
      </c>
      <c r="BA321" s="351"/>
      <c r="BB321" s="352"/>
      <c r="BC321" s="350">
        <f t="shared" ref="BC321" si="3385">BC245+BD245+BE245</f>
        <v>0</v>
      </c>
      <c r="BD321" s="351"/>
      <c r="BE321" s="352"/>
      <c r="BF321" s="350">
        <f t="shared" ref="BF321" si="3386">BF245+BG245+BH245</f>
        <v>20</v>
      </c>
      <c r="BG321" s="351"/>
      <c r="BH321" s="352"/>
      <c r="BI321" s="350">
        <f t="shared" ref="BI321" si="3387">BI245+BJ245+BK245</f>
        <v>12</v>
      </c>
      <c r="BJ321" s="351"/>
      <c r="BK321" s="352"/>
      <c r="BL321" s="350">
        <f t="shared" ref="BL321" si="3388">BL245+BM245+BN245</f>
        <v>21</v>
      </c>
      <c r="BM321" s="351"/>
      <c r="BN321" s="352"/>
      <c r="BO321" s="350">
        <f t="shared" ref="BO321" si="3389">BO245+BP245+BQ245</f>
        <v>6</v>
      </c>
      <c r="BP321" s="351"/>
      <c r="BQ321" s="352"/>
      <c r="BR321" s="350">
        <f t="shared" ref="BR321" si="3390">BR245+BS245+BT245</f>
        <v>1</v>
      </c>
      <c r="BS321" s="351"/>
      <c r="BT321" s="352"/>
      <c r="BU321" s="350">
        <f t="shared" ref="BU321" si="3391">BU245+BV245+BW245</f>
        <v>0</v>
      </c>
      <c r="BV321" s="351"/>
      <c r="BW321" s="352"/>
      <c r="BX321" s="350">
        <f t="shared" ref="BX321" si="3392">BX245+BY245+BZ245</f>
        <v>0</v>
      </c>
      <c r="BY321" s="351"/>
      <c r="BZ321" s="352"/>
      <c r="CA321" s="350">
        <f t="shared" ref="CA321" si="3393">CA245+CB245+CC245</f>
        <v>0</v>
      </c>
      <c r="CB321" s="351"/>
      <c r="CC321" s="352"/>
      <c r="CD321" s="350">
        <f t="shared" ref="CD321" si="3394">CD245+CE245+CF245</f>
        <v>0</v>
      </c>
      <c r="CE321" s="351"/>
      <c r="CF321" s="352"/>
      <c r="CG321" s="350">
        <f t="shared" ref="CG321" si="3395">CG245+CH245+CI245</f>
        <v>1</v>
      </c>
      <c r="CH321" s="351"/>
      <c r="CI321" s="352"/>
      <c r="CJ321" s="350">
        <f t="shared" ref="CJ321" si="3396">CJ245+CK245+CL245</f>
        <v>1</v>
      </c>
      <c r="CK321" s="351"/>
      <c r="CL321" s="352"/>
      <c r="CM321" s="350">
        <f t="shared" ref="CM321" si="3397">CM245+CN245+CO245</f>
        <v>1</v>
      </c>
      <c r="CN321" s="351"/>
      <c r="CO321" s="352"/>
      <c r="CP321" s="350">
        <f t="shared" ref="CP321" si="3398">CP245+CQ245+CR245</f>
        <v>0</v>
      </c>
      <c r="CQ321" s="351"/>
      <c r="CR321" s="352"/>
      <c r="CS321" s="350">
        <f t="shared" ref="CS321" si="3399">CS245+CT245+CU245</f>
        <v>0</v>
      </c>
      <c r="CT321" s="351"/>
      <c r="CU321" s="352"/>
      <c r="CV321" s="350">
        <f t="shared" ref="CV321" si="3400">CV245+CW245+CX245</f>
        <v>0</v>
      </c>
      <c r="CW321" s="351"/>
      <c r="CX321" s="352"/>
      <c r="CY321" s="350">
        <f t="shared" ref="CY321" si="3401">CY245+CZ245+DA245</f>
        <v>0</v>
      </c>
      <c r="CZ321" s="351"/>
      <c r="DA321" s="352"/>
      <c r="DB321" s="350">
        <f t="shared" ref="DB321" si="3402">DB245+DC245+DD245</f>
        <v>0</v>
      </c>
      <c r="DC321" s="351"/>
      <c r="DD321" s="352"/>
      <c r="DE321" s="350">
        <f t="shared" ref="DE321" si="3403">DE245+DF245+DG245</f>
        <v>0</v>
      </c>
      <c r="DF321" s="351"/>
      <c r="DG321" s="352"/>
      <c r="DH321" s="350">
        <f t="shared" ref="DH321" si="3404">DH245+DI245+DJ245</f>
        <v>0</v>
      </c>
      <c r="DI321" s="351"/>
      <c r="DJ321" s="352"/>
      <c r="DK321" s="350">
        <f t="shared" ref="DK321" si="3405">DK245+DL245+DM245</f>
        <v>0</v>
      </c>
      <c r="DL321" s="351"/>
      <c r="DM321" s="352"/>
      <c r="DN321" s="350">
        <f t="shared" ref="DN321" si="3406">DN245+DO245+DP245</f>
        <v>0</v>
      </c>
      <c r="DO321" s="351"/>
      <c r="DP321" s="352"/>
      <c r="DQ321" s="350">
        <f t="shared" ref="DQ321" si="3407">DQ245+DR245+DS245</f>
        <v>0</v>
      </c>
      <c r="DR321" s="351"/>
      <c r="DS321" s="352"/>
      <c r="DT321" s="350">
        <f t="shared" ref="DT321" si="3408">DT245+DU245+DV245</f>
        <v>0</v>
      </c>
      <c r="DU321" s="351"/>
      <c r="DV321" s="352"/>
      <c r="DW321" s="350">
        <f t="shared" ref="DW321" si="3409">DW245+DX245+DY245</f>
        <v>0</v>
      </c>
      <c r="DX321" s="351"/>
      <c r="DY321" s="352"/>
      <c r="DZ321" s="350">
        <f t="shared" ref="DZ321" si="3410">DZ245+EA245+EB245</f>
        <v>0</v>
      </c>
      <c r="EA321" s="351"/>
      <c r="EB321" s="352"/>
      <c r="EC321" s="350">
        <f t="shared" ref="EC321" si="3411">EC245+ED245+EE245</f>
        <v>0</v>
      </c>
      <c r="ED321" s="351"/>
      <c r="EE321" s="352"/>
      <c r="EF321" s="350">
        <f t="shared" ref="EF321" si="3412">EF245+EG245+EH245</f>
        <v>0</v>
      </c>
      <c r="EG321" s="351"/>
      <c r="EH321" s="352"/>
      <c r="EI321" s="350">
        <f t="shared" ref="EI321" si="3413">EI245+EJ245+EK245</f>
        <v>0</v>
      </c>
      <c r="EJ321" s="351"/>
      <c r="EK321" s="352"/>
      <c r="EL321" s="350">
        <f t="shared" ref="EL321" si="3414">EL245+EM245+EN245</f>
        <v>0</v>
      </c>
      <c r="EM321" s="351"/>
      <c r="EN321" s="352"/>
      <c r="EO321" s="350">
        <f t="shared" ref="EO321" si="3415">EO245+EP245+EQ245</f>
        <v>0</v>
      </c>
      <c r="EP321" s="351"/>
      <c r="EQ321" s="352"/>
      <c r="ER321" s="350">
        <f t="shared" ref="ER321" si="3416">ER245+ES245+ET245</f>
        <v>0</v>
      </c>
      <c r="ES321" s="351"/>
      <c r="ET321" s="352"/>
      <c r="EU321" s="350">
        <f t="shared" ref="EU321" si="3417">EU245+EV245+EW245</f>
        <v>0</v>
      </c>
      <c r="EV321" s="351"/>
      <c r="EW321" s="352"/>
      <c r="EX321" s="350">
        <f t="shared" ref="EX321" si="3418">EX245+EY245+EZ245</f>
        <v>0</v>
      </c>
      <c r="EY321" s="351"/>
      <c r="EZ321" s="352"/>
    </row>
    <row r="322" spans="1:156" ht="15" thickBot="1" x14ac:dyDescent="0.35">
      <c r="A322" s="353" t="s">
        <v>1573</v>
      </c>
      <c r="B322" s="354"/>
      <c r="C322" s="354"/>
      <c r="D322" s="354"/>
      <c r="E322" s="354"/>
      <c r="F322" s="354"/>
      <c r="G322" s="354"/>
      <c r="H322" s="354"/>
      <c r="I322" s="355"/>
      <c r="J322" s="350">
        <v>0</v>
      </c>
      <c r="K322" s="351"/>
      <c r="L322" s="352"/>
      <c r="M322" s="350">
        <f>J322+M321</f>
        <v>0</v>
      </c>
      <c r="N322" s="351"/>
      <c r="O322" s="352"/>
      <c r="P322" s="350">
        <f t="shared" ref="P322" si="3419">M322+P321</f>
        <v>0</v>
      </c>
      <c r="Q322" s="351"/>
      <c r="R322" s="352"/>
      <c r="S322" s="350">
        <f t="shared" ref="S322" si="3420">P322+S321</f>
        <v>0</v>
      </c>
      <c r="T322" s="351"/>
      <c r="U322" s="352"/>
      <c r="V322" s="350">
        <f t="shared" ref="V322" si="3421">S322+V321</f>
        <v>3</v>
      </c>
      <c r="W322" s="351"/>
      <c r="X322" s="352"/>
      <c r="Y322" s="350">
        <f t="shared" ref="Y322" si="3422">V322+Y321</f>
        <v>5</v>
      </c>
      <c r="Z322" s="351"/>
      <c r="AA322" s="352"/>
      <c r="AB322" s="350">
        <f t="shared" ref="AB322" si="3423">Y322+AB321</f>
        <v>12</v>
      </c>
      <c r="AC322" s="351"/>
      <c r="AD322" s="352"/>
      <c r="AE322" s="350">
        <f t="shared" ref="AE322" si="3424">AB322+AE321</f>
        <v>12</v>
      </c>
      <c r="AF322" s="351"/>
      <c r="AG322" s="352"/>
      <c r="AH322" s="350">
        <f t="shared" ref="AH322" si="3425">AE322+AH321</f>
        <v>12</v>
      </c>
      <c r="AI322" s="351"/>
      <c r="AJ322" s="352"/>
      <c r="AK322" s="350">
        <f t="shared" ref="AK322" si="3426">AH322+AK321</f>
        <v>13</v>
      </c>
      <c r="AL322" s="351"/>
      <c r="AM322" s="352"/>
      <c r="AN322" s="350">
        <f t="shared" ref="AN322" si="3427">AK322+AN321</f>
        <v>26</v>
      </c>
      <c r="AO322" s="351"/>
      <c r="AP322" s="352"/>
      <c r="AQ322" s="350">
        <f t="shared" ref="AQ322" si="3428">AN322+AQ321</f>
        <v>36</v>
      </c>
      <c r="AR322" s="351"/>
      <c r="AS322" s="352"/>
      <c r="AT322" s="350">
        <f t="shared" ref="AT322" si="3429">AQ322+AT321</f>
        <v>48</v>
      </c>
      <c r="AU322" s="351"/>
      <c r="AV322" s="352"/>
      <c r="AW322" s="350">
        <f t="shared" ref="AW322" si="3430">AT322+AW321</f>
        <v>56</v>
      </c>
      <c r="AX322" s="351"/>
      <c r="AY322" s="352"/>
      <c r="AZ322" s="350">
        <f t="shared" ref="AZ322" si="3431">AW322+AZ321</f>
        <v>56</v>
      </c>
      <c r="BA322" s="351"/>
      <c r="BB322" s="352"/>
      <c r="BC322" s="350">
        <f t="shared" ref="BC322" si="3432">AZ322+BC321</f>
        <v>56</v>
      </c>
      <c r="BD322" s="351"/>
      <c r="BE322" s="352"/>
      <c r="BF322" s="350">
        <f t="shared" ref="BF322" si="3433">BC322+BF321</f>
        <v>76</v>
      </c>
      <c r="BG322" s="351"/>
      <c r="BH322" s="352"/>
      <c r="BI322" s="350">
        <f t="shared" ref="BI322" si="3434">BF322+BI321</f>
        <v>88</v>
      </c>
      <c r="BJ322" s="351"/>
      <c r="BK322" s="352"/>
      <c r="BL322" s="350">
        <f t="shared" ref="BL322" si="3435">BI322+BL321</f>
        <v>109</v>
      </c>
      <c r="BM322" s="351"/>
      <c r="BN322" s="352"/>
      <c r="BO322" s="350">
        <f t="shared" ref="BO322" si="3436">BL322+BO321</f>
        <v>115</v>
      </c>
      <c r="BP322" s="351"/>
      <c r="BQ322" s="352"/>
      <c r="BR322" s="350">
        <f t="shared" ref="BR322" si="3437">BO322+BR321</f>
        <v>116</v>
      </c>
      <c r="BS322" s="351"/>
      <c r="BT322" s="352"/>
      <c r="BU322" s="350">
        <f t="shared" ref="BU322" si="3438">BR322+BU321</f>
        <v>116</v>
      </c>
      <c r="BV322" s="351"/>
      <c r="BW322" s="352"/>
      <c r="BX322" s="350">
        <f t="shared" ref="BX322" si="3439">BU322+BX321</f>
        <v>116</v>
      </c>
      <c r="BY322" s="351"/>
      <c r="BZ322" s="352"/>
      <c r="CA322" s="350">
        <f t="shared" ref="CA322" si="3440">BX322+CA321</f>
        <v>116</v>
      </c>
      <c r="CB322" s="351"/>
      <c r="CC322" s="352"/>
      <c r="CD322" s="350">
        <f t="shared" ref="CD322" si="3441">CA322+CD321</f>
        <v>116</v>
      </c>
      <c r="CE322" s="351"/>
      <c r="CF322" s="352"/>
      <c r="CG322" s="350">
        <f t="shared" ref="CG322" si="3442">CD322+CG321</f>
        <v>117</v>
      </c>
      <c r="CH322" s="351"/>
      <c r="CI322" s="352"/>
      <c r="CJ322" s="350">
        <f t="shared" ref="CJ322" si="3443">CG322+CJ321</f>
        <v>118</v>
      </c>
      <c r="CK322" s="351"/>
      <c r="CL322" s="352"/>
      <c r="CM322" s="350">
        <f t="shared" ref="CM322" si="3444">CJ322+CM321</f>
        <v>119</v>
      </c>
      <c r="CN322" s="351"/>
      <c r="CO322" s="352"/>
      <c r="CP322" s="350">
        <f t="shared" ref="CP322" si="3445">CM322+CP321</f>
        <v>119</v>
      </c>
      <c r="CQ322" s="351"/>
      <c r="CR322" s="352"/>
      <c r="CS322" s="350">
        <f t="shared" ref="CS322" si="3446">CP322+CS321</f>
        <v>119</v>
      </c>
      <c r="CT322" s="351"/>
      <c r="CU322" s="352"/>
      <c r="CV322" s="350">
        <f t="shared" ref="CV322" si="3447">CS322+CV321</f>
        <v>119</v>
      </c>
      <c r="CW322" s="351"/>
      <c r="CX322" s="352"/>
      <c r="CY322" s="350">
        <f t="shared" ref="CY322" si="3448">CV322+CY321</f>
        <v>119</v>
      </c>
      <c r="CZ322" s="351"/>
      <c r="DA322" s="352"/>
      <c r="DB322" s="350">
        <f t="shared" ref="DB322" si="3449">CY322+DB321</f>
        <v>119</v>
      </c>
      <c r="DC322" s="351"/>
      <c r="DD322" s="352"/>
      <c r="DE322" s="350">
        <f t="shared" ref="DE322" si="3450">DB322+DE321</f>
        <v>119</v>
      </c>
      <c r="DF322" s="351"/>
      <c r="DG322" s="352"/>
      <c r="DH322" s="350">
        <f t="shared" ref="DH322" si="3451">DE322+DH321</f>
        <v>119</v>
      </c>
      <c r="DI322" s="351"/>
      <c r="DJ322" s="352"/>
      <c r="DK322" s="350">
        <f t="shared" ref="DK322" si="3452">DH322+DK321</f>
        <v>119</v>
      </c>
      <c r="DL322" s="351"/>
      <c r="DM322" s="352"/>
      <c r="DN322" s="350">
        <f t="shared" ref="DN322" si="3453">DK322+DN321</f>
        <v>119</v>
      </c>
      <c r="DO322" s="351"/>
      <c r="DP322" s="352"/>
      <c r="DQ322" s="350">
        <f t="shared" ref="DQ322" si="3454">DN322+DQ321</f>
        <v>119</v>
      </c>
      <c r="DR322" s="351"/>
      <c r="DS322" s="352"/>
      <c r="DT322" s="350">
        <f t="shared" ref="DT322" si="3455">DQ322+DT321</f>
        <v>119</v>
      </c>
      <c r="DU322" s="351"/>
      <c r="DV322" s="352"/>
      <c r="DW322" s="350">
        <f t="shared" ref="DW322" si="3456">DT322+DW321</f>
        <v>119</v>
      </c>
      <c r="DX322" s="351"/>
      <c r="DY322" s="352"/>
      <c r="DZ322" s="350">
        <f t="shared" ref="DZ322" si="3457">DW322+DZ321</f>
        <v>119</v>
      </c>
      <c r="EA322" s="351"/>
      <c r="EB322" s="352"/>
      <c r="EC322" s="350">
        <f t="shared" ref="EC322" si="3458">DZ322+EC321</f>
        <v>119</v>
      </c>
      <c r="ED322" s="351"/>
      <c r="EE322" s="352"/>
      <c r="EF322" s="350">
        <f t="shared" ref="EF322" si="3459">EC322+EF321</f>
        <v>119</v>
      </c>
      <c r="EG322" s="351"/>
      <c r="EH322" s="352"/>
      <c r="EI322" s="350">
        <f t="shared" ref="EI322" si="3460">EF322+EI321</f>
        <v>119</v>
      </c>
      <c r="EJ322" s="351"/>
      <c r="EK322" s="352"/>
      <c r="EL322" s="350">
        <f t="shared" ref="EL322" si="3461">EI322+EL321</f>
        <v>119</v>
      </c>
      <c r="EM322" s="351"/>
      <c r="EN322" s="352"/>
      <c r="EO322" s="350">
        <f t="shared" ref="EO322" si="3462">EL322+EO321</f>
        <v>119</v>
      </c>
      <c r="EP322" s="351"/>
      <c r="EQ322" s="352"/>
      <c r="ER322" s="350">
        <f t="shared" ref="ER322" si="3463">EO322+ER321</f>
        <v>119</v>
      </c>
      <c r="ES322" s="351"/>
      <c r="ET322" s="352"/>
      <c r="EU322" s="350">
        <f t="shared" ref="EU322" si="3464">ER322+EU321</f>
        <v>119</v>
      </c>
      <c r="EV322" s="351"/>
      <c r="EW322" s="352"/>
      <c r="EX322" s="350">
        <f t="shared" ref="EX322" si="3465">EU322+EX321</f>
        <v>119</v>
      </c>
      <c r="EY322" s="351"/>
      <c r="EZ322" s="352"/>
    </row>
    <row r="323" spans="1:156" ht="15" thickBot="1" x14ac:dyDescent="0.35">
      <c r="A323" s="353" t="s">
        <v>1574</v>
      </c>
      <c r="B323" s="354"/>
      <c r="C323" s="354"/>
      <c r="D323" s="354"/>
      <c r="E323" s="354"/>
      <c r="F323" s="354"/>
      <c r="G323" s="354"/>
      <c r="H323" s="354"/>
      <c r="I323" s="355"/>
      <c r="J323" s="350"/>
      <c r="K323" s="351"/>
      <c r="L323" s="352"/>
      <c r="M323" s="350"/>
      <c r="N323" s="351"/>
      <c r="O323" s="352"/>
      <c r="P323" s="350"/>
      <c r="Q323" s="351"/>
      <c r="R323" s="352"/>
      <c r="S323" s="350"/>
      <c r="T323" s="351"/>
      <c r="U323" s="352"/>
      <c r="V323" s="350"/>
      <c r="W323" s="351"/>
      <c r="X323" s="352"/>
      <c r="Y323" s="350"/>
      <c r="Z323" s="351"/>
      <c r="AA323" s="352"/>
      <c r="AB323" s="350"/>
      <c r="AC323" s="351"/>
      <c r="AD323" s="352"/>
      <c r="AE323" s="350"/>
      <c r="AF323" s="351"/>
      <c r="AG323" s="352"/>
      <c r="AH323" s="350"/>
      <c r="AI323" s="351"/>
      <c r="AJ323" s="352"/>
      <c r="AK323" s="350"/>
      <c r="AL323" s="351"/>
      <c r="AM323" s="352"/>
      <c r="AN323" s="350"/>
      <c r="AO323" s="351"/>
      <c r="AP323" s="352"/>
      <c r="AQ323" s="350"/>
      <c r="AR323" s="351"/>
      <c r="AS323" s="352"/>
      <c r="AT323" s="350"/>
      <c r="AU323" s="351"/>
      <c r="AV323" s="352"/>
      <c r="AW323" s="350"/>
      <c r="AX323" s="351"/>
      <c r="AY323" s="352"/>
      <c r="AZ323" s="350"/>
      <c r="BA323" s="351"/>
      <c r="BB323" s="352"/>
      <c r="BC323" s="350"/>
      <c r="BD323" s="351"/>
      <c r="BE323" s="352"/>
      <c r="BF323" s="350"/>
      <c r="BG323" s="351"/>
      <c r="BH323" s="352"/>
      <c r="BI323" s="350"/>
      <c r="BJ323" s="351"/>
      <c r="BK323" s="352"/>
      <c r="BL323" s="350"/>
      <c r="BM323" s="351"/>
      <c r="BN323" s="352"/>
      <c r="BO323" s="350"/>
      <c r="BP323" s="351"/>
      <c r="BQ323" s="352"/>
      <c r="BR323" s="350"/>
      <c r="BS323" s="351"/>
      <c r="BT323" s="352"/>
      <c r="BU323" s="350"/>
      <c r="BV323" s="351"/>
      <c r="BW323" s="352"/>
      <c r="BX323" s="350"/>
      <c r="BY323" s="351"/>
      <c r="BZ323" s="352"/>
      <c r="CA323" s="350"/>
      <c r="CB323" s="351"/>
      <c r="CC323" s="352"/>
      <c r="CD323" s="350"/>
      <c r="CE323" s="351"/>
      <c r="CF323" s="352"/>
      <c r="CG323" s="350"/>
      <c r="CH323" s="351"/>
      <c r="CI323" s="352"/>
      <c r="CJ323" s="350"/>
      <c r="CK323" s="351"/>
      <c r="CL323" s="352"/>
      <c r="CM323" s="350"/>
      <c r="CN323" s="351"/>
      <c r="CO323" s="352"/>
      <c r="CP323" s="350"/>
      <c r="CQ323" s="351"/>
      <c r="CR323" s="352"/>
      <c r="CS323" s="350"/>
      <c r="CT323" s="351"/>
      <c r="CU323" s="352"/>
      <c r="CV323" s="350"/>
      <c r="CW323" s="351"/>
      <c r="CX323" s="352"/>
      <c r="CY323" s="350"/>
      <c r="CZ323" s="351"/>
      <c r="DA323" s="352"/>
      <c r="DB323" s="350"/>
      <c r="DC323" s="351"/>
      <c r="DD323" s="352"/>
      <c r="DE323" s="350"/>
      <c r="DF323" s="351"/>
      <c r="DG323" s="352"/>
      <c r="DH323" s="350"/>
      <c r="DI323" s="351"/>
      <c r="DJ323" s="352"/>
      <c r="DK323" s="350"/>
      <c r="DL323" s="351"/>
      <c r="DM323" s="352"/>
      <c r="DN323" s="350"/>
      <c r="DO323" s="351"/>
      <c r="DP323" s="352"/>
      <c r="DQ323" s="350"/>
      <c r="DR323" s="351"/>
      <c r="DS323" s="352"/>
      <c r="DT323" s="350"/>
      <c r="DU323" s="351"/>
      <c r="DV323" s="352"/>
      <c r="DW323" s="350"/>
      <c r="DX323" s="351"/>
      <c r="DY323" s="352"/>
      <c r="DZ323" s="350"/>
      <c r="EA323" s="351"/>
      <c r="EB323" s="352"/>
      <c r="EC323" s="350"/>
      <c r="ED323" s="351"/>
      <c r="EE323" s="352"/>
      <c r="EF323" s="350"/>
      <c r="EG323" s="351"/>
      <c r="EH323" s="352"/>
      <c r="EI323" s="350"/>
      <c r="EJ323" s="351"/>
      <c r="EK323" s="352"/>
      <c r="EL323" s="350"/>
      <c r="EM323" s="351"/>
      <c r="EN323" s="352"/>
      <c r="EO323" s="350"/>
      <c r="EP323" s="351"/>
      <c r="EQ323" s="352"/>
      <c r="ER323" s="350"/>
      <c r="ES323" s="351"/>
      <c r="ET323" s="352"/>
      <c r="EU323" s="350"/>
      <c r="EV323" s="351"/>
      <c r="EW323" s="352"/>
      <c r="EX323" s="350"/>
      <c r="EY323" s="351"/>
      <c r="EZ323" s="352"/>
    </row>
    <row r="324" spans="1:156" ht="15" thickBot="1" x14ac:dyDescent="0.35">
      <c r="A324" s="353" t="s">
        <v>1575</v>
      </c>
      <c r="B324" s="354"/>
      <c r="C324" s="354"/>
      <c r="D324" s="354"/>
      <c r="E324" s="354"/>
      <c r="F324" s="354"/>
      <c r="G324" s="354"/>
      <c r="H324" s="354"/>
      <c r="I324" s="355"/>
      <c r="J324" s="350"/>
      <c r="K324" s="351"/>
      <c r="L324" s="352"/>
      <c r="M324" s="350"/>
      <c r="N324" s="351"/>
      <c r="O324" s="352"/>
      <c r="P324" s="350"/>
      <c r="Q324" s="351"/>
      <c r="R324" s="352"/>
      <c r="S324" s="350"/>
      <c r="T324" s="351"/>
      <c r="U324" s="352"/>
      <c r="V324" s="350"/>
      <c r="W324" s="351"/>
      <c r="X324" s="352"/>
      <c r="Y324" s="350"/>
      <c r="Z324" s="351"/>
      <c r="AA324" s="352"/>
      <c r="AB324" s="350"/>
      <c r="AC324" s="351"/>
      <c r="AD324" s="352"/>
      <c r="AE324" s="350"/>
      <c r="AF324" s="351"/>
      <c r="AG324" s="352"/>
      <c r="AH324" s="350"/>
      <c r="AI324" s="351"/>
      <c r="AJ324" s="352"/>
      <c r="AK324" s="350"/>
      <c r="AL324" s="351"/>
      <c r="AM324" s="352"/>
      <c r="AN324" s="350"/>
      <c r="AO324" s="351"/>
      <c r="AP324" s="352"/>
      <c r="AQ324" s="350"/>
      <c r="AR324" s="351"/>
      <c r="AS324" s="352"/>
      <c r="AT324" s="350"/>
      <c r="AU324" s="351"/>
      <c r="AV324" s="352"/>
      <c r="AW324" s="350"/>
      <c r="AX324" s="351"/>
      <c r="AY324" s="352"/>
      <c r="AZ324" s="350"/>
      <c r="BA324" s="351"/>
      <c r="BB324" s="352"/>
      <c r="BC324" s="350"/>
      <c r="BD324" s="351"/>
      <c r="BE324" s="352"/>
      <c r="BF324" s="350"/>
      <c r="BG324" s="351"/>
      <c r="BH324" s="352"/>
      <c r="BI324" s="350"/>
      <c r="BJ324" s="351"/>
      <c r="BK324" s="352"/>
      <c r="BL324" s="350"/>
      <c r="BM324" s="351"/>
      <c r="BN324" s="352"/>
      <c r="BO324" s="350"/>
      <c r="BP324" s="351"/>
      <c r="BQ324" s="352"/>
      <c r="BR324" s="350"/>
      <c r="BS324" s="351"/>
      <c r="BT324" s="352"/>
      <c r="BU324" s="350"/>
      <c r="BV324" s="351"/>
      <c r="BW324" s="352"/>
      <c r="BX324" s="350"/>
      <c r="BY324" s="351"/>
      <c r="BZ324" s="352"/>
      <c r="CA324" s="350"/>
      <c r="CB324" s="351"/>
      <c r="CC324" s="352"/>
      <c r="CD324" s="350"/>
      <c r="CE324" s="351"/>
      <c r="CF324" s="352"/>
      <c r="CG324" s="350"/>
      <c r="CH324" s="351"/>
      <c r="CI324" s="352"/>
      <c r="CJ324" s="350"/>
      <c r="CK324" s="351"/>
      <c r="CL324" s="352"/>
      <c r="CM324" s="350"/>
      <c r="CN324" s="351"/>
      <c r="CO324" s="352"/>
      <c r="CP324" s="350"/>
      <c r="CQ324" s="351"/>
      <c r="CR324" s="352"/>
      <c r="CS324" s="350"/>
      <c r="CT324" s="351"/>
      <c r="CU324" s="352"/>
      <c r="CV324" s="350"/>
      <c r="CW324" s="351"/>
      <c r="CX324" s="352"/>
      <c r="CY324" s="350"/>
      <c r="CZ324" s="351"/>
      <c r="DA324" s="352"/>
      <c r="DB324" s="350"/>
      <c r="DC324" s="351"/>
      <c r="DD324" s="352"/>
      <c r="DE324" s="350"/>
      <c r="DF324" s="351"/>
      <c r="DG324" s="352"/>
      <c r="DH324" s="350"/>
      <c r="DI324" s="351"/>
      <c r="DJ324" s="352"/>
      <c r="DK324" s="350"/>
      <c r="DL324" s="351"/>
      <c r="DM324" s="352"/>
      <c r="DN324" s="350"/>
      <c r="DO324" s="351"/>
      <c r="DP324" s="352"/>
      <c r="DQ324" s="350"/>
      <c r="DR324" s="351"/>
      <c r="DS324" s="352"/>
      <c r="DT324" s="350"/>
      <c r="DU324" s="351"/>
      <c r="DV324" s="352"/>
      <c r="DW324" s="350"/>
      <c r="DX324" s="351"/>
      <c r="DY324" s="352"/>
      <c r="DZ324" s="350"/>
      <c r="EA324" s="351"/>
      <c r="EB324" s="352"/>
      <c r="EC324" s="350"/>
      <c r="ED324" s="351"/>
      <c r="EE324" s="352"/>
      <c r="EF324" s="350"/>
      <c r="EG324" s="351"/>
      <c r="EH324" s="352"/>
      <c r="EI324" s="350"/>
      <c r="EJ324" s="351"/>
      <c r="EK324" s="352"/>
      <c r="EL324" s="350"/>
      <c r="EM324" s="351"/>
      <c r="EN324" s="352"/>
      <c r="EO324" s="350"/>
      <c r="EP324" s="351"/>
      <c r="EQ324" s="352"/>
      <c r="ER324" s="350"/>
      <c r="ES324" s="351"/>
      <c r="ET324" s="352"/>
      <c r="EU324" s="350"/>
      <c r="EV324" s="351"/>
      <c r="EW324" s="352"/>
      <c r="EX324" s="350"/>
      <c r="EY324" s="351"/>
      <c r="EZ324" s="352"/>
    </row>
    <row r="325" spans="1:156" ht="15" thickBot="1" x14ac:dyDescent="0.35">
      <c r="A325" s="348" t="s">
        <v>1576</v>
      </c>
      <c r="B325" s="349"/>
      <c r="C325" s="349"/>
      <c r="D325" s="349"/>
      <c r="E325" s="349"/>
      <c r="F325" s="349"/>
      <c r="G325" s="349"/>
      <c r="H325" s="349"/>
      <c r="I325" s="349"/>
      <c r="J325" s="343">
        <f>J322/$EX$86</f>
        <v>0</v>
      </c>
      <c r="K325" s="344"/>
      <c r="L325" s="345"/>
      <c r="M325" s="343">
        <f t="shared" ref="M325" si="3466">M322/$EX$86</f>
        <v>0</v>
      </c>
      <c r="N325" s="344"/>
      <c r="O325" s="345"/>
      <c r="P325" s="343">
        <f t="shared" ref="P325" si="3467">P322/$EX$86</f>
        <v>0</v>
      </c>
      <c r="Q325" s="344"/>
      <c r="R325" s="345"/>
      <c r="S325" s="343">
        <f t="shared" ref="S325" si="3468">S322/$EX$86</f>
        <v>0</v>
      </c>
      <c r="T325" s="344"/>
      <c r="U325" s="345"/>
      <c r="V325" s="343">
        <f t="shared" ref="V325" si="3469">V322/$EX$86</f>
        <v>2.5210084033613446E-2</v>
      </c>
      <c r="W325" s="344"/>
      <c r="X325" s="345"/>
      <c r="Y325" s="343">
        <f t="shared" ref="Y325" si="3470">Y322/$EX$86</f>
        <v>4.2016806722689079E-2</v>
      </c>
      <c r="Z325" s="344"/>
      <c r="AA325" s="345"/>
      <c r="AB325" s="343">
        <f t="shared" ref="AB325" si="3471">AB322/$EX$86</f>
        <v>0.10084033613445378</v>
      </c>
      <c r="AC325" s="344"/>
      <c r="AD325" s="345"/>
      <c r="AE325" s="343">
        <f t="shared" ref="AE325" si="3472">AE322/$EX$86</f>
        <v>0.10084033613445378</v>
      </c>
      <c r="AF325" s="344"/>
      <c r="AG325" s="345"/>
      <c r="AH325" s="343">
        <f t="shared" ref="AH325" si="3473">AH322/$EX$86</f>
        <v>0.10084033613445378</v>
      </c>
      <c r="AI325" s="344"/>
      <c r="AJ325" s="345"/>
      <c r="AK325" s="343">
        <f t="shared" ref="AK325" si="3474">AK322/$EX$86</f>
        <v>0.1092436974789916</v>
      </c>
      <c r="AL325" s="344"/>
      <c r="AM325" s="345"/>
      <c r="AN325" s="343">
        <f t="shared" ref="AN325" si="3475">AN322/$EX$86</f>
        <v>0.21848739495798319</v>
      </c>
      <c r="AO325" s="344"/>
      <c r="AP325" s="345"/>
      <c r="AQ325" s="343">
        <f t="shared" ref="AQ325" si="3476">AQ322/$EX$86</f>
        <v>0.30252100840336132</v>
      </c>
      <c r="AR325" s="344"/>
      <c r="AS325" s="345"/>
      <c r="AT325" s="343">
        <f t="shared" ref="AT325" si="3477">AT322/$EX$86</f>
        <v>0.40336134453781514</v>
      </c>
      <c r="AU325" s="344"/>
      <c r="AV325" s="345"/>
      <c r="AW325" s="343">
        <f t="shared" ref="AW325" si="3478">AW322/$EX$86</f>
        <v>0.47058823529411764</v>
      </c>
      <c r="AX325" s="344"/>
      <c r="AY325" s="345"/>
      <c r="AZ325" s="343">
        <f t="shared" ref="AZ325" si="3479">AZ322/$EX$86</f>
        <v>0.47058823529411764</v>
      </c>
      <c r="BA325" s="344"/>
      <c r="BB325" s="345"/>
      <c r="BC325" s="343">
        <f t="shared" ref="BC325" si="3480">BC322/$EX$86</f>
        <v>0.47058823529411764</v>
      </c>
      <c r="BD325" s="344"/>
      <c r="BE325" s="345"/>
      <c r="BF325" s="343">
        <f t="shared" ref="BF325" si="3481">BF322/$EX$86</f>
        <v>0.6386554621848739</v>
      </c>
      <c r="BG325" s="344"/>
      <c r="BH325" s="345"/>
      <c r="BI325" s="343">
        <f t="shared" ref="BI325" si="3482">BI322/$EX$86</f>
        <v>0.73949579831932777</v>
      </c>
      <c r="BJ325" s="344"/>
      <c r="BK325" s="345"/>
      <c r="BL325" s="343">
        <f t="shared" ref="BL325" si="3483">BL322/$EX$86</f>
        <v>0.91596638655462181</v>
      </c>
      <c r="BM325" s="344"/>
      <c r="BN325" s="345"/>
      <c r="BO325" s="343">
        <f t="shared" ref="BO325" si="3484">BO322/$EX$86</f>
        <v>0.96638655462184875</v>
      </c>
      <c r="BP325" s="344"/>
      <c r="BQ325" s="345"/>
      <c r="BR325" s="343">
        <f t="shared" ref="BR325" si="3485">BR322/$EX$86</f>
        <v>0.97478991596638653</v>
      </c>
      <c r="BS325" s="344"/>
      <c r="BT325" s="345"/>
      <c r="BU325" s="343">
        <f t="shared" ref="BU325" si="3486">BU322/$EX$86</f>
        <v>0.97478991596638653</v>
      </c>
      <c r="BV325" s="344"/>
      <c r="BW325" s="345"/>
      <c r="BX325" s="343">
        <f t="shared" ref="BX325" si="3487">BX322/$EX$86</f>
        <v>0.97478991596638653</v>
      </c>
      <c r="BY325" s="344"/>
      <c r="BZ325" s="345"/>
      <c r="CA325" s="343">
        <f t="shared" ref="CA325" si="3488">CA322/$EX$86</f>
        <v>0.97478991596638653</v>
      </c>
      <c r="CB325" s="344"/>
      <c r="CC325" s="345"/>
      <c r="CD325" s="343">
        <f t="shared" ref="CD325" si="3489">CD322/$EX$86</f>
        <v>0.97478991596638653</v>
      </c>
      <c r="CE325" s="344"/>
      <c r="CF325" s="345"/>
      <c r="CG325" s="343">
        <f t="shared" ref="CG325" si="3490">CG322/$EX$86</f>
        <v>0.98319327731092432</v>
      </c>
      <c r="CH325" s="344"/>
      <c r="CI325" s="345"/>
      <c r="CJ325" s="343">
        <f t="shared" ref="CJ325" si="3491">CJ322/$EX$86</f>
        <v>0.99159663865546221</v>
      </c>
      <c r="CK325" s="344"/>
      <c r="CL325" s="345"/>
      <c r="CM325" s="343">
        <f t="shared" ref="CM325" si="3492">CM322/$EX$86</f>
        <v>1</v>
      </c>
      <c r="CN325" s="344"/>
      <c r="CO325" s="345"/>
      <c r="CP325" s="343">
        <f t="shared" ref="CP325" si="3493">CP322/$EX$86</f>
        <v>1</v>
      </c>
      <c r="CQ325" s="344"/>
      <c r="CR325" s="345"/>
      <c r="CS325" s="343">
        <f t="shared" ref="CS325" si="3494">CS322/$EX$86</f>
        <v>1</v>
      </c>
      <c r="CT325" s="344"/>
      <c r="CU325" s="345"/>
      <c r="CV325" s="343">
        <f t="shared" ref="CV325" si="3495">CV322/$EX$86</f>
        <v>1</v>
      </c>
      <c r="CW325" s="344"/>
      <c r="CX325" s="345"/>
      <c r="CY325" s="343">
        <f t="shared" ref="CY325" si="3496">CY322/$EX$86</f>
        <v>1</v>
      </c>
      <c r="CZ325" s="344"/>
      <c r="DA325" s="345"/>
      <c r="DB325" s="343">
        <f t="shared" ref="DB325" si="3497">DB322/$EX$86</f>
        <v>1</v>
      </c>
      <c r="DC325" s="344"/>
      <c r="DD325" s="345"/>
      <c r="DE325" s="343">
        <f t="shared" ref="DE325" si="3498">DE322/$EX$86</f>
        <v>1</v>
      </c>
      <c r="DF325" s="344"/>
      <c r="DG325" s="345"/>
      <c r="DH325" s="343">
        <f t="shared" ref="DH325" si="3499">DH322/$EX$86</f>
        <v>1</v>
      </c>
      <c r="DI325" s="344"/>
      <c r="DJ325" s="345"/>
      <c r="DK325" s="343">
        <f t="shared" ref="DK325" si="3500">DK322/$EX$86</f>
        <v>1</v>
      </c>
      <c r="DL325" s="344"/>
      <c r="DM325" s="345"/>
      <c r="DN325" s="343">
        <f t="shared" ref="DN325" si="3501">DN322/$EX$86</f>
        <v>1</v>
      </c>
      <c r="DO325" s="344"/>
      <c r="DP325" s="345"/>
      <c r="DQ325" s="343">
        <f t="shared" ref="DQ325" si="3502">DQ322/$EX$86</f>
        <v>1</v>
      </c>
      <c r="DR325" s="344"/>
      <c r="DS325" s="345"/>
      <c r="DT325" s="343">
        <f t="shared" ref="DT325" si="3503">DT322/$EX$86</f>
        <v>1</v>
      </c>
      <c r="DU325" s="344"/>
      <c r="DV325" s="345"/>
      <c r="DW325" s="343">
        <f t="shared" ref="DW325" si="3504">DW322/$EX$86</f>
        <v>1</v>
      </c>
      <c r="DX325" s="344"/>
      <c r="DY325" s="345"/>
      <c r="DZ325" s="343">
        <f t="shared" ref="DZ325" si="3505">DZ322/$EX$86</f>
        <v>1</v>
      </c>
      <c r="EA325" s="344"/>
      <c r="EB325" s="345"/>
      <c r="EC325" s="343">
        <f t="shared" ref="EC325" si="3506">EC322/$EX$86</f>
        <v>1</v>
      </c>
      <c r="ED325" s="344"/>
      <c r="EE325" s="345"/>
      <c r="EF325" s="343">
        <f t="shared" ref="EF325" si="3507">EF322/$EX$86</f>
        <v>1</v>
      </c>
      <c r="EG325" s="344"/>
      <c r="EH325" s="345"/>
      <c r="EI325" s="343">
        <f t="shared" ref="EI325" si="3508">EI322/$EX$86</f>
        <v>1</v>
      </c>
      <c r="EJ325" s="344"/>
      <c r="EK325" s="345"/>
      <c r="EL325" s="343">
        <f t="shared" ref="EL325" si="3509">EL322/$EX$86</f>
        <v>1</v>
      </c>
      <c r="EM325" s="344"/>
      <c r="EN325" s="345"/>
      <c r="EO325" s="343">
        <f t="shared" ref="EO325" si="3510">EO322/$EX$86</f>
        <v>1</v>
      </c>
      <c r="EP325" s="344"/>
      <c r="EQ325" s="345"/>
      <c r="ER325" s="343">
        <f t="shared" ref="ER325" si="3511">ER322/$EX$86</f>
        <v>1</v>
      </c>
      <c r="ES325" s="344"/>
      <c r="ET325" s="345"/>
      <c r="EU325" s="343">
        <f t="shared" ref="EU325" si="3512">EU322/$EX$86</f>
        <v>1</v>
      </c>
      <c r="EV325" s="344"/>
      <c r="EW325" s="345"/>
      <c r="EX325" s="343">
        <f t="shared" ref="EX325" si="3513">EX322/$EX$86</f>
        <v>1</v>
      </c>
      <c r="EY325" s="344"/>
      <c r="EZ325" s="345"/>
    </row>
    <row r="326" spans="1:156" ht="15" thickBot="1" x14ac:dyDescent="0.35">
      <c r="A326" s="346" t="s">
        <v>1577</v>
      </c>
      <c r="B326" s="347"/>
      <c r="C326" s="347"/>
      <c r="D326" s="347"/>
      <c r="E326" s="347"/>
      <c r="F326" s="347"/>
      <c r="G326" s="347"/>
      <c r="H326" s="347"/>
      <c r="I326" s="347"/>
      <c r="J326" s="340"/>
      <c r="K326" s="341"/>
      <c r="L326" s="342"/>
      <c r="M326" s="340"/>
      <c r="N326" s="341"/>
      <c r="O326" s="342"/>
      <c r="P326" s="340"/>
      <c r="Q326" s="341"/>
      <c r="R326" s="342"/>
      <c r="S326" s="340"/>
      <c r="T326" s="341"/>
      <c r="U326" s="342"/>
      <c r="V326" s="340"/>
      <c r="W326" s="341"/>
      <c r="X326" s="342"/>
      <c r="Y326" s="340"/>
      <c r="Z326" s="341"/>
      <c r="AA326" s="342"/>
      <c r="AB326" s="340"/>
      <c r="AC326" s="341"/>
      <c r="AD326" s="342"/>
      <c r="AE326" s="340"/>
      <c r="AF326" s="341"/>
      <c r="AG326" s="342"/>
      <c r="AH326" s="340"/>
      <c r="AI326" s="341"/>
      <c r="AJ326" s="342"/>
      <c r="AK326" s="340"/>
      <c r="AL326" s="341"/>
      <c r="AM326" s="342"/>
      <c r="AN326" s="340"/>
      <c r="AO326" s="341"/>
      <c r="AP326" s="342"/>
      <c r="AQ326" s="340"/>
      <c r="AR326" s="341"/>
      <c r="AS326" s="342"/>
      <c r="AT326" s="340"/>
      <c r="AU326" s="341"/>
      <c r="AV326" s="342"/>
      <c r="AW326" s="340"/>
      <c r="AX326" s="341"/>
      <c r="AY326" s="342"/>
      <c r="AZ326" s="340"/>
      <c r="BA326" s="341"/>
      <c r="BB326" s="342"/>
      <c r="BC326" s="340"/>
      <c r="BD326" s="341"/>
      <c r="BE326" s="342"/>
      <c r="BF326" s="340"/>
      <c r="BG326" s="341"/>
      <c r="BH326" s="342"/>
      <c r="BI326" s="340"/>
      <c r="BJ326" s="341"/>
      <c r="BK326" s="342"/>
      <c r="BL326" s="340"/>
      <c r="BM326" s="341"/>
      <c r="BN326" s="342"/>
      <c r="BO326" s="340"/>
      <c r="BP326" s="341"/>
      <c r="BQ326" s="342"/>
      <c r="BR326" s="340"/>
      <c r="BS326" s="341"/>
      <c r="BT326" s="342"/>
      <c r="BU326" s="340"/>
      <c r="BV326" s="341"/>
      <c r="BW326" s="342"/>
      <c r="BX326" s="340"/>
      <c r="BY326" s="341"/>
      <c r="BZ326" s="342"/>
      <c r="CA326" s="340"/>
      <c r="CB326" s="341"/>
      <c r="CC326" s="342"/>
      <c r="CD326" s="340"/>
      <c r="CE326" s="341"/>
      <c r="CF326" s="342"/>
      <c r="CG326" s="340"/>
      <c r="CH326" s="341"/>
      <c r="CI326" s="342"/>
      <c r="CJ326" s="340"/>
      <c r="CK326" s="341"/>
      <c r="CL326" s="342"/>
      <c r="CM326" s="340"/>
      <c r="CN326" s="341"/>
      <c r="CO326" s="342"/>
      <c r="CP326" s="340"/>
      <c r="CQ326" s="341"/>
      <c r="CR326" s="342"/>
      <c r="CS326" s="340"/>
      <c r="CT326" s="341"/>
      <c r="CU326" s="342"/>
      <c r="CV326" s="340"/>
      <c r="CW326" s="341"/>
      <c r="CX326" s="342"/>
      <c r="CY326" s="340"/>
      <c r="CZ326" s="341"/>
      <c r="DA326" s="342"/>
      <c r="DB326" s="340"/>
      <c r="DC326" s="341"/>
      <c r="DD326" s="342"/>
      <c r="DE326" s="340"/>
      <c r="DF326" s="341"/>
      <c r="DG326" s="342"/>
      <c r="DH326" s="340"/>
      <c r="DI326" s="341"/>
      <c r="DJ326" s="342"/>
      <c r="DK326" s="340"/>
      <c r="DL326" s="341"/>
      <c r="DM326" s="342"/>
      <c r="DN326" s="340"/>
      <c r="DO326" s="341"/>
      <c r="DP326" s="342"/>
      <c r="DQ326" s="340"/>
      <c r="DR326" s="341"/>
      <c r="DS326" s="342"/>
      <c r="DT326" s="340"/>
      <c r="DU326" s="341"/>
      <c r="DV326" s="342"/>
      <c r="DW326" s="340"/>
      <c r="DX326" s="341"/>
      <c r="DY326" s="342"/>
      <c r="DZ326" s="340"/>
      <c r="EA326" s="341"/>
      <c r="EB326" s="342"/>
      <c r="EC326" s="340"/>
      <c r="ED326" s="341"/>
      <c r="EE326" s="342"/>
      <c r="EF326" s="340"/>
      <c r="EG326" s="341"/>
      <c r="EH326" s="342"/>
      <c r="EI326" s="340"/>
      <c r="EJ326" s="341"/>
      <c r="EK326" s="342"/>
      <c r="EL326" s="340"/>
      <c r="EM326" s="341"/>
      <c r="EN326" s="342"/>
      <c r="EO326" s="340"/>
      <c r="EP326" s="341"/>
      <c r="EQ326" s="342"/>
      <c r="ER326" s="340"/>
      <c r="ES326" s="341"/>
      <c r="ET326" s="342"/>
      <c r="EU326" s="340"/>
      <c r="EV326" s="341"/>
      <c r="EW326" s="342"/>
      <c r="EX326" s="340"/>
      <c r="EY326" s="341"/>
      <c r="EZ326" s="342"/>
    </row>
    <row r="327" spans="1:156" ht="15" thickBot="1" x14ac:dyDescent="0.35"/>
    <row r="328" spans="1:156" ht="18.600000000000001" thickBot="1" x14ac:dyDescent="0.4">
      <c r="A328" s="359" t="s">
        <v>24</v>
      </c>
      <c r="B328" s="360"/>
      <c r="C328" s="360"/>
      <c r="D328" s="360"/>
      <c r="E328" s="360"/>
      <c r="F328" s="360"/>
      <c r="G328" s="360"/>
      <c r="H328" s="360"/>
      <c r="I328" s="361"/>
      <c r="J328" s="356">
        <v>44065</v>
      </c>
      <c r="K328" s="357"/>
      <c r="L328" s="358"/>
      <c r="M328" s="356">
        <v>44066</v>
      </c>
      <c r="N328" s="357"/>
      <c r="O328" s="358"/>
      <c r="P328" s="356">
        <v>44067</v>
      </c>
      <c r="Q328" s="357"/>
      <c r="R328" s="358"/>
      <c r="S328" s="356">
        <v>44068</v>
      </c>
      <c r="T328" s="357"/>
      <c r="U328" s="358"/>
      <c r="V328" s="356">
        <v>44069</v>
      </c>
      <c r="W328" s="357"/>
      <c r="X328" s="358"/>
      <c r="Y328" s="356">
        <v>44070</v>
      </c>
      <c r="Z328" s="357"/>
      <c r="AA328" s="358"/>
      <c r="AB328" s="356">
        <v>44071</v>
      </c>
      <c r="AC328" s="357"/>
      <c r="AD328" s="358"/>
      <c r="AE328" s="356">
        <v>44072</v>
      </c>
      <c r="AF328" s="357"/>
      <c r="AG328" s="358"/>
      <c r="AH328" s="356">
        <v>44073</v>
      </c>
      <c r="AI328" s="357"/>
      <c r="AJ328" s="358"/>
      <c r="AK328" s="356">
        <v>44074</v>
      </c>
      <c r="AL328" s="357"/>
      <c r="AM328" s="358"/>
      <c r="AN328" s="356">
        <v>44075</v>
      </c>
      <c r="AO328" s="357"/>
      <c r="AP328" s="358"/>
      <c r="AQ328" s="356">
        <v>44076</v>
      </c>
      <c r="AR328" s="357"/>
      <c r="AS328" s="358"/>
      <c r="AT328" s="356">
        <v>44077</v>
      </c>
      <c r="AU328" s="357"/>
      <c r="AV328" s="358"/>
      <c r="AW328" s="356">
        <v>44078</v>
      </c>
      <c r="AX328" s="357"/>
      <c r="AY328" s="357"/>
      <c r="AZ328" s="357">
        <v>44079</v>
      </c>
      <c r="BA328" s="357"/>
      <c r="BB328" s="357"/>
      <c r="BC328" s="357">
        <v>44080</v>
      </c>
      <c r="BD328" s="357"/>
      <c r="BE328" s="357"/>
      <c r="BF328" s="357">
        <v>44081</v>
      </c>
      <c r="BG328" s="357"/>
      <c r="BH328" s="357"/>
      <c r="BI328" s="357">
        <v>44082</v>
      </c>
      <c r="BJ328" s="357"/>
      <c r="BK328" s="357"/>
      <c r="BL328" s="357">
        <v>44083</v>
      </c>
      <c r="BM328" s="357"/>
      <c r="BN328" s="357"/>
      <c r="BO328" s="357">
        <v>44084</v>
      </c>
      <c r="BP328" s="357"/>
      <c r="BQ328" s="357"/>
      <c r="BR328" s="357">
        <v>44085</v>
      </c>
      <c r="BS328" s="357"/>
      <c r="BT328" s="357"/>
      <c r="BU328" s="357">
        <v>44086</v>
      </c>
      <c r="BV328" s="357"/>
      <c r="BW328" s="357"/>
      <c r="BX328" s="357">
        <v>44087</v>
      </c>
      <c r="BY328" s="357"/>
      <c r="BZ328" s="357"/>
      <c r="CA328" s="357">
        <v>44088</v>
      </c>
      <c r="CB328" s="357"/>
      <c r="CC328" s="357"/>
      <c r="CD328" s="357">
        <v>44089</v>
      </c>
      <c r="CE328" s="357"/>
      <c r="CF328" s="357"/>
      <c r="CG328" s="357">
        <v>44090</v>
      </c>
      <c r="CH328" s="357"/>
      <c r="CI328" s="357"/>
      <c r="CJ328" s="357">
        <v>44091</v>
      </c>
      <c r="CK328" s="357"/>
      <c r="CL328" s="357"/>
      <c r="CM328" s="357">
        <v>44092</v>
      </c>
      <c r="CN328" s="357"/>
      <c r="CO328" s="358"/>
      <c r="CP328" s="356">
        <v>44093</v>
      </c>
      <c r="CQ328" s="357"/>
      <c r="CR328" s="358"/>
      <c r="CS328" s="356">
        <v>44094</v>
      </c>
      <c r="CT328" s="357"/>
      <c r="CU328" s="358"/>
      <c r="CV328" s="356">
        <v>44095</v>
      </c>
      <c r="CW328" s="357"/>
      <c r="CX328" s="358"/>
      <c r="CY328" s="356">
        <v>44096</v>
      </c>
      <c r="CZ328" s="357"/>
      <c r="DA328" s="358"/>
      <c r="DB328" s="356">
        <v>44097</v>
      </c>
      <c r="DC328" s="357"/>
      <c r="DD328" s="358"/>
      <c r="DE328" s="356">
        <v>44098</v>
      </c>
      <c r="DF328" s="357"/>
      <c r="DG328" s="358"/>
      <c r="DH328" s="356">
        <v>44099</v>
      </c>
      <c r="DI328" s="357"/>
      <c r="DJ328" s="358"/>
      <c r="DK328" s="356">
        <v>44100</v>
      </c>
      <c r="DL328" s="357"/>
      <c r="DM328" s="358"/>
      <c r="DN328" s="356">
        <v>44101</v>
      </c>
      <c r="DO328" s="357"/>
      <c r="DP328" s="358"/>
      <c r="DQ328" s="356">
        <v>44102</v>
      </c>
      <c r="DR328" s="357"/>
      <c r="DS328" s="358"/>
      <c r="DT328" s="356">
        <v>44103</v>
      </c>
      <c r="DU328" s="357"/>
      <c r="DV328" s="358"/>
      <c r="DW328" s="356">
        <v>44104</v>
      </c>
      <c r="DX328" s="357"/>
      <c r="DY328" s="358"/>
      <c r="DZ328" s="356">
        <v>44105</v>
      </c>
      <c r="EA328" s="357"/>
      <c r="EB328" s="358"/>
      <c r="EC328" s="356">
        <v>44106</v>
      </c>
      <c r="ED328" s="357"/>
      <c r="EE328" s="358"/>
      <c r="EF328" s="356">
        <v>44107</v>
      </c>
      <c r="EG328" s="357"/>
      <c r="EH328" s="358"/>
      <c r="EI328" s="356">
        <v>44108</v>
      </c>
      <c r="EJ328" s="357"/>
      <c r="EK328" s="358"/>
      <c r="EL328" s="356">
        <v>44109</v>
      </c>
      <c r="EM328" s="357"/>
      <c r="EN328" s="358"/>
      <c r="EO328" s="356">
        <v>44110</v>
      </c>
      <c r="EP328" s="357"/>
      <c r="EQ328" s="358"/>
      <c r="ER328" s="356">
        <v>44111</v>
      </c>
      <c r="ES328" s="357"/>
      <c r="ET328" s="358"/>
      <c r="EU328" s="356">
        <v>44112</v>
      </c>
      <c r="EV328" s="357"/>
      <c r="EW328" s="358"/>
      <c r="EX328" s="356">
        <v>44113</v>
      </c>
      <c r="EY328" s="357"/>
      <c r="EZ328" s="358"/>
    </row>
    <row r="329" spans="1:156" ht="15" thickBot="1" x14ac:dyDescent="0.35">
      <c r="A329" s="353" t="s">
        <v>1578</v>
      </c>
      <c r="B329" s="354"/>
      <c r="C329" s="354"/>
      <c r="D329" s="354"/>
      <c r="E329" s="354"/>
      <c r="F329" s="354"/>
      <c r="G329" s="354"/>
      <c r="H329" s="354"/>
      <c r="I329" s="355"/>
      <c r="J329" s="350">
        <f>J246+K246+L246</f>
        <v>0</v>
      </c>
      <c r="K329" s="351"/>
      <c r="L329" s="352"/>
      <c r="M329" s="350">
        <f t="shared" ref="M329" si="3514">M246+N246+O246</f>
        <v>0</v>
      </c>
      <c r="N329" s="351"/>
      <c r="O329" s="352"/>
      <c r="P329" s="350">
        <f t="shared" ref="P329" si="3515">P246+Q246+R246</f>
        <v>0</v>
      </c>
      <c r="Q329" s="351"/>
      <c r="R329" s="352"/>
      <c r="S329" s="350">
        <f t="shared" ref="S329" si="3516">S246+T246+U246</f>
        <v>0</v>
      </c>
      <c r="T329" s="351"/>
      <c r="U329" s="352"/>
      <c r="V329" s="350">
        <f t="shared" ref="V329" si="3517">V246+W246+X246</f>
        <v>0</v>
      </c>
      <c r="W329" s="351"/>
      <c r="X329" s="352"/>
      <c r="Y329" s="350">
        <f t="shared" ref="Y329" si="3518">Y246+Z246+AA246</f>
        <v>2</v>
      </c>
      <c r="Z329" s="351"/>
      <c r="AA329" s="352"/>
      <c r="AB329" s="350">
        <f t="shared" ref="AB329" si="3519">AB246+AC246+AD246</f>
        <v>6</v>
      </c>
      <c r="AC329" s="351"/>
      <c r="AD329" s="352"/>
      <c r="AE329" s="350">
        <f t="shared" ref="AE329" si="3520">AE246+AF246+AG246</f>
        <v>0</v>
      </c>
      <c r="AF329" s="351"/>
      <c r="AG329" s="352"/>
      <c r="AH329" s="350">
        <f t="shared" ref="AH329" si="3521">AH246+AI246+AJ246</f>
        <v>0</v>
      </c>
      <c r="AI329" s="351"/>
      <c r="AJ329" s="352"/>
      <c r="AK329" s="350">
        <f t="shared" ref="AK329" si="3522">AK246+AL246+AM246</f>
        <v>1</v>
      </c>
      <c r="AL329" s="351"/>
      <c r="AM329" s="352"/>
      <c r="AN329" s="350">
        <f t="shared" ref="AN329" si="3523">AN246+AO246+AP246</f>
        <v>4</v>
      </c>
      <c r="AO329" s="351"/>
      <c r="AP329" s="352"/>
      <c r="AQ329" s="350">
        <f t="shared" ref="AQ329" si="3524">AQ246+AR246+AS246</f>
        <v>2</v>
      </c>
      <c r="AR329" s="351"/>
      <c r="AS329" s="352"/>
      <c r="AT329" s="350">
        <f t="shared" ref="AT329" si="3525">AT246+AU246+AV246</f>
        <v>8</v>
      </c>
      <c r="AU329" s="351"/>
      <c r="AV329" s="352"/>
      <c r="AW329" s="350">
        <f t="shared" ref="AW329" si="3526">AW246+AX246+AY246</f>
        <v>13</v>
      </c>
      <c r="AX329" s="351"/>
      <c r="AY329" s="352"/>
      <c r="AZ329" s="350">
        <f t="shared" ref="AZ329" si="3527">AZ246+BA246+BB246</f>
        <v>0</v>
      </c>
      <c r="BA329" s="351"/>
      <c r="BB329" s="352"/>
      <c r="BC329" s="350">
        <f t="shared" ref="BC329" si="3528">BC246+BD246+BE246</f>
        <v>0</v>
      </c>
      <c r="BD329" s="351"/>
      <c r="BE329" s="352"/>
      <c r="BF329" s="350">
        <f t="shared" ref="BF329" si="3529">BF246+BG246+BH246</f>
        <v>2</v>
      </c>
      <c r="BG329" s="351"/>
      <c r="BH329" s="352"/>
      <c r="BI329" s="350">
        <f t="shared" ref="BI329" si="3530">BI246+BJ246+BK246</f>
        <v>14</v>
      </c>
      <c r="BJ329" s="351"/>
      <c r="BK329" s="352"/>
      <c r="BL329" s="350">
        <f t="shared" ref="BL329" si="3531">BL246+BM246+BN246</f>
        <v>14</v>
      </c>
      <c r="BM329" s="351"/>
      <c r="BN329" s="352"/>
      <c r="BO329" s="350">
        <f t="shared" ref="BO329" si="3532">BO246+BP246+BQ246</f>
        <v>14</v>
      </c>
      <c r="BP329" s="351"/>
      <c r="BQ329" s="352"/>
      <c r="BR329" s="350">
        <f t="shared" ref="BR329" si="3533">BR246+BS246+BT246</f>
        <v>13</v>
      </c>
      <c r="BS329" s="351"/>
      <c r="BT329" s="352"/>
      <c r="BU329" s="350">
        <f t="shared" ref="BU329" si="3534">BU246+BV246+BW246</f>
        <v>0</v>
      </c>
      <c r="BV329" s="351"/>
      <c r="BW329" s="352"/>
      <c r="BX329" s="350">
        <f t="shared" ref="BX329" si="3535">BX246+BY246+BZ246</f>
        <v>0</v>
      </c>
      <c r="BY329" s="351"/>
      <c r="BZ329" s="352"/>
      <c r="CA329" s="350">
        <f t="shared" ref="CA329" si="3536">CA246+CB246+CC246</f>
        <v>12</v>
      </c>
      <c r="CB329" s="351"/>
      <c r="CC329" s="352"/>
      <c r="CD329" s="350">
        <f t="shared" ref="CD329" si="3537">CD246+CE246+CF246</f>
        <v>10</v>
      </c>
      <c r="CE329" s="351"/>
      <c r="CF329" s="352"/>
      <c r="CG329" s="350">
        <f t="shared" ref="CG329" si="3538">CG246+CH246+CI246</f>
        <v>0</v>
      </c>
      <c r="CH329" s="351"/>
      <c r="CI329" s="352"/>
      <c r="CJ329" s="350">
        <f t="shared" ref="CJ329" si="3539">CJ246+CK246+CL246</f>
        <v>0</v>
      </c>
      <c r="CK329" s="351"/>
      <c r="CL329" s="352"/>
      <c r="CM329" s="350">
        <f t="shared" ref="CM329" si="3540">CM246+CN246+CO246</f>
        <v>0</v>
      </c>
      <c r="CN329" s="351"/>
      <c r="CO329" s="352"/>
      <c r="CP329" s="350">
        <f t="shared" ref="CP329" si="3541">CP246+CQ246+CR246</f>
        <v>0</v>
      </c>
      <c r="CQ329" s="351"/>
      <c r="CR329" s="352"/>
      <c r="CS329" s="350">
        <f t="shared" ref="CS329" si="3542">CS246+CT246+CU246</f>
        <v>0</v>
      </c>
      <c r="CT329" s="351"/>
      <c r="CU329" s="352"/>
      <c r="CV329" s="350">
        <f t="shared" ref="CV329" si="3543">CV246+CW246+CX246</f>
        <v>0</v>
      </c>
      <c r="CW329" s="351"/>
      <c r="CX329" s="352"/>
      <c r="CY329" s="350">
        <f t="shared" ref="CY329" si="3544">CY246+CZ246+DA246</f>
        <v>0</v>
      </c>
      <c r="CZ329" s="351"/>
      <c r="DA329" s="352"/>
      <c r="DB329" s="350">
        <f t="shared" ref="DB329" si="3545">DB246+DC246+DD246</f>
        <v>0</v>
      </c>
      <c r="DC329" s="351"/>
      <c r="DD329" s="352"/>
      <c r="DE329" s="350">
        <f t="shared" ref="DE329" si="3546">DE246+DF246+DG246</f>
        <v>0</v>
      </c>
      <c r="DF329" s="351"/>
      <c r="DG329" s="352"/>
      <c r="DH329" s="350">
        <f t="shared" ref="DH329" si="3547">DH246+DI246+DJ246</f>
        <v>0</v>
      </c>
      <c r="DI329" s="351"/>
      <c r="DJ329" s="352"/>
      <c r="DK329" s="350">
        <f t="shared" ref="DK329" si="3548">DK246+DL246+DM246</f>
        <v>0</v>
      </c>
      <c r="DL329" s="351"/>
      <c r="DM329" s="352"/>
      <c r="DN329" s="350">
        <f t="shared" ref="DN329" si="3549">DN246+DO246+DP246</f>
        <v>0</v>
      </c>
      <c r="DO329" s="351"/>
      <c r="DP329" s="352"/>
      <c r="DQ329" s="350">
        <f t="shared" ref="DQ329" si="3550">DQ246+DR246+DS246</f>
        <v>0</v>
      </c>
      <c r="DR329" s="351"/>
      <c r="DS329" s="352"/>
      <c r="DT329" s="350">
        <f t="shared" ref="DT329" si="3551">DT246+DU246+DV246</f>
        <v>0</v>
      </c>
      <c r="DU329" s="351"/>
      <c r="DV329" s="352"/>
      <c r="DW329" s="350">
        <f t="shared" ref="DW329" si="3552">DW246+DX246+DY246</f>
        <v>0</v>
      </c>
      <c r="DX329" s="351"/>
      <c r="DY329" s="352"/>
      <c r="DZ329" s="350">
        <f t="shared" ref="DZ329" si="3553">DZ246+EA246+EB246</f>
        <v>0</v>
      </c>
      <c r="EA329" s="351"/>
      <c r="EB329" s="352"/>
      <c r="EC329" s="350">
        <f t="shared" ref="EC329" si="3554">EC246+ED246+EE246</f>
        <v>0</v>
      </c>
      <c r="ED329" s="351"/>
      <c r="EE329" s="352"/>
      <c r="EF329" s="350">
        <f t="shared" ref="EF329" si="3555">EF246+EG246+EH246</f>
        <v>0</v>
      </c>
      <c r="EG329" s="351"/>
      <c r="EH329" s="352"/>
      <c r="EI329" s="350">
        <f t="shared" ref="EI329" si="3556">EI246+EJ246+EK246</f>
        <v>0</v>
      </c>
      <c r="EJ329" s="351"/>
      <c r="EK329" s="352"/>
      <c r="EL329" s="350">
        <f t="shared" ref="EL329" si="3557">EL246+EM246+EN246</f>
        <v>0</v>
      </c>
      <c r="EM329" s="351"/>
      <c r="EN329" s="352"/>
      <c r="EO329" s="350">
        <f t="shared" ref="EO329" si="3558">EO246+EP246+EQ246</f>
        <v>0</v>
      </c>
      <c r="EP329" s="351"/>
      <c r="EQ329" s="352"/>
      <c r="ER329" s="350">
        <f t="shared" ref="ER329" si="3559">ER246+ES246+ET246</f>
        <v>0</v>
      </c>
      <c r="ES329" s="351"/>
      <c r="ET329" s="352"/>
      <c r="EU329" s="350">
        <f t="shared" ref="EU329" si="3560">EU246+EV246+EW246</f>
        <v>0</v>
      </c>
      <c r="EV329" s="351"/>
      <c r="EW329" s="352"/>
      <c r="EX329" s="350">
        <f t="shared" ref="EX329" si="3561">EX246+EY246+EZ246</f>
        <v>0</v>
      </c>
      <c r="EY329" s="351"/>
      <c r="EZ329" s="352"/>
    </row>
    <row r="330" spans="1:156" ht="15" thickBot="1" x14ac:dyDescent="0.35">
      <c r="A330" s="353" t="s">
        <v>1579</v>
      </c>
      <c r="B330" s="354"/>
      <c r="C330" s="354"/>
      <c r="D330" s="354"/>
      <c r="E330" s="354"/>
      <c r="F330" s="354"/>
      <c r="G330" s="354"/>
      <c r="H330" s="354"/>
      <c r="I330" s="355"/>
      <c r="J330" s="350">
        <v>0</v>
      </c>
      <c r="K330" s="351"/>
      <c r="L330" s="352"/>
      <c r="M330" s="350">
        <f>J330+M329</f>
        <v>0</v>
      </c>
      <c r="N330" s="351"/>
      <c r="O330" s="352"/>
      <c r="P330" s="350">
        <f t="shared" ref="P330" si="3562">M330+P329</f>
        <v>0</v>
      </c>
      <c r="Q330" s="351"/>
      <c r="R330" s="352"/>
      <c r="S330" s="350">
        <f t="shared" ref="S330" si="3563">P330+S329</f>
        <v>0</v>
      </c>
      <c r="T330" s="351"/>
      <c r="U330" s="352"/>
      <c r="V330" s="350">
        <f t="shared" ref="V330" si="3564">S330+V329</f>
        <v>0</v>
      </c>
      <c r="W330" s="351"/>
      <c r="X330" s="352"/>
      <c r="Y330" s="350">
        <f t="shared" ref="Y330" si="3565">V330+Y329</f>
        <v>2</v>
      </c>
      <c r="Z330" s="351"/>
      <c r="AA330" s="352"/>
      <c r="AB330" s="350">
        <f t="shared" ref="AB330" si="3566">Y330+AB329</f>
        <v>8</v>
      </c>
      <c r="AC330" s="351"/>
      <c r="AD330" s="352"/>
      <c r="AE330" s="350">
        <f t="shared" ref="AE330" si="3567">AB330+AE329</f>
        <v>8</v>
      </c>
      <c r="AF330" s="351"/>
      <c r="AG330" s="352"/>
      <c r="AH330" s="350">
        <f t="shared" ref="AH330" si="3568">AE330+AH329</f>
        <v>8</v>
      </c>
      <c r="AI330" s="351"/>
      <c r="AJ330" s="352"/>
      <c r="AK330" s="350">
        <f t="shared" ref="AK330" si="3569">AH330+AK329</f>
        <v>9</v>
      </c>
      <c r="AL330" s="351"/>
      <c r="AM330" s="352"/>
      <c r="AN330" s="350">
        <f t="shared" ref="AN330" si="3570">AK330+AN329</f>
        <v>13</v>
      </c>
      <c r="AO330" s="351"/>
      <c r="AP330" s="352"/>
      <c r="AQ330" s="350">
        <f t="shared" ref="AQ330" si="3571">AN330+AQ329</f>
        <v>15</v>
      </c>
      <c r="AR330" s="351"/>
      <c r="AS330" s="352"/>
      <c r="AT330" s="350">
        <f t="shared" ref="AT330" si="3572">AQ330+AT329</f>
        <v>23</v>
      </c>
      <c r="AU330" s="351"/>
      <c r="AV330" s="352"/>
      <c r="AW330" s="350">
        <f t="shared" ref="AW330" si="3573">AT330+AW329</f>
        <v>36</v>
      </c>
      <c r="AX330" s="351"/>
      <c r="AY330" s="352"/>
      <c r="AZ330" s="350">
        <f t="shared" ref="AZ330" si="3574">AW330+AZ329</f>
        <v>36</v>
      </c>
      <c r="BA330" s="351"/>
      <c r="BB330" s="352"/>
      <c r="BC330" s="350">
        <f t="shared" ref="BC330" si="3575">AZ330+BC329</f>
        <v>36</v>
      </c>
      <c r="BD330" s="351"/>
      <c r="BE330" s="352"/>
      <c r="BF330" s="350">
        <f t="shared" ref="BF330" si="3576">BC330+BF329</f>
        <v>38</v>
      </c>
      <c r="BG330" s="351"/>
      <c r="BH330" s="352"/>
      <c r="BI330" s="350">
        <f t="shared" ref="BI330" si="3577">BF330+BI329</f>
        <v>52</v>
      </c>
      <c r="BJ330" s="351"/>
      <c r="BK330" s="352"/>
      <c r="BL330" s="350">
        <f t="shared" ref="BL330" si="3578">BI330+BL329</f>
        <v>66</v>
      </c>
      <c r="BM330" s="351"/>
      <c r="BN330" s="352"/>
      <c r="BO330" s="350">
        <f t="shared" ref="BO330" si="3579">BL330+BO329</f>
        <v>80</v>
      </c>
      <c r="BP330" s="351"/>
      <c r="BQ330" s="352"/>
      <c r="BR330" s="350">
        <f t="shared" ref="BR330" si="3580">BO330+BR329</f>
        <v>93</v>
      </c>
      <c r="BS330" s="351"/>
      <c r="BT330" s="352"/>
      <c r="BU330" s="350">
        <f t="shared" ref="BU330" si="3581">BR330+BU329</f>
        <v>93</v>
      </c>
      <c r="BV330" s="351"/>
      <c r="BW330" s="352"/>
      <c r="BX330" s="350">
        <f t="shared" ref="BX330" si="3582">BU330+BX329</f>
        <v>93</v>
      </c>
      <c r="BY330" s="351"/>
      <c r="BZ330" s="352"/>
      <c r="CA330" s="350">
        <f t="shared" ref="CA330" si="3583">BX330+CA329</f>
        <v>105</v>
      </c>
      <c r="CB330" s="351"/>
      <c r="CC330" s="352"/>
      <c r="CD330" s="350">
        <f t="shared" ref="CD330" si="3584">CA330+CD329</f>
        <v>115</v>
      </c>
      <c r="CE330" s="351"/>
      <c r="CF330" s="352"/>
      <c r="CG330" s="350">
        <f t="shared" ref="CG330" si="3585">CD330+CG329</f>
        <v>115</v>
      </c>
      <c r="CH330" s="351"/>
      <c r="CI330" s="352"/>
      <c r="CJ330" s="350">
        <f t="shared" ref="CJ330" si="3586">CG330+CJ329</f>
        <v>115</v>
      </c>
      <c r="CK330" s="351"/>
      <c r="CL330" s="352"/>
      <c r="CM330" s="350">
        <f t="shared" ref="CM330" si="3587">CJ330+CM329</f>
        <v>115</v>
      </c>
      <c r="CN330" s="351"/>
      <c r="CO330" s="352"/>
      <c r="CP330" s="350">
        <f t="shared" ref="CP330" si="3588">CM330+CP329</f>
        <v>115</v>
      </c>
      <c r="CQ330" s="351"/>
      <c r="CR330" s="352"/>
      <c r="CS330" s="350">
        <f t="shared" ref="CS330" si="3589">CP330+CS329</f>
        <v>115</v>
      </c>
      <c r="CT330" s="351"/>
      <c r="CU330" s="352"/>
      <c r="CV330" s="350">
        <f t="shared" ref="CV330" si="3590">CS330+CV329</f>
        <v>115</v>
      </c>
      <c r="CW330" s="351"/>
      <c r="CX330" s="352"/>
      <c r="CY330" s="350">
        <f t="shared" ref="CY330" si="3591">CV330+CY329</f>
        <v>115</v>
      </c>
      <c r="CZ330" s="351"/>
      <c r="DA330" s="352"/>
      <c r="DB330" s="350">
        <f t="shared" ref="DB330" si="3592">CY330+DB329</f>
        <v>115</v>
      </c>
      <c r="DC330" s="351"/>
      <c r="DD330" s="352"/>
      <c r="DE330" s="350">
        <f t="shared" ref="DE330" si="3593">DB330+DE329</f>
        <v>115</v>
      </c>
      <c r="DF330" s="351"/>
      <c r="DG330" s="352"/>
      <c r="DH330" s="350">
        <f t="shared" ref="DH330" si="3594">DE330+DH329</f>
        <v>115</v>
      </c>
      <c r="DI330" s="351"/>
      <c r="DJ330" s="352"/>
      <c r="DK330" s="350">
        <f t="shared" ref="DK330" si="3595">DH330+DK329</f>
        <v>115</v>
      </c>
      <c r="DL330" s="351"/>
      <c r="DM330" s="352"/>
      <c r="DN330" s="350">
        <f t="shared" ref="DN330" si="3596">DK330+DN329</f>
        <v>115</v>
      </c>
      <c r="DO330" s="351"/>
      <c r="DP330" s="352"/>
      <c r="DQ330" s="350">
        <f t="shared" ref="DQ330" si="3597">DN330+DQ329</f>
        <v>115</v>
      </c>
      <c r="DR330" s="351"/>
      <c r="DS330" s="352"/>
      <c r="DT330" s="350">
        <f t="shared" ref="DT330" si="3598">DQ330+DT329</f>
        <v>115</v>
      </c>
      <c r="DU330" s="351"/>
      <c r="DV330" s="352"/>
      <c r="DW330" s="350">
        <f t="shared" ref="DW330" si="3599">DT330+DW329</f>
        <v>115</v>
      </c>
      <c r="DX330" s="351"/>
      <c r="DY330" s="352"/>
      <c r="DZ330" s="350">
        <f t="shared" ref="DZ330" si="3600">DW330+DZ329</f>
        <v>115</v>
      </c>
      <c r="EA330" s="351"/>
      <c r="EB330" s="352"/>
      <c r="EC330" s="350">
        <f t="shared" ref="EC330" si="3601">DZ330+EC329</f>
        <v>115</v>
      </c>
      <c r="ED330" s="351"/>
      <c r="EE330" s="352"/>
      <c r="EF330" s="350">
        <f t="shared" ref="EF330" si="3602">EC330+EF329</f>
        <v>115</v>
      </c>
      <c r="EG330" s="351"/>
      <c r="EH330" s="352"/>
      <c r="EI330" s="350">
        <f t="shared" ref="EI330" si="3603">EF330+EI329</f>
        <v>115</v>
      </c>
      <c r="EJ330" s="351"/>
      <c r="EK330" s="352"/>
      <c r="EL330" s="350">
        <f t="shared" ref="EL330" si="3604">EI330+EL329</f>
        <v>115</v>
      </c>
      <c r="EM330" s="351"/>
      <c r="EN330" s="352"/>
      <c r="EO330" s="350">
        <f t="shared" ref="EO330" si="3605">EL330+EO329</f>
        <v>115</v>
      </c>
      <c r="EP330" s="351"/>
      <c r="EQ330" s="352"/>
      <c r="ER330" s="350">
        <f t="shared" ref="ER330" si="3606">EO330+ER329</f>
        <v>115</v>
      </c>
      <c r="ES330" s="351"/>
      <c r="ET330" s="352"/>
      <c r="EU330" s="350">
        <f t="shared" ref="EU330" si="3607">ER330+EU329</f>
        <v>115</v>
      </c>
      <c r="EV330" s="351"/>
      <c r="EW330" s="352"/>
      <c r="EX330" s="350">
        <f t="shared" ref="EX330" si="3608">EU330+EX329</f>
        <v>115</v>
      </c>
      <c r="EY330" s="351"/>
      <c r="EZ330" s="352"/>
    </row>
    <row r="331" spans="1:156" ht="15" thickBot="1" x14ac:dyDescent="0.35">
      <c r="A331" s="353" t="s">
        <v>1580</v>
      </c>
      <c r="B331" s="354"/>
      <c r="C331" s="354"/>
      <c r="D331" s="354"/>
      <c r="E331" s="354"/>
      <c r="F331" s="354"/>
      <c r="G331" s="354"/>
      <c r="H331" s="354"/>
      <c r="I331" s="355"/>
      <c r="J331" s="350"/>
      <c r="K331" s="351"/>
      <c r="L331" s="352"/>
      <c r="M331" s="350"/>
      <c r="N331" s="351"/>
      <c r="O331" s="352"/>
      <c r="P331" s="350"/>
      <c r="Q331" s="351"/>
      <c r="R331" s="352"/>
      <c r="S331" s="350"/>
      <c r="T331" s="351"/>
      <c r="U331" s="352"/>
      <c r="V331" s="350"/>
      <c r="W331" s="351"/>
      <c r="X331" s="352"/>
      <c r="Y331" s="350"/>
      <c r="Z331" s="351"/>
      <c r="AA331" s="352"/>
      <c r="AB331" s="350"/>
      <c r="AC331" s="351"/>
      <c r="AD331" s="352"/>
      <c r="AE331" s="350"/>
      <c r="AF331" s="351"/>
      <c r="AG331" s="352"/>
      <c r="AH331" s="350"/>
      <c r="AI331" s="351"/>
      <c r="AJ331" s="352"/>
      <c r="AK331" s="350"/>
      <c r="AL331" s="351"/>
      <c r="AM331" s="352"/>
      <c r="AN331" s="350"/>
      <c r="AO331" s="351"/>
      <c r="AP331" s="352"/>
      <c r="AQ331" s="350"/>
      <c r="AR331" s="351"/>
      <c r="AS331" s="352"/>
      <c r="AT331" s="350"/>
      <c r="AU331" s="351"/>
      <c r="AV331" s="352"/>
      <c r="AW331" s="350"/>
      <c r="AX331" s="351"/>
      <c r="AY331" s="352"/>
      <c r="AZ331" s="350"/>
      <c r="BA331" s="351"/>
      <c r="BB331" s="352"/>
      <c r="BC331" s="350"/>
      <c r="BD331" s="351"/>
      <c r="BE331" s="352"/>
      <c r="BF331" s="350"/>
      <c r="BG331" s="351"/>
      <c r="BH331" s="352"/>
      <c r="BI331" s="350"/>
      <c r="BJ331" s="351"/>
      <c r="BK331" s="352"/>
      <c r="BL331" s="350"/>
      <c r="BM331" s="351"/>
      <c r="BN331" s="352"/>
      <c r="BO331" s="350"/>
      <c r="BP331" s="351"/>
      <c r="BQ331" s="352"/>
      <c r="BR331" s="350"/>
      <c r="BS331" s="351"/>
      <c r="BT331" s="352"/>
      <c r="BU331" s="350"/>
      <c r="BV331" s="351"/>
      <c r="BW331" s="352"/>
      <c r="BX331" s="350"/>
      <c r="BY331" s="351"/>
      <c r="BZ331" s="352"/>
      <c r="CA331" s="350"/>
      <c r="CB331" s="351"/>
      <c r="CC331" s="352"/>
      <c r="CD331" s="350"/>
      <c r="CE331" s="351"/>
      <c r="CF331" s="352"/>
      <c r="CG331" s="350"/>
      <c r="CH331" s="351"/>
      <c r="CI331" s="352"/>
      <c r="CJ331" s="350"/>
      <c r="CK331" s="351"/>
      <c r="CL331" s="352"/>
      <c r="CM331" s="350"/>
      <c r="CN331" s="351"/>
      <c r="CO331" s="352"/>
      <c r="CP331" s="350"/>
      <c r="CQ331" s="351"/>
      <c r="CR331" s="352"/>
      <c r="CS331" s="350"/>
      <c r="CT331" s="351"/>
      <c r="CU331" s="352"/>
      <c r="CV331" s="350"/>
      <c r="CW331" s="351"/>
      <c r="CX331" s="352"/>
      <c r="CY331" s="350"/>
      <c r="CZ331" s="351"/>
      <c r="DA331" s="352"/>
      <c r="DB331" s="350"/>
      <c r="DC331" s="351"/>
      <c r="DD331" s="352"/>
      <c r="DE331" s="350"/>
      <c r="DF331" s="351"/>
      <c r="DG331" s="352"/>
      <c r="DH331" s="350"/>
      <c r="DI331" s="351"/>
      <c r="DJ331" s="352"/>
      <c r="DK331" s="350"/>
      <c r="DL331" s="351"/>
      <c r="DM331" s="352"/>
      <c r="DN331" s="350"/>
      <c r="DO331" s="351"/>
      <c r="DP331" s="352"/>
      <c r="DQ331" s="350"/>
      <c r="DR331" s="351"/>
      <c r="DS331" s="352"/>
      <c r="DT331" s="350"/>
      <c r="DU331" s="351"/>
      <c r="DV331" s="352"/>
      <c r="DW331" s="350"/>
      <c r="DX331" s="351"/>
      <c r="DY331" s="352"/>
      <c r="DZ331" s="350"/>
      <c r="EA331" s="351"/>
      <c r="EB331" s="352"/>
      <c r="EC331" s="350"/>
      <c r="ED331" s="351"/>
      <c r="EE331" s="352"/>
      <c r="EF331" s="350"/>
      <c r="EG331" s="351"/>
      <c r="EH331" s="352"/>
      <c r="EI331" s="350"/>
      <c r="EJ331" s="351"/>
      <c r="EK331" s="352"/>
      <c r="EL331" s="350"/>
      <c r="EM331" s="351"/>
      <c r="EN331" s="352"/>
      <c r="EO331" s="350"/>
      <c r="EP331" s="351"/>
      <c r="EQ331" s="352"/>
      <c r="ER331" s="350"/>
      <c r="ES331" s="351"/>
      <c r="ET331" s="352"/>
      <c r="EU331" s="350"/>
      <c r="EV331" s="351"/>
      <c r="EW331" s="352"/>
      <c r="EX331" s="350"/>
      <c r="EY331" s="351"/>
      <c r="EZ331" s="352"/>
    </row>
    <row r="332" spans="1:156" ht="15" thickBot="1" x14ac:dyDescent="0.35">
      <c r="A332" s="353" t="s">
        <v>1581</v>
      </c>
      <c r="B332" s="354"/>
      <c r="C332" s="354"/>
      <c r="D332" s="354"/>
      <c r="E332" s="354"/>
      <c r="F332" s="354"/>
      <c r="G332" s="354"/>
      <c r="H332" s="354"/>
      <c r="I332" s="355"/>
      <c r="J332" s="350"/>
      <c r="K332" s="351"/>
      <c r="L332" s="352"/>
      <c r="M332" s="350"/>
      <c r="N332" s="351"/>
      <c r="O332" s="352"/>
      <c r="P332" s="350"/>
      <c r="Q332" s="351"/>
      <c r="R332" s="352"/>
      <c r="S332" s="350"/>
      <c r="T332" s="351"/>
      <c r="U332" s="352"/>
      <c r="V332" s="350"/>
      <c r="W332" s="351"/>
      <c r="X332" s="352"/>
      <c r="Y332" s="350"/>
      <c r="Z332" s="351"/>
      <c r="AA332" s="352"/>
      <c r="AB332" s="350"/>
      <c r="AC332" s="351"/>
      <c r="AD332" s="352"/>
      <c r="AE332" s="350"/>
      <c r="AF332" s="351"/>
      <c r="AG332" s="352"/>
      <c r="AH332" s="350"/>
      <c r="AI332" s="351"/>
      <c r="AJ332" s="352"/>
      <c r="AK332" s="350"/>
      <c r="AL332" s="351"/>
      <c r="AM332" s="352"/>
      <c r="AN332" s="350"/>
      <c r="AO332" s="351"/>
      <c r="AP332" s="352"/>
      <c r="AQ332" s="350"/>
      <c r="AR332" s="351"/>
      <c r="AS332" s="352"/>
      <c r="AT332" s="350"/>
      <c r="AU332" s="351"/>
      <c r="AV332" s="352"/>
      <c r="AW332" s="350"/>
      <c r="AX332" s="351"/>
      <c r="AY332" s="352"/>
      <c r="AZ332" s="350"/>
      <c r="BA332" s="351"/>
      <c r="BB332" s="352"/>
      <c r="BC332" s="350"/>
      <c r="BD332" s="351"/>
      <c r="BE332" s="352"/>
      <c r="BF332" s="350"/>
      <c r="BG332" s="351"/>
      <c r="BH332" s="352"/>
      <c r="BI332" s="350"/>
      <c r="BJ332" s="351"/>
      <c r="BK332" s="352"/>
      <c r="BL332" s="350"/>
      <c r="BM332" s="351"/>
      <c r="BN332" s="352"/>
      <c r="BO332" s="350"/>
      <c r="BP332" s="351"/>
      <c r="BQ332" s="352"/>
      <c r="BR332" s="350"/>
      <c r="BS332" s="351"/>
      <c r="BT332" s="352"/>
      <c r="BU332" s="350"/>
      <c r="BV332" s="351"/>
      <c r="BW332" s="352"/>
      <c r="BX332" s="350"/>
      <c r="BY332" s="351"/>
      <c r="BZ332" s="352"/>
      <c r="CA332" s="350"/>
      <c r="CB332" s="351"/>
      <c r="CC332" s="352"/>
      <c r="CD332" s="350"/>
      <c r="CE332" s="351"/>
      <c r="CF332" s="352"/>
      <c r="CG332" s="350"/>
      <c r="CH332" s="351"/>
      <c r="CI332" s="352"/>
      <c r="CJ332" s="350"/>
      <c r="CK332" s="351"/>
      <c r="CL332" s="352"/>
      <c r="CM332" s="350"/>
      <c r="CN332" s="351"/>
      <c r="CO332" s="352"/>
      <c r="CP332" s="350"/>
      <c r="CQ332" s="351"/>
      <c r="CR332" s="352"/>
      <c r="CS332" s="350"/>
      <c r="CT332" s="351"/>
      <c r="CU332" s="352"/>
      <c r="CV332" s="350"/>
      <c r="CW332" s="351"/>
      <c r="CX332" s="352"/>
      <c r="CY332" s="350"/>
      <c r="CZ332" s="351"/>
      <c r="DA332" s="352"/>
      <c r="DB332" s="350"/>
      <c r="DC332" s="351"/>
      <c r="DD332" s="352"/>
      <c r="DE332" s="350"/>
      <c r="DF332" s="351"/>
      <c r="DG332" s="352"/>
      <c r="DH332" s="350"/>
      <c r="DI332" s="351"/>
      <c r="DJ332" s="352"/>
      <c r="DK332" s="350"/>
      <c r="DL332" s="351"/>
      <c r="DM332" s="352"/>
      <c r="DN332" s="350"/>
      <c r="DO332" s="351"/>
      <c r="DP332" s="352"/>
      <c r="DQ332" s="350"/>
      <c r="DR332" s="351"/>
      <c r="DS332" s="352"/>
      <c r="DT332" s="350"/>
      <c r="DU332" s="351"/>
      <c r="DV332" s="352"/>
      <c r="DW332" s="350"/>
      <c r="DX332" s="351"/>
      <c r="DY332" s="352"/>
      <c r="DZ332" s="350"/>
      <c r="EA332" s="351"/>
      <c r="EB332" s="352"/>
      <c r="EC332" s="350"/>
      <c r="ED332" s="351"/>
      <c r="EE332" s="352"/>
      <c r="EF332" s="350"/>
      <c r="EG332" s="351"/>
      <c r="EH332" s="352"/>
      <c r="EI332" s="350"/>
      <c r="EJ332" s="351"/>
      <c r="EK332" s="352"/>
      <c r="EL332" s="350"/>
      <c r="EM332" s="351"/>
      <c r="EN332" s="352"/>
      <c r="EO332" s="350"/>
      <c r="EP332" s="351"/>
      <c r="EQ332" s="352"/>
      <c r="ER332" s="350"/>
      <c r="ES332" s="351"/>
      <c r="ET332" s="352"/>
      <c r="EU332" s="350"/>
      <c r="EV332" s="351"/>
      <c r="EW332" s="352"/>
      <c r="EX332" s="350"/>
      <c r="EY332" s="351"/>
      <c r="EZ332" s="352"/>
    </row>
    <row r="333" spans="1:156" ht="15" thickBot="1" x14ac:dyDescent="0.35">
      <c r="A333" s="348" t="s">
        <v>1582</v>
      </c>
      <c r="B333" s="349"/>
      <c r="C333" s="349"/>
      <c r="D333" s="349"/>
      <c r="E333" s="349"/>
      <c r="F333" s="349"/>
      <c r="G333" s="349"/>
      <c r="H333" s="349"/>
      <c r="I333" s="349"/>
      <c r="J333" s="343">
        <f>J330/$EX$94</f>
        <v>0</v>
      </c>
      <c r="K333" s="344"/>
      <c r="L333" s="345"/>
      <c r="M333" s="343">
        <f t="shared" ref="M333" si="3609">M330/$EX$94</f>
        <v>0</v>
      </c>
      <c r="N333" s="344"/>
      <c r="O333" s="345"/>
      <c r="P333" s="343">
        <f t="shared" ref="P333" si="3610">P330/$EX$94</f>
        <v>0</v>
      </c>
      <c r="Q333" s="344"/>
      <c r="R333" s="345"/>
      <c r="S333" s="343">
        <f t="shared" ref="S333" si="3611">S330/$EX$94</f>
        <v>0</v>
      </c>
      <c r="T333" s="344"/>
      <c r="U333" s="345"/>
      <c r="V333" s="343">
        <f t="shared" ref="V333" si="3612">V330/$EX$94</f>
        <v>0</v>
      </c>
      <c r="W333" s="344"/>
      <c r="X333" s="345"/>
      <c r="Y333" s="343">
        <f t="shared" ref="Y333" si="3613">Y330/$EX$94</f>
        <v>1.7391304347826087E-2</v>
      </c>
      <c r="Z333" s="344"/>
      <c r="AA333" s="345"/>
      <c r="AB333" s="343">
        <f t="shared" ref="AB333" si="3614">AB330/$EX$94</f>
        <v>6.9565217391304349E-2</v>
      </c>
      <c r="AC333" s="344"/>
      <c r="AD333" s="345"/>
      <c r="AE333" s="343">
        <f t="shared" ref="AE333" si="3615">AE330/$EX$94</f>
        <v>6.9565217391304349E-2</v>
      </c>
      <c r="AF333" s="344"/>
      <c r="AG333" s="345"/>
      <c r="AH333" s="343">
        <f t="shared" ref="AH333" si="3616">AH330/$EX$94</f>
        <v>6.9565217391304349E-2</v>
      </c>
      <c r="AI333" s="344"/>
      <c r="AJ333" s="345"/>
      <c r="AK333" s="343">
        <f t="shared" ref="AK333" si="3617">AK330/$EX$94</f>
        <v>7.8260869565217397E-2</v>
      </c>
      <c r="AL333" s="344"/>
      <c r="AM333" s="345"/>
      <c r="AN333" s="343">
        <f t="shared" ref="AN333" si="3618">AN330/$EX$94</f>
        <v>0.11304347826086956</v>
      </c>
      <c r="AO333" s="344"/>
      <c r="AP333" s="345"/>
      <c r="AQ333" s="343">
        <f t="shared" ref="AQ333" si="3619">AQ330/$EX$94</f>
        <v>0.13043478260869565</v>
      </c>
      <c r="AR333" s="344"/>
      <c r="AS333" s="345"/>
      <c r="AT333" s="343">
        <f t="shared" ref="AT333" si="3620">AT330/$EX$94</f>
        <v>0.2</v>
      </c>
      <c r="AU333" s="344"/>
      <c r="AV333" s="345"/>
      <c r="AW333" s="343">
        <f t="shared" ref="AW333" si="3621">AW330/$EX$94</f>
        <v>0.31304347826086959</v>
      </c>
      <c r="AX333" s="344"/>
      <c r="AY333" s="345"/>
      <c r="AZ333" s="343">
        <f t="shared" ref="AZ333" si="3622">AZ330/$EX$94</f>
        <v>0.31304347826086959</v>
      </c>
      <c r="BA333" s="344"/>
      <c r="BB333" s="345"/>
      <c r="BC333" s="343">
        <f t="shared" ref="BC333" si="3623">BC330/$EX$94</f>
        <v>0.31304347826086959</v>
      </c>
      <c r="BD333" s="344"/>
      <c r="BE333" s="345"/>
      <c r="BF333" s="343">
        <f t="shared" ref="BF333" si="3624">BF330/$EX$94</f>
        <v>0.33043478260869563</v>
      </c>
      <c r="BG333" s="344"/>
      <c r="BH333" s="345"/>
      <c r="BI333" s="343">
        <f t="shared" ref="BI333" si="3625">BI330/$EX$94</f>
        <v>0.45217391304347826</v>
      </c>
      <c r="BJ333" s="344"/>
      <c r="BK333" s="345"/>
      <c r="BL333" s="343">
        <f t="shared" ref="BL333" si="3626">BL330/$EX$94</f>
        <v>0.57391304347826089</v>
      </c>
      <c r="BM333" s="344"/>
      <c r="BN333" s="345"/>
      <c r="BO333" s="343">
        <f t="shared" ref="BO333" si="3627">BO330/$EX$94</f>
        <v>0.69565217391304346</v>
      </c>
      <c r="BP333" s="344"/>
      <c r="BQ333" s="345"/>
      <c r="BR333" s="343">
        <f t="shared" ref="BR333" si="3628">BR330/$EX$94</f>
        <v>0.80869565217391304</v>
      </c>
      <c r="BS333" s="344"/>
      <c r="BT333" s="345"/>
      <c r="BU333" s="343">
        <f t="shared" ref="BU333" si="3629">BU330/$EX$94</f>
        <v>0.80869565217391304</v>
      </c>
      <c r="BV333" s="344"/>
      <c r="BW333" s="345"/>
      <c r="BX333" s="343">
        <f t="shared" ref="BX333" si="3630">BX330/$EX$94</f>
        <v>0.80869565217391304</v>
      </c>
      <c r="BY333" s="344"/>
      <c r="BZ333" s="345"/>
      <c r="CA333" s="343">
        <f t="shared" ref="CA333" si="3631">CA330/$EX$94</f>
        <v>0.91304347826086951</v>
      </c>
      <c r="CB333" s="344"/>
      <c r="CC333" s="345"/>
      <c r="CD333" s="343">
        <f t="shared" ref="CD333" si="3632">CD330/$EX$94</f>
        <v>1</v>
      </c>
      <c r="CE333" s="344"/>
      <c r="CF333" s="345"/>
      <c r="CG333" s="343">
        <f t="shared" ref="CG333" si="3633">CG330/$EX$94</f>
        <v>1</v>
      </c>
      <c r="CH333" s="344"/>
      <c r="CI333" s="345"/>
      <c r="CJ333" s="343">
        <f t="shared" ref="CJ333" si="3634">CJ330/$EX$94</f>
        <v>1</v>
      </c>
      <c r="CK333" s="344"/>
      <c r="CL333" s="345"/>
      <c r="CM333" s="343">
        <f t="shared" ref="CM333" si="3635">CM330/$EX$94</f>
        <v>1</v>
      </c>
      <c r="CN333" s="344"/>
      <c r="CO333" s="345"/>
      <c r="CP333" s="343">
        <f t="shared" ref="CP333" si="3636">CP330/$EX$94</f>
        <v>1</v>
      </c>
      <c r="CQ333" s="344"/>
      <c r="CR333" s="345"/>
      <c r="CS333" s="343">
        <f t="shared" ref="CS333" si="3637">CS330/$EX$94</f>
        <v>1</v>
      </c>
      <c r="CT333" s="344"/>
      <c r="CU333" s="345"/>
      <c r="CV333" s="343">
        <f t="shared" ref="CV333" si="3638">CV330/$EX$94</f>
        <v>1</v>
      </c>
      <c r="CW333" s="344"/>
      <c r="CX333" s="345"/>
      <c r="CY333" s="343">
        <f t="shared" ref="CY333" si="3639">CY330/$EX$94</f>
        <v>1</v>
      </c>
      <c r="CZ333" s="344"/>
      <c r="DA333" s="345"/>
      <c r="DB333" s="343">
        <f t="shared" ref="DB333" si="3640">DB330/$EX$94</f>
        <v>1</v>
      </c>
      <c r="DC333" s="344"/>
      <c r="DD333" s="345"/>
      <c r="DE333" s="343">
        <f t="shared" ref="DE333" si="3641">DE330/$EX$94</f>
        <v>1</v>
      </c>
      <c r="DF333" s="344"/>
      <c r="DG333" s="345"/>
      <c r="DH333" s="343">
        <f t="shared" ref="DH333" si="3642">DH330/$EX$94</f>
        <v>1</v>
      </c>
      <c r="DI333" s="344"/>
      <c r="DJ333" s="345"/>
      <c r="DK333" s="343">
        <f t="shared" ref="DK333" si="3643">DK330/$EX$94</f>
        <v>1</v>
      </c>
      <c r="DL333" s="344"/>
      <c r="DM333" s="345"/>
      <c r="DN333" s="343">
        <f t="shared" ref="DN333" si="3644">DN330/$EX$94</f>
        <v>1</v>
      </c>
      <c r="DO333" s="344"/>
      <c r="DP333" s="345"/>
      <c r="DQ333" s="343">
        <f t="shared" ref="DQ333" si="3645">DQ330/$EX$94</f>
        <v>1</v>
      </c>
      <c r="DR333" s="344"/>
      <c r="DS333" s="345"/>
      <c r="DT333" s="343">
        <f t="shared" ref="DT333" si="3646">DT330/$EX$94</f>
        <v>1</v>
      </c>
      <c r="DU333" s="344"/>
      <c r="DV333" s="345"/>
      <c r="DW333" s="343">
        <f t="shared" ref="DW333" si="3647">DW330/$EX$94</f>
        <v>1</v>
      </c>
      <c r="DX333" s="344"/>
      <c r="DY333" s="345"/>
      <c r="DZ333" s="343">
        <f t="shared" ref="DZ333" si="3648">DZ330/$EX$94</f>
        <v>1</v>
      </c>
      <c r="EA333" s="344"/>
      <c r="EB333" s="345"/>
      <c r="EC333" s="343">
        <f t="shared" ref="EC333" si="3649">EC330/$EX$94</f>
        <v>1</v>
      </c>
      <c r="ED333" s="344"/>
      <c r="EE333" s="345"/>
      <c r="EF333" s="343">
        <f t="shared" ref="EF333" si="3650">EF330/$EX$94</f>
        <v>1</v>
      </c>
      <c r="EG333" s="344"/>
      <c r="EH333" s="345"/>
      <c r="EI333" s="343">
        <f t="shared" ref="EI333" si="3651">EI330/$EX$94</f>
        <v>1</v>
      </c>
      <c r="EJ333" s="344"/>
      <c r="EK333" s="345"/>
      <c r="EL333" s="343">
        <f t="shared" ref="EL333" si="3652">EL330/$EX$94</f>
        <v>1</v>
      </c>
      <c r="EM333" s="344"/>
      <c r="EN333" s="345"/>
      <c r="EO333" s="343">
        <f t="shared" ref="EO333" si="3653">EO330/$EX$94</f>
        <v>1</v>
      </c>
      <c r="EP333" s="344"/>
      <c r="EQ333" s="345"/>
      <c r="ER333" s="343">
        <f t="shared" ref="ER333" si="3654">ER330/$EX$94</f>
        <v>1</v>
      </c>
      <c r="ES333" s="344"/>
      <c r="ET333" s="345"/>
      <c r="EU333" s="343">
        <f t="shared" ref="EU333" si="3655">EU330/$EX$94</f>
        <v>1</v>
      </c>
      <c r="EV333" s="344"/>
      <c r="EW333" s="345"/>
      <c r="EX333" s="343">
        <f t="shared" ref="EX333" si="3656">EX330/$EX$94</f>
        <v>1</v>
      </c>
      <c r="EY333" s="344"/>
      <c r="EZ333" s="345"/>
    </row>
    <row r="334" spans="1:156" ht="15" thickBot="1" x14ac:dyDescent="0.35">
      <c r="A334" s="346" t="s">
        <v>1583</v>
      </c>
      <c r="B334" s="347"/>
      <c r="C334" s="347"/>
      <c r="D334" s="347"/>
      <c r="E334" s="347"/>
      <c r="F334" s="347"/>
      <c r="G334" s="347"/>
      <c r="H334" s="347"/>
      <c r="I334" s="347"/>
      <c r="J334" s="340"/>
      <c r="K334" s="341"/>
      <c r="L334" s="342"/>
      <c r="M334" s="340"/>
      <c r="N334" s="341"/>
      <c r="O334" s="342"/>
      <c r="P334" s="340"/>
      <c r="Q334" s="341"/>
      <c r="R334" s="342"/>
      <c r="S334" s="340"/>
      <c r="T334" s="341"/>
      <c r="U334" s="342"/>
      <c r="V334" s="340"/>
      <c r="W334" s="341"/>
      <c r="X334" s="342"/>
      <c r="Y334" s="340"/>
      <c r="Z334" s="341"/>
      <c r="AA334" s="342"/>
      <c r="AB334" s="340"/>
      <c r="AC334" s="341"/>
      <c r="AD334" s="342"/>
      <c r="AE334" s="340"/>
      <c r="AF334" s="341"/>
      <c r="AG334" s="342"/>
      <c r="AH334" s="340"/>
      <c r="AI334" s="341"/>
      <c r="AJ334" s="342"/>
      <c r="AK334" s="340"/>
      <c r="AL334" s="341"/>
      <c r="AM334" s="342"/>
      <c r="AN334" s="340"/>
      <c r="AO334" s="341"/>
      <c r="AP334" s="342"/>
      <c r="AQ334" s="340"/>
      <c r="AR334" s="341"/>
      <c r="AS334" s="342"/>
      <c r="AT334" s="340"/>
      <c r="AU334" s="341"/>
      <c r="AV334" s="342"/>
      <c r="AW334" s="340"/>
      <c r="AX334" s="341"/>
      <c r="AY334" s="342"/>
      <c r="AZ334" s="340"/>
      <c r="BA334" s="341"/>
      <c r="BB334" s="342"/>
      <c r="BC334" s="340"/>
      <c r="BD334" s="341"/>
      <c r="BE334" s="342"/>
      <c r="BF334" s="340"/>
      <c r="BG334" s="341"/>
      <c r="BH334" s="342"/>
      <c r="BI334" s="340"/>
      <c r="BJ334" s="341"/>
      <c r="BK334" s="342"/>
      <c r="BL334" s="340"/>
      <c r="BM334" s="341"/>
      <c r="BN334" s="342"/>
      <c r="BO334" s="340"/>
      <c r="BP334" s="341"/>
      <c r="BQ334" s="342"/>
      <c r="BR334" s="340"/>
      <c r="BS334" s="341"/>
      <c r="BT334" s="342"/>
      <c r="BU334" s="340"/>
      <c r="BV334" s="341"/>
      <c r="BW334" s="342"/>
      <c r="BX334" s="340"/>
      <c r="BY334" s="341"/>
      <c r="BZ334" s="342"/>
      <c r="CA334" s="340"/>
      <c r="CB334" s="341"/>
      <c r="CC334" s="342"/>
      <c r="CD334" s="340"/>
      <c r="CE334" s="341"/>
      <c r="CF334" s="342"/>
      <c r="CG334" s="340"/>
      <c r="CH334" s="341"/>
      <c r="CI334" s="342"/>
      <c r="CJ334" s="340"/>
      <c r="CK334" s="341"/>
      <c r="CL334" s="342"/>
      <c r="CM334" s="340"/>
      <c r="CN334" s="341"/>
      <c r="CO334" s="342"/>
      <c r="CP334" s="340"/>
      <c r="CQ334" s="341"/>
      <c r="CR334" s="342"/>
      <c r="CS334" s="340"/>
      <c r="CT334" s="341"/>
      <c r="CU334" s="342"/>
      <c r="CV334" s="340"/>
      <c r="CW334" s="341"/>
      <c r="CX334" s="342"/>
      <c r="CY334" s="340"/>
      <c r="CZ334" s="341"/>
      <c r="DA334" s="342"/>
      <c r="DB334" s="340"/>
      <c r="DC334" s="341"/>
      <c r="DD334" s="342"/>
      <c r="DE334" s="340"/>
      <c r="DF334" s="341"/>
      <c r="DG334" s="342"/>
      <c r="DH334" s="340"/>
      <c r="DI334" s="341"/>
      <c r="DJ334" s="342"/>
      <c r="DK334" s="340"/>
      <c r="DL334" s="341"/>
      <c r="DM334" s="342"/>
      <c r="DN334" s="340"/>
      <c r="DO334" s="341"/>
      <c r="DP334" s="342"/>
      <c r="DQ334" s="340"/>
      <c r="DR334" s="341"/>
      <c r="DS334" s="342"/>
      <c r="DT334" s="340"/>
      <c r="DU334" s="341"/>
      <c r="DV334" s="342"/>
      <c r="DW334" s="340"/>
      <c r="DX334" s="341"/>
      <c r="DY334" s="342"/>
      <c r="DZ334" s="340"/>
      <c r="EA334" s="341"/>
      <c r="EB334" s="342"/>
      <c r="EC334" s="340"/>
      <c r="ED334" s="341"/>
      <c r="EE334" s="342"/>
      <c r="EF334" s="340"/>
      <c r="EG334" s="341"/>
      <c r="EH334" s="342"/>
      <c r="EI334" s="340"/>
      <c r="EJ334" s="341"/>
      <c r="EK334" s="342"/>
      <c r="EL334" s="340"/>
      <c r="EM334" s="341"/>
      <c r="EN334" s="342"/>
      <c r="EO334" s="340"/>
      <c r="EP334" s="341"/>
      <c r="EQ334" s="342"/>
      <c r="ER334" s="340"/>
      <c r="ES334" s="341"/>
      <c r="ET334" s="342"/>
      <c r="EU334" s="340"/>
      <c r="EV334" s="341"/>
      <c r="EW334" s="342"/>
      <c r="EX334" s="340"/>
      <c r="EY334" s="341"/>
      <c r="EZ334" s="342"/>
    </row>
    <row r="335" spans="1:156" ht="15" thickBot="1" x14ac:dyDescent="0.35"/>
    <row r="336" spans="1:156" ht="18.600000000000001" thickBot="1" x14ac:dyDescent="0.4">
      <c r="A336" s="359" t="s">
        <v>25</v>
      </c>
      <c r="B336" s="360"/>
      <c r="C336" s="360"/>
      <c r="D336" s="360"/>
      <c r="E336" s="360"/>
      <c r="F336" s="360"/>
      <c r="G336" s="360"/>
      <c r="H336" s="360"/>
      <c r="I336" s="361"/>
      <c r="J336" s="356">
        <v>44065</v>
      </c>
      <c r="K336" s="357"/>
      <c r="L336" s="358"/>
      <c r="M336" s="356">
        <v>44066</v>
      </c>
      <c r="N336" s="357"/>
      <c r="O336" s="358"/>
      <c r="P336" s="356">
        <v>44067</v>
      </c>
      <c r="Q336" s="357"/>
      <c r="R336" s="358"/>
      <c r="S336" s="356">
        <v>44068</v>
      </c>
      <c r="T336" s="357"/>
      <c r="U336" s="358"/>
      <c r="V336" s="356">
        <v>44069</v>
      </c>
      <c r="W336" s="357"/>
      <c r="X336" s="358"/>
      <c r="Y336" s="356">
        <v>44070</v>
      </c>
      <c r="Z336" s="357"/>
      <c r="AA336" s="358"/>
      <c r="AB336" s="356">
        <v>44071</v>
      </c>
      <c r="AC336" s="357"/>
      <c r="AD336" s="358"/>
      <c r="AE336" s="356">
        <v>44072</v>
      </c>
      <c r="AF336" s="357"/>
      <c r="AG336" s="358"/>
      <c r="AH336" s="356">
        <v>44073</v>
      </c>
      <c r="AI336" s="357"/>
      <c r="AJ336" s="358"/>
      <c r="AK336" s="356">
        <v>44074</v>
      </c>
      <c r="AL336" s="357"/>
      <c r="AM336" s="358"/>
      <c r="AN336" s="356">
        <v>44075</v>
      </c>
      <c r="AO336" s="357"/>
      <c r="AP336" s="358"/>
      <c r="AQ336" s="356">
        <v>44076</v>
      </c>
      <c r="AR336" s="357"/>
      <c r="AS336" s="358"/>
      <c r="AT336" s="356">
        <v>44077</v>
      </c>
      <c r="AU336" s="357"/>
      <c r="AV336" s="358"/>
      <c r="AW336" s="356">
        <v>44078</v>
      </c>
      <c r="AX336" s="357"/>
      <c r="AY336" s="357"/>
      <c r="AZ336" s="357">
        <v>44079</v>
      </c>
      <c r="BA336" s="357"/>
      <c r="BB336" s="357"/>
      <c r="BC336" s="357">
        <v>44080</v>
      </c>
      <c r="BD336" s="357"/>
      <c r="BE336" s="357"/>
      <c r="BF336" s="357">
        <v>44081</v>
      </c>
      <c r="BG336" s="357"/>
      <c r="BH336" s="357"/>
      <c r="BI336" s="357">
        <v>44082</v>
      </c>
      <c r="BJ336" s="357"/>
      <c r="BK336" s="357"/>
      <c r="BL336" s="357">
        <v>44083</v>
      </c>
      <c r="BM336" s="357"/>
      <c r="BN336" s="357"/>
      <c r="BO336" s="357">
        <v>44084</v>
      </c>
      <c r="BP336" s="357"/>
      <c r="BQ336" s="357"/>
      <c r="BR336" s="357">
        <v>44085</v>
      </c>
      <c r="BS336" s="357"/>
      <c r="BT336" s="357"/>
      <c r="BU336" s="357">
        <v>44086</v>
      </c>
      <c r="BV336" s="357"/>
      <c r="BW336" s="357"/>
      <c r="BX336" s="357">
        <v>44087</v>
      </c>
      <c r="BY336" s="357"/>
      <c r="BZ336" s="357"/>
      <c r="CA336" s="357">
        <v>44088</v>
      </c>
      <c r="CB336" s="357"/>
      <c r="CC336" s="357"/>
      <c r="CD336" s="357">
        <v>44089</v>
      </c>
      <c r="CE336" s="357"/>
      <c r="CF336" s="357"/>
      <c r="CG336" s="357">
        <v>44090</v>
      </c>
      <c r="CH336" s="357"/>
      <c r="CI336" s="357"/>
      <c r="CJ336" s="357">
        <v>44091</v>
      </c>
      <c r="CK336" s="357"/>
      <c r="CL336" s="357"/>
      <c r="CM336" s="357">
        <v>44092</v>
      </c>
      <c r="CN336" s="357"/>
      <c r="CO336" s="358"/>
      <c r="CP336" s="356">
        <v>44093</v>
      </c>
      <c r="CQ336" s="357"/>
      <c r="CR336" s="358"/>
      <c r="CS336" s="356">
        <v>44094</v>
      </c>
      <c r="CT336" s="357"/>
      <c r="CU336" s="358"/>
      <c r="CV336" s="356">
        <v>44095</v>
      </c>
      <c r="CW336" s="357"/>
      <c r="CX336" s="358"/>
      <c r="CY336" s="356">
        <v>44096</v>
      </c>
      <c r="CZ336" s="357"/>
      <c r="DA336" s="358"/>
      <c r="DB336" s="356">
        <v>44097</v>
      </c>
      <c r="DC336" s="357"/>
      <c r="DD336" s="358"/>
      <c r="DE336" s="356">
        <v>44098</v>
      </c>
      <c r="DF336" s="357"/>
      <c r="DG336" s="358"/>
      <c r="DH336" s="356">
        <v>44099</v>
      </c>
      <c r="DI336" s="357"/>
      <c r="DJ336" s="358"/>
      <c r="DK336" s="356">
        <v>44100</v>
      </c>
      <c r="DL336" s="357"/>
      <c r="DM336" s="358"/>
      <c r="DN336" s="356">
        <v>44101</v>
      </c>
      <c r="DO336" s="357"/>
      <c r="DP336" s="358"/>
      <c r="DQ336" s="356">
        <v>44102</v>
      </c>
      <c r="DR336" s="357"/>
      <c r="DS336" s="358"/>
      <c r="DT336" s="356">
        <v>44103</v>
      </c>
      <c r="DU336" s="357"/>
      <c r="DV336" s="358"/>
      <c r="DW336" s="356">
        <v>44104</v>
      </c>
      <c r="DX336" s="357"/>
      <c r="DY336" s="358"/>
      <c r="DZ336" s="356">
        <v>44105</v>
      </c>
      <c r="EA336" s="357"/>
      <c r="EB336" s="358"/>
      <c r="EC336" s="356">
        <v>44106</v>
      </c>
      <c r="ED336" s="357"/>
      <c r="EE336" s="358"/>
      <c r="EF336" s="356">
        <v>44107</v>
      </c>
      <c r="EG336" s="357"/>
      <c r="EH336" s="358"/>
      <c r="EI336" s="356">
        <v>44108</v>
      </c>
      <c r="EJ336" s="357"/>
      <c r="EK336" s="358"/>
      <c r="EL336" s="356">
        <v>44109</v>
      </c>
      <c r="EM336" s="357"/>
      <c r="EN336" s="358"/>
      <c r="EO336" s="356">
        <v>44110</v>
      </c>
      <c r="EP336" s="357"/>
      <c r="EQ336" s="358"/>
      <c r="ER336" s="356">
        <v>44111</v>
      </c>
      <c r="ES336" s="357"/>
      <c r="ET336" s="358"/>
      <c r="EU336" s="356">
        <v>44112</v>
      </c>
      <c r="EV336" s="357"/>
      <c r="EW336" s="358"/>
      <c r="EX336" s="356">
        <v>44113</v>
      </c>
      <c r="EY336" s="357"/>
      <c r="EZ336" s="358"/>
    </row>
    <row r="337" spans="1:156" ht="15" thickBot="1" x14ac:dyDescent="0.35">
      <c r="A337" s="353" t="s">
        <v>1584</v>
      </c>
      <c r="B337" s="354"/>
      <c r="C337" s="354"/>
      <c r="D337" s="354"/>
      <c r="E337" s="354"/>
      <c r="F337" s="354"/>
      <c r="G337" s="354"/>
      <c r="H337" s="354"/>
      <c r="I337" s="355"/>
      <c r="J337" s="350">
        <f>J247+K247+L247</f>
        <v>0</v>
      </c>
      <c r="K337" s="351"/>
      <c r="L337" s="352"/>
      <c r="M337" s="350">
        <f t="shared" ref="M337" si="3657">M247+N247+O247</f>
        <v>0</v>
      </c>
      <c r="N337" s="351"/>
      <c r="O337" s="352"/>
      <c r="P337" s="350">
        <f t="shared" ref="P337" si="3658">P247+Q247+R247</f>
        <v>0</v>
      </c>
      <c r="Q337" s="351"/>
      <c r="R337" s="352"/>
      <c r="S337" s="350">
        <f t="shared" ref="S337" si="3659">S247+T247+U247</f>
        <v>0</v>
      </c>
      <c r="T337" s="351"/>
      <c r="U337" s="352"/>
      <c r="V337" s="350">
        <f t="shared" ref="V337" si="3660">V247+W247+X247</f>
        <v>0</v>
      </c>
      <c r="W337" s="351"/>
      <c r="X337" s="352"/>
      <c r="Y337" s="350">
        <f t="shared" ref="Y337" si="3661">Y247+Z247+AA247</f>
        <v>0</v>
      </c>
      <c r="Z337" s="351"/>
      <c r="AA337" s="352"/>
      <c r="AB337" s="350">
        <f t="shared" ref="AB337" si="3662">AB247+AC247+AD247</f>
        <v>0</v>
      </c>
      <c r="AC337" s="351"/>
      <c r="AD337" s="352"/>
      <c r="AE337" s="350">
        <f t="shared" ref="AE337" si="3663">AE247+AF247+AG247</f>
        <v>0</v>
      </c>
      <c r="AF337" s="351"/>
      <c r="AG337" s="352"/>
      <c r="AH337" s="350">
        <f t="shared" ref="AH337" si="3664">AH247+AI247+AJ247</f>
        <v>0</v>
      </c>
      <c r="AI337" s="351"/>
      <c r="AJ337" s="352"/>
      <c r="AK337" s="350">
        <f t="shared" ref="AK337" si="3665">AK247+AL247+AM247</f>
        <v>1</v>
      </c>
      <c r="AL337" s="351"/>
      <c r="AM337" s="352"/>
      <c r="AN337" s="350">
        <f t="shared" ref="AN337" si="3666">AN247+AO247+AP247</f>
        <v>1</v>
      </c>
      <c r="AO337" s="351"/>
      <c r="AP337" s="352"/>
      <c r="AQ337" s="350">
        <f t="shared" ref="AQ337" si="3667">AQ247+AR247+AS247</f>
        <v>1</v>
      </c>
      <c r="AR337" s="351"/>
      <c r="AS337" s="352"/>
      <c r="AT337" s="350">
        <f t="shared" ref="AT337" si="3668">AT247+AU247+AV247</f>
        <v>1</v>
      </c>
      <c r="AU337" s="351"/>
      <c r="AV337" s="352"/>
      <c r="AW337" s="350">
        <f t="shared" ref="AW337" si="3669">AW247+AX247+AY247</f>
        <v>0</v>
      </c>
      <c r="AX337" s="351"/>
      <c r="AY337" s="352"/>
      <c r="AZ337" s="350">
        <f t="shared" ref="AZ337" si="3670">AZ247+BA247+BB247</f>
        <v>0</v>
      </c>
      <c r="BA337" s="351"/>
      <c r="BB337" s="352"/>
      <c r="BC337" s="350">
        <f t="shared" ref="BC337" si="3671">BC247+BD247+BE247</f>
        <v>0</v>
      </c>
      <c r="BD337" s="351"/>
      <c r="BE337" s="352"/>
      <c r="BF337" s="350">
        <f t="shared" ref="BF337" si="3672">BF247+BG247+BH247</f>
        <v>1</v>
      </c>
      <c r="BG337" s="351"/>
      <c r="BH337" s="352"/>
      <c r="BI337" s="350">
        <f t="shared" ref="BI337" si="3673">BI247+BJ247+BK247</f>
        <v>0</v>
      </c>
      <c r="BJ337" s="351"/>
      <c r="BK337" s="352"/>
      <c r="BL337" s="350">
        <f t="shared" ref="BL337" si="3674">BL247+BM247+BN247</f>
        <v>0</v>
      </c>
      <c r="BM337" s="351"/>
      <c r="BN337" s="352"/>
      <c r="BO337" s="350">
        <f t="shared" ref="BO337" si="3675">BO247+BP247+BQ247</f>
        <v>0</v>
      </c>
      <c r="BP337" s="351"/>
      <c r="BQ337" s="352"/>
      <c r="BR337" s="350">
        <f t="shared" ref="BR337" si="3676">BR247+BS247+BT247</f>
        <v>0</v>
      </c>
      <c r="BS337" s="351"/>
      <c r="BT337" s="352"/>
      <c r="BU337" s="350">
        <f t="shared" ref="BU337" si="3677">BU247+BV247+BW247</f>
        <v>0</v>
      </c>
      <c r="BV337" s="351"/>
      <c r="BW337" s="352"/>
      <c r="BX337" s="350">
        <f t="shared" ref="BX337" si="3678">BX247+BY247+BZ247</f>
        <v>0</v>
      </c>
      <c r="BY337" s="351"/>
      <c r="BZ337" s="352"/>
      <c r="CA337" s="350">
        <f t="shared" ref="CA337" si="3679">CA247+CB247+CC247</f>
        <v>1</v>
      </c>
      <c r="CB337" s="351"/>
      <c r="CC337" s="352"/>
      <c r="CD337" s="350">
        <f t="shared" ref="CD337" si="3680">CD247+CE247+CF247</f>
        <v>0</v>
      </c>
      <c r="CE337" s="351"/>
      <c r="CF337" s="352"/>
      <c r="CG337" s="350">
        <f t="shared" ref="CG337" si="3681">CG247+CH247+CI247</f>
        <v>0</v>
      </c>
      <c r="CH337" s="351"/>
      <c r="CI337" s="352"/>
      <c r="CJ337" s="350">
        <f t="shared" ref="CJ337" si="3682">CJ247+CK247+CL247</f>
        <v>0</v>
      </c>
      <c r="CK337" s="351"/>
      <c r="CL337" s="352"/>
      <c r="CM337" s="350">
        <f t="shared" ref="CM337" si="3683">CM247+CN247+CO247</f>
        <v>0</v>
      </c>
      <c r="CN337" s="351"/>
      <c r="CO337" s="352"/>
      <c r="CP337" s="350">
        <f t="shared" ref="CP337" si="3684">CP247+CQ247+CR247</f>
        <v>0</v>
      </c>
      <c r="CQ337" s="351"/>
      <c r="CR337" s="352"/>
      <c r="CS337" s="350">
        <f t="shared" ref="CS337" si="3685">CS247+CT247+CU247</f>
        <v>0</v>
      </c>
      <c r="CT337" s="351"/>
      <c r="CU337" s="352"/>
      <c r="CV337" s="350">
        <f t="shared" ref="CV337" si="3686">CV247+CW247+CX247</f>
        <v>0</v>
      </c>
      <c r="CW337" s="351"/>
      <c r="CX337" s="352"/>
      <c r="CY337" s="350">
        <f t="shared" ref="CY337" si="3687">CY247+CZ247+DA247</f>
        <v>0</v>
      </c>
      <c r="CZ337" s="351"/>
      <c r="DA337" s="352"/>
      <c r="DB337" s="350">
        <f t="shared" ref="DB337" si="3688">DB247+DC247+DD247</f>
        <v>0</v>
      </c>
      <c r="DC337" s="351"/>
      <c r="DD337" s="352"/>
      <c r="DE337" s="350">
        <f t="shared" ref="DE337" si="3689">DE247+DF247+DG247</f>
        <v>0</v>
      </c>
      <c r="DF337" s="351"/>
      <c r="DG337" s="352"/>
      <c r="DH337" s="350">
        <f t="shared" ref="DH337" si="3690">DH247+DI247+DJ247</f>
        <v>0</v>
      </c>
      <c r="DI337" s="351"/>
      <c r="DJ337" s="352"/>
      <c r="DK337" s="350">
        <f t="shared" ref="DK337" si="3691">DK247+DL247+DM247</f>
        <v>0</v>
      </c>
      <c r="DL337" s="351"/>
      <c r="DM337" s="352"/>
      <c r="DN337" s="350">
        <f t="shared" ref="DN337" si="3692">DN247+DO247+DP247</f>
        <v>0</v>
      </c>
      <c r="DO337" s="351"/>
      <c r="DP337" s="352"/>
      <c r="DQ337" s="350">
        <f t="shared" ref="DQ337" si="3693">DQ247+DR247+DS247</f>
        <v>0</v>
      </c>
      <c r="DR337" s="351"/>
      <c r="DS337" s="352"/>
      <c r="DT337" s="350">
        <f t="shared" ref="DT337" si="3694">DT247+DU247+DV247</f>
        <v>0</v>
      </c>
      <c r="DU337" s="351"/>
      <c r="DV337" s="352"/>
      <c r="DW337" s="350">
        <f t="shared" ref="DW337" si="3695">DW247+DX247+DY247</f>
        <v>0</v>
      </c>
      <c r="DX337" s="351"/>
      <c r="DY337" s="352"/>
      <c r="DZ337" s="350">
        <f t="shared" ref="DZ337" si="3696">DZ247+EA247+EB247</f>
        <v>0</v>
      </c>
      <c r="EA337" s="351"/>
      <c r="EB337" s="352"/>
      <c r="EC337" s="350">
        <f t="shared" ref="EC337" si="3697">EC247+ED247+EE247</f>
        <v>0</v>
      </c>
      <c r="ED337" s="351"/>
      <c r="EE337" s="352"/>
      <c r="EF337" s="350">
        <f t="shared" ref="EF337" si="3698">EF247+EG247+EH247</f>
        <v>0</v>
      </c>
      <c r="EG337" s="351"/>
      <c r="EH337" s="352"/>
      <c r="EI337" s="350">
        <f t="shared" ref="EI337" si="3699">EI247+EJ247+EK247</f>
        <v>0</v>
      </c>
      <c r="EJ337" s="351"/>
      <c r="EK337" s="352"/>
      <c r="EL337" s="350">
        <f t="shared" ref="EL337" si="3700">EL247+EM247+EN247</f>
        <v>0</v>
      </c>
      <c r="EM337" s="351"/>
      <c r="EN337" s="352"/>
      <c r="EO337" s="350">
        <f t="shared" ref="EO337" si="3701">EO247+EP247+EQ247</f>
        <v>0</v>
      </c>
      <c r="EP337" s="351"/>
      <c r="EQ337" s="352"/>
      <c r="ER337" s="350">
        <f t="shared" ref="ER337" si="3702">ER247+ES247+ET247</f>
        <v>0</v>
      </c>
      <c r="ES337" s="351"/>
      <c r="ET337" s="352"/>
      <c r="EU337" s="350">
        <f t="shared" ref="EU337" si="3703">EU247+EV247+EW247</f>
        <v>0</v>
      </c>
      <c r="EV337" s="351"/>
      <c r="EW337" s="352"/>
      <c r="EX337" s="350">
        <f t="shared" ref="EX337" si="3704">EX247+EY247+EZ247</f>
        <v>0</v>
      </c>
      <c r="EY337" s="351"/>
      <c r="EZ337" s="352"/>
    </row>
    <row r="338" spans="1:156" ht="15" thickBot="1" x14ac:dyDescent="0.35">
      <c r="A338" s="353" t="s">
        <v>1585</v>
      </c>
      <c r="B338" s="354"/>
      <c r="C338" s="354"/>
      <c r="D338" s="354"/>
      <c r="E338" s="354"/>
      <c r="F338" s="354"/>
      <c r="G338" s="354"/>
      <c r="H338" s="354"/>
      <c r="I338" s="355"/>
      <c r="J338" s="350">
        <v>0</v>
      </c>
      <c r="K338" s="351"/>
      <c r="L338" s="352"/>
      <c r="M338" s="350">
        <f>J338+M337</f>
        <v>0</v>
      </c>
      <c r="N338" s="351"/>
      <c r="O338" s="352"/>
      <c r="P338" s="350">
        <f t="shared" ref="P338" si="3705">M338+P337</f>
        <v>0</v>
      </c>
      <c r="Q338" s="351"/>
      <c r="R338" s="352"/>
      <c r="S338" s="350">
        <f t="shared" ref="S338" si="3706">P338+S337</f>
        <v>0</v>
      </c>
      <c r="T338" s="351"/>
      <c r="U338" s="352"/>
      <c r="V338" s="350">
        <f t="shared" ref="V338" si="3707">S338+V337</f>
        <v>0</v>
      </c>
      <c r="W338" s="351"/>
      <c r="X338" s="352"/>
      <c r="Y338" s="350">
        <f t="shared" ref="Y338" si="3708">V338+Y337</f>
        <v>0</v>
      </c>
      <c r="Z338" s="351"/>
      <c r="AA338" s="352"/>
      <c r="AB338" s="350">
        <f t="shared" ref="AB338" si="3709">Y338+AB337</f>
        <v>0</v>
      </c>
      <c r="AC338" s="351"/>
      <c r="AD338" s="352"/>
      <c r="AE338" s="350">
        <f t="shared" ref="AE338" si="3710">AB338+AE337</f>
        <v>0</v>
      </c>
      <c r="AF338" s="351"/>
      <c r="AG338" s="352"/>
      <c r="AH338" s="350">
        <f t="shared" ref="AH338" si="3711">AE338+AH337</f>
        <v>0</v>
      </c>
      <c r="AI338" s="351"/>
      <c r="AJ338" s="352"/>
      <c r="AK338" s="350">
        <f t="shared" ref="AK338" si="3712">AH338+AK337</f>
        <v>1</v>
      </c>
      <c r="AL338" s="351"/>
      <c r="AM338" s="352"/>
      <c r="AN338" s="350">
        <f t="shared" ref="AN338" si="3713">AK338+AN337</f>
        <v>2</v>
      </c>
      <c r="AO338" s="351"/>
      <c r="AP338" s="352"/>
      <c r="AQ338" s="350">
        <f t="shared" ref="AQ338" si="3714">AN338+AQ337</f>
        <v>3</v>
      </c>
      <c r="AR338" s="351"/>
      <c r="AS338" s="352"/>
      <c r="AT338" s="350">
        <f t="shared" ref="AT338" si="3715">AQ338+AT337</f>
        <v>4</v>
      </c>
      <c r="AU338" s="351"/>
      <c r="AV338" s="352"/>
      <c r="AW338" s="350">
        <f t="shared" ref="AW338" si="3716">AT338+AW337</f>
        <v>4</v>
      </c>
      <c r="AX338" s="351"/>
      <c r="AY338" s="352"/>
      <c r="AZ338" s="350">
        <f t="shared" ref="AZ338" si="3717">AW338+AZ337</f>
        <v>4</v>
      </c>
      <c r="BA338" s="351"/>
      <c r="BB338" s="352"/>
      <c r="BC338" s="350">
        <f t="shared" ref="BC338" si="3718">AZ338+BC337</f>
        <v>4</v>
      </c>
      <c r="BD338" s="351"/>
      <c r="BE338" s="352"/>
      <c r="BF338" s="350">
        <f t="shared" ref="BF338" si="3719">BC338+BF337</f>
        <v>5</v>
      </c>
      <c r="BG338" s="351"/>
      <c r="BH338" s="352"/>
      <c r="BI338" s="350">
        <f t="shared" ref="BI338" si="3720">BF338+BI337</f>
        <v>5</v>
      </c>
      <c r="BJ338" s="351"/>
      <c r="BK338" s="352"/>
      <c r="BL338" s="350">
        <f t="shared" ref="BL338" si="3721">BI338+BL337</f>
        <v>5</v>
      </c>
      <c r="BM338" s="351"/>
      <c r="BN338" s="352"/>
      <c r="BO338" s="350">
        <f t="shared" ref="BO338" si="3722">BL338+BO337</f>
        <v>5</v>
      </c>
      <c r="BP338" s="351"/>
      <c r="BQ338" s="352"/>
      <c r="BR338" s="350">
        <f t="shared" ref="BR338" si="3723">BO338+BR337</f>
        <v>5</v>
      </c>
      <c r="BS338" s="351"/>
      <c r="BT338" s="352"/>
      <c r="BU338" s="350">
        <f t="shared" ref="BU338" si="3724">BR338+BU337</f>
        <v>5</v>
      </c>
      <c r="BV338" s="351"/>
      <c r="BW338" s="352"/>
      <c r="BX338" s="350">
        <f t="shared" ref="BX338" si="3725">BU338+BX337</f>
        <v>5</v>
      </c>
      <c r="BY338" s="351"/>
      <c r="BZ338" s="352"/>
      <c r="CA338" s="350">
        <f t="shared" ref="CA338" si="3726">BX338+CA337</f>
        <v>6</v>
      </c>
      <c r="CB338" s="351"/>
      <c r="CC338" s="352"/>
      <c r="CD338" s="350">
        <f t="shared" ref="CD338" si="3727">CA338+CD337</f>
        <v>6</v>
      </c>
      <c r="CE338" s="351"/>
      <c r="CF338" s="352"/>
      <c r="CG338" s="350">
        <f t="shared" ref="CG338" si="3728">CD338+CG337</f>
        <v>6</v>
      </c>
      <c r="CH338" s="351"/>
      <c r="CI338" s="352"/>
      <c r="CJ338" s="350">
        <f t="shared" ref="CJ338" si="3729">CG338+CJ337</f>
        <v>6</v>
      </c>
      <c r="CK338" s="351"/>
      <c r="CL338" s="352"/>
      <c r="CM338" s="350">
        <f t="shared" ref="CM338" si="3730">CJ338+CM337</f>
        <v>6</v>
      </c>
      <c r="CN338" s="351"/>
      <c r="CO338" s="352"/>
      <c r="CP338" s="350">
        <f t="shared" ref="CP338" si="3731">CM338+CP337</f>
        <v>6</v>
      </c>
      <c r="CQ338" s="351"/>
      <c r="CR338" s="352"/>
      <c r="CS338" s="350">
        <f t="shared" ref="CS338" si="3732">CP338+CS337</f>
        <v>6</v>
      </c>
      <c r="CT338" s="351"/>
      <c r="CU338" s="352"/>
      <c r="CV338" s="350">
        <f t="shared" ref="CV338" si="3733">CS338+CV337</f>
        <v>6</v>
      </c>
      <c r="CW338" s="351"/>
      <c r="CX338" s="352"/>
      <c r="CY338" s="350">
        <f t="shared" ref="CY338" si="3734">CV338+CY337</f>
        <v>6</v>
      </c>
      <c r="CZ338" s="351"/>
      <c r="DA338" s="352"/>
      <c r="DB338" s="350">
        <f t="shared" ref="DB338" si="3735">CY338+DB337</f>
        <v>6</v>
      </c>
      <c r="DC338" s="351"/>
      <c r="DD338" s="352"/>
      <c r="DE338" s="350">
        <f t="shared" ref="DE338" si="3736">DB338+DE337</f>
        <v>6</v>
      </c>
      <c r="DF338" s="351"/>
      <c r="DG338" s="352"/>
      <c r="DH338" s="350">
        <f t="shared" ref="DH338" si="3737">DE338+DH337</f>
        <v>6</v>
      </c>
      <c r="DI338" s="351"/>
      <c r="DJ338" s="352"/>
      <c r="DK338" s="350">
        <f t="shared" ref="DK338" si="3738">DH338+DK337</f>
        <v>6</v>
      </c>
      <c r="DL338" s="351"/>
      <c r="DM338" s="352"/>
      <c r="DN338" s="350">
        <f t="shared" ref="DN338" si="3739">DK338+DN337</f>
        <v>6</v>
      </c>
      <c r="DO338" s="351"/>
      <c r="DP338" s="352"/>
      <c r="DQ338" s="350">
        <f t="shared" ref="DQ338" si="3740">DN338+DQ337</f>
        <v>6</v>
      </c>
      <c r="DR338" s="351"/>
      <c r="DS338" s="352"/>
      <c r="DT338" s="350">
        <f t="shared" ref="DT338" si="3741">DQ338+DT337</f>
        <v>6</v>
      </c>
      <c r="DU338" s="351"/>
      <c r="DV338" s="352"/>
      <c r="DW338" s="350">
        <f t="shared" ref="DW338" si="3742">DT338+DW337</f>
        <v>6</v>
      </c>
      <c r="DX338" s="351"/>
      <c r="DY338" s="352"/>
      <c r="DZ338" s="350">
        <f t="shared" ref="DZ338" si="3743">DW338+DZ337</f>
        <v>6</v>
      </c>
      <c r="EA338" s="351"/>
      <c r="EB338" s="352"/>
      <c r="EC338" s="350">
        <f t="shared" ref="EC338" si="3744">DZ338+EC337</f>
        <v>6</v>
      </c>
      <c r="ED338" s="351"/>
      <c r="EE338" s="352"/>
      <c r="EF338" s="350">
        <f t="shared" ref="EF338" si="3745">EC338+EF337</f>
        <v>6</v>
      </c>
      <c r="EG338" s="351"/>
      <c r="EH338" s="352"/>
      <c r="EI338" s="350">
        <f t="shared" ref="EI338" si="3746">EF338+EI337</f>
        <v>6</v>
      </c>
      <c r="EJ338" s="351"/>
      <c r="EK338" s="352"/>
      <c r="EL338" s="350">
        <f t="shared" ref="EL338" si="3747">EI338+EL337</f>
        <v>6</v>
      </c>
      <c r="EM338" s="351"/>
      <c r="EN338" s="352"/>
      <c r="EO338" s="350">
        <f t="shared" ref="EO338" si="3748">EL338+EO337</f>
        <v>6</v>
      </c>
      <c r="EP338" s="351"/>
      <c r="EQ338" s="352"/>
      <c r="ER338" s="350">
        <f t="shared" ref="ER338" si="3749">EO338+ER337</f>
        <v>6</v>
      </c>
      <c r="ES338" s="351"/>
      <c r="ET338" s="352"/>
      <c r="EU338" s="350">
        <f t="shared" ref="EU338" si="3750">ER338+EU337</f>
        <v>6</v>
      </c>
      <c r="EV338" s="351"/>
      <c r="EW338" s="352"/>
      <c r="EX338" s="350">
        <f t="shared" ref="EX338" si="3751">EU338+EX337</f>
        <v>6</v>
      </c>
      <c r="EY338" s="351"/>
      <c r="EZ338" s="352"/>
    </row>
    <row r="339" spans="1:156" ht="15" thickBot="1" x14ac:dyDescent="0.35">
      <c r="A339" s="353" t="s">
        <v>1586</v>
      </c>
      <c r="B339" s="354"/>
      <c r="C339" s="354"/>
      <c r="D339" s="354"/>
      <c r="E339" s="354"/>
      <c r="F339" s="354"/>
      <c r="G339" s="354"/>
      <c r="H339" s="354"/>
      <c r="I339" s="355"/>
      <c r="J339" s="350"/>
      <c r="K339" s="351"/>
      <c r="L339" s="352"/>
      <c r="M339" s="350"/>
      <c r="N339" s="351"/>
      <c r="O339" s="352"/>
      <c r="P339" s="350"/>
      <c r="Q339" s="351"/>
      <c r="R339" s="352"/>
      <c r="S339" s="350"/>
      <c r="T339" s="351"/>
      <c r="U339" s="352"/>
      <c r="V339" s="350"/>
      <c r="W339" s="351"/>
      <c r="X339" s="352"/>
      <c r="Y339" s="350"/>
      <c r="Z339" s="351"/>
      <c r="AA339" s="352"/>
      <c r="AB339" s="350"/>
      <c r="AC339" s="351"/>
      <c r="AD339" s="352"/>
      <c r="AE339" s="350"/>
      <c r="AF339" s="351"/>
      <c r="AG339" s="352"/>
      <c r="AH339" s="350"/>
      <c r="AI339" s="351"/>
      <c r="AJ339" s="352"/>
      <c r="AK339" s="350"/>
      <c r="AL339" s="351"/>
      <c r="AM339" s="352"/>
      <c r="AN339" s="350"/>
      <c r="AO339" s="351"/>
      <c r="AP339" s="352"/>
      <c r="AQ339" s="350"/>
      <c r="AR339" s="351"/>
      <c r="AS339" s="352"/>
      <c r="AT339" s="350"/>
      <c r="AU339" s="351"/>
      <c r="AV339" s="352"/>
      <c r="AW339" s="350"/>
      <c r="AX339" s="351"/>
      <c r="AY339" s="352"/>
      <c r="AZ339" s="350"/>
      <c r="BA339" s="351"/>
      <c r="BB339" s="352"/>
      <c r="BC339" s="350"/>
      <c r="BD339" s="351"/>
      <c r="BE339" s="352"/>
      <c r="BF339" s="350"/>
      <c r="BG339" s="351"/>
      <c r="BH339" s="352"/>
      <c r="BI339" s="350"/>
      <c r="BJ339" s="351"/>
      <c r="BK339" s="352"/>
      <c r="BL339" s="350"/>
      <c r="BM339" s="351"/>
      <c r="BN339" s="352"/>
      <c r="BO339" s="350"/>
      <c r="BP339" s="351"/>
      <c r="BQ339" s="352"/>
      <c r="BR339" s="350"/>
      <c r="BS339" s="351"/>
      <c r="BT339" s="352"/>
      <c r="BU339" s="350"/>
      <c r="BV339" s="351"/>
      <c r="BW339" s="352"/>
      <c r="BX339" s="350"/>
      <c r="BY339" s="351"/>
      <c r="BZ339" s="352"/>
      <c r="CA339" s="350"/>
      <c r="CB339" s="351"/>
      <c r="CC339" s="352"/>
      <c r="CD339" s="350"/>
      <c r="CE339" s="351"/>
      <c r="CF339" s="352"/>
      <c r="CG339" s="350"/>
      <c r="CH339" s="351"/>
      <c r="CI339" s="352"/>
      <c r="CJ339" s="350"/>
      <c r="CK339" s="351"/>
      <c r="CL339" s="352"/>
      <c r="CM339" s="350"/>
      <c r="CN339" s="351"/>
      <c r="CO339" s="352"/>
      <c r="CP339" s="350"/>
      <c r="CQ339" s="351"/>
      <c r="CR339" s="352"/>
      <c r="CS339" s="350"/>
      <c r="CT339" s="351"/>
      <c r="CU339" s="352"/>
      <c r="CV339" s="350"/>
      <c r="CW339" s="351"/>
      <c r="CX339" s="352"/>
      <c r="CY339" s="350"/>
      <c r="CZ339" s="351"/>
      <c r="DA339" s="352"/>
      <c r="DB339" s="350"/>
      <c r="DC339" s="351"/>
      <c r="DD339" s="352"/>
      <c r="DE339" s="350"/>
      <c r="DF339" s="351"/>
      <c r="DG339" s="352"/>
      <c r="DH339" s="350"/>
      <c r="DI339" s="351"/>
      <c r="DJ339" s="352"/>
      <c r="DK339" s="350"/>
      <c r="DL339" s="351"/>
      <c r="DM339" s="352"/>
      <c r="DN339" s="350"/>
      <c r="DO339" s="351"/>
      <c r="DP339" s="352"/>
      <c r="DQ339" s="350"/>
      <c r="DR339" s="351"/>
      <c r="DS339" s="352"/>
      <c r="DT339" s="350"/>
      <c r="DU339" s="351"/>
      <c r="DV339" s="352"/>
      <c r="DW339" s="350"/>
      <c r="DX339" s="351"/>
      <c r="DY339" s="352"/>
      <c r="DZ339" s="350"/>
      <c r="EA339" s="351"/>
      <c r="EB339" s="352"/>
      <c r="EC339" s="350"/>
      <c r="ED339" s="351"/>
      <c r="EE339" s="352"/>
      <c r="EF339" s="350"/>
      <c r="EG339" s="351"/>
      <c r="EH339" s="352"/>
      <c r="EI339" s="350"/>
      <c r="EJ339" s="351"/>
      <c r="EK339" s="352"/>
      <c r="EL339" s="350"/>
      <c r="EM339" s="351"/>
      <c r="EN339" s="352"/>
      <c r="EO339" s="350"/>
      <c r="EP339" s="351"/>
      <c r="EQ339" s="352"/>
      <c r="ER339" s="350"/>
      <c r="ES339" s="351"/>
      <c r="ET339" s="352"/>
      <c r="EU339" s="350"/>
      <c r="EV339" s="351"/>
      <c r="EW339" s="352"/>
      <c r="EX339" s="350"/>
      <c r="EY339" s="351"/>
      <c r="EZ339" s="352"/>
    </row>
    <row r="340" spans="1:156" ht="15" thickBot="1" x14ac:dyDescent="0.35">
      <c r="A340" s="353" t="s">
        <v>1587</v>
      </c>
      <c r="B340" s="354"/>
      <c r="C340" s="354"/>
      <c r="D340" s="354"/>
      <c r="E340" s="354"/>
      <c r="F340" s="354"/>
      <c r="G340" s="354"/>
      <c r="H340" s="354"/>
      <c r="I340" s="355"/>
      <c r="J340" s="350"/>
      <c r="K340" s="351"/>
      <c r="L340" s="352"/>
      <c r="M340" s="350"/>
      <c r="N340" s="351"/>
      <c r="O340" s="352"/>
      <c r="P340" s="350"/>
      <c r="Q340" s="351"/>
      <c r="R340" s="352"/>
      <c r="S340" s="350"/>
      <c r="T340" s="351"/>
      <c r="U340" s="352"/>
      <c r="V340" s="350"/>
      <c r="W340" s="351"/>
      <c r="X340" s="352"/>
      <c r="Y340" s="350"/>
      <c r="Z340" s="351"/>
      <c r="AA340" s="352"/>
      <c r="AB340" s="350"/>
      <c r="AC340" s="351"/>
      <c r="AD340" s="352"/>
      <c r="AE340" s="350"/>
      <c r="AF340" s="351"/>
      <c r="AG340" s="352"/>
      <c r="AH340" s="350"/>
      <c r="AI340" s="351"/>
      <c r="AJ340" s="352"/>
      <c r="AK340" s="350"/>
      <c r="AL340" s="351"/>
      <c r="AM340" s="352"/>
      <c r="AN340" s="350"/>
      <c r="AO340" s="351"/>
      <c r="AP340" s="352"/>
      <c r="AQ340" s="350"/>
      <c r="AR340" s="351"/>
      <c r="AS340" s="352"/>
      <c r="AT340" s="350"/>
      <c r="AU340" s="351"/>
      <c r="AV340" s="352"/>
      <c r="AW340" s="350"/>
      <c r="AX340" s="351"/>
      <c r="AY340" s="352"/>
      <c r="AZ340" s="350"/>
      <c r="BA340" s="351"/>
      <c r="BB340" s="352"/>
      <c r="BC340" s="350"/>
      <c r="BD340" s="351"/>
      <c r="BE340" s="352"/>
      <c r="BF340" s="350"/>
      <c r="BG340" s="351"/>
      <c r="BH340" s="352"/>
      <c r="BI340" s="350"/>
      <c r="BJ340" s="351"/>
      <c r="BK340" s="352"/>
      <c r="BL340" s="350"/>
      <c r="BM340" s="351"/>
      <c r="BN340" s="352"/>
      <c r="BO340" s="350"/>
      <c r="BP340" s="351"/>
      <c r="BQ340" s="352"/>
      <c r="BR340" s="350"/>
      <c r="BS340" s="351"/>
      <c r="BT340" s="352"/>
      <c r="BU340" s="350"/>
      <c r="BV340" s="351"/>
      <c r="BW340" s="352"/>
      <c r="BX340" s="350"/>
      <c r="BY340" s="351"/>
      <c r="BZ340" s="352"/>
      <c r="CA340" s="350"/>
      <c r="CB340" s="351"/>
      <c r="CC340" s="352"/>
      <c r="CD340" s="350"/>
      <c r="CE340" s="351"/>
      <c r="CF340" s="352"/>
      <c r="CG340" s="350"/>
      <c r="CH340" s="351"/>
      <c r="CI340" s="352"/>
      <c r="CJ340" s="350"/>
      <c r="CK340" s="351"/>
      <c r="CL340" s="352"/>
      <c r="CM340" s="350"/>
      <c r="CN340" s="351"/>
      <c r="CO340" s="352"/>
      <c r="CP340" s="350"/>
      <c r="CQ340" s="351"/>
      <c r="CR340" s="352"/>
      <c r="CS340" s="350"/>
      <c r="CT340" s="351"/>
      <c r="CU340" s="352"/>
      <c r="CV340" s="350"/>
      <c r="CW340" s="351"/>
      <c r="CX340" s="352"/>
      <c r="CY340" s="350"/>
      <c r="CZ340" s="351"/>
      <c r="DA340" s="352"/>
      <c r="DB340" s="350"/>
      <c r="DC340" s="351"/>
      <c r="DD340" s="352"/>
      <c r="DE340" s="350"/>
      <c r="DF340" s="351"/>
      <c r="DG340" s="352"/>
      <c r="DH340" s="350"/>
      <c r="DI340" s="351"/>
      <c r="DJ340" s="352"/>
      <c r="DK340" s="350"/>
      <c r="DL340" s="351"/>
      <c r="DM340" s="352"/>
      <c r="DN340" s="350"/>
      <c r="DO340" s="351"/>
      <c r="DP340" s="352"/>
      <c r="DQ340" s="350"/>
      <c r="DR340" s="351"/>
      <c r="DS340" s="352"/>
      <c r="DT340" s="350"/>
      <c r="DU340" s="351"/>
      <c r="DV340" s="352"/>
      <c r="DW340" s="350"/>
      <c r="DX340" s="351"/>
      <c r="DY340" s="352"/>
      <c r="DZ340" s="350"/>
      <c r="EA340" s="351"/>
      <c r="EB340" s="352"/>
      <c r="EC340" s="350"/>
      <c r="ED340" s="351"/>
      <c r="EE340" s="352"/>
      <c r="EF340" s="350"/>
      <c r="EG340" s="351"/>
      <c r="EH340" s="352"/>
      <c r="EI340" s="350"/>
      <c r="EJ340" s="351"/>
      <c r="EK340" s="352"/>
      <c r="EL340" s="350"/>
      <c r="EM340" s="351"/>
      <c r="EN340" s="352"/>
      <c r="EO340" s="350"/>
      <c r="EP340" s="351"/>
      <c r="EQ340" s="352"/>
      <c r="ER340" s="350"/>
      <c r="ES340" s="351"/>
      <c r="ET340" s="352"/>
      <c r="EU340" s="350"/>
      <c r="EV340" s="351"/>
      <c r="EW340" s="352"/>
      <c r="EX340" s="350"/>
      <c r="EY340" s="351"/>
      <c r="EZ340" s="352"/>
    </row>
    <row r="341" spans="1:156" ht="15" thickBot="1" x14ac:dyDescent="0.35">
      <c r="A341" s="348" t="s">
        <v>1588</v>
      </c>
      <c r="B341" s="349"/>
      <c r="C341" s="349"/>
      <c r="D341" s="349"/>
      <c r="E341" s="349"/>
      <c r="F341" s="349"/>
      <c r="G341" s="349"/>
      <c r="H341" s="349"/>
      <c r="I341" s="349"/>
      <c r="J341" s="343">
        <f>J338/$EX$102</f>
        <v>0</v>
      </c>
      <c r="K341" s="344"/>
      <c r="L341" s="345"/>
      <c r="M341" s="343">
        <f t="shared" ref="M341" si="3752">M338/$EX$102</f>
        <v>0</v>
      </c>
      <c r="N341" s="344"/>
      <c r="O341" s="345"/>
      <c r="P341" s="343">
        <f t="shared" ref="P341" si="3753">P338/$EX$102</f>
        <v>0</v>
      </c>
      <c r="Q341" s="344"/>
      <c r="R341" s="345"/>
      <c r="S341" s="343">
        <f t="shared" ref="S341" si="3754">S338/$EX$102</f>
        <v>0</v>
      </c>
      <c r="T341" s="344"/>
      <c r="U341" s="345"/>
      <c r="V341" s="343">
        <f t="shared" ref="V341" si="3755">V338/$EX$102</f>
        <v>0</v>
      </c>
      <c r="W341" s="344"/>
      <c r="X341" s="345"/>
      <c r="Y341" s="343">
        <f t="shared" ref="Y341" si="3756">Y338/$EX$102</f>
        <v>0</v>
      </c>
      <c r="Z341" s="344"/>
      <c r="AA341" s="345"/>
      <c r="AB341" s="343">
        <f t="shared" ref="AB341" si="3757">AB338/$EX$102</f>
        <v>0</v>
      </c>
      <c r="AC341" s="344"/>
      <c r="AD341" s="345"/>
      <c r="AE341" s="343">
        <f t="shared" ref="AE341" si="3758">AE338/$EX$102</f>
        <v>0</v>
      </c>
      <c r="AF341" s="344"/>
      <c r="AG341" s="345"/>
      <c r="AH341" s="343">
        <f t="shared" ref="AH341" si="3759">AH338/$EX$102</f>
        <v>0</v>
      </c>
      <c r="AI341" s="344"/>
      <c r="AJ341" s="345"/>
      <c r="AK341" s="343">
        <f t="shared" ref="AK341" si="3760">AK338/$EX$102</f>
        <v>0.16666666666666666</v>
      </c>
      <c r="AL341" s="344"/>
      <c r="AM341" s="345"/>
      <c r="AN341" s="343">
        <f t="shared" ref="AN341" si="3761">AN338/$EX$102</f>
        <v>0.33333333333333331</v>
      </c>
      <c r="AO341" s="344"/>
      <c r="AP341" s="345"/>
      <c r="AQ341" s="343">
        <f t="shared" ref="AQ341" si="3762">AQ338/$EX$102</f>
        <v>0.5</v>
      </c>
      <c r="AR341" s="344"/>
      <c r="AS341" s="345"/>
      <c r="AT341" s="343">
        <f t="shared" ref="AT341" si="3763">AT338/$EX$102</f>
        <v>0.66666666666666663</v>
      </c>
      <c r="AU341" s="344"/>
      <c r="AV341" s="345"/>
      <c r="AW341" s="343">
        <f t="shared" ref="AW341" si="3764">AW338/$EX$102</f>
        <v>0.66666666666666663</v>
      </c>
      <c r="AX341" s="344"/>
      <c r="AY341" s="345"/>
      <c r="AZ341" s="343">
        <f t="shared" ref="AZ341" si="3765">AZ338/$EX$102</f>
        <v>0.66666666666666663</v>
      </c>
      <c r="BA341" s="344"/>
      <c r="BB341" s="345"/>
      <c r="BC341" s="343">
        <f t="shared" ref="BC341" si="3766">BC338/$EX$102</f>
        <v>0.66666666666666663</v>
      </c>
      <c r="BD341" s="344"/>
      <c r="BE341" s="345"/>
      <c r="BF341" s="343">
        <f t="shared" ref="BF341" si="3767">BF338/$EX$102</f>
        <v>0.83333333333333337</v>
      </c>
      <c r="BG341" s="344"/>
      <c r="BH341" s="345"/>
      <c r="BI341" s="343">
        <f t="shared" ref="BI341" si="3768">BI338/$EX$102</f>
        <v>0.83333333333333337</v>
      </c>
      <c r="BJ341" s="344"/>
      <c r="BK341" s="345"/>
      <c r="BL341" s="343">
        <f t="shared" ref="BL341" si="3769">BL338/$EX$102</f>
        <v>0.83333333333333337</v>
      </c>
      <c r="BM341" s="344"/>
      <c r="BN341" s="345"/>
      <c r="BO341" s="343">
        <f t="shared" ref="BO341" si="3770">BO338/$EX$102</f>
        <v>0.83333333333333337</v>
      </c>
      <c r="BP341" s="344"/>
      <c r="BQ341" s="345"/>
      <c r="BR341" s="343">
        <f t="shared" ref="BR341" si="3771">BR338/$EX$102</f>
        <v>0.83333333333333337</v>
      </c>
      <c r="BS341" s="344"/>
      <c r="BT341" s="345"/>
      <c r="BU341" s="343">
        <f t="shared" ref="BU341" si="3772">BU338/$EX$102</f>
        <v>0.83333333333333337</v>
      </c>
      <c r="BV341" s="344"/>
      <c r="BW341" s="345"/>
      <c r="BX341" s="343">
        <f t="shared" ref="BX341" si="3773">BX338/$EX$102</f>
        <v>0.83333333333333337</v>
      </c>
      <c r="BY341" s="344"/>
      <c r="BZ341" s="345"/>
      <c r="CA341" s="343">
        <f t="shared" ref="CA341" si="3774">CA338/$EX$102</f>
        <v>1</v>
      </c>
      <c r="CB341" s="344"/>
      <c r="CC341" s="345"/>
      <c r="CD341" s="343">
        <f t="shared" ref="CD341" si="3775">CD338/$EX$102</f>
        <v>1</v>
      </c>
      <c r="CE341" s="344"/>
      <c r="CF341" s="345"/>
      <c r="CG341" s="343">
        <f t="shared" ref="CG341" si="3776">CG338/$EX$102</f>
        <v>1</v>
      </c>
      <c r="CH341" s="344"/>
      <c r="CI341" s="345"/>
      <c r="CJ341" s="343">
        <f t="shared" ref="CJ341" si="3777">CJ338/$EX$102</f>
        <v>1</v>
      </c>
      <c r="CK341" s="344"/>
      <c r="CL341" s="345"/>
      <c r="CM341" s="343">
        <f t="shared" ref="CM341" si="3778">CM338/$EX$102</f>
        <v>1</v>
      </c>
      <c r="CN341" s="344"/>
      <c r="CO341" s="345"/>
      <c r="CP341" s="343">
        <f t="shared" ref="CP341" si="3779">CP338/$EX$102</f>
        <v>1</v>
      </c>
      <c r="CQ341" s="344"/>
      <c r="CR341" s="345"/>
      <c r="CS341" s="343">
        <f t="shared" ref="CS341" si="3780">CS338/$EX$102</f>
        <v>1</v>
      </c>
      <c r="CT341" s="344"/>
      <c r="CU341" s="345"/>
      <c r="CV341" s="343">
        <f t="shared" ref="CV341" si="3781">CV338/$EX$102</f>
        <v>1</v>
      </c>
      <c r="CW341" s="344"/>
      <c r="CX341" s="345"/>
      <c r="CY341" s="343">
        <f t="shared" ref="CY341" si="3782">CY338/$EX$102</f>
        <v>1</v>
      </c>
      <c r="CZ341" s="344"/>
      <c r="DA341" s="345"/>
      <c r="DB341" s="343">
        <f t="shared" ref="DB341" si="3783">DB338/$EX$102</f>
        <v>1</v>
      </c>
      <c r="DC341" s="344"/>
      <c r="DD341" s="345"/>
      <c r="DE341" s="343">
        <f t="shared" ref="DE341" si="3784">DE338/$EX$102</f>
        <v>1</v>
      </c>
      <c r="DF341" s="344"/>
      <c r="DG341" s="345"/>
      <c r="DH341" s="343">
        <f t="shared" ref="DH341" si="3785">DH338/$EX$102</f>
        <v>1</v>
      </c>
      <c r="DI341" s="344"/>
      <c r="DJ341" s="345"/>
      <c r="DK341" s="343">
        <f t="shared" ref="DK341" si="3786">DK338/$EX$102</f>
        <v>1</v>
      </c>
      <c r="DL341" s="344"/>
      <c r="DM341" s="345"/>
      <c r="DN341" s="343">
        <f t="shared" ref="DN341" si="3787">DN338/$EX$102</f>
        <v>1</v>
      </c>
      <c r="DO341" s="344"/>
      <c r="DP341" s="345"/>
      <c r="DQ341" s="343">
        <f t="shared" ref="DQ341" si="3788">DQ338/$EX$102</f>
        <v>1</v>
      </c>
      <c r="DR341" s="344"/>
      <c r="DS341" s="345"/>
      <c r="DT341" s="343">
        <f t="shared" ref="DT341" si="3789">DT338/$EX$102</f>
        <v>1</v>
      </c>
      <c r="DU341" s="344"/>
      <c r="DV341" s="345"/>
      <c r="DW341" s="343">
        <f t="shared" ref="DW341" si="3790">DW338/$EX$102</f>
        <v>1</v>
      </c>
      <c r="DX341" s="344"/>
      <c r="DY341" s="345"/>
      <c r="DZ341" s="343">
        <f t="shared" ref="DZ341" si="3791">DZ338/$EX$102</f>
        <v>1</v>
      </c>
      <c r="EA341" s="344"/>
      <c r="EB341" s="345"/>
      <c r="EC341" s="343">
        <f t="shared" ref="EC341" si="3792">EC338/$EX$102</f>
        <v>1</v>
      </c>
      <c r="ED341" s="344"/>
      <c r="EE341" s="345"/>
      <c r="EF341" s="343">
        <f t="shared" ref="EF341" si="3793">EF338/$EX$102</f>
        <v>1</v>
      </c>
      <c r="EG341" s="344"/>
      <c r="EH341" s="345"/>
      <c r="EI341" s="343">
        <f t="shared" ref="EI341" si="3794">EI338/$EX$102</f>
        <v>1</v>
      </c>
      <c r="EJ341" s="344"/>
      <c r="EK341" s="345"/>
      <c r="EL341" s="343">
        <f t="shared" ref="EL341" si="3795">EL338/$EX$102</f>
        <v>1</v>
      </c>
      <c r="EM341" s="344"/>
      <c r="EN341" s="345"/>
      <c r="EO341" s="343">
        <f t="shared" ref="EO341" si="3796">EO338/$EX$102</f>
        <v>1</v>
      </c>
      <c r="EP341" s="344"/>
      <c r="EQ341" s="345"/>
      <c r="ER341" s="343">
        <f t="shared" ref="ER341" si="3797">ER338/$EX$102</f>
        <v>1</v>
      </c>
      <c r="ES341" s="344"/>
      <c r="ET341" s="345"/>
      <c r="EU341" s="343">
        <f t="shared" ref="EU341" si="3798">EU338/$EX$102</f>
        <v>1</v>
      </c>
      <c r="EV341" s="344"/>
      <c r="EW341" s="345"/>
      <c r="EX341" s="343">
        <f t="shared" ref="EX341" si="3799">EX338/$EX$102</f>
        <v>1</v>
      </c>
      <c r="EY341" s="344"/>
      <c r="EZ341" s="345"/>
    </row>
    <row r="342" spans="1:156" ht="15" thickBot="1" x14ac:dyDescent="0.35">
      <c r="A342" s="346" t="s">
        <v>1589</v>
      </c>
      <c r="B342" s="347"/>
      <c r="C342" s="347"/>
      <c r="D342" s="347"/>
      <c r="E342" s="347"/>
      <c r="F342" s="347"/>
      <c r="G342" s="347"/>
      <c r="H342" s="347"/>
      <c r="I342" s="347"/>
      <c r="J342" s="340"/>
      <c r="K342" s="341"/>
      <c r="L342" s="342"/>
      <c r="M342" s="340"/>
      <c r="N342" s="341"/>
      <c r="O342" s="342"/>
      <c r="P342" s="340"/>
      <c r="Q342" s="341"/>
      <c r="R342" s="342"/>
      <c r="S342" s="340"/>
      <c r="T342" s="341"/>
      <c r="U342" s="342"/>
      <c r="V342" s="340"/>
      <c r="W342" s="341"/>
      <c r="X342" s="342"/>
      <c r="Y342" s="340"/>
      <c r="Z342" s="341"/>
      <c r="AA342" s="342"/>
      <c r="AB342" s="340"/>
      <c r="AC342" s="341"/>
      <c r="AD342" s="342"/>
      <c r="AE342" s="340"/>
      <c r="AF342" s="341"/>
      <c r="AG342" s="342"/>
      <c r="AH342" s="340"/>
      <c r="AI342" s="341"/>
      <c r="AJ342" s="342"/>
      <c r="AK342" s="340"/>
      <c r="AL342" s="341"/>
      <c r="AM342" s="342"/>
      <c r="AN342" s="340"/>
      <c r="AO342" s="341"/>
      <c r="AP342" s="342"/>
      <c r="AQ342" s="340"/>
      <c r="AR342" s="341"/>
      <c r="AS342" s="342"/>
      <c r="AT342" s="340"/>
      <c r="AU342" s="341"/>
      <c r="AV342" s="342"/>
      <c r="AW342" s="340"/>
      <c r="AX342" s="341"/>
      <c r="AY342" s="342"/>
      <c r="AZ342" s="340"/>
      <c r="BA342" s="341"/>
      <c r="BB342" s="342"/>
      <c r="BC342" s="340"/>
      <c r="BD342" s="341"/>
      <c r="BE342" s="342"/>
      <c r="BF342" s="340"/>
      <c r="BG342" s="341"/>
      <c r="BH342" s="342"/>
      <c r="BI342" s="340"/>
      <c r="BJ342" s="341"/>
      <c r="BK342" s="342"/>
      <c r="BL342" s="340"/>
      <c r="BM342" s="341"/>
      <c r="BN342" s="342"/>
      <c r="BO342" s="340"/>
      <c r="BP342" s="341"/>
      <c r="BQ342" s="342"/>
      <c r="BR342" s="340"/>
      <c r="BS342" s="341"/>
      <c r="BT342" s="342"/>
      <c r="BU342" s="340"/>
      <c r="BV342" s="341"/>
      <c r="BW342" s="342"/>
      <c r="BX342" s="340"/>
      <c r="BY342" s="341"/>
      <c r="BZ342" s="342"/>
      <c r="CA342" s="340"/>
      <c r="CB342" s="341"/>
      <c r="CC342" s="342"/>
      <c r="CD342" s="340"/>
      <c r="CE342" s="341"/>
      <c r="CF342" s="342"/>
      <c r="CG342" s="340"/>
      <c r="CH342" s="341"/>
      <c r="CI342" s="342"/>
      <c r="CJ342" s="340"/>
      <c r="CK342" s="341"/>
      <c r="CL342" s="342"/>
      <c r="CM342" s="340"/>
      <c r="CN342" s="341"/>
      <c r="CO342" s="342"/>
      <c r="CP342" s="340"/>
      <c r="CQ342" s="341"/>
      <c r="CR342" s="342"/>
      <c r="CS342" s="340"/>
      <c r="CT342" s="341"/>
      <c r="CU342" s="342"/>
      <c r="CV342" s="340"/>
      <c r="CW342" s="341"/>
      <c r="CX342" s="342"/>
      <c r="CY342" s="340"/>
      <c r="CZ342" s="341"/>
      <c r="DA342" s="342"/>
      <c r="DB342" s="340"/>
      <c r="DC342" s="341"/>
      <c r="DD342" s="342"/>
      <c r="DE342" s="340"/>
      <c r="DF342" s="341"/>
      <c r="DG342" s="342"/>
      <c r="DH342" s="340"/>
      <c r="DI342" s="341"/>
      <c r="DJ342" s="342"/>
      <c r="DK342" s="340"/>
      <c r="DL342" s="341"/>
      <c r="DM342" s="342"/>
      <c r="DN342" s="340"/>
      <c r="DO342" s="341"/>
      <c r="DP342" s="342"/>
      <c r="DQ342" s="340"/>
      <c r="DR342" s="341"/>
      <c r="DS342" s="342"/>
      <c r="DT342" s="340"/>
      <c r="DU342" s="341"/>
      <c r="DV342" s="342"/>
      <c r="DW342" s="340"/>
      <c r="DX342" s="341"/>
      <c r="DY342" s="342"/>
      <c r="DZ342" s="340"/>
      <c r="EA342" s="341"/>
      <c r="EB342" s="342"/>
      <c r="EC342" s="340"/>
      <c r="ED342" s="341"/>
      <c r="EE342" s="342"/>
      <c r="EF342" s="340"/>
      <c r="EG342" s="341"/>
      <c r="EH342" s="342"/>
      <c r="EI342" s="340"/>
      <c r="EJ342" s="341"/>
      <c r="EK342" s="342"/>
      <c r="EL342" s="340"/>
      <c r="EM342" s="341"/>
      <c r="EN342" s="342"/>
      <c r="EO342" s="340"/>
      <c r="EP342" s="341"/>
      <c r="EQ342" s="342"/>
      <c r="ER342" s="340"/>
      <c r="ES342" s="341"/>
      <c r="ET342" s="342"/>
      <c r="EU342" s="340"/>
      <c r="EV342" s="341"/>
      <c r="EW342" s="342"/>
      <c r="EX342" s="340"/>
      <c r="EY342" s="341"/>
      <c r="EZ342" s="342"/>
    </row>
    <row r="343" spans="1:156" ht="15" thickBot="1" x14ac:dyDescent="0.35"/>
    <row r="344" spans="1:156" ht="18.600000000000001" thickBot="1" x14ac:dyDescent="0.4">
      <c r="A344" s="359" t="s">
        <v>26</v>
      </c>
      <c r="B344" s="360"/>
      <c r="C344" s="360"/>
      <c r="D344" s="360"/>
      <c r="E344" s="360"/>
      <c r="F344" s="360"/>
      <c r="G344" s="360"/>
      <c r="H344" s="360"/>
      <c r="I344" s="361"/>
      <c r="J344" s="356">
        <v>44065</v>
      </c>
      <c r="K344" s="357"/>
      <c r="L344" s="358"/>
      <c r="M344" s="356">
        <v>44066</v>
      </c>
      <c r="N344" s="357"/>
      <c r="O344" s="358"/>
      <c r="P344" s="356">
        <v>44067</v>
      </c>
      <c r="Q344" s="357"/>
      <c r="R344" s="358"/>
      <c r="S344" s="356">
        <v>44068</v>
      </c>
      <c r="T344" s="357"/>
      <c r="U344" s="358"/>
      <c r="V344" s="356">
        <v>44069</v>
      </c>
      <c r="W344" s="357"/>
      <c r="X344" s="358"/>
      <c r="Y344" s="356">
        <v>44070</v>
      </c>
      <c r="Z344" s="357"/>
      <c r="AA344" s="358"/>
      <c r="AB344" s="356">
        <v>44071</v>
      </c>
      <c r="AC344" s="357"/>
      <c r="AD344" s="358"/>
      <c r="AE344" s="356">
        <v>44072</v>
      </c>
      <c r="AF344" s="357"/>
      <c r="AG344" s="358"/>
      <c r="AH344" s="356">
        <v>44073</v>
      </c>
      <c r="AI344" s="357"/>
      <c r="AJ344" s="358"/>
      <c r="AK344" s="356">
        <v>44074</v>
      </c>
      <c r="AL344" s="357"/>
      <c r="AM344" s="358"/>
      <c r="AN344" s="356">
        <v>44075</v>
      </c>
      <c r="AO344" s="357"/>
      <c r="AP344" s="358"/>
      <c r="AQ344" s="356">
        <v>44076</v>
      </c>
      <c r="AR344" s="357"/>
      <c r="AS344" s="358"/>
      <c r="AT344" s="356">
        <v>44077</v>
      </c>
      <c r="AU344" s="357"/>
      <c r="AV344" s="358"/>
      <c r="AW344" s="356">
        <v>44078</v>
      </c>
      <c r="AX344" s="357"/>
      <c r="AY344" s="357"/>
      <c r="AZ344" s="357">
        <v>44079</v>
      </c>
      <c r="BA344" s="357"/>
      <c r="BB344" s="357"/>
      <c r="BC344" s="357">
        <v>44080</v>
      </c>
      <c r="BD344" s="357"/>
      <c r="BE344" s="357"/>
      <c r="BF344" s="357">
        <v>44081</v>
      </c>
      <c r="BG344" s="357"/>
      <c r="BH344" s="357"/>
      <c r="BI344" s="357">
        <v>44082</v>
      </c>
      <c r="BJ344" s="357"/>
      <c r="BK344" s="357"/>
      <c r="BL344" s="357">
        <v>44083</v>
      </c>
      <c r="BM344" s="357"/>
      <c r="BN344" s="357"/>
      <c r="BO344" s="357">
        <v>44084</v>
      </c>
      <c r="BP344" s="357"/>
      <c r="BQ344" s="357"/>
      <c r="BR344" s="357">
        <v>44085</v>
      </c>
      <c r="BS344" s="357"/>
      <c r="BT344" s="357"/>
      <c r="BU344" s="357">
        <v>44086</v>
      </c>
      <c r="BV344" s="357"/>
      <c r="BW344" s="357"/>
      <c r="BX344" s="357">
        <v>44087</v>
      </c>
      <c r="BY344" s="357"/>
      <c r="BZ344" s="357"/>
      <c r="CA344" s="357">
        <v>44088</v>
      </c>
      <c r="CB344" s="357"/>
      <c r="CC344" s="357"/>
      <c r="CD344" s="357">
        <v>44089</v>
      </c>
      <c r="CE344" s="357"/>
      <c r="CF344" s="357"/>
      <c r="CG344" s="357">
        <v>44090</v>
      </c>
      <c r="CH344" s="357"/>
      <c r="CI344" s="357"/>
      <c r="CJ344" s="357">
        <v>44091</v>
      </c>
      <c r="CK344" s="357"/>
      <c r="CL344" s="357"/>
      <c r="CM344" s="357">
        <v>44092</v>
      </c>
      <c r="CN344" s="357"/>
      <c r="CO344" s="358"/>
      <c r="CP344" s="356">
        <v>44093</v>
      </c>
      <c r="CQ344" s="357"/>
      <c r="CR344" s="358"/>
      <c r="CS344" s="356">
        <v>44094</v>
      </c>
      <c r="CT344" s="357"/>
      <c r="CU344" s="358"/>
      <c r="CV344" s="356">
        <v>44095</v>
      </c>
      <c r="CW344" s="357"/>
      <c r="CX344" s="358"/>
      <c r="CY344" s="356">
        <v>44096</v>
      </c>
      <c r="CZ344" s="357"/>
      <c r="DA344" s="358"/>
      <c r="DB344" s="356">
        <v>44097</v>
      </c>
      <c r="DC344" s="357"/>
      <c r="DD344" s="358"/>
      <c r="DE344" s="356">
        <v>44098</v>
      </c>
      <c r="DF344" s="357"/>
      <c r="DG344" s="358"/>
      <c r="DH344" s="356">
        <v>44099</v>
      </c>
      <c r="DI344" s="357"/>
      <c r="DJ344" s="358"/>
      <c r="DK344" s="356">
        <v>44100</v>
      </c>
      <c r="DL344" s="357"/>
      <c r="DM344" s="358"/>
      <c r="DN344" s="356">
        <v>44101</v>
      </c>
      <c r="DO344" s="357"/>
      <c r="DP344" s="358"/>
      <c r="DQ344" s="356">
        <v>44102</v>
      </c>
      <c r="DR344" s="357"/>
      <c r="DS344" s="358"/>
      <c r="DT344" s="356">
        <v>44103</v>
      </c>
      <c r="DU344" s="357"/>
      <c r="DV344" s="358"/>
      <c r="DW344" s="356">
        <v>44104</v>
      </c>
      <c r="DX344" s="357"/>
      <c r="DY344" s="358"/>
      <c r="DZ344" s="356">
        <v>44105</v>
      </c>
      <c r="EA344" s="357"/>
      <c r="EB344" s="358"/>
      <c r="EC344" s="356">
        <v>44106</v>
      </c>
      <c r="ED344" s="357"/>
      <c r="EE344" s="358"/>
      <c r="EF344" s="356">
        <v>44107</v>
      </c>
      <c r="EG344" s="357"/>
      <c r="EH344" s="358"/>
      <c r="EI344" s="356">
        <v>44108</v>
      </c>
      <c r="EJ344" s="357"/>
      <c r="EK344" s="358"/>
      <c r="EL344" s="356">
        <v>44109</v>
      </c>
      <c r="EM344" s="357"/>
      <c r="EN344" s="358"/>
      <c r="EO344" s="356">
        <v>44110</v>
      </c>
      <c r="EP344" s="357"/>
      <c r="EQ344" s="358"/>
      <c r="ER344" s="356">
        <v>44111</v>
      </c>
      <c r="ES344" s="357"/>
      <c r="ET344" s="358"/>
      <c r="EU344" s="356">
        <v>44112</v>
      </c>
      <c r="EV344" s="357"/>
      <c r="EW344" s="358"/>
      <c r="EX344" s="356">
        <v>44113</v>
      </c>
      <c r="EY344" s="357"/>
      <c r="EZ344" s="358"/>
    </row>
    <row r="345" spans="1:156" ht="15" thickBot="1" x14ac:dyDescent="0.35">
      <c r="A345" s="353" t="s">
        <v>1590</v>
      </c>
      <c r="B345" s="354"/>
      <c r="C345" s="354"/>
      <c r="D345" s="354"/>
      <c r="E345" s="354"/>
      <c r="F345" s="354"/>
      <c r="G345" s="354"/>
      <c r="H345" s="354"/>
      <c r="I345" s="355"/>
      <c r="J345" s="350">
        <f>J248+K248+L248</f>
        <v>0</v>
      </c>
      <c r="K345" s="351"/>
      <c r="L345" s="352"/>
      <c r="M345" s="350">
        <f t="shared" ref="M345" si="3800">M248+N248+O248</f>
        <v>0</v>
      </c>
      <c r="N345" s="351"/>
      <c r="O345" s="352"/>
      <c r="P345" s="350">
        <f t="shared" ref="P345" si="3801">P248+Q248+R248</f>
        <v>0</v>
      </c>
      <c r="Q345" s="351"/>
      <c r="R345" s="352"/>
      <c r="S345" s="350">
        <f t="shared" ref="S345" si="3802">S248+T248+U248</f>
        <v>0</v>
      </c>
      <c r="T345" s="351"/>
      <c r="U345" s="352"/>
      <c r="V345" s="350">
        <f t="shared" ref="V345" si="3803">V248+W248+X248</f>
        <v>1</v>
      </c>
      <c r="W345" s="351"/>
      <c r="X345" s="352"/>
      <c r="Y345" s="350">
        <f t="shared" ref="Y345" si="3804">Y248+Z248+AA248</f>
        <v>6</v>
      </c>
      <c r="Z345" s="351"/>
      <c r="AA345" s="352"/>
      <c r="AB345" s="350">
        <f t="shared" ref="AB345" si="3805">AB248+AC248+AD248</f>
        <v>4</v>
      </c>
      <c r="AC345" s="351"/>
      <c r="AD345" s="352"/>
      <c r="AE345" s="350">
        <f t="shared" ref="AE345" si="3806">AE248+AF248+AG248</f>
        <v>0</v>
      </c>
      <c r="AF345" s="351"/>
      <c r="AG345" s="352"/>
      <c r="AH345" s="350">
        <f t="shared" ref="AH345" si="3807">AH248+AI248+AJ248</f>
        <v>0</v>
      </c>
      <c r="AI345" s="351"/>
      <c r="AJ345" s="352"/>
      <c r="AK345" s="350">
        <f t="shared" ref="AK345" si="3808">AK248+AL248+AM248</f>
        <v>2</v>
      </c>
      <c r="AL345" s="351"/>
      <c r="AM345" s="352"/>
      <c r="AN345" s="350">
        <f t="shared" ref="AN345" si="3809">AN248+AO248+AP248</f>
        <v>2</v>
      </c>
      <c r="AO345" s="351"/>
      <c r="AP345" s="352"/>
      <c r="AQ345" s="350">
        <f t="shared" ref="AQ345" si="3810">AQ248+AR248+AS248</f>
        <v>14</v>
      </c>
      <c r="AR345" s="351"/>
      <c r="AS345" s="352"/>
      <c r="AT345" s="350">
        <f t="shared" ref="AT345" si="3811">AT248+AU248+AV248</f>
        <v>13</v>
      </c>
      <c r="AU345" s="351"/>
      <c r="AV345" s="352"/>
      <c r="AW345" s="350">
        <f t="shared" ref="AW345" si="3812">AW248+AX248+AY248</f>
        <v>8</v>
      </c>
      <c r="AX345" s="351"/>
      <c r="AY345" s="352"/>
      <c r="AZ345" s="350">
        <f t="shared" ref="AZ345" si="3813">AZ248+BA248+BB248</f>
        <v>0</v>
      </c>
      <c r="BA345" s="351"/>
      <c r="BB345" s="352"/>
      <c r="BC345" s="350">
        <f t="shared" ref="BC345" si="3814">BC248+BD248+BE248</f>
        <v>0</v>
      </c>
      <c r="BD345" s="351"/>
      <c r="BE345" s="352"/>
      <c r="BF345" s="350">
        <f t="shared" ref="BF345" si="3815">BF248+BG248+BH248</f>
        <v>3</v>
      </c>
      <c r="BG345" s="351"/>
      <c r="BH345" s="352"/>
      <c r="BI345" s="350">
        <f t="shared" ref="BI345" si="3816">BI248+BJ248+BK248</f>
        <v>9</v>
      </c>
      <c r="BJ345" s="351"/>
      <c r="BK345" s="352"/>
      <c r="BL345" s="350">
        <f t="shared" ref="BL345" si="3817">BL248+BM248+BN248</f>
        <v>19</v>
      </c>
      <c r="BM345" s="351"/>
      <c r="BN345" s="352"/>
      <c r="BO345" s="350">
        <f t="shared" ref="BO345" si="3818">BO248+BP248+BQ248</f>
        <v>9</v>
      </c>
      <c r="BP345" s="351"/>
      <c r="BQ345" s="352"/>
      <c r="BR345" s="350">
        <f t="shared" ref="BR345" si="3819">BR248+BS248+BT248</f>
        <v>9</v>
      </c>
      <c r="BS345" s="351"/>
      <c r="BT345" s="352"/>
      <c r="BU345" s="350">
        <f t="shared" ref="BU345" si="3820">BU248+BV248+BW248</f>
        <v>0</v>
      </c>
      <c r="BV345" s="351"/>
      <c r="BW345" s="352"/>
      <c r="BX345" s="350">
        <f t="shared" ref="BX345" si="3821">BX248+BY248+BZ248</f>
        <v>0</v>
      </c>
      <c r="BY345" s="351"/>
      <c r="BZ345" s="352"/>
      <c r="CA345" s="350">
        <f t="shared" ref="CA345" si="3822">CA248+CB248+CC248</f>
        <v>2</v>
      </c>
      <c r="CB345" s="351"/>
      <c r="CC345" s="352"/>
      <c r="CD345" s="350">
        <f t="shared" ref="CD345" si="3823">CD248+CE248+CF248</f>
        <v>3</v>
      </c>
      <c r="CE345" s="351"/>
      <c r="CF345" s="352"/>
      <c r="CG345" s="350">
        <f t="shared" ref="CG345" si="3824">CG248+CH248+CI248</f>
        <v>1</v>
      </c>
      <c r="CH345" s="351"/>
      <c r="CI345" s="352"/>
      <c r="CJ345" s="350">
        <f t="shared" ref="CJ345" si="3825">CJ248+CK248+CL248</f>
        <v>2</v>
      </c>
      <c r="CK345" s="351"/>
      <c r="CL345" s="352"/>
      <c r="CM345" s="350">
        <f t="shared" ref="CM345" si="3826">CM248+CN248+CO248</f>
        <v>0</v>
      </c>
      <c r="CN345" s="351"/>
      <c r="CO345" s="352"/>
      <c r="CP345" s="350">
        <f t="shared" ref="CP345" si="3827">CP248+CQ248+CR248</f>
        <v>0</v>
      </c>
      <c r="CQ345" s="351"/>
      <c r="CR345" s="352"/>
      <c r="CS345" s="350">
        <f t="shared" ref="CS345" si="3828">CS248+CT248+CU248</f>
        <v>0</v>
      </c>
      <c r="CT345" s="351"/>
      <c r="CU345" s="352"/>
      <c r="CV345" s="350">
        <f t="shared" ref="CV345" si="3829">CV248+CW248+CX248</f>
        <v>0</v>
      </c>
      <c r="CW345" s="351"/>
      <c r="CX345" s="352"/>
      <c r="CY345" s="350">
        <f t="shared" ref="CY345" si="3830">CY248+CZ248+DA248</f>
        <v>0</v>
      </c>
      <c r="CZ345" s="351"/>
      <c r="DA345" s="352"/>
      <c r="DB345" s="350">
        <f t="shared" ref="DB345" si="3831">DB248+DC248+DD248</f>
        <v>0</v>
      </c>
      <c r="DC345" s="351"/>
      <c r="DD345" s="352"/>
      <c r="DE345" s="350">
        <f t="shared" ref="DE345" si="3832">DE248+DF248+DG248</f>
        <v>0</v>
      </c>
      <c r="DF345" s="351"/>
      <c r="DG345" s="352"/>
      <c r="DH345" s="350">
        <f t="shared" ref="DH345" si="3833">DH248+DI248+DJ248</f>
        <v>0</v>
      </c>
      <c r="DI345" s="351"/>
      <c r="DJ345" s="352"/>
      <c r="DK345" s="350">
        <f t="shared" ref="DK345" si="3834">DK248+DL248+DM248</f>
        <v>0</v>
      </c>
      <c r="DL345" s="351"/>
      <c r="DM345" s="352"/>
      <c r="DN345" s="350">
        <f t="shared" ref="DN345" si="3835">DN248+DO248+DP248</f>
        <v>0</v>
      </c>
      <c r="DO345" s="351"/>
      <c r="DP345" s="352"/>
      <c r="DQ345" s="350">
        <f t="shared" ref="DQ345" si="3836">DQ248+DR248+DS248</f>
        <v>0</v>
      </c>
      <c r="DR345" s="351"/>
      <c r="DS345" s="352"/>
      <c r="DT345" s="350">
        <f t="shared" ref="DT345" si="3837">DT248+DU248+DV248</f>
        <v>0</v>
      </c>
      <c r="DU345" s="351"/>
      <c r="DV345" s="352"/>
      <c r="DW345" s="350">
        <f t="shared" ref="DW345" si="3838">DW248+DX248+DY248</f>
        <v>0</v>
      </c>
      <c r="DX345" s="351"/>
      <c r="DY345" s="352"/>
      <c r="DZ345" s="350">
        <f t="shared" ref="DZ345" si="3839">DZ248+EA248+EB248</f>
        <v>0</v>
      </c>
      <c r="EA345" s="351"/>
      <c r="EB345" s="352"/>
      <c r="EC345" s="350">
        <f t="shared" ref="EC345" si="3840">EC248+ED248+EE248</f>
        <v>0</v>
      </c>
      <c r="ED345" s="351"/>
      <c r="EE345" s="352"/>
      <c r="EF345" s="350">
        <f t="shared" ref="EF345" si="3841">EF248+EG248+EH248</f>
        <v>0</v>
      </c>
      <c r="EG345" s="351"/>
      <c r="EH345" s="352"/>
      <c r="EI345" s="350">
        <f t="shared" ref="EI345" si="3842">EI248+EJ248+EK248</f>
        <v>0</v>
      </c>
      <c r="EJ345" s="351"/>
      <c r="EK345" s="352"/>
      <c r="EL345" s="350">
        <f t="shared" ref="EL345" si="3843">EL248+EM248+EN248</f>
        <v>0</v>
      </c>
      <c r="EM345" s="351"/>
      <c r="EN345" s="352"/>
      <c r="EO345" s="350">
        <f t="shared" ref="EO345" si="3844">EO248+EP248+EQ248</f>
        <v>0</v>
      </c>
      <c r="EP345" s="351"/>
      <c r="EQ345" s="352"/>
      <c r="ER345" s="350">
        <f t="shared" ref="ER345" si="3845">ER248+ES248+ET248</f>
        <v>0</v>
      </c>
      <c r="ES345" s="351"/>
      <c r="ET345" s="352"/>
      <c r="EU345" s="350">
        <f t="shared" ref="EU345" si="3846">EU248+EV248+EW248</f>
        <v>0</v>
      </c>
      <c r="EV345" s="351"/>
      <c r="EW345" s="352"/>
      <c r="EX345" s="350">
        <f t="shared" ref="EX345" si="3847">EX248+EY248+EZ248</f>
        <v>0</v>
      </c>
      <c r="EY345" s="351"/>
      <c r="EZ345" s="352"/>
    </row>
    <row r="346" spans="1:156" ht="15" thickBot="1" x14ac:dyDescent="0.35">
      <c r="A346" s="353" t="s">
        <v>1591</v>
      </c>
      <c r="B346" s="354"/>
      <c r="C346" s="354"/>
      <c r="D346" s="354"/>
      <c r="E346" s="354"/>
      <c r="F346" s="354"/>
      <c r="G346" s="354"/>
      <c r="H346" s="354"/>
      <c r="I346" s="355"/>
      <c r="J346" s="350">
        <v>0</v>
      </c>
      <c r="K346" s="351"/>
      <c r="L346" s="352"/>
      <c r="M346" s="350">
        <f>J346+M345</f>
        <v>0</v>
      </c>
      <c r="N346" s="351"/>
      <c r="O346" s="352"/>
      <c r="P346" s="350">
        <f t="shared" ref="P346" si="3848">M346+P345</f>
        <v>0</v>
      </c>
      <c r="Q346" s="351"/>
      <c r="R346" s="352"/>
      <c r="S346" s="350">
        <f t="shared" ref="S346" si="3849">P346+S345</f>
        <v>0</v>
      </c>
      <c r="T346" s="351"/>
      <c r="U346" s="352"/>
      <c r="V346" s="350">
        <f t="shared" ref="V346" si="3850">S346+V345</f>
        <v>1</v>
      </c>
      <c r="W346" s="351"/>
      <c r="X346" s="352"/>
      <c r="Y346" s="350">
        <f t="shared" ref="Y346" si="3851">V346+Y345</f>
        <v>7</v>
      </c>
      <c r="Z346" s="351"/>
      <c r="AA346" s="352"/>
      <c r="AB346" s="350">
        <f t="shared" ref="AB346" si="3852">Y346+AB345</f>
        <v>11</v>
      </c>
      <c r="AC346" s="351"/>
      <c r="AD346" s="352"/>
      <c r="AE346" s="350">
        <f t="shared" ref="AE346" si="3853">AB346+AE345</f>
        <v>11</v>
      </c>
      <c r="AF346" s="351"/>
      <c r="AG346" s="352"/>
      <c r="AH346" s="350">
        <f t="shared" ref="AH346" si="3854">AE346+AH345</f>
        <v>11</v>
      </c>
      <c r="AI346" s="351"/>
      <c r="AJ346" s="352"/>
      <c r="AK346" s="350">
        <f t="shared" ref="AK346" si="3855">AH346+AK345</f>
        <v>13</v>
      </c>
      <c r="AL346" s="351"/>
      <c r="AM346" s="352"/>
      <c r="AN346" s="350">
        <f t="shared" ref="AN346" si="3856">AK346+AN345</f>
        <v>15</v>
      </c>
      <c r="AO346" s="351"/>
      <c r="AP346" s="352"/>
      <c r="AQ346" s="350">
        <f t="shared" ref="AQ346" si="3857">AN346+AQ345</f>
        <v>29</v>
      </c>
      <c r="AR346" s="351"/>
      <c r="AS346" s="352"/>
      <c r="AT346" s="350">
        <f t="shared" ref="AT346" si="3858">AQ346+AT345</f>
        <v>42</v>
      </c>
      <c r="AU346" s="351"/>
      <c r="AV346" s="352"/>
      <c r="AW346" s="350">
        <f t="shared" ref="AW346" si="3859">AT346+AW345</f>
        <v>50</v>
      </c>
      <c r="AX346" s="351"/>
      <c r="AY346" s="352"/>
      <c r="AZ346" s="350">
        <f t="shared" ref="AZ346" si="3860">AW346+AZ345</f>
        <v>50</v>
      </c>
      <c r="BA346" s="351"/>
      <c r="BB346" s="352"/>
      <c r="BC346" s="350">
        <f t="shared" ref="BC346" si="3861">AZ346+BC345</f>
        <v>50</v>
      </c>
      <c r="BD346" s="351"/>
      <c r="BE346" s="352"/>
      <c r="BF346" s="350">
        <f t="shared" ref="BF346" si="3862">BC346+BF345</f>
        <v>53</v>
      </c>
      <c r="BG346" s="351"/>
      <c r="BH346" s="352"/>
      <c r="BI346" s="350">
        <f t="shared" ref="BI346" si="3863">BF346+BI345</f>
        <v>62</v>
      </c>
      <c r="BJ346" s="351"/>
      <c r="BK346" s="352"/>
      <c r="BL346" s="350">
        <f t="shared" ref="BL346" si="3864">BI346+BL345</f>
        <v>81</v>
      </c>
      <c r="BM346" s="351"/>
      <c r="BN346" s="352"/>
      <c r="BO346" s="350">
        <f t="shared" ref="BO346" si="3865">BL346+BO345</f>
        <v>90</v>
      </c>
      <c r="BP346" s="351"/>
      <c r="BQ346" s="352"/>
      <c r="BR346" s="350">
        <f t="shared" ref="BR346" si="3866">BO346+BR345</f>
        <v>99</v>
      </c>
      <c r="BS346" s="351"/>
      <c r="BT346" s="352"/>
      <c r="BU346" s="350">
        <f t="shared" ref="BU346" si="3867">BR346+BU345</f>
        <v>99</v>
      </c>
      <c r="BV346" s="351"/>
      <c r="BW346" s="352"/>
      <c r="BX346" s="350">
        <f t="shared" ref="BX346" si="3868">BU346+BX345</f>
        <v>99</v>
      </c>
      <c r="BY346" s="351"/>
      <c r="BZ346" s="352"/>
      <c r="CA346" s="350">
        <f t="shared" ref="CA346" si="3869">BX346+CA345</f>
        <v>101</v>
      </c>
      <c r="CB346" s="351"/>
      <c r="CC346" s="352"/>
      <c r="CD346" s="350">
        <f t="shared" ref="CD346" si="3870">CA346+CD345</f>
        <v>104</v>
      </c>
      <c r="CE346" s="351"/>
      <c r="CF346" s="352"/>
      <c r="CG346" s="350">
        <f t="shared" ref="CG346" si="3871">CD346+CG345</f>
        <v>105</v>
      </c>
      <c r="CH346" s="351"/>
      <c r="CI346" s="352"/>
      <c r="CJ346" s="350">
        <f t="shared" ref="CJ346" si="3872">CG346+CJ345</f>
        <v>107</v>
      </c>
      <c r="CK346" s="351"/>
      <c r="CL346" s="352"/>
      <c r="CM346" s="350">
        <f t="shared" ref="CM346" si="3873">CJ346+CM345</f>
        <v>107</v>
      </c>
      <c r="CN346" s="351"/>
      <c r="CO346" s="352"/>
      <c r="CP346" s="350">
        <f t="shared" ref="CP346" si="3874">CM346+CP345</f>
        <v>107</v>
      </c>
      <c r="CQ346" s="351"/>
      <c r="CR346" s="352"/>
      <c r="CS346" s="350">
        <f t="shared" ref="CS346" si="3875">CP346+CS345</f>
        <v>107</v>
      </c>
      <c r="CT346" s="351"/>
      <c r="CU346" s="352"/>
      <c r="CV346" s="350">
        <f t="shared" ref="CV346" si="3876">CS346+CV345</f>
        <v>107</v>
      </c>
      <c r="CW346" s="351"/>
      <c r="CX346" s="352"/>
      <c r="CY346" s="350">
        <f t="shared" ref="CY346" si="3877">CV346+CY345</f>
        <v>107</v>
      </c>
      <c r="CZ346" s="351"/>
      <c r="DA346" s="352"/>
      <c r="DB346" s="350">
        <f t="shared" ref="DB346" si="3878">CY346+DB345</f>
        <v>107</v>
      </c>
      <c r="DC346" s="351"/>
      <c r="DD346" s="352"/>
      <c r="DE346" s="350">
        <f t="shared" ref="DE346" si="3879">DB346+DE345</f>
        <v>107</v>
      </c>
      <c r="DF346" s="351"/>
      <c r="DG346" s="352"/>
      <c r="DH346" s="350">
        <f t="shared" ref="DH346" si="3880">DE346+DH345</f>
        <v>107</v>
      </c>
      <c r="DI346" s="351"/>
      <c r="DJ346" s="352"/>
      <c r="DK346" s="350">
        <f t="shared" ref="DK346" si="3881">DH346+DK345</f>
        <v>107</v>
      </c>
      <c r="DL346" s="351"/>
      <c r="DM346" s="352"/>
      <c r="DN346" s="350">
        <f t="shared" ref="DN346" si="3882">DK346+DN345</f>
        <v>107</v>
      </c>
      <c r="DO346" s="351"/>
      <c r="DP346" s="352"/>
      <c r="DQ346" s="350">
        <f t="shared" ref="DQ346" si="3883">DN346+DQ345</f>
        <v>107</v>
      </c>
      <c r="DR346" s="351"/>
      <c r="DS346" s="352"/>
      <c r="DT346" s="350">
        <f t="shared" ref="DT346" si="3884">DQ346+DT345</f>
        <v>107</v>
      </c>
      <c r="DU346" s="351"/>
      <c r="DV346" s="352"/>
      <c r="DW346" s="350">
        <f t="shared" ref="DW346" si="3885">DT346+DW345</f>
        <v>107</v>
      </c>
      <c r="DX346" s="351"/>
      <c r="DY346" s="352"/>
      <c r="DZ346" s="350">
        <f t="shared" ref="DZ346" si="3886">DW346+DZ345</f>
        <v>107</v>
      </c>
      <c r="EA346" s="351"/>
      <c r="EB346" s="352"/>
      <c r="EC346" s="350">
        <f t="shared" ref="EC346" si="3887">DZ346+EC345</f>
        <v>107</v>
      </c>
      <c r="ED346" s="351"/>
      <c r="EE346" s="352"/>
      <c r="EF346" s="350">
        <f t="shared" ref="EF346" si="3888">EC346+EF345</f>
        <v>107</v>
      </c>
      <c r="EG346" s="351"/>
      <c r="EH346" s="352"/>
      <c r="EI346" s="350">
        <f t="shared" ref="EI346" si="3889">EF346+EI345</f>
        <v>107</v>
      </c>
      <c r="EJ346" s="351"/>
      <c r="EK346" s="352"/>
      <c r="EL346" s="350">
        <f t="shared" ref="EL346" si="3890">EI346+EL345</f>
        <v>107</v>
      </c>
      <c r="EM346" s="351"/>
      <c r="EN346" s="352"/>
      <c r="EO346" s="350">
        <f t="shared" ref="EO346" si="3891">EL346+EO345</f>
        <v>107</v>
      </c>
      <c r="EP346" s="351"/>
      <c r="EQ346" s="352"/>
      <c r="ER346" s="350">
        <f t="shared" ref="ER346" si="3892">EO346+ER345</f>
        <v>107</v>
      </c>
      <c r="ES346" s="351"/>
      <c r="ET346" s="352"/>
      <c r="EU346" s="350">
        <f t="shared" ref="EU346" si="3893">ER346+EU345</f>
        <v>107</v>
      </c>
      <c r="EV346" s="351"/>
      <c r="EW346" s="352"/>
      <c r="EX346" s="350">
        <f t="shared" ref="EX346" si="3894">EU346+EX345</f>
        <v>107</v>
      </c>
      <c r="EY346" s="351"/>
      <c r="EZ346" s="352"/>
    </row>
    <row r="347" spans="1:156" ht="15" thickBot="1" x14ac:dyDescent="0.35">
      <c r="A347" s="353" t="s">
        <v>1592</v>
      </c>
      <c r="B347" s="354"/>
      <c r="C347" s="354"/>
      <c r="D347" s="354"/>
      <c r="E347" s="354"/>
      <c r="F347" s="354"/>
      <c r="G347" s="354"/>
      <c r="H347" s="354"/>
      <c r="I347" s="355"/>
      <c r="J347" s="350"/>
      <c r="K347" s="351"/>
      <c r="L347" s="352"/>
      <c r="M347" s="350"/>
      <c r="N347" s="351"/>
      <c r="O347" s="352"/>
      <c r="P347" s="350"/>
      <c r="Q347" s="351"/>
      <c r="R347" s="352"/>
      <c r="S347" s="350"/>
      <c r="T347" s="351"/>
      <c r="U347" s="352"/>
      <c r="V347" s="350"/>
      <c r="W347" s="351"/>
      <c r="X347" s="352"/>
      <c r="Y347" s="350"/>
      <c r="Z347" s="351"/>
      <c r="AA347" s="352"/>
      <c r="AB347" s="350"/>
      <c r="AC347" s="351"/>
      <c r="AD347" s="352"/>
      <c r="AE347" s="350"/>
      <c r="AF347" s="351"/>
      <c r="AG347" s="352"/>
      <c r="AH347" s="350"/>
      <c r="AI347" s="351"/>
      <c r="AJ347" s="352"/>
      <c r="AK347" s="350"/>
      <c r="AL347" s="351"/>
      <c r="AM347" s="352"/>
      <c r="AN347" s="350"/>
      <c r="AO347" s="351"/>
      <c r="AP347" s="352"/>
      <c r="AQ347" s="350"/>
      <c r="AR347" s="351"/>
      <c r="AS347" s="352"/>
      <c r="AT347" s="350"/>
      <c r="AU347" s="351"/>
      <c r="AV347" s="352"/>
      <c r="AW347" s="350"/>
      <c r="AX347" s="351"/>
      <c r="AY347" s="352"/>
      <c r="AZ347" s="350"/>
      <c r="BA347" s="351"/>
      <c r="BB347" s="352"/>
      <c r="BC347" s="350"/>
      <c r="BD347" s="351"/>
      <c r="BE347" s="352"/>
      <c r="BF347" s="350"/>
      <c r="BG347" s="351"/>
      <c r="BH347" s="352"/>
      <c r="BI347" s="350"/>
      <c r="BJ347" s="351"/>
      <c r="BK347" s="352"/>
      <c r="BL347" s="350"/>
      <c r="BM347" s="351"/>
      <c r="BN347" s="352"/>
      <c r="BO347" s="350"/>
      <c r="BP347" s="351"/>
      <c r="BQ347" s="352"/>
      <c r="BR347" s="350"/>
      <c r="BS347" s="351"/>
      <c r="BT347" s="352"/>
      <c r="BU347" s="350"/>
      <c r="BV347" s="351"/>
      <c r="BW347" s="352"/>
      <c r="BX347" s="350"/>
      <c r="BY347" s="351"/>
      <c r="BZ347" s="352"/>
      <c r="CA347" s="350"/>
      <c r="CB347" s="351"/>
      <c r="CC347" s="352"/>
      <c r="CD347" s="350"/>
      <c r="CE347" s="351"/>
      <c r="CF347" s="352"/>
      <c r="CG347" s="350"/>
      <c r="CH347" s="351"/>
      <c r="CI347" s="352"/>
      <c r="CJ347" s="350"/>
      <c r="CK347" s="351"/>
      <c r="CL347" s="352"/>
      <c r="CM347" s="350"/>
      <c r="CN347" s="351"/>
      <c r="CO347" s="352"/>
      <c r="CP347" s="350"/>
      <c r="CQ347" s="351"/>
      <c r="CR347" s="352"/>
      <c r="CS347" s="350"/>
      <c r="CT347" s="351"/>
      <c r="CU347" s="352"/>
      <c r="CV347" s="350"/>
      <c r="CW347" s="351"/>
      <c r="CX347" s="352"/>
      <c r="CY347" s="350"/>
      <c r="CZ347" s="351"/>
      <c r="DA347" s="352"/>
      <c r="DB347" s="350"/>
      <c r="DC347" s="351"/>
      <c r="DD347" s="352"/>
      <c r="DE347" s="350"/>
      <c r="DF347" s="351"/>
      <c r="DG347" s="352"/>
      <c r="DH347" s="350"/>
      <c r="DI347" s="351"/>
      <c r="DJ347" s="352"/>
      <c r="DK347" s="350"/>
      <c r="DL347" s="351"/>
      <c r="DM347" s="352"/>
      <c r="DN347" s="350"/>
      <c r="DO347" s="351"/>
      <c r="DP347" s="352"/>
      <c r="DQ347" s="350"/>
      <c r="DR347" s="351"/>
      <c r="DS347" s="352"/>
      <c r="DT347" s="350"/>
      <c r="DU347" s="351"/>
      <c r="DV347" s="352"/>
      <c r="DW347" s="350"/>
      <c r="DX347" s="351"/>
      <c r="DY347" s="352"/>
      <c r="DZ347" s="350"/>
      <c r="EA347" s="351"/>
      <c r="EB347" s="352"/>
      <c r="EC347" s="350"/>
      <c r="ED347" s="351"/>
      <c r="EE347" s="352"/>
      <c r="EF347" s="350"/>
      <c r="EG347" s="351"/>
      <c r="EH347" s="352"/>
      <c r="EI347" s="350"/>
      <c r="EJ347" s="351"/>
      <c r="EK347" s="352"/>
      <c r="EL347" s="350"/>
      <c r="EM347" s="351"/>
      <c r="EN347" s="352"/>
      <c r="EO347" s="350"/>
      <c r="EP347" s="351"/>
      <c r="EQ347" s="352"/>
      <c r="ER347" s="350"/>
      <c r="ES347" s="351"/>
      <c r="ET347" s="352"/>
      <c r="EU347" s="350"/>
      <c r="EV347" s="351"/>
      <c r="EW347" s="352"/>
      <c r="EX347" s="350"/>
      <c r="EY347" s="351"/>
      <c r="EZ347" s="352"/>
    </row>
    <row r="348" spans="1:156" ht="15" thickBot="1" x14ac:dyDescent="0.35">
      <c r="A348" s="353" t="s">
        <v>1593</v>
      </c>
      <c r="B348" s="354"/>
      <c r="C348" s="354"/>
      <c r="D348" s="354"/>
      <c r="E348" s="354"/>
      <c r="F348" s="354"/>
      <c r="G348" s="354"/>
      <c r="H348" s="354"/>
      <c r="I348" s="355"/>
      <c r="J348" s="350"/>
      <c r="K348" s="351"/>
      <c r="L348" s="352"/>
      <c r="M348" s="350"/>
      <c r="N348" s="351"/>
      <c r="O348" s="352"/>
      <c r="P348" s="350"/>
      <c r="Q348" s="351"/>
      <c r="R348" s="352"/>
      <c r="S348" s="350"/>
      <c r="T348" s="351"/>
      <c r="U348" s="352"/>
      <c r="V348" s="350"/>
      <c r="W348" s="351"/>
      <c r="X348" s="352"/>
      <c r="Y348" s="350"/>
      <c r="Z348" s="351"/>
      <c r="AA348" s="352"/>
      <c r="AB348" s="350"/>
      <c r="AC348" s="351"/>
      <c r="AD348" s="352"/>
      <c r="AE348" s="350"/>
      <c r="AF348" s="351"/>
      <c r="AG348" s="352"/>
      <c r="AH348" s="350"/>
      <c r="AI348" s="351"/>
      <c r="AJ348" s="352"/>
      <c r="AK348" s="350"/>
      <c r="AL348" s="351"/>
      <c r="AM348" s="352"/>
      <c r="AN348" s="350"/>
      <c r="AO348" s="351"/>
      <c r="AP348" s="352"/>
      <c r="AQ348" s="350"/>
      <c r="AR348" s="351"/>
      <c r="AS348" s="352"/>
      <c r="AT348" s="350"/>
      <c r="AU348" s="351"/>
      <c r="AV348" s="352"/>
      <c r="AW348" s="350"/>
      <c r="AX348" s="351"/>
      <c r="AY348" s="352"/>
      <c r="AZ348" s="350"/>
      <c r="BA348" s="351"/>
      <c r="BB348" s="352"/>
      <c r="BC348" s="350"/>
      <c r="BD348" s="351"/>
      <c r="BE348" s="352"/>
      <c r="BF348" s="350"/>
      <c r="BG348" s="351"/>
      <c r="BH348" s="352"/>
      <c r="BI348" s="350"/>
      <c r="BJ348" s="351"/>
      <c r="BK348" s="352"/>
      <c r="BL348" s="350"/>
      <c r="BM348" s="351"/>
      <c r="BN348" s="352"/>
      <c r="BO348" s="350"/>
      <c r="BP348" s="351"/>
      <c r="BQ348" s="352"/>
      <c r="BR348" s="350"/>
      <c r="BS348" s="351"/>
      <c r="BT348" s="352"/>
      <c r="BU348" s="350"/>
      <c r="BV348" s="351"/>
      <c r="BW348" s="352"/>
      <c r="BX348" s="350"/>
      <c r="BY348" s="351"/>
      <c r="BZ348" s="352"/>
      <c r="CA348" s="350"/>
      <c r="CB348" s="351"/>
      <c r="CC348" s="352"/>
      <c r="CD348" s="350"/>
      <c r="CE348" s="351"/>
      <c r="CF348" s="352"/>
      <c r="CG348" s="350"/>
      <c r="CH348" s="351"/>
      <c r="CI348" s="352"/>
      <c r="CJ348" s="350"/>
      <c r="CK348" s="351"/>
      <c r="CL348" s="352"/>
      <c r="CM348" s="350"/>
      <c r="CN348" s="351"/>
      <c r="CO348" s="352"/>
      <c r="CP348" s="350"/>
      <c r="CQ348" s="351"/>
      <c r="CR348" s="352"/>
      <c r="CS348" s="350"/>
      <c r="CT348" s="351"/>
      <c r="CU348" s="352"/>
      <c r="CV348" s="350"/>
      <c r="CW348" s="351"/>
      <c r="CX348" s="352"/>
      <c r="CY348" s="350"/>
      <c r="CZ348" s="351"/>
      <c r="DA348" s="352"/>
      <c r="DB348" s="350"/>
      <c r="DC348" s="351"/>
      <c r="DD348" s="352"/>
      <c r="DE348" s="350"/>
      <c r="DF348" s="351"/>
      <c r="DG348" s="352"/>
      <c r="DH348" s="350"/>
      <c r="DI348" s="351"/>
      <c r="DJ348" s="352"/>
      <c r="DK348" s="350"/>
      <c r="DL348" s="351"/>
      <c r="DM348" s="352"/>
      <c r="DN348" s="350"/>
      <c r="DO348" s="351"/>
      <c r="DP348" s="352"/>
      <c r="DQ348" s="350"/>
      <c r="DR348" s="351"/>
      <c r="DS348" s="352"/>
      <c r="DT348" s="350"/>
      <c r="DU348" s="351"/>
      <c r="DV348" s="352"/>
      <c r="DW348" s="350"/>
      <c r="DX348" s="351"/>
      <c r="DY348" s="352"/>
      <c r="DZ348" s="350"/>
      <c r="EA348" s="351"/>
      <c r="EB348" s="352"/>
      <c r="EC348" s="350"/>
      <c r="ED348" s="351"/>
      <c r="EE348" s="352"/>
      <c r="EF348" s="350"/>
      <c r="EG348" s="351"/>
      <c r="EH348" s="352"/>
      <c r="EI348" s="350"/>
      <c r="EJ348" s="351"/>
      <c r="EK348" s="352"/>
      <c r="EL348" s="350"/>
      <c r="EM348" s="351"/>
      <c r="EN348" s="352"/>
      <c r="EO348" s="350"/>
      <c r="EP348" s="351"/>
      <c r="EQ348" s="352"/>
      <c r="ER348" s="350"/>
      <c r="ES348" s="351"/>
      <c r="ET348" s="352"/>
      <c r="EU348" s="350"/>
      <c r="EV348" s="351"/>
      <c r="EW348" s="352"/>
      <c r="EX348" s="350"/>
      <c r="EY348" s="351"/>
      <c r="EZ348" s="352"/>
    </row>
    <row r="349" spans="1:156" ht="15" thickBot="1" x14ac:dyDescent="0.35">
      <c r="A349" s="348" t="s">
        <v>1594</v>
      </c>
      <c r="B349" s="349"/>
      <c r="C349" s="349"/>
      <c r="D349" s="349"/>
      <c r="E349" s="349"/>
      <c r="F349" s="349"/>
      <c r="G349" s="349"/>
      <c r="H349" s="349"/>
      <c r="I349" s="349"/>
      <c r="J349" s="343">
        <f>J346/$EX$110</f>
        <v>0</v>
      </c>
      <c r="K349" s="344"/>
      <c r="L349" s="345"/>
      <c r="M349" s="343">
        <f t="shared" ref="M349" si="3895">M346/$EX$110</f>
        <v>0</v>
      </c>
      <c r="N349" s="344"/>
      <c r="O349" s="345"/>
      <c r="P349" s="343">
        <f t="shared" ref="P349" si="3896">P346/$EX$110</f>
        <v>0</v>
      </c>
      <c r="Q349" s="344"/>
      <c r="R349" s="345"/>
      <c r="S349" s="343">
        <f t="shared" ref="S349" si="3897">S346/$EX$110</f>
        <v>0</v>
      </c>
      <c r="T349" s="344"/>
      <c r="U349" s="345"/>
      <c r="V349" s="343">
        <f t="shared" ref="V349" si="3898">V346/$EX$110</f>
        <v>9.3457943925233638E-3</v>
      </c>
      <c r="W349" s="344"/>
      <c r="X349" s="345"/>
      <c r="Y349" s="343">
        <f t="shared" ref="Y349" si="3899">Y346/$EX$110</f>
        <v>6.5420560747663545E-2</v>
      </c>
      <c r="Z349" s="344"/>
      <c r="AA349" s="345"/>
      <c r="AB349" s="343">
        <f t="shared" ref="AB349" si="3900">AB346/$EX$110</f>
        <v>0.10280373831775701</v>
      </c>
      <c r="AC349" s="344"/>
      <c r="AD349" s="345"/>
      <c r="AE349" s="343">
        <f t="shared" ref="AE349" si="3901">AE346/$EX$110</f>
        <v>0.10280373831775701</v>
      </c>
      <c r="AF349" s="344"/>
      <c r="AG349" s="345"/>
      <c r="AH349" s="343">
        <f t="shared" ref="AH349" si="3902">AH346/$EX$110</f>
        <v>0.10280373831775701</v>
      </c>
      <c r="AI349" s="344"/>
      <c r="AJ349" s="345"/>
      <c r="AK349" s="343">
        <f t="shared" ref="AK349" si="3903">AK346/$EX$110</f>
        <v>0.12149532710280374</v>
      </c>
      <c r="AL349" s="344"/>
      <c r="AM349" s="345"/>
      <c r="AN349" s="343">
        <f t="shared" ref="AN349" si="3904">AN346/$EX$110</f>
        <v>0.14018691588785046</v>
      </c>
      <c r="AO349" s="344"/>
      <c r="AP349" s="345"/>
      <c r="AQ349" s="343">
        <f t="shared" ref="AQ349" si="3905">AQ346/$EX$110</f>
        <v>0.27102803738317754</v>
      </c>
      <c r="AR349" s="344"/>
      <c r="AS349" s="345"/>
      <c r="AT349" s="343">
        <f t="shared" ref="AT349" si="3906">AT346/$EX$110</f>
        <v>0.3925233644859813</v>
      </c>
      <c r="AU349" s="344"/>
      <c r="AV349" s="345"/>
      <c r="AW349" s="343">
        <f t="shared" ref="AW349" si="3907">AW346/$EX$110</f>
        <v>0.46728971962616822</v>
      </c>
      <c r="AX349" s="344"/>
      <c r="AY349" s="345"/>
      <c r="AZ349" s="343">
        <f t="shared" ref="AZ349" si="3908">AZ346/$EX$110</f>
        <v>0.46728971962616822</v>
      </c>
      <c r="BA349" s="344"/>
      <c r="BB349" s="345"/>
      <c r="BC349" s="343">
        <f t="shared" ref="BC349" si="3909">BC346/$EX$110</f>
        <v>0.46728971962616822</v>
      </c>
      <c r="BD349" s="344"/>
      <c r="BE349" s="345"/>
      <c r="BF349" s="343">
        <f t="shared" ref="BF349" si="3910">BF346/$EX$110</f>
        <v>0.49532710280373832</v>
      </c>
      <c r="BG349" s="344"/>
      <c r="BH349" s="345"/>
      <c r="BI349" s="343">
        <f t="shared" ref="BI349" si="3911">BI346/$EX$110</f>
        <v>0.57943925233644855</v>
      </c>
      <c r="BJ349" s="344"/>
      <c r="BK349" s="345"/>
      <c r="BL349" s="343">
        <f t="shared" ref="BL349" si="3912">BL346/$EX$110</f>
        <v>0.7570093457943925</v>
      </c>
      <c r="BM349" s="344"/>
      <c r="BN349" s="345"/>
      <c r="BO349" s="343">
        <f t="shared" ref="BO349" si="3913">BO346/$EX$110</f>
        <v>0.84112149532710279</v>
      </c>
      <c r="BP349" s="344"/>
      <c r="BQ349" s="345"/>
      <c r="BR349" s="343">
        <f t="shared" ref="BR349" si="3914">BR346/$EX$110</f>
        <v>0.92523364485981308</v>
      </c>
      <c r="BS349" s="344"/>
      <c r="BT349" s="345"/>
      <c r="BU349" s="343">
        <f t="shared" ref="BU349" si="3915">BU346/$EX$110</f>
        <v>0.92523364485981308</v>
      </c>
      <c r="BV349" s="344"/>
      <c r="BW349" s="345"/>
      <c r="BX349" s="343">
        <f t="shared" ref="BX349" si="3916">BX346/$EX$110</f>
        <v>0.92523364485981308</v>
      </c>
      <c r="BY349" s="344"/>
      <c r="BZ349" s="345"/>
      <c r="CA349" s="343">
        <f t="shared" ref="CA349" si="3917">CA346/$EX$110</f>
        <v>0.94392523364485981</v>
      </c>
      <c r="CB349" s="344"/>
      <c r="CC349" s="345"/>
      <c r="CD349" s="343">
        <f t="shared" ref="CD349" si="3918">CD346/$EX$110</f>
        <v>0.9719626168224299</v>
      </c>
      <c r="CE349" s="344"/>
      <c r="CF349" s="345"/>
      <c r="CG349" s="343">
        <f t="shared" ref="CG349" si="3919">CG346/$EX$110</f>
        <v>0.98130841121495327</v>
      </c>
      <c r="CH349" s="344"/>
      <c r="CI349" s="345"/>
      <c r="CJ349" s="343">
        <f t="shared" ref="CJ349" si="3920">CJ346/$EX$110</f>
        <v>1</v>
      </c>
      <c r="CK349" s="344"/>
      <c r="CL349" s="345"/>
      <c r="CM349" s="343">
        <f t="shared" ref="CM349" si="3921">CM346/$EX$110</f>
        <v>1</v>
      </c>
      <c r="CN349" s="344"/>
      <c r="CO349" s="345"/>
      <c r="CP349" s="343">
        <f t="shared" ref="CP349" si="3922">CP346/$EX$110</f>
        <v>1</v>
      </c>
      <c r="CQ349" s="344"/>
      <c r="CR349" s="345"/>
      <c r="CS349" s="343">
        <f t="shared" ref="CS349" si="3923">CS346/$EX$110</f>
        <v>1</v>
      </c>
      <c r="CT349" s="344"/>
      <c r="CU349" s="345"/>
      <c r="CV349" s="343">
        <f t="shared" ref="CV349" si="3924">CV346/$EX$110</f>
        <v>1</v>
      </c>
      <c r="CW349" s="344"/>
      <c r="CX349" s="345"/>
      <c r="CY349" s="343">
        <f t="shared" ref="CY349" si="3925">CY346/$EX$110</f>
        <v>1</v>
      </c>
      <c r="CZ349" s="344"/>
      <c r="DA349" s="345"/>
      <c r="DB349" s="343">
        <f t="shared" ref="DB349" si="3926">DB346/$EX$110</f>
        <v>1</v>
      </c>
      <c r="DC349" s="344"/>
      <c r="DD349" s="345"/>
      <c r="DE349" s="343">
        <f t="shared" ref="DE349" si="3927">DE346/$EX$110</f>
        <v>1</v>
      </c>
      <c r="DF349" s="344"/>
      <c r="DG349" s="345"/>
      <c r="DH349" s="343">
        <f t="shared" ref="DH349" si="3928">DH346/$EX$110</f>
        <v>1</v>
      </c>
      <c r="DI349" s="344"/>
      <c r="DJ349" s="345"/>
      <c r="DK349" s="343">
        <f t="shared" ref="DK349" si="3929">DK346/$EX$110</f>
        <v>1</v>
      </c>
      <c r="DL349" s="344"/>
      <c r="DM349" s="345"/>
      <c r="DN349" s="343">
        <f t="shared" ref="DN349" si="3930">DN346/$EX$110</f>
        <v>1</v>
      </c>
      <c r="DO349" s="344"/>
      <c r="DP349" s="345"/>
      <c r="DQ349" s="343">
        <f t="shared" ref="DQ349" si="3931">DQ346/$EX$110</f>
        <v>1</v>
      </c>
      <c r="DR349" s="344"/>
      <c r="DS349" s="345"/>
      <c r="DT349" s="343">
        <f t="shared" ref="DT349" si="3932">DT346/$EX$110</f>
        <v>1</v>
      </c>
      <c r="DU349" s="344"/>
      <c r="DV349" s="345"/>
      <c r="DW349" s="343">
        <f t="shared" ref="DW349" si="3933">DW346/$EX$110</f>
        <v>1</v>
      </c>
      <c r="DX349" s="344"/>
      <c r="DY349" s="345"/>
      <c r="DZ349" s="343">
        <f t="shared" ref="DZ349" si="3934">DZ346/$EX$110</f>
        <v>1</v>
      </c>
      <c r="EA349" s="344"/>
      <c r="EB349" s="345"/>
      <c r="EC349" s="343">
        <f t="shared" ref="EC349" si="3935">EC346/$EX$110</f>
        <v>1</v>
      </c>
      <c r="ED349" s="344"/>
      <c r="EE349" s="345"/>
      <c r="EF349" s="343">
        <f t="shared" ref="EF349" si="3936">EF346/$EX$110</f>
        <v>1</v>
      </c>
      <c r="EG349" s="344"/>
      <c r="EH349" s="345"/>
      <c r="EI349" s="343">
        <f t="shared" ref="EI349" si="3937">EI346/$EX$110</f>
        <v>1</v>
      </c>
      <c r="EJ349" s="344"/>
      <c r="EK349" s="345"/>
      <c r="EL349" s="343">
        <f t="shared" ref="EL349" si="3938">EL346/$EX$110</f>
        <v>1</v>
      </c>
      <c r="EM349" s="344"/>
      <c r="EN349" s="345"/>
      <c r="EO349" s="343">
        <f t="shared" ref="EO349" si="3939">EO346/$EX$110</f>
        <v>1</v>
      </c>
      <c r="EP349" s="344"/>
      <c r="EQ349" s="345"/>
      <c r="ER349" s="343">
        <f t="shared" ref="ER349" si="3940">ER346/$EX$110</f>
        <v>1</v>
      </c>
      <c r="ES349" s="344"/>
      <c r="ET349" s="345"/>
      <c r="EU349" s="343">
        <f t="shared" ref="EU349" si="3941">EU346/$EX$110</f>
        <v>1</v>
      </c>
      <c r="EV349" s="344"/>
      <c r="EW349" s="345"/>
      <c r="EX349" s="343">
        <f t="shared" ref="EX349" si="3942">EX346/$EX$110</f>
        <v>1</v>
      </c>
      <c r="EY349" s="344"/>
      <c r="EZ349" s="345"/>
    </row>
    <row r="350" spans="1:156" ht="15" thickBot="1" x14ac:dyDescent="0.35">
      <c r="A350" s="346" t="s">
        <v>1595</v>
      </c>
      <c r="B350" s="347"/>
      <c r="C350" s="347"/>
      <c r="D350" s="347"/>
      <c r="E350" s="347"/>
      <c r="F350" s="347"/>
      <c r="G350" s="347"/>
      <c r="H350" s="347"/>
      <c r="I350" s="347"/>
      <c r="J350" s="340"/>
      <c r="K350" s="341"/>
      <c r="L350" s="342"/>
      <c r="M350" s="340"/>
      <c r="N350" s="341"/>
      <c r="O350" s="342"/>
      <c r="P350" s="340"/>
      <c r="Q350" s="341"/>
      <c r="R350" s="342"/>
      <c r="S350" s="340"/>
      <c r="T350" s="341"/>
      <c r="U350" s="342"/>
      <c r="V350" s="340"/>
      <c r="W350" s="341"/>
      <c r="X350" s="342"/>
      <c r="Y350" s="340"/>
      <c r="Z350" s="341"/>
      <c r="AA350" s="342"/>
      <c r="AB350" s="340"/>
      <c r="AC350" s="341"/>
      <c r="AD350" s="342"/>
      <c r="AE350" s="340"/>
      <c r="AF350" s="341"/>
      <c r="AG350" s="342"/>
      <c r="AH350" s="340"/>
      <c r="AI350" s="341"/>
      <c r="AJ350" s="342"/>
      <c r="AK350" s="340"/>
      <c r="AL350" s="341"/>
      <c r="AM350" s="342"/>
      <c r="AN350" s="340"/>
      <c r="AO350" s="341"/>
      <c r="AP350" s="342"/>
      <c r="AQ350" s="340"/>
      <c r="AR350" s="341"/>
      <c r="AS350" s="342"/>
      <c r="AT350" s="340"/>
      <c r="AU350" s="341"/>
      <c r="AV350" s="342"/>
      <c r="AW350" s="340"/>
      <c r="AX350" s="341"/>
      <c r="AY350" s="342"/>
      <c r="AZ350" s="340"/>
      <c r="BA350" s="341"/>
      <c r="BB350" s="342"/>
      <c r="BC350" s="340"/>
      <c r="BD350" s="341"/>
      <c r="BE350" s="342"/>
      <c r="BF350" s="340"/>
      <c r="BG350" s="341"/>
      <c r="BH350" s="342"/>
      <c r="BI350" s="340"/>
      <c r="BJ350" s="341"/>
      <c r="BK350" s="342"/>
      <c r="BL350" s="340"/>
      <c r="BM350" s="341"/>
      <c r="BN350" s="342"/>
      <c r="BO350" s="340"/>
      <c r="BP350" s="341"/>
      <c r="BQ350" s="342"/>
      <c r="BR350" s="340"/>
      <c r="BS350" s="341"/>
      <c r="BT350" s="342"/>
      <c r="BU350" s="340"/>
      <c r="BV350" s="341"/>
      <c r="BW350" s="342"/>
      <c r="BX350" s="340"/>
      <c r="BY350" s="341"/>
      <c r="BZ350" s="342"/>
      <c r="CA350" s="340"/>
      <c r="CB350" s="341"/>
      <c r="CC350" s="342"/>
      <c r="CD350" s="340"/>
      <c r="CE350" s="341"/>
      <c r="CF350" s="342"/>
      <c r="CG350" s="340"/>
      <c r="CH350" s="341"/>
      <c r="CI350" s="342"/>
      <c r="CJ350" s="340"/>
      <c r="CK350" s="341"/>
      <c r="CL350" s="342"/>
      <c r="CM350" s="340"/>
      <c r="CN350" s="341"/>
      <c r="CO350" s="342"/>
      <c r="CP350" s="340"/>
      <c r="CQ350" s="341"/>
      <c r="CR350" s="342"/>
      <c r="CS350" s="340"/>
      <c r="CT350" s="341"/>
      <c r="CU350" s="342"/>
      <c r="CV350" s="340"/>
      <c r="CW350" s="341"/>
      <c r="CX350" s="342"/>
      <c r="CY350" s="340"/>
      <c r="CZ350" s="341"/>
      <c r="DA350" s="342"/>
      <c r="DB350" s="340"/>
      <c r="DC350" s="341"/>
      <c r="DD350" s="342"/>
      <c r="DE350" s="340"/>
      <c r="DF350" s="341"/>
      <c r="DG350" s="342"/>
      <c r="DH350" s="340"/>
      <c r="DI350" s="341"/>
      <c r="DJ350" s="342"/>
      <c r="DK350" s="340"/>
      <c r="DL350" s="341"/>
      <c r="DM350" s="342"/>
      <c r="DN350" s="340"/>
      <c r="DO350" s="341"/>
      <c r="DP350" s="342"/>
      <c r="DQ350" s="340"/>
      <c r="DR350" s="341"/>
      <c r="DS350" s="342"/>
      <c r="DT350" s="340"/>
      <c r="DU350" s="341"/>
      <c r="DV350" s="342"/>
      <c r="DW350" s="340"/>
      <c r="DX350" s="341"/>
      <c r="DY350" s="342"/>
      <c r="DZ350" s="340"/>
      <c r="EA350" s="341"/>
      <c r="EB350" s="342"/>
      <c r="EC350" s="340"/>
      <c r="ED350" s="341"/>
      <c r="EE350" s="342"/>
      <c r="EF350" s="340"/>
      <c r="EG350" s="341"/>
      <c r="EH350" s="342"/>
      <c r="EI350" s="340"/>
      <c r="EJ350" s="341"/>
      <c r="EK350" s="342"/>
      <c r="EL350" s="340"/>
      <c r="EM350" s="341"/>
      <c r="EN350" s="342"/>
      <c r="EO350" s="340"/>
      <c r="EP350" s="341"/>
      <c r="EQ350" s="342"/>
      <c r="ER350" s="340"/>
      <c r="ES350" s="341"/>
      <c r="ET350" s="342"/>
      <c r="EU350" s="340"/>
      <c r="EV350" s="341"/>
      <c r="EW350" s="342"/>
      <c r="EX350" s="340"/>
      <c r="EY350" s="341"/>
      <c r="EZ350" s="342"/>
    </row>
    <row r="351" spans="1:156" ht="15" thickBot="1" x14ac:dyDescent="0.35"/>
    <row r="352" spans="1:156" ht="18.600000000000001" thickBot="1" x14ac:dyDescent="0.4">
      <c r="A352" s="359" t="s">
        <v>1596</v>
      </c>
      <c r="B352" s="360"/>
      <c r="C352" s="360"/>
      <c r="D352" s="360"/>
      <c r="E352" s="360"/>
      <c r="F352" s="360"/>
      <c r="G352" s="360"/>
      <c r="H352" s="360"/>
      <c r="I352" s="361"/>
      <c r="J352" s="356">
        <v>44065</v>
      </c>
      <c r="K352" s="357"/>
      <c r="L352" s="358"/>
      <c r="M352" s="356">
        <v>44066</v>
      </c>
      <c r="N352" s="357"/>
      <c r="O352" s="358"/>
      <c r="P352" s="356">
        <v>44067</v>
      </c>
      <c r="Q352" s="357"/>
      <c r="R352" s="358"/>
      <c r="S352" s="356">
        <v>44068</v>
      </c>
      <c r="T352" s="357"/>
      <c r="U352" s="358"/>
      <c r="V352" s="356">
        <v>44069</v>
      </c>
      <c r="W352" s="357"/>
      <c r="X352" s="358"/>
      <c r="Y352" s="356">
        <v>44070</v>
      </c>
      <c r="Z352" s="357"/>
      <c r="AA352" s="358"/>
      <c r="AB352" s="356">
        <v>44071</v>
      </c>
      <c r="AC352" s="357"/>
      <c r="AD352" s="358"/>
      <c r="AE352" s="356">
        <v>44072</v>
      </c>
      <c r="AF352" s="357"/>
      <c r="AG352" s="358"/>
      <c r="AH352" s="356">
        <v>44073</v>
      </c>
      <c r="AI352" s="357"/>
      <c r="AJ352" s="358"/>
      <c r="AK352" s="356">
        <v>44074</v>
      </c>
      <c r="AL352" s="357"/>
      <c r="AM352" s="358"/>
      <c r="AN352" s="356">
        <v>44075</v>
      </c>
      <c r="AO352" s="357"/>
      <c r="AP352" s="358"/>
      <c r="AQ352" s="356">
        <v>44076</v>
      </c>
      <c r="AR352" s="357"/>
      <c r="AS352" s="358"/>
      <c r="AT352" s="356">
        <v>44077</v>
      </c>
      <c r="AU352" s="357"/>
      <c r="AV352" s="358"/>
      <c r="AW352" s="356">
        <v>44078</v>
      </c>
      <c r="AX352" s="357"/>
      <c r="AY352" s="357"/>
      <c r="AZ352" s="357">
        <v>44079</v>
      </c>
      <c r="BA352" s="357"/>
      <c r="BB352" s="357"/>
      <c r="BC352" s="357">
        <v>44080</v>
      </c>
      <c r="BD352" s="357"/>
      <c r="BE352" s="357"/>
      <c r="BF352" s="357">
        <v>44081</v>
      </c>
      <c r="BG352" s="357"/>
      <c r="BH352" s="357"/>
      <c r="BI352" s="357">
        <v>44082</v>
      </c>
      <c r="BJ352" s="357"/>
      <c r="BK352" s="357"/>
      <c r="BL352" s="357">
        <v>44083</v>
      </c>
      <c r="BM352" s="357"/>
      <c r="BN352" s="357"/>
      <c r="BO352" s="357">
        <v>44084</v>
      </c>
      <c r="BP352" s="357"/>
      <c r="BQ352" s="357"/>
      <c r="BR352" s="357">
        <v>44085</v>
      </c>
      <c r="BS352" s="357"/>
      <c r="BT352" s="357"/>
      <c r="BU352" s="357">
        <v>44086</v>
      </c>
      <c r="BV352" s="357"/>
      <c r="BW352" s="357"/>
      <c r="BX352" s="357">
        <v>44087</v>
      </c>
      <c r="BY352" s="357"/>
      <c r="BZ352" s="357"/>
      <c r="CA352" s="357">
        <v>44088</v>
      </c>
      <c r="CB352" s="357"/>
      <c r="CC352" s="357"/>
      <c r="CD352" s="357">
        <v>44089</v>
      </c>
      <c r="CE352" s="357"/>
      <c r="CF352" s="357"/>
      <c r="CG352" s="357">
        <v>44090</v>
      </c>
      <c r="CH352" s="357"/>
      <c r="CI352" s="357"/>
      <c r="CJ352" s="357">
        <v>44091</v>
      </c>
      <c r="CK352" s="357"/>
      <c r="CL352" s="357"/>
      <c r="CM352" s="357">
        <v>44092</v>
      </c>
      <c r="CN352" s="357"/>
      <c r="CO352" s="358"/>
      <c r="CP352" s="356">
        <v>44093</v>
      </c>
      <c r="CQ352" s="357"/>
      <c r="CR352" s="358"/>
      <c r="CS352" s="356">
        <v>44094</v>
      </c>
      <c r="CT352" s="357"/>
      <c r="CU352" s="358"/>
      <c r="CV352" s="356">
        <v>44095</v>
      </c>
      <c r="CW352" s="357"/>
      <c r="CX352" s="358"/>
      <c r="CY352" s="356">
        <v>44096</v>
      </c>
      <c r="CZ352" s="357"/>
      <c r="DA352" s="358"/>
      <c r="DB352" s="356">
        <v>44097</v>
      </c>
      <c r="DC352" s="357"/>
      <c r="DD352" s="358"/>
      <c r="DE352" s="356">
        <v>44098</v>
      </c>
      <c r="DF352" s="357"/>
      <c r="DG352" s="358"/>
      <c r="DH352" s="356">
        <v>44099</v>
      </c>
      <c r="DI352" s="357"/>
      <c r="DJ352" s="358"/>
      <c r="DK352" s="356">
        <v>44100</v>
      </c>
      <c r="DL352" s="357"/>
      <c r="DM352" s="358"/>
      <c r="DN352" s="356">
        <v>44101</v>
      </c>
      <c r="DO352" s="357"/>
      <c r="DP352" s="358"/>
      <c r="DQ352" s="356">
        <v>44102</v>
      </c>
      <c r="DR352" s="357"/>
      <c r="DS352" s="358"/>
      <c r="DT352" s="356">
        <v>44103</v>
      </c>
      <c r="DU352" s="357"/>
      <c r="DV352" s="358"/>
      <c r="DW352" s="356">
        <v>44104</v>
      </c>
      <c r="DX352" s="357"/>
      <c r="DY352" s="358"/>
      <c r="DZ352" s="356">
        <v>44105</v>
      </c>
      <c r="EA352" s="357"/>
      <c r="EB352" s="358"/>
      <c r="EC352" s="356">
        <v>44106</v>
      </c>
      <c r="ED352" s="357"/>
      <c r="EE352" s="358"/>
      <c r="EF352" s="356">
        <v>44107</v>
      </c>
      <c r="EG352" s="357"/>
      <c r="EH352" s="358"/>
      <c r="EI352" s="356">
        <v>44108</v>
      </c>
      <c r="EJ352" s="357"/>
      <c r="EK352" s="358"/>
      <c r="EL352" s="356">
        <v>44109</v>
      </c>
      <c r="EM352" s="357"/>
      <c r="EN352" s="358"/>
      <c r="EO352" s="356">
        <v>44110</v>
      </c>
      <c r="EP352" s="357"/>
      <c r="EQ352" s="358"/>
      <c r="ER352" s="356">
        <v>44111</v>
      </c>
      <c r="ES352" s="357"/>
      <c r="ET352" s="358"/>
      <c r="EU352" s="356">
        <v>44112</v>
      </c>
      <c r="EV352" s="357"/>
      <c r="EW352" s="358"/>
      <c r="EX352" s="356">
        <v>44113</v>
      </c>
      <c r="EY352" s="357"/>
      <c r="EZ352" s="358"/>
    </row>
    <row r="353" spans="1:156" ht="15" thickBot="1" x14ac:dyDescent="0.35">
      <c r="A353" s="353" t="s">
        <v>1547</v>
      </c>
      <c r="B353" s="354"/>
      <c r="C353" s="354"/>
      <c r="D353" s="354"/>
      <c r="E353" s="354"/>
      <c r="F353" s="354"/>
      <c r="G353" s="354"/>
      <c r="H353" s="354"/>
      <c r="I353" s="355"/>
      <c r="J353" s="350">
        <f>J249+K249+L249</f>
        <v>0</v>
      </c>
      <c r="K353" s="351"/>
      <c r="L353" s="352"/>
      <c r="M353" s="350">
        <f t="shared" ref="M353" si="3943">M249+N249+O249</f>
        <v>0</v>
      </c>
      <c r="N353" s="351"/>
      <c r="O353" s="352"/>
      <c r="P353" s="350">
        <f t="shared" ref="P353" si="3944">P249+Q249+R249</f>
        <v>0</v>
      </c>
      <c r="Q353" s="351"/>
      <c r="R353" s="352"/>
      <c r="S353" s="350">
        <f t="shared" ref="S353" si="3945">S249+T249+U249</f>
        <v>0</v>
      </c>
      <c r="T353" s="351"/>
      <c r="U353" s="352"/>
      <c r="V353" s="350">
        <f t="shared" ref="V353" si="3946">V249+W249+X249</f>
        <v>2</v>
      </c>
      <c r="W353" s="351"/>
      <c r="X353" s="352"/>
      <c r="Y353" s="350">
        <f t="shared" ref="Y353" si="3947">Y249+Z249+AA249</f>
        <v>2</v>
      </c>
      <c r="Z353" s="351"/>
      <c r="AA353" s="352"/>
      <c r="AB353" s="350">
        <f t="shared" ref="AB353" si="3948">AB249+AC249+AD249</f>
        <v>10</v>
      </c>
      <c r="AC353" s="351"/>
      <c r="AD353" s="352"/>
      <c r="AE353" s="350">
        <f t="shared" ref="AE353" si="3949">AE249+AF249+AG249</f>
        <v>0</v>
      </c>
      <c r="AF353" s="351"/>
      <c r="AG353" s="352"/>
      <c r="AH353" s="350">
        <f t="shared" ref="AH353" si="3950">AH249+AI249+AJ249</f>
        <v>0</v>
      </c>
      <c r="AI353" s="351"/>
      <c r="AJ353" s="352"/>
      <c r="AK353" s="350">
        <f t="shared" ref="AK353" si="3951">AK249+AL249+AM249</f>
        <v>7</v>
      </c>
      <c r="AL353" s="351"/>
      <c r="AM353" s="352"/>
      <c r="AN353" s="350">
        <f t="shared" ref="AN353" si="3952">AN249+AO249+AP249</f>
        <v>9</v>
      </c>
      <c r="AO353" s="351"/>
      <c r="AP353" s="352"/>
      <c r="AQ353" s="350">
        <f t="shared" ref="AQ353" si="3953">AQ249+AR249+AS249</f>
        <v>22</v>
      </c>
      <c r="AR353" s="351"/>
      <c r="AS353" s="352"/>
      <c r="AT353" s="350">
        <f t="shared" ref="AT353" si="3954">AT249+AU249+AV249</f>
        <v>30</v>
      </c>
      <c r="AU353" s="351"/>
      <c r="AV353" s="352"/>
      <c r="AW353" s="350">
        <f t="shared" ref="AW353" si="3955">AW249+AX249+AY249</f>
        <v>13</v>
      </c>
      <c r="AX353" s="351"/>
      <c r="AY353" s="352"/>
      <c r="AZ353" s="350">
        <f t="shared" ref="AZ353" si="3956">AZ249+BA249+BB249</f>
        <v>0</v>
      </c>
      <c r="BA353" s="351"/>
      <c r="BB353" s="352"/>
      <c r="BC353" s="350">
        <f t="shared" ref="BC353" si="3957">BC249+BD249+BE249</f>
        <v>0</v>
      </c>
      <c r="BD353" s="351"/>
      <c r="BE353" s="352"/>
      <c r="BF353" s="350">
        <f t="shared" ref="BF353" si="3958">BF249+BG249+BH249</f>
        <v>18</v>
      </c>
      <c r="BG353" s="351"/>
      <c r="BH353" s="352"/>
      <c r="BI353" s="350">
        <f t="shared" ref="BI353" si="3959">BI249+BJ249+BK249</f>
        <v>16</v>
      </c>
      <c r="BJ353" s="351"/>
      <c r="BK353" s="352"/>
      <c r="BL353" s="350">
        <f t="shared" ref="BL353" si="3960">BL249+BM249+BN249</f>
        <v>13</v>
      </c>
      <c r="BM353" s="351"/>
      <c r="BN353" s="352"/>
      <c r="BO353" s="350">
        <f t="shared" ref="BO353" si="3961">BO249+BP249+BQ249</f>
        <v>10</v>
      </c>
      <c r="BP353" s="351"/>
      <c r="BQ353" s="352"/>
      <c r="BR353" s="350">
        <f t="shared" ref="BR353" si="3962">BR249+BS249+BT249</f>
        <v>8</v>
      </c>
      <c r="BS353" s="351"/>
      <c r="BT353" s="352"/>
      <c r="BU353" s="350">
        <f t="shared" ref="BU353" si="3963">BU249+BV249+BW249</f>
        <v>0</v>
      </c>
      <c r="BV353" s="351"/>
      <c r="BW353" s="352"/>
      <c r="BX353" s="350">
        <f t="shared" ref="BX353" si="3964">BX249+BY249+BZ249</f>
        <v>0</v>
      </c>
      <c r="BY353" s="351"/>
      <c r="BZ353" s="352"/>
      <c r="CA353" s="350">
        <f t="shared" ref="CA353" si="3965">CA249+CB249+CC249</f>
        <v>2</v>
      </c>
      <c r="CB353" s="351"/>
      <c r="CC353" s="352"/>
      <c r="CD353" s="350">
        <f t="shared" ref="CD353" si="3966">CD249+CE249+CF249</f>
        <v>0</v>
      </c>
      <c r="CE353" s="351"/>
      <c r="CF353" s="352"/>
      <c r="CG353" s="350">
        <f t="shared" ref="CG353" si="3967">CG249+CH249+CI249</f>
        <v>2</v>
      </c>
      <c r="CH353" s="351"/>
      <c r="CI353" s="352"/>
      <c r="CJ353" s="350">
        <f t="shared" ref="CJ353" si="3968">CJ249+CK249+CL249</f>
        <v>3</v>
      </c>
      <c r="CK353" s="351"/>
      <c r="CL353" s="352"/>
      <c r="CM353" s="350">
        <f t="shared" ref="CM353" si="3969">CM249+CN249+CO249</f>
        <v>1</v>
      </c>
      <c r="CN353" s="351"/>
      <c r="CO353" s="352"/>
      <c r="CP353" s="350">
        <f t="shared" ref="CP353" si="3970">CP249+CQ249+CR249</f>
        <v>0</v>
      </c>
      <c r="CQ353" s="351"/>
      <c r="CR353" s="352"/>
      <c r="CS353" s="350">
        <f t="shared" ref="CS353" si="3971">CS249+CT249+CU249</f>
        <v>0</v>
      </c>
      <c r="CT353" s="351"/>
      <c r="CU353" s="352"/>
      <c r="CV353" s="350">
        <f t="shared" ref="CV353" si="3972">CV249+CW249+CX249</f>
        <v>2</v>
      </c>
      <c r="CW353" s="351"/>
      <c r="CX353" s="352"/>
      <c r="CY353" s="350">
        <f t="shared" ref="CY353" si="3973">CY249+CZ249+DA249</f>
        <v>0</v>
      </c>
      <c r="CZ353" s="351"/>
      <c r="DA353" s="352"/>
      <c r="DB353" s="350">
        <f t="shared" ref="DB353" si="3974">DB249+DC249+DD249</f>
        <v>0</v>
      </c>
      <c r="DC353" s="351"/>
      <c r="DD353" s="352"/>
      <c r="DE353" s="350">
        <f t="shared" ref="DE353" si="3975">DE249+DF249+DG249</f>
        <v>0</v>
      </c>
      <c r="DF353" s="351"/>
      <c r="DG353" s="352"/>
      <c r="DH353" s="350">
        <f t="shared" ref="DH353" si="3976">DH249+DI249+DJ249</f>
        <v>0</v>
      </c>
      <c r="DI353" s="351"/>
      <c r="DJ353" s="352"/>
      <c r="DK353" s="350">
        <f t="shared" ref="DK353" si="3977">DK249+DL249+DM249</f>
        <v>0</v>
      </c>
      <c r="DL353" s="351"/>
      <c r="DM353" s="352"/>
      <c r="DN353" s="350">
        <f t="shared" ref="DN353" si="3978">DN249+DO249+DP249</f>
        <v>0</v>
      </c>
      <c r="DO353" s="351"/>
      <c r="DP353" s="352"/>
      <c r="DQ353" s="350">
        <f t="shared" ref="DQ353" si="3979">DQ249+DR249+DS249</f>
        <v>0</v>
      </c>
      <c r="DR353" s="351"/>
      <c r="DS353" s="352"/>
      <c r="DT353" s="350">
        <f t="shared" ref="DT353" si="3980">DT249+DU249+DV249</f>
        <v>0</v>
      </c>
      <c r="DU353" s="351"/>
      <c r="DV353" s="352"/>
      <c r="DW353" s="350">
        <f t="shared" ref="DW353" si="3981">DW249+DX249+DY249</f>
        <v>0</v>
      </c>
      <c r="DX353" s="351"/>
      <c r="DY353" s="352"/>
      <c r="DZ353" s="350">
        <f t="shared" ref="DZ353" si="3982">DZ249+EA249+EB249</f>
        <v>0</v>
      </c>
      <c r="EA353" s="351"/>
      <c r="EB353" s="352"/>
      <c r="EC353" s="350">
        <f t="shared" ref="EC353" si="3983">EC249+ED249+EE249</f>
        <v>0</v>
      </c>
      <c r="ED353" s="351"/>
      <c r="EE353" s="352"/>
      <c r="EF353" s="350">
        <f t="shared" ref="EF353" si="3984">EF249+EG249+EH249</f>
        <v>0</v>
      </c>
      <c r="EG353" s="351"/>
      <c r="EH353" s="352"/>
      <c r="EI353" s="350">
        <f t="shared" ref="EI353" si="3985">EI249+EJ249+EK249</f>
        <v>0</v>
      </c>
      <c r="EJ353" s="351"/>
      <c r="EK353" s="352"/>
      <c r="EL353" s="350">
        <f t="shared" ref="EL353" si="3986">EL249+EM249+EN249</f>
        <v>0</v>
      </c>
      <c r="EM353" s="351"/>
      <c r="EN353" s="352"/>
      <c r="EO353" s="350">
        <f t="shared" ref="EO353" si="3987">EO249+EP249+EQ249</f>
        <v>0</v>
      </c>
      <c r="EP353" s="351"/>
      <c r="EQ353" s="352"/>
      <c r="ER353" s="350">
        <f t="shared" ref="ER353" si="3988">ER249+ES249+ET249</f>
        <v>0</v>
      </c>
      <c r="ES353" s="351"/>
      <c r="ET353" s="352"/>
      <c r="EU353" s="350">
        <f t="shared" ref="EU353" si="3989">EU249+EV249+EW249</f>
        <v>0</v>
      </c>
      <c r="EV353" s="351"/>
      <c r="EW353" s="352"/>
      <c r="EX353" s="350">
        <f t="shared" ref="EX353" si="3990">EX249+EY249+EZ249</f>
        <v>0</v>
      </c>
      <c r="EY353" s="351"/>
      <c r="EZ353" s="352"/>
    </row>
    <row r="354" spans="1:156" ht="15" thickBot="1" x14ac:dyDescent="0.35">
      <c r="A354" s="353" t="s">
        <v>1548</v>
      </c>
      <c r="B354" s="354"/>
      <c r="C354" s="354"/>
      <c r="D354" s="354"/>
      <c r="E354" s="354"/>
      <c r="F354" s="354"/>
      <c r="G354" s="354"/>
      <c r="H354" s="354"/>
      <c r="I354" s="355"/>
      <c r="J354" s="350">
        <v>0</v>
      </c>
      <c r="K354" s="351"/>
      <c r="L354" s="352"/>
      <c r="M354" s="350">
        <f>J354+M353</f>
        <v>0</v>
      </c>
      <c r="N354" s="351"/>
      <c r="O354" s="352"/>
      <c r="P354" s="350">
        <f t="shared" ref="P354" si="3991">M354+P353</f>
        <v>0</v>
      </c>
      <c r="Q354" s="351"/>
      <c r="R354" s="352"/>
      <c r="S354" s="350">
        <f t="shared" ref="S354" si="3992">P354+S353</f>
        <v>0</v>
      </c>
      <c r="T354" s="351"/>
      <c r="U354" s="352"/>
      <c r="V354" s="350">
        <f t="shared" ref="V354" si="3993">S354+V353</f>
        <v>2</v>
      </c>
      <c r="W354" s="351"/>
      <c r="X354" s="352"/>
      <c r="Y354" s="350">
        <f t="shared" ref="Y354" si="3994">V354+Y353</f>
        <v>4</v>
      </c>
      <c r="Z354" s="351"/>
      <c r="AA354" s="352"/>
      <c r="AB354" s="350">
        <f t="shared" ref="AB354" si="3995">Y354+AB353</f>
        <v>14</v>
      </c>
      <c r="AC354" s="351"/>
      <c r="AD354" s="352"/>
      <c r="AE354" s="350">
        <f t="shared" ref="AE354" si="3996">AB354+AE353</f>
        <v>14</v>
      </c>
      <c r="AF354" s="351"/>
      <c r="AG354" s="352"/>
      <c r="AH354" s="350">
        <f t="shared" ref="AH354" si="3997">AE354+AH353</f>
        <v>14</v>
      </c>
      <c r="AI354" s="351"/>
      <c r="AJ354" s="352"/>
      <c r="AK354" s="350">
        <f t="shared" ref="AK354" si="3998">AH354+AK353</f>
        <v>21</v>
      </c>
      <c r="AL354" s="351"/>
      <c r="AM354" s="352"/>
      <c r="AN354" s="350">
        <f t="shared" ref="AN354" si="3999">AK354+AN353</f>
        <v>30</v>
      </c>
      <c r="AO354" s="351"/>
      <c r="AP354" s="352"/>
      <c r="AQ354" s="350">
        <f t="shared" ref="AQ354" si="4000">AN354+AQ353</f>
        <v>52</v>
      </c>
      <c r="AR354" s="351"/>
      <c r="AS354" s="352"/>
      <c r="AT354" s="350">
        <f t="shared" ref="AT354" si="4001">AQ354+AT353</f>
        <v>82</v>
      </c>
      <c r="AU354" s="351"/>
      <c r="AV354" s="352"/>
      <c r="AW354" s="350">
        <f t="shared" ref="AW354" si="4002">AT354+AW353</f>
        <v>95</v>
      </c>
      <c r="AX354" s="351"/>
      <c r="AY354" s="352"/>
      <c r="AZ354" s="350">
        <f t="shared" ref="AZ354" si="4003">AW354+AZ353</f>
        <v>95</v>
      </c>
      <c r="BA354" s="351"/>
      <c r="BB354" s="352"/>
      <c r="BC354" s="350">
        <f t="shared" ref="BC354" si="4004">AZ354+BC353</f>
        <v>95</v>
      </c>
      <c r="BD354" s="351"/>
      <c r="BE354" s="352"/>
      <c r="BF354" s="350">
        <f t="shared" ref="BF354" si="4005">BC354+BF353</f>
        <v>113</v>
      </c>
      <c r="BG354" s="351"/>
      <c r="BH354" s="352"/>
      <c r="BI354" s="350">
        <f t="shared" ref="BI354" si="4006">BF354+BI353</f>
        <v>129</v>
      </c>
      <c r="BJ354" s="351"/>
      <c r="BK354" s="352"/>
      <c r="BL354" s="350">
        <f t="shared" ref="BL354" si="4007">BI354+BL353</f>
        <v>142</v>
      </c>
      <c r="BM354" s="351"/>
      <c r="BN354" s="352"/>
      <c r="BO354" s="350">
        <f t="shared" ref="BO354" si="4008">BL354+BO353</f>
        <v>152</v>
      </c>
      <c r="BP354" s="351"/>
      <c r="BQ354" s="352"/>
      <c r="BR354" s="350">
        <f t="shared" ref="BR354" si="4009">BO354+BR353</f>
        <v>160</v>
      </c>
      <c r="BS354" s="351"/>
      <c r="BT354" s="352"/>
      <c r="BU354" s="350">
        <f t="shared" ref="BU354" si="4010">BR354+BU353</f>
        <v>160</v>
      </c>
      <c r="BV354" s="351"/>
      <c r="BW354" s="352"/>
      <c r="BX354" s="350">
        <f t="shared" ref="BX354" si="4011">BU354+BX353</f>
        <v>160</v>
      </c>
      <c r="BY354" s="351"/>
      <c r="BZ354" s="352"/>
      <c r="CA354" s="350">
        <f t="shared" ref="CA354" si="4012">BX354+CA353</f>
        <v>162</v>
      </c>
      <c r="CB354" s="351"/>
      <c r="CC354" s="352"/>
      <c r="CD354" s="350">
        <f t="shared" ref="CD354" si="4013">CA354+CD353</f>
        <v>162</v>
      </c>
      <c r="CE354" s="351"/>
      <c r="CF354" s="352"/>
      <c r="CG354" s="350">
        <f t="shared" ref="CG354" si="4014">CD354+CG353</f>
        <v>164</v>
      </c>
      <c r="CH354" s="351"/>
      <c r="CI354" s="352"/>
      <c r="CJ354" s="350">
        <f t="shared" ref="CJ354" si="4015">CG354+CJ353</f>
        <v>167</v>
      </c>
      <c r="CK354" s="351"/>
      <c r="CL354" s="352"/>
      <c r="CM354" s="350">
        <f t="shared" ref="CM354" si="4016">CJ354+CM353</f>
        <v>168</v>
      </c>
      <c r="CN354" s="351"/>
      <c r="CO354" s="352"/>
      <c r="CP354" s="350">
        <f t="shared" ref="CP354" si="4017">CM354+CP353</f>
        <v>168</v>
      </c>
      <c r="CQ354" s="351"/>
      <c r="CR354" s="352"/>
      <c r="CS354" s="350">
        <f t="shared" ref="CS354" si="4018">CP354+CS353</f>
        <v>168</v>
      </c>
      <c r="CT354" s="351"/>
      <c r="CU354" s="352"/>
      <c r="CV354" s="350">
        <f t="shared" ref="CV354" si="4019">CS354+CV353</f>
        <v>170</v>
      </c>
      <c r="CW354" s="351"/>
      <c r="CX354" s="352"/>
      <c r="CY354" s="350">
        <f t="shared" ref="CY354" si="4020">CV354+CY353</f>
        <v>170</v>
      </c>
      <c r="CZ354" s="351"/>
      <c r="DA354" s="352"/>
      <c r="DB354" s="350">
        <f t="shared" ref="DB354" si="4021">CY354+DB353</f>
        <v>170</v>
      </c>
      <c r="DC354" s="351"/>
      <c r="DD354" s="352"/>
      <c r="DE354" s="350">
        <f t="shared" ref="DE354" si="4022">DB354+DE353</f>
        <v>170</v>
      </c>
      <c r="DF354" s="351"/>
      <c r="DG354" s="352"/>
      <c r="DH354" s="350">
        <f t="shared" ref="DH354" si="4023">DE354+DH353</f>
        <v>170</v>
      </c>
      <c r="DI354" s="351"/>
      <c r="DJ354" s="352"/>
      <c r="DK354" s="350">
        <f t="shared" ref="DK354" si="4024">DH354+DK353</f>
        <v>170</v>
      </c>
      <c r="DL354" s="351"/>
      <c r="DM354" s="352"/>
      <c r="DN354" s="350">
        <f t="shared" ref="DN354" si="4025">DK354+DN353</f>
        <v>170</v>
      </c>
      <c r="DO354" s="351"/>
      <c r="DP354" s="352"/>
      <c r="DQ354" s="350">
        <f t="shared" ref="DQ354" si="4026">DN354+DQ353</f>
        <v>170</v>
      </c>
      <c r="DR354" s="351"/>
      <c r="DS354" s="352"/>
      <c r="DT354" s="350">
        <f t="shared" ref="DT354" si="4027">DQ354+DT353</f>
        <v>170</v>
      </c>
      <c r="DU354" s="351"/>
      <c r="DV354" s="352"/>
      <c r="DW354" s="350">
        <f t="shared" ref="DW354" si="4028">DT354+DW353</f>
        <v>170</v>
      </c>
      <c r="DX354" s="351"/>
      <c r="DY354" s="352"/>
      <c r="DZ354" s="350">
        <f t="shared" ref="DZ354" si="4029">DW354+DZ353</f>
        <v>170</v>
      </c>
      <c r="EA354" s="351"/>
      <c r="EB354" s="352"/>
      <c r="EC354" s="350">
        <f t="shared" ref="EC354" si="4030">DZ354+EC353</f>
        <v>170</v>
      </c>
      <c r="ED354" s="351"/>
      <c r="EE354" s="352"/>
      <c r="EF354" s="350">
        <f t="shared" ref="EF354" si="4031">EC354+EF353</f>
        <v>170</v>
      </c>
      <c r="EG354" s="351"/>
      <c r="EH354" s="352"/>
      <c r="EI354" s="350">
        <f t="shared" ref="EI354" si="4032">EF354+EI353</f>
        <v>170</v>
      </c>
      <c r="EJ354" s="351"/>
      <c r="EK354" s="352"/>
      <c r="EL354" s="350">
        <f t="shared" ref="EL354" si="4033">EI354+EL353</f>
        <v>170</v>
      </c>
      <c r="EM354" s="351"/>
      <c r="EN354" s="352"/>
      <c r="EO354" s="350">
        <f t="shared" ref="EO354" si="4034">EL354+EO353</f>
        <v>170</v>
      </c>
      <c r="EP354" s="351"/>
      <c r="EQ354" s="352"/>
      <c r="ER354" s="350">
        <f t="shared" ref="ER354" si="4035">EO354+ER353</f>
        <v>170</v>
      </c>
      <c r="ES354" s="351"/>
      <c r="ET354" s="352"/>
      <c r="EU354" s="350">
        <f t="shared" ref="EU354" si="4036">ER354+EU353</f>
        <v>170</v>
      </c>
      <c r="EV354" s="351"/>
      <c r="EW354" s="352"/>
      <c r="EX354" s="350">
        <f t="shared" ref="EX354" si="4037">EU354+EX353</f>
        <v>170</v>
      </c>
      <c r="EY354" s="351"/>
      <c r="EZ354" s="352"/>
    </row>
    <row r="355" spans="1:156" ht="15" thickBot="1" x14ac:dyDescent="0.35">
      <c r="A355" s="353" t="s">
        <v>1549</v>
      </c>
      <c r="B355" s="354"/>
      <c r="C355" s="354"/>
      <c r="D355" s="354"/>
      <c r="E355" s="354"/>
      <c r="F355" s="354"/>
      <c r="G355" s="354"/>
      <c r="H355" s="354"/>
      <c r="I355" s="355"/>
      <c r="J355" s="350"/>
      <c r="K355" s="351"/>
      <c r="L355" s="352"/>
      <c r="M355" s="350"/>
      <c r="N355" s="351"/>
      <c r="O355" s="352"/>
      <c r="P355" s="350"/>
      <c r="Q355" s="351"/>
      <c r="R355" s="352"/>
      <c r="S355" s="350"/>
      <c r="T355" s="351"/>
      <c r="U355" s="352"/>
      <c r="V355" s="350"/>
      <c r="W355" s="351"/>
      <c r="X355" s="352"/>
      <c r="Y355" s="350"/>
      <c r="Z355" s="351"/>
      <c r="AA355" s="352"/>
      <c r="AB355" s="350"/>
      <c r="AC355" s="351"/>
      <c r="AD355" s="352"/>
      <c r="AE355" s="350"/>
      <c r="AF355" s="351"/>
      <c r="AG355" s="352"/>
      <c r="AH355" s="350"/>
      <c r="AI355" s="351"/>
      <c r="AJ355" s="352"/>
      <c r="AK355" s="350"/>
      <c r="AL355" s="351"/>
      <c r="AM355" s="352"/>
      <c r="AN355" s="350"/>
      <c r="AO355" s="351"/>
      <c r="AP355" s="352"/>
      <c r="AQ355" s="350"/>
      <c r="AR355" s="351"/>
      <c r="AS355" s="352"/>
      <c r="AT355" s="350"/>
      <c r="AU355" s="351"/>
      <c r="AV355" s="352"/>
      <c r="AW355" s="350"/>
      <c r="AX355" s="351"/>
      <c r="AY355" s="352"/>
      <c r="AZ355" s="350"/>
      <c r="BA355" s="351"/>
      <c r="BB355" s="352"/>
      <c r="BC355" s="350"/>
      <c r="BD355" s="351"/>
      <c r="BE355" s="352"/>
      <c r="BF355" s="350"/>
      <c r="BG355" s="351"/>
      <c r="BH355" s="352"/>
      <c r="BI355" s="350"/>
      <c r="BJ355" s="351"/>
      <c r="BK355" s="352"/>
      <c r="BL355" s="350"/>
      <c r="BM355" s="351"/>
      <c r="BN355" s="352"/>
      <c r="BO355" s="350"/>
      <c r="BP355" s="351"/>
      <c r="BQ355" s="352"/>
      <c r="BR355" s="350"/>
      <c r="BS355" s="351"/>
      <c r="BT355" s="352"/>
      <c r="BU355" s="350"/>
      <c r="BV355" s="351"/>
      <c r="BW355" s="352"/>
      <c r="BX355" s="350"/>
      <c r="BY355" s="351"/>
      <c r="BZ355" s="352"/>
      <c r="CA355" s="350"/>
      <c r="CB355" s="351"/>
      <c r="CC355" s="352"/>
      <c r="CD355" s="350"/>
      <c r="CE355" s="351"/>
      <c r="CF355" s="352"/>
      <c r="CG355" s="350"/>
      <c r="CH355" s="351"/>
      <c r="CI355" s="352"/>
      <c r="CJ355" s="350"/>
      <c r="CK355" s="351"/>
      <c r="CL355" s="352"/>
      <c r="CM355" s="350"/>
      <c r="CN355" s="351"/>
      <c r="CO355" s="352"/>
      <c r="CP355" s="350"/>
      <c r="CQ355" s="351"/>
      <c r="CR355" s="352"/>
      <c r="CS355" s="350"/>
      <c r="CT355" s="351"/>
      <c r="CU355" s="352"/>
      <c r="CV355" s="350"/>
      <c r="CW355" s="351"/>
      <c r="CX355" s="352"/>
      <c r="CY355" s="350"/>
      <c r="CZ355" s="351"/>
      <c r="DA355" s="352"/>
      <c r="DB355" s="350"/>
      <c r="DC355" s="351"/>
      <c r="DD355" s="352"/>
      <c r="DE355" s="350"/>
      <c r="DF355" s="351"/>
      <c r="DG355" s="352"/>
      <c r="DH355" s="350"/>
      <c r="DI355" s="351"/>
      <c r="DJ355" s="352"/>
      <c r="DK355" s="350"/>
      <c r="DL355" s="351"/>
      <c r="DM355" s="352"/>
      <c r="DN355" s="350"/>
      <c r="DO355" s="351"/>
      <c r="DP355" s="352"/>
      <c r="DQ355" s="350"/>
      <c r="DR355" s="351"/>
      <c r="DS355" s="352"/>
      <c r="DT355" s="350"/>
      <c r="DU355" s="351"/>
      <c r="DV355" s="352"/>
      <c r="DW355" s="350"/>
      <c r="DX355" s="351"/>
      <c r="DY355" s="352"/>
      <c r="DZ355" s="350"/>
      <c r="EA355" s="351"/>
      <c r="EB355" s="352"/>
      <c r="EC355" s="350"/>
      <c r="ED355" s="351"/>
      <c r="EE355" s="352"/>
      <c r="EF355" s="350"/>
      <c r="EG355" s="351"/>
      <c r="EH355" s="352"/>
      <c r="EI355" s="350"/>
      <c r="EJ355" s="351"/>
      <c r="EK355" s="352"/>
      <c r="EL355" s="350"/>
      <c r="EM355" s="351"/>
      <c r="EN355" s="352"/>
      <c r="EO355" s="350"/>
      <c r="EP355" s="351"/>
      <c r="EQ355" s="352"/>
      <c r="ER355" s="350"/>
      <c r="ES355" s="351"/>
      <c r="ET355" s="352"/>
      <c r="EU355" s="350"/>
      <c r="EV355" s="351"/>
      <c r="EW355" s="352"/>
      <c r="EX355" s="350"/>
      <c r="EY355" s="351"/>
      <c r="EZ355" s="352"/>
    </row>
    <row r="356" spans="1:156" ht="15" thickBot="1" x14ac:dyDescent="0.35">
      <c r="A356" s="353" t="s">
        <v>1550</v>
      </c>
      <c r="B356" s="354"/>
      <c r="C356" s="354"/>
      <c r="D356" s="354"/>
      <c r="E356" s="354"/>
      <c r="F356" s="354"/>
      <c r="G356" s="354"/>
      <c r="H356" s="354"/>
      <c r="I356" s="355"/>
      <c r="J356" s="350"/>
      <c r="K356" s="351"/>
      <c r="L356" s="352"/>
      <c r="M356" s="350"/>
      <c r="N356" s="351"/>
      <c r="O356" s="352"/>
      <c r="P356" s="350"/>
      <c r="Q356" s="351"/>
      <c r="R356" s="352"/>
      <c r="S356" s="350"/>
      <c r="T356" s="351"/>
      <c r="U356" s="352"/>
      <c r="V356" s="350"/>
      <c r="W356" s="351"/>
      <c r="X356" s="352"/>
      <c r="Y356" s="350"/>
      <c r="Z356" s="351"/>
      <c r="AA356" s="352"/>
      <c r="AB356" s="350"/>
      <c r="AC356" s="351"/>
      <c r="AD356" s="352"/>
      <c r="AE356" s="350"/>
      <c r="AF356" s="351"/>
      <c r="AG356" s="352"/>
      <c r="AH356" s="350"/>
      <c r="AI356" s="351"/>
      <c r="AJ356" s="352"/>
      <c r="AK356" s="350"/>
      <c r="AL356" s="351"/>
      <c r="AM356" s="352"/>
      <c r="AN356" s="350"/>
      <c r="AO356" s="351"/>
      <c r="AP356" s="352"/>
      <c r="AQ356" s="350"/>
      <c r="AR356" s="351"/>
      <c r="AS356" s="352"/>
      <c r="AT356" s="350"/>
      <c r="AU356" s="351"/>
      <c r="AV356" s="352"/>
      <c r="AW356" s="350"/>
      <c r="AX356" s="351"/>
      <c r="AY356" s="352"/>
      <c r="AZ356" s="350"/>
      <c r="BA356" s="351"/>
      <c r="BB356" s="352"/>
      <c r="BC356" s="350"/>
      <c r="BD356" s="351"/>
      <c r="BE356" s="352"/>
      <c r="BF356" s="350"/>
      <c r="BG356" s="351"/>
      <c r="BH356" s="352"/>
      <c r="BI356" s="350"/>
      <c r="BJ356" s="351"/>
      <c r="BK356" s="352"/>
      <c r="BL356" s="350"/>
      <c r="BM356" s="351"/>
      <c r="BN356" s="352"/>
      <c r="BO356" s="350"/>
      <c r="BP356" s="351"/>
      <c r="BQ356" s="352"/>
      <c r="BR356" s="350"/>
      <c r="BS356" s="351"/>
      <c r="BT356" s="352"/>
      <c r="BU356" s="350"/>
      <c r="BV356" s="351"/>
      <c r="BW356" s="352"/>
      <c r="BX356" s="350"/>
      <c r="BY356" s="351"/>
      <c r="BZ356" s="352"/>
      <c r="CA356" s="350"/>
      <c r="CB356" s="351"/>
      <c r="CC356" s="352"/>
      <c r="CD356" s="350"/>
      <c r="CE356" s="351"/>
      <c r="CF356" s="352"/>
      <c r="CG356" s="350"/>
      <c r="CH356" s="351"/>
      <c r="CI356" s="352"/>
      <c r="CJ356" s="350"/>
      <c r="CK356" s="351"/>
      <c r="CL356" s="352"/>
      <c r="CM356" s="350"/>
      <c r="CN356" s="351"/>
      <c r="CO356" s="352"/>
      <c r="CP356" s="350"/>
      <c r="CQ356" s="351"/>
      <c r="CR356" s="352"/>
      <c r="CS356" s="350"/>
      <c r="CT356" s="351"/>
      <c r="CU356" s="352"/>
      <c r="CV356" s="350"/>
      <c r="CW356" s="351"/>
      <c r="CX356" s="352"/>
      <c r="CY356" s="350"/>
      <c r="CZ356" s="351"/>
      <c r="DA356" s="352"/>
      <c r="DB356" s="350"/>
      <c r="DC356" s="351"/>
      <c r="DD356" s="352"/>
      <c r="DE356" s="350"/>
      <c r="DF356" s="351"/>
      <c r="DG356" s="352"/>
      <c r="DH356" s="350"/>
      <c r="DI356" s="351"/>
      <c r="DJ356" s="352"/>
      <c r="DK356" s="350"/>
      <c r="DL356" s="351"/>
      <c r="DM356" s="352"/>
      <c r="DN356" s="350"/>
      <c r="DO356" s="351"/>
      <c r="DP356" s="352"/>
      <c r="DQ356" s="350"/>
      <c r="DR356" s="351"/>
      <c r="DS356" s="352"/>
      <c r="DT356" s="350"/>
      <c r="DU356" s="351"/>
      <c r="DV356" s="352"/>
      <c r="DW356" s="350"/>
      <c r="DX356" s="351"/>
      <c r="DY356" s="352"/>
      <c r="DZ356" s="350"/>
      <c r="EA356" s="351"/>
      <c r="EB356" s="352"/>
      <c r="EC356" s="350"/>
      <c r="ED356" s="351"/>
      <c r="EE356" s="352"/>
      <c r="EF356" s="350"/>
      <c r="EG356" s="351"/>
      <c r="EH356" s="352"/>
      <c r="EI356" s="350"/>
      <c r="EJ356" s="351"/>
      <c r="EK356" s="352"/>
      <c r="EL356" s="350"/>
      <c r="EM356" s="351"/>
      <c r="EN356" s="352"/>
      <c r="EO356" s="350"/>
      <c r="EP356" s="351"/>
      <c r="EQ356" s="352"/>
      <c r="ER356" s="350"/>
      <c r="ES356" s="351"/>
      <c r="ET356" s="352"/>
      <c r="EU356" s="350"/>
      <c r="EV356" s="351"/>
      <c r="EW356" s="352"/>
      <c r="EX356" s="350"/>
      <c r="EY356" s="351"/>
      <c r="EZ356" s="352"/>
    </row>
    <row r="357" spans="1:156" ht="15" thickBot="1" x14ac:dyDescent="0.35">
      <c r="A357" s="348" t="s">
        <v>1597</v>
      </c>
      <c r="B357" s="349"/>
      <c r="C357" s="349"/>
      <c r="D357" s="349"/>
      <c r="E357" s="349"/>
      <c r="F357" s="349"/>
      <c r="G357" s="349"/>
      <c r="H357" s="349"/>
      <c r="I357" s="349"/>
      <c r="J357" s="343">
        <f>J354/$EX$118</f>
        <v>0</v>
      </c>
      <c r="K357" s="344"/>
      <c r="L357" s="345"/>
      <c r="M357" s="343">
        <f t="shared" ref="M357" si="4038">M354/$EX$118</f>
        <v>0</v>
      </c>
      <c r="N357" s="344"/>
      <c r="O357" s="345"/>
      <c r="P357" s="343">
        <f t="shared" ref="P357" si="4039">P354/$EX$118</f>
        <v>0</v>
      </c>
      <c r="Q357" s="344"/>
      <c r="R357" s="345"/>
      <c r="S357" s="343">
        <f t="shared" ref="S357" si="4040">S354/$EX$118</f>
        <v>0</v>
      </c>
      <c r="T357" s="344"/>
      <c r="U357" s="345"/>
      <c r="V357" s="343">
        <f t="shared" ref="V357" si="4041">V354/$EX$118</f>
        <v>1.1764705882352941E-2</v>
      </c>
      <c r="W357" s="344"/>
      <c r="X357" s="345"/>
      <c r="Y357" s="343">
        <f t="shared" ref="Y357" si="4042">Y354/$EX$118</f>
        <v>2.3529411764705882E-2</v>
      </c>
      <c r="Z357" s="344"/>
      <c r="AA357" s="345"/>
      <c r="AB357" s="343">
        <f t="shared" ref="AB357" si="4043">AB354/$EX$118</f>
        <v>8.2352941176470587E-2</v>
      </c>
      <c r="AC357" s="344"/>
      <c r="AD357" s="345"/>
      <c r="AE357" s="343">
        <f t="shared" ref="AE357" si="4044">AE354/$EX$118</f>
        <v>8.2352941176470587E-2</v>
      </c>
      <c r="AF357" s="344"/>
      <c r="AG357" s="345"/>
      <c r="AH357" s="343">
        <f t="shared" ref="AH357" si="4045">AH354/$EX$118</f>
        <v>8.2352941176470587E-2</v>
      </c>
      <c r="AI357" s="344"/>
      <c r="AJ357" s="345"/>
      <c r="AK357" s="343">
        <f t="shared" ref="AK357" si="4046">AK354/$EX$118</f>
        <v>0.12352941176470589</v>
      </c>
      <c r="AL357" s="344"/>
      <c r="AM357" s="345"/>
      <c r="AN357" s="343">
        <f t="shared" ref="AN357" si="4047">AN354/$EX$118</f>
        <v>0.17647058823529413</v>
      </c>
      <c r="AO357" s="344"/>
      <c r="AP357" s="345"/>
      <c r="AQ357" s="343">
        <f t="shared" ref="AQ357" si="4048">AQ354/$EX$118</f>
        <v>0.30588235294117649</v>
      </c>
      <c r="AR357" s="344"/>
      <c r="AS357" s="345"/>
      <c r="AT357" s="343">
        <f t="shared" ref="AT357" si="4049">AT354/$EX$118</f>
        <v>0.4823529411764706</v>
      </c>
      <c r="AU357" s="344"/>
      <c r="AV357" s="345"/>
      <c r="AW357" s="343">
        <f t="shared" ref="AW357" si="4050">AW354/$EX$118</f>
        <v>0.55882352941176472</v>
      </c>
      <c r="AX357" s="344"/>
      <c r="AY357" s="345"/>
      <c r="AZ357" s="343">
        <f t="shared" ref="AZ357" si="4051">AZ354/$EX$118</f>
        <v>0.55882352941176472</v>
      </c>
      <c r="BA357" s="344"/>
      <c r="BB357" s="345"/>
      <c r="BC357" s="343">
        <f t="shared" ref="BC357" si="4052">BC354/$EX$118</f>
        <v>0.55882352941176472</v>
      </c>
      <c r="BD357" s="344"/>
      <c r="BE357" s="345"/>
      <c r="BF357" s="343">
        <f t="shared" ref="BF357" si="4053">BF354/$EX$118</f>
        <v>0.66470588235294115</v>
      </c>
      <c r="BG357" s="344"/>
      <c r="BH357" s="345"/>
      <c r="BI357" s="343">
        <f t="shared" ref="BI357" si="4054">BI354/$EX$118</f>
        <v>0.75882352941176467</v>
      </c>
      <c r="BJ357" s="344"/>
      <c r="BK357" s="345"/>
      <c r="BL357" s="343">
        <f t="shared" ref="BL357" si="4055">BL354/$EX$118</f>
        <v>0.83529411764705885</v>
      </c>
      <c r="BM357" s="344"/>
      <c r="BN357" s="345"/>
      <c r="BO357" s="343">
        <f t="shared" ref="BO357" si="4056">BO354/$EX$118</f>
        <v>0.89411764705882357</v>
      </c>
      <c r="BP357" s="344"/>
      <c r="BQ357" s="345"/>
      <c r="BR357" s="343">
        <f t="shared" ref="BR357" si="4057">BR354/$EX$118</f>
        <v>0.94117647058823528</v>
      </c>
      <c r="BS357" s="344"/>
      <c r="BT357" s="345"/>
      <c r="BU357" s="343">
        <f t="shared" ref="BU357" si="4058">BU354/$EX$118</f>
        <v>0.94117647058823528</v>
      </c>
      <c r="BV357" s="344"/>
      <c r="BW357" s="345"/>
      <c r="BX357" s="343">
        <f t="shared" ref="BX357" si="4059">BX354/$EX$118</f>
        <v>0.94117647058823528</v>
      </c>
      <c r="BY357" s="344"/>
      <c r="BZ357" s="345"/>
      <c r="CA357" s="343">
        <f t="shared" ref="CA357" si="4060">CA354/$EX$118</f>
        <v>0.95294117647058818</v>
      </c>
      <c r="CB357" s="344"/>
      <c r="CC357" s="345"/>
      <c r="CD357" s="343">
        <f t="shared" ref="CD357" si="4061">CD354/$EX$118</f>
        <v>0.95294117647058818</v>
      </c>
      <c r="CE357" s="344"/>
      <c r="CF357" s="345"/>
      <c r="CG357" s="343">
        <f t="shared" ref="CG357" si="4062">CG354/$EX$118</f>
        <v>0.96470588235294119</v>
      </c>
      <c r="CH357" s="344"/>
      <c r="CI357" s="345"/>
      <c r="CJ357" s="343">
        <f t="shared" ref="CJ357" si="4063">CJ354/$EX$118</f>
        <v>0.98235294117647054</v>
      </c>
      <c r="CK357" s="344"/>
      <c r="CL357" s="345"/>
      <c r="CM357" s="343">
        <f t="shared" ref="CM357" si="4064">CM354/$EX$118</f>
        <v>0.9882352941176471</v>
      </c>
      <c r="CN357" s="344"/>
      <c r="CO357" s="345"/>
      <c r="CP357" s="343">
        <f t="shared" ref="CP357" si="4065">CP354/$EX$118</f>
        <v>0.9882352941176471</v>
      </c>
      <c r="CQ357" s="344"/>
      <c r="CR357" s="345"/>
      <c r="CS357" s="343">
        <f t="shared" ref="CS357" si="4066">CS354/$EX$118</f>
        <v>0.9882352941176471</v>
      </c>
      <c r="CT357" s="344"/>
      <c r="CU357" s="345"/>
      <c r="CV357" s="343">
        <f t="shared" ref="CV357" si="4067">CV354/$EX$118</f>
        <v>1</v>
      </c>
      <c r="CW357" s="344"/>
      <c r="CX357" s="345"/>
      <c r="CY357" s="343">
        <f t="shared" ref="CY357" si="4068">CY354/$EX$118</f>
        <v>1</v>
      </c>
      <c r="CZ357" s="344"/>
      <c r="DA357" s="345"/>
      <c r="DB357" s="343">
        <f t="shared" ref="DB357" si="4069">DB354/$EX$118</f>
        <v>1</v>
      </c>
      <c r="DC357" s="344"/>
      <c r="DD357" s="345"/>
      <c r="DE357" s="343">
        <f t="shared" ref="DE357" si="4070">DE354/$EX$118</f>
        <v>1</v>
      </c>
      <c r="DF357" s="344"/>
      <c r="DG357" s="345"/>
      <c r="DH357" s="343">
        <f t="shared" ref="DH357" si="4071">DH354/$EX$118</f>
        <v>1</v>
      </c>
      <c r="DI357" s="344"/>
      <c r="DJ357" s="345"/>
      <c r="DK357" s="343">
        <f t="shared" ref="DK357" si="4072">DK354/$EX$118</f>
        <v>1</v>
      </c>
      <c r="DL357" s="344"/>
      <c r="DM357" s="345"/>
      <c r="DN357" s="343">
        <f t="shared" ref="DN357" si="4073">DN354/$EX$118</f>
        <v>1</v>
      </c>
      <c r="DO357" s="344"/>
      <c r="DP357" s="345"/>
      <c r="DQ357" s="343">
        <f t="shared" ref="DQ357" si="4074">DQ354/$EX$118</f>
        <v>1</v>
      </c>
      <c r="DR357" s="344"/>
      <c r="DS357" s="345"/>
      <c r="DT357" s="343">
        <f t="shared" ref="DT357" si="4075">DT354/$EX$118</f>
        <v>1</v>
      </c>
      <c r="DU357" s="344"/>
      <c r="DV357" s="345"/>
      <c r="DW357" s="343">
        <f t="shared" ref="DW357" si="4076">DW354/$EX$118</f>
        <v>1</v>
      </c>
      <c r="DX357" s="344"/>
      <c r="DY357" s="345"/>
      <c r="DZ357" s="343">
        <f t="shared" ref="DZ357" si="4077">DZ354/$EX$118</f>
        <v>1</v>
      </c>
      <c r="EA357" s="344"/>
      <c r="EB357" s="345"/>
      <c r="EC357" s="343">
        <f t="shared" ref="EC357" si="4078">EC354/$EX$118</f>
        <v>1</v>
      </c>
      <c r="ED357" s="344"/>
      <c r="EE357" s="345"/>
      <c r="EF357" s="343">
        <f t="shared" ref="EF357" si="4079">EF354/$EX$118</f>
        <v>1</v>
      </c>
      <c r="EG357" s="344"/>
      <c r="EH357" s="345"/>
      <c r="EI357" s="343">
        <f t="shared" ref="EI357" si="4080">EI354/$EX$118</f>
        <v>1</v>
      </c>
      <c r="EJ357" s="344"/>
      <c r="EK357" s="345"/>
      <c r="EL357" s="343">
        <f t="shared" ref="EL357" si="4081">EL354/$EX$118</f>
        <v>1</v>
      </c>
      <c r="EM357" s="344"/>
      <c r="EN357" s="345"/>
      <c r="EO357" s="343">
        <f t="shared" ref="EO357" si="4082">EO354/$EX$118</f>
        <v>1</v>
      </c>
      <c r="EP357" s="344"/>
      <c r="EQ357" s="345"/>
      <c r="ER357" s="343">
        <f t="shared" ref="ER357" si="4083">ER354/$EX$118</f>
        <v>1</v>
      </c>
      <c r="ES357" s="344"/>
      <c r="ET357" s="345"/>
      <c r="EU357" s="343">
        <f t="shared" ref="EU357" si="4084">EU354/$EX$118</f>
        <v>1</v>
      </c>
      <c r="EV357" s="344"/>
      <c r="EW357" s="345"/>
      <c r="EX357" s="343">
        <f t="shared" ref="EX357" si="4085">EX354/$EX$118</f>
        <v>1</v>
      </c>
      <c r="EY357" s="344"/>
      <c r="EZ357" s="345"/>
    </row>
    <row r="358" spans="1:156" ht="15" thickBot="1" x14ac:dyDescent="0.35">
      <c r="A358" s="346" t="s">
        <v>1598</v>
      </c>
      <c r="B358" s="347"/>
      <c r="C358" s="347"/>
      <c r="D358" s="347"/>
      <c r="E358" s="347"/>
      <c r="F358" s="347"/>
      <c r="G358" s="347"/>
      <c r="H358" s="347"/>
      <c r="I358" s="347"/>
      <c r="J358" s="340"/>
      <c r="K358" s="341"/>
      <c r="L358" s="342"/>
      <c r="M358" s="340"/>
      <c r="N358" s="341"/>
      <c r="O358" s="342"/>
      <c r="P358" s="340"/>
      <c r="Q358" s="341"/>
      <c r="R358" s="342"/>
      <c r="S358" s="340"/>
      <c r="T358" s="341"/>
      <c r="U358" s="342"/>
      <c r="V358" s="340"/>
      <c r="W358" s="341"/>
      <c r="X358" s="342"/>
      <c r="Y358" s="340"/>
      <c r="Z358" s="341"/>
      <c r="AA358" s="342"/>
      <c r="AB358" s="340"/>
      <c r="AC358" s="341"/>
      <c r="AD358" s="342"/>
      <c r="AE358" s="340"/>
      <c r="AF358" s="341"/>
      <c r="AG358" s="342"/>
      <c r="AH358" s="340"/>
      <c r="AI358" s="341"/>
      <c r="AJ358" s="342"/>
      <c r="AK358" s="340"/>
      <c r="AL358" s="341"/>
      <c r="AM358" s="342"/>
      <c r="AN358" s="340"/>
      <c r="AO358" s="341"/>
      <c r="AP358" s="342"/>
      <c r="AQ358" s="340"/>
      <c r="AR358" s="341"/>
      <c r="AS358" s="342"/>
      <c r="AT358" s="340"/>
      <c r="AU358" s="341"/>
      <c r="AV358" s="342"/>
      <c r="AW358" s="340"/>
      <c r="AX358" s="341"/>
      <c r="AY358" s="342"/>
      <c r="AZ358" s="340"/>
      <c r="BA358" s="341"/>
      <c r="BB358" s="342"/>
      <c r="BC358" s="340"/>
      <c r="BD358" s="341"/>
      <c r="BE358" s="342"/>
      <c r="BF358" s="340"/>
      <c r="BG358" s="341"/>
      <c r="BH358" s="342"/>
      <c r="BI358" s="340"/>
      <c r="BJ358" s="341"/>
      <c r="BK358" s="342"/>
      <c r="BL358" s="340"/>
      <c r="BM358" s="341"/>
      <c r="BN358" s="342"/>
      <c r="BO358" s="340"/>
      <c r="BP358" s="341"/>
      <c r="BQ358" s="342"/>
      <c r="BR358" s="340"/>
      <c r="BS358" s="341"/>
      <c r="BT358" s="342"/>
      <c r="BU358" s="340"/>
      <c r="BV358" s="341"/>
      <c r="BW358" s="342"/>
      <c r="BX358" s="340"/>
      <c r="BY358" s="341"/>
      <c r="BZ358" s="342"/>
      <c r="CA358" s="340"/>
      <c r="CB358" s="341"/>
      <c r="CC358" s="342"/>
      <c r="CD358" s="340"/>
      <c r="CE358" s="341"/>
      <c r="CF358" s="342"/>
      <c r="CG358" s="340"/>
      <c r="CH358" s="341"/>
      <c r="CI358" s="342"/>
      <c r="CJ358" s="340"/>
      <c r="CK358" s="341"/>
      <c r="CL358" s="342"/>
      <c r="CM358" s="340"/>
      <c r="CN358" s="341"/>
      <c r="CO358" s="342"/>
      <c r="CP358" s="340"/>
      <c r="CQ358" s="341"/>
      <c r="CR358" s="342"/>
      <c r="CS358" s="340"/>
      <c r="CT358" s="341"/>
      <c r="CU358" s="342"/>
      <c r="CV358" s="340"/>
      <c r="CW358" s="341"/>
      <c r="CX358" s="342"/>
      <c r="CY358" s="340"/>
      <c r="CZ358" s="341"/>
      <c r="DA358" s="342"/>
      <c r="DB358" s="340"/>
      <c r="DC358" s="341"/>
      <c r="DD358" s="342"/>
      <c r="DE358" s="340"/>
      <c r="DF358" s="341"/>
      <c r="DG358" s="342"/>
      <c r="DH358" s="340"/>
      <c r="DI358" s="341"/>
      <c r="DJ358" s="342"/>
      <c r="DK358" s="340"/>
      <c r="DL358" s="341"/>
      <c r="DM358" s="342"/>
      <c r="DN358" s="340"/>
      <c r="DO358" s="341"/>
      <c r="DP358" s="342"/>
      <c r="DQ358" s="340"/>
      <c r="DR358" s="341"/>
      <c r="DS358" s="342"/>
      <c r="DT358" s="340"/>
      <c r="DU358" s="341"/>
      <c r="DV358" s="342"/>
      <c r="DW358" s="340"/>
      <c r="DX358" s="341"/>
      <c r="DY358" s="342"/>
      <c r="DZ358" s="340"/>
      <c r="EA358" s="341"/>
      <c r="EB358" s="342"/>
      <c r="EC358" s="340"/>
      <c r="ED358" s="341"/>
      <c r="EE358" s="342"/>
      <c r="EF358" s="340"/>
      <c r="EG358" s="341"/>
      <c r="EH358" s="342"/>
      <c r="EI358" s="340"/>
      <c r="EJ358" s="341"/>
      <c r="EK358" s="342"/>
      <c r="EL358" s="340"/>
      <c r="EM358" s="341"/>
      <c r="EN358" s="342"/>
      <c r="EO358" s="340"/>
      <c r="EP358" s="341"/>
      <c r="EQ358" s="342"/>
      <c r="ER358" s="340"/>
      <c r="ES358" s="341"/>
      <c r="ET358" s="342"/>
      <c r="EU358" s="340"/>
      <c r="EV358" s="341"/>
      <c r="EW358" s="342"/>
      <c r="EX358" s="340"/>
      <c r="EY358" s="341"/>
      <c r="EZ358" s="342"/>
    </row>
    <row r="359" spans="1:156" ht="15" thickBot="1" x14ac:dyDescent="0.35"/>
    <row r="360" spans="1:156" ht="18.600000000000001" thickBot="1" x14ac:dyDescent="0.4">
      <c r="A360" s="359" t="s">
        <v>27</v>
      </c>
      <c r="B360" s="360"/>
      <c r="C360" s="360"/>
      <c r="D360" s="360"/>
      <c r="E360" s="360"/>
      <c r="F360" s="360"/>
      <c r="G360" s="360"/>
      <c r="H360" s="360"/>
      <c r="I360" s="361"/>
      <c r="J360" s="356">
        <v>44065</v>
      </c>
      <c r="K360" s="357"/>
      <c r="L360" s="358"/>
      <c r="M360" s="356">
        <v>44066</v>
      </c>
      <c r="N360" s="357"/>
      <c r="O360" s="358"/>
      <c r="P360" s="356">
        <v>44067</v>
      </c>
      <c r="Q360" s="357"/>
      <c r="R360" s="358"/>
      <c r="S360" s="356">
        <v>44068</v>
      </c>
      <c r="T360" s="357"/>
      <c r="U360" s="358"/>
      <c r="V360" s="356">
        <v>44069</v>
      </c>
      <c r="W360" s="357"/>
      <c r="X360" s="358"/>
      <c r="Y360" s="356">
        <v>44070</v>
      </c>
      <c r="Z360" s="357"/>
      <c r="AA360" s="358"/>
      <c r="AB360" s="356">
        <v>44071</v>
      </c>
      <c r="AC360" s="357"/>
      <c r="AD360" s="358"/>
      <c r="AE360" s="356">
        <v>44072</v>
      </c>
      <c r="AF360" s="357"/>
      <c r="AG360" s="358"/>
      <c r="AH360" s="356">
        <v>44073</v>
      </c>
      <c r="AI360" s="357"/>
      <c r="AJ360" s="358"/>
      <c r="AK360" s="356">
        <v>44074</v>
      </c>
      <c r="AL360" s="357"/>
      <c r="AM360" s="358"/>
      <c r="AN360" s="356">
        <v>44075</v>
      </c>
      <c r="AO360" s="357"/>
      <c r="AP360" s="358"/>
      <c r="AQ360" s="356">
        <v>44076</v>
      </c>
      <c r="AR360" s="357"/>
      <c r="AS360" s="358"/>
      <c r="AT360" s="356">
        <v>44077</v>
      </c>
      <c r="AU360" s="357"/>
      <c r="AV360" s="358"/>
      <c r="AW360" s="356">
        <v>44078</v>
      </c>
      <c r="AX360" s="357"/>
      <c r="AY360" s="357"/>
      <c r="AZ360" s="357">
        <v>44079</v>
      </c>
      <c r="BA360" s="357"/>
      <c r="BB360" s="357"/>
      <c r="BC360" s="357">
        <v>44080</v>
      </c>
      <c r="BD360" s="357"/>
      <c r="BE360" s="357"/>
      <c r="BF360" s="357">
        <v>44081</v>
      </c>
      <c r="BG360" s="357"/>
      <c r="BH360" s="357"/>
      <c r="BI360" s="357">
        <v>44082</v>
      </c>
      <c r="BJ360" s="357"/>
      <c r="BK360" s="357"/>
      <c r="BL360" s="357">
        <v>44083</v>
      </c>
      <c r="BM360" s="357"/>
      <c r="BN360" s="357"/>
      <c r="BO360" s="357">
        <v>44084</v>
      </c>
      <c r="BP360" s="357"/>
      <c r="BQ360" s="357"/>
      <c r="BR360" s="357">
        <v>44085</v>
      </c>
      <c r="BS360" s="357"/>
      <c r="BT360" s="357"/>
      <c r="BU360" s="357">
        <v>44086</v>
      </c>
      <c r="BV360" s="357"/>
      <c r="BW360" s="357"/>
      <c r="BX360" s="357">
        <v>44087</v>
      </c>
      <c r="BY360" s="357"/>
      <c r="BZ360" s="357"/>
      <c r="CA360" s="357">
        <v>44088</v>
      </c>
      <c r="CB360" s="357"/>
      <c r="CC360" s="357"/>
      <c r="CD360" s="357">
        <v>44089</v>
      </c>
      <c r="CE360" s="357"/>
      <c r="CF360" s="357"/>
      <c r="CG360" s="357">
        <v>44090</v>
      </c>
      <c r="CH360" s="357"/>
      <c r="CI360" s="357"/>
      <c r="CJ360" s="357">
        <v>44091</v>
      </c>
      <c r="CK360" s="357"/>
      <c r="CL360" s="357"/>
      <c r="CM360" s="357">
        <v>44092</v>
      </c>
      <c r="CN360" s="357"/>
      <c r="CO360" s="358"/>
      <c r="CP360" s="356">
        <v>44093</v>
      </c>
      <c r="CQ360" s="357"/>
      <c r="CR360" s="358"/>
      <c r="CS360" s="356">
        <v>44094</v>
      </c>
      <c r="CT360" s="357"/>
      <c r="CU360" s="358"/>
      <c r="CV360" s="356">
        <v>44095</v>
      </c>
      <c r="CW360" s="357"/>
      <c r="CX360" s="358"/>
      <c r="CY360" s="356">
        <v>44096</v>
      </c>
      <c r="CZ360" s="357"/>
      <c r="DA360" s="358"/>
      <c r="DB360" s="356">
        <v>44097</v>
      </c>
      <c r="DC360" s="357"/>
      <c r="DD360" s="358"/>
      <c r="DE360" s="356">
        <v>44098</v>
      </c>
      <c r="DF360" s="357"/>
      <c r="DG360" s="358"/>
      <c r="DH360" s="356">
        <v>44099</v>
      </c>
      <c r="DI360" s="357"/>
      <c r="DJ360" s="358"/>
      <c r="DK360" s="356">
        <v>44100</v>
      </c>
      <c r="DL360" s="357"/>
      <c r="DM360" s="358"/>
      <c r="DN360" s="356">
        <v>44101</v>
      </c>
      <c r="DO360" s="357"/>
      <c r="DP360" s="358"/>
      <c r="DQ360" s="356">
        <v>44102</v>
      </c>
      <c r="DR360" s="357"/>
      <c r="DS360" s="358"/>
      <c r="DT360" s="356">
        <v>44103</v>
      </c>
      <c r="DU360" s="357"/>
      <c r="DV360" s="358"/>
      <c r="DW360" s="356">
        <v>44104</v>
      </c>
      <c r="DX360" s="357"/>
      <c r="DY360" s="358"/>
      <c r="DZ360" s="356">
        <v>44105</v>
      </c>
      <c r="EA360" s="357"/>
      <c r="EB360" s="358"/>
      <c r="EC360" s="356">
        <v>44106</v>
      </c>
      <c r="ED360" s="357"/>
      <c r="EE360" s="358"/>
      <c r="EF360" s="356">
        <v>44107</v>
      </c>
      <c r="EG360" s="357"/>
      <c r="EH360" s="358"/>
      <c r="EI360" s="356">
        <v>44108</v>
      </c>
      <c r="EJ360" s="357"/>
      <c r="EK360" s="358"/>
      <c r="EL360" s="356">
        <v>44109</v>
      </c>
      <c r="EM360" s="357"/>
      <c r="EN360" s="358"/>
      <c r="EO360" s="356">
        <v>44110</v>
      </c>
      <c r="EP360" s="357"/>
      <c r="EQ360" s="358"/>
      <c r="ER360" s="356">
        <v>44111</v>
      </c>
      <c r="ES360" s="357"/>
      <c r="ET360" s="358"/>
      <c r="EU360" s="356">
        <v>44112</v>
      </c>
      <c r="EV360" s="357"/>
      <c r="EW360" s="358"/>
      <c r="EX360" s="356">
        <v>44113</v>
      </c>
      <c r="EY360" s="357"/>
      <c r="EZ360" s="358"/>
    </row>
    <row r="361" spans="1:156" ht="15" thickBot="1" x14ac:dyDescent="0.35">
      <c r="A361" s="353" t="s">
        <v>1599</v>
      </c>
      <c r="B361" s="354"/>
      <c r="C361" s="354"/>
      <c r="D361" s="354"/>
      <c r="E361" s="354"/>
      <c r="F361" s="354"/>
      <c r="G361" s="354"/>
      <c r="H361" s="354"/>
      <c r="I361" s="355"/>
      <c r="J361" s="350">
        <f>J250+K250+L250</f>
        <v>0</v>
      </c>
      <c r="K361" s="351"/>
      <c r="L361" s="352"/>
      <c r="M361" s="350">
        <f t="shared" ref="M361" si="4086">M250+N250+O250</f>
        <v>0</v>
      </c>
      <c r="N361" s="351"/>
      <c r="O361" s="352"/>
      <c r="P361" s="350">
        <f t="shared" ref="P361" si="4087">P250+Q250+R250</f>
        <v>0</v>
      </c>
      <c r="Q361" s="351"/>
      <c r="R361" s="352"/>
      <c r="S361" s="350">
        <f t="shared" ref="S361" si="4088">S250+T250+U250</f>
        <v>0</v>
      </c>
      <c r="T361" s="351"/>
      <c r="U361" s="352"/>
      <c r="V361" s="350">
        <f t="shared" ref="V361" si="4089">V250+W250+X250</f>
        <v>0</v>
      </c>
      <c r="W361" s="351"/>
      <c r="X361" s="352"/>
      <c r="Y361" s="350">
        <f t="shared" ref="Y361" si="4090">Y250+Z250+AA250</f>
        <v>0</v>
      </c>
      <c r="Z361" s="351"/>
      <c r="AA361" s="352"/>
      <c r="AB361" s="350">
        <f t="shared" ref="AB361" si="4091">AB250+AC250+AD250</f>
        <v>0</v>
      </c>
      <c r="AC361" s="351"/>
      <c r="AD361" s="352"/>
      <c r="AE361" s="350">
        <f t="shared" ref="AE361" si="4092">AE250+AF250+AG250</f>
        <v>0</v>
      </c>
      <c r="AF361" s="351"/>
      <c r="AG361" s="352"/>
      <c r="AH361" s="350">
        <f t="shared" ref="AH361" si="4093">AH250+AI250+AJ250</f>
        <v>0</v>
      </c>
      <c r="AI361" s="351"/>
      <c r="AJ361" s="352"/>
      <c r="AK361" s="350">
        <f t="shared" ref="AK361" si="4094">AK250+AL250+AM250</f>
        <v>0</v>
      </c>
      <c r="AL361" s="351"/>
      <c r="AM361" s="352"/>
      <c r="AN361" s="350">
        <f t="shared" ref="AN361" si="4095">AN250+AO250+AP250</f>
        <v>0</v>
      </c>
      <c r="AO361" s="351"/>
      <c r="AP361" s="352"/>
      <c r="AQ361" s="350">
        <f t="shared" ref="AQ361" si="4096">AQ250+AR250+AS250</f>
        <v>0</v>
      </c>
      <c r="AR361" s="351"/>
      <c r="AS361" s="352"/>
      <c r="AT361" s="350">
        <f t="shared" ref="AT361" si="4097">AT250+AU250+AV250</f>
        <v>0</v>
      </c>
      <c r="AU361" s="351"/>
      <c r="AV361" s="352"/>
      <c r="AW361" s="350">
        <f t="shared" ref="AW361" si="4098">AW250+AX250+AY250</f>
        <v>0</v>
      </c>
      <c r="AX361" s="351"/>
      <c r="AY361" s="352"/>
      <c r="AZ361" s="350">
        <f t="shared" ref="AZ361" si="4099">AZ250+BA250+BB250</f>
        <v>0</v>
      </c>
      <c r="BA361" s="351"/>
      <c r="BB361" s="352"/>
      <c r="BC361" s="350">
        <f t="shared" ref="BC361" si="4100">BC250+BD250+BE250</f>
        <v>0</v>
      </c>
      <c r="BD361" s="351"/>
      <c r="BE361" s="352"/>
      <c r="BF361" s="350">
        <f t="shared" ref="BF361" si="4101">BF250+BG250+BH250</f>
        <v>0</v>
      </c>
      <c r="BG361" s="351"/>
      <c r="BH361" s="352"/>
      <c r="BI361" s="350">
        <f t="shared" ref="BI361" si="4102">BI250+BJ250+BK250</f>
        <v>0</v>
      </c>
      <c r="BJ361" s="351"/>
      <c r="BK361" s="352"/>
      <c r="BL361" s="350">
        <f t="shared" ref="BL361" si="4103">BL250+BM250+BN250</f>
        <v>0</v>
      </c>
      <c r="BM361" s="351"/>
      <c r="BN361" s="352"/>
      <c r="BO361" s="350">
        <f t="shared" ref="BO361" si="4104">BO250+BP250+BQ250</f>
        <v>0</v>
      </c>
      <c r="BP361" s="351"/>
      <c r="BQ361" s="352"/>
      <c r="BR361" s="350">
        <f t="shared" ref="BR361" si="4105">BR250+BS250+BT250</f>
        <v>0</v>
      </c>
      <c r="BS361" s="351"/>
      <c r="BT361" s="352"/>
      <c r="BU361" s="350">
        <f t="shared" ref="BU361" si="4106">BU250+BV250+BW250</f>
        <v>0</v>
      </c>
      <c r="BV361" s="351"/>
      <c r="BW361" s="352"/>
      <c r="BX361" s="350">
        <f t="shared" ref="BX361" si="4107">BX250+BY250+BZ250</f>
        <v>0</v>
      </c>
      <c r="BY361" s="351"/>
      <c r="BZ361" s="352"/>
      <c r="CA361" s="350">
        <f t="shared" ref="CA361" si="4108">CA250+CB250+CC250</f>
        <v>0</v>
      </c>
      <c r="CB361" s="351"/>
      <c r="CC361" s="352"/>
      <c r="CD361" s="350">
        <f t="shared" ref="CD361" si="4109">CD250+CE250+CF250</f>
        <v>0</v>
      </c>
      <c r="CE361" s="351"/>
      <c r="CF361" s="352"/>
      <c r="CG361" s="350">
        <f t="shared" ref="CG361" si="4110">CG250+CH250+CI250</f>
        <v>0</v>
      </c>
      <c r="CH361" s="351"/>
      <c r="CI361" s="352"/>
      <c r="CJ361" s="350">
        <f t="shared" ref="CJ361" si="4111">CJ250+CK250+CL250</f>
        <v>0</v>
      </c>
      <c r="CK361" s="351"/>
      <c r="CL361" s="352"/>
      <c r="CM361" s="350">
        <f t="shared" ref="CM361" si="4112">CM250+CN250+CO250</f>
        <v>0</v>
      </c>
      <c r="CN361" s="351"/>
      <c r="CO361" s="352"/>
      <c r="CP361" s="350">
        <f t="shared" ref="CP361" si="4113">CP250+CQ250+CR250</f>
        <v>0</v>
      </c>
      <c r="CQ361" s="351"/>
      <c r="CR361" s="352"/>
      <c r="CS361" s="350">
        <f t="shared" ref="CS361" si="4114">CS250+CT250+CU250</f>
        <v>0</v>
      </c>
      <c r="CT361" s="351"/>
      <c r="CU361" s="352"/>
      <c r="CV361" s="350">
        <f t="shared" ref="CV361" si="4115">CV250+CW250+CX250</f>
        <v>0</v>
      </c>
      <c r="CW361" s="351"/>
      <c r="CX361" s="352"/>
      <c r="CY361" s="350">
        <f t="shared" ref="CY361" si="4116">CY250+CZ250+DA250</f>
        <v>0</v>
      </c>
      <c r="CZ361" s="351"/>
      <c r="DA361" s="352"/>
      <c r="DB361" s="350">
        <f t="shared" ref="DB361" si="4117">DB250+DC250+DD250</f>
        <v>0</v>
      </c>
      <c r="DC361" s="351"/>
      <c r="DD361" s="352"/>
      <c r="DE361" s="350">
        <f t="shared" ref="DE361" si="4118">DE250+DF250+DG250</f>
        <v>0</v>
      </c>
      <c r="DF361" s="351"/>
      <c r="DG361" s="352"/>
      <c r="DH361" s="350">
        <f t="shared" ref="DH361" si="4119">DH250+DI250+DJ250</f>
        <v>0</v>
      </c>
      <c r="DI361" s="351"/>
      <c r="DJ361" s="352"/>
      <c r="DK361" s="350">
        <f t="shared" ref="DK361" si="4120">DK250+DL250+DM250</f>
        <v>0</v>
      </c>
      <c r="DL361" s="351"/>
      <c r="DM361" s="352"/>
      <c r="DN361" s="350">
        <f t="shared" ref="DN361" si="4121">DN250+DO250+DP250</f>
        <v>0</v>
      </c>
      <c r="DO361" s="351"/>
      <c r="DP361" s="352"/>
      <c r="DQ361" s="350">
        <f t="shared" ref="DQ361" si="4122">DQ250+DR250+DS250</f>
        <v>2</v>
      </c>
      <c r="DR361" s="351"/>
      <c r="DS361" s="352"/>
      <c r="DT361" s="350">
        <f t="shared" ref="DT361" si="4123">DT250+DU250+DV250</f>
        <v>2</v>
      </c>
      <c r="DU361" s="351"/>
      <c r="DV361" s="352"/>
      <c r="DW361" s="350">
        <f t="shared" ref="DW361" si="4124">DW250+DX250+DY250</f>
        <v>2</v>
      </c>
      <c r="DX361" s="351"/>
      <c r="DY361" s="352"/>
      <c r="DZ361" s="350">
        <f t="shared" ref="DZ361" si="4125">DZ250+EA250+EB250</f>
        <v>2</v>
      </c>
      <c r="EA361" s="351"/>
      <c r="EB361" s="352"/>
      <c r="EC361" s="350">
        <f t="shared" ref="EC361" si="4126">EC250+ED250+EE250</f>
        <v>0</v>
      </c>
      <c r="ED361" s="351"/>
      <c r="EE361" s="352"/>
      <c r="EF361" s="350">
        <f t="shared" ref="EF361" si="4127">EF250+EG250+EH250</f>
        <v>0</v>
      </c>
      <c r="EG361" s="351"/>
      <c r="EH361" s="352"/>
      <c r="EI361" s="350">
        <f t="shared" ref="EI361" si="4128">EI250+EJ250+EK250</f>
        <v>0</v>
      </c>
      <c r="EJ361" s="351"/>
      <c r="EK361" s="352"/>
      <c r="EL361" s="350">
        <f t="shared" ref="EL361" si="4129">EL250+EM250+EN250</f>
        <v>0</v>
      </c>
      <c r="EM361" s="351"/>
      <c r="EN361" s="352"/>
      <c r="EO361" s="350">
        <f t="shared" ref="EO361" si="4130">EO250+EP250+EQ250</f>
        <v>0</v>
      </c>
      <c r="EP361" s="351"/>
      <c r="EQ361" s="352"/>
      <c r="ER361" s="350">
        <f t="shared" ref="ER361" si="4131">ER250+ES250+ET250</f>
        <v>0</v>
      </c>
      <c r="ES361" s="351"/>
      <c r="ET361" s="352"/>
      <c r="EU361" s="350">
        <f t="shared" ref="EU361" si="4132">EU250+EV250+EW250</f>
        <v>0</v>
      </c>
      <c r="EV361" s="351"/>
      <c r="EW361" s="352"/>
      <c r="EX361" s="350">
        <f t="shared" ref="EX361" si="4133">EX250+EY250+EZ250</f>
        <v>0</v>
      </c>
      <c r="EY361" s="351"/>
      <c r="EZ361" s="352"/>
    </row>
    <row r="362" spans="1:156" ht="15" thickBot="1" x14ac:dyDescent="0.35">
      <c r="A362" s="353" t="s">
        <v>1600</v>
      </c>
      <c r="B362" s="354"/>
      <c r="C362" s="354"/>
      <c r="D362" s="354"/>
      <c r="E362" s="354"/>
      <c r="F362" s="354"/>
      <c r="G362" s="354"/>
      <c r="H362" s="354"/>
      <c r="I362" s="355"/>
      <c r="J362" s="350">
        <v>0</v>
      </c>
      <c r="K362" s="351"/>
      <c r="L362" s="352"/>
      <c r="M362" s="350">
        <f>J362+M361</f>
        <v>0</v>
      </c>
      <c r="N362" s="351"/>
      <c r="O362" s="352"/>
      <c r="P362" s="350">
        <f t="shared" ref="P362" si="4134">M362+P361</f>
        <v>0</v>
      </c>
      <c r="Q362" s="351"/>
      <c r="R362" s="352"/>
      <c r="S362" s="350">
        <f t="shared" ref="S362" si="4135">P362+S361</f>
        <v>0</v>
      </c>
      <c r="T362" s="351"/>
      <c r="U362" s="352"/>
      <c r="V362" s="350">
        <f t="shared" ref="V362" si="4136">S362+V361</f>
        <v>0</v>
      </c>
      <c r="W362" s="351"/>
      <c r="X362" s="352"/>
      <c r="Y362" s="350">
        <f t="shared" ref="Y362" si="4137">V362+Y361</f>
        <v>0</v>
      </c>
      <c r="Z362" s="351"/>
      <c r="AA362" s="352"/>
      <c r="AB362" s="350">
        <f t="shared" ref="AB362" si="4138">Y362+AB361</f>
        <v>0</v>
      </c>
      <c r="AC362" s="351"/>
      <c r="AD362" s="352"/>
      <c r="AE362" s="350">
        <f t="shared" ref="AE362" si="4139">AB362+AE361</f>
        <v>0</v>
      </c>
      <c r="AF362" s="351"/>
      <c r="AG362" s="352"/>
      <c r="AH362" s="350">
        <f t="shared" ref="AH362" si="4140">AE362+AH361</f>
        <v>0</v>
      </c>
      <c r="AI362" s="351"/>
      <c r="AJ362" s="352"/>
      <c r="AK362" s="350">
        <f t="shared" ref="AK362" si="4141">AH362+AK361</f>
        <v>0</v>
      </c>
      <c r="AL362" s="351"/>
      <c r="AM362" s="352"/>
      <c r="AN362" s="350">
        <f t="shared" ref="AN362" si="4142">AK362+AN361</f>
        <v>0</v>
      </c>
      <c r="AO362" s="351"/>
      <c r="AP362" s="352"/>
      <c r="AQ362" s="350">
        <f t="shared" ref="AQ362" si="4143">AN362+AQ361</f>
        <v>0</v>
      </c>
      <c r="AR362" s="351"/>
      <c r="AS362" s="352"/>
      <c r="AT362" s="350">
        <f t="shared" ref="AT362" si="4144">AQ362+AT361</f>
        <v>0</v>
      </c>
      <c r="AU362" s="351"/>
      <c r="AV362" s="352"/>
      <c r="AW362" s="350">
        <f t="shared" ref="AW362" si="4145">AT362+AW361</f>
        <v>0</v>
      </c>
      <c r="AX362" s="351"/>
      <c r="AY362" s="352"/>
      <c r="AZ362" s="350">
        <f t="shared" ref="AZ362" si="4146">AW362+AZ361</f>
        <v>0</v>
      </c>
      <c r="BA362" s="351"/>
      <c r="BB362" s="352"/>
      <c r="BC362" s="350">
        <f t="shared" ref="BC362" si="4147">AZ362+BC361</f>
        <v>0</v>
      </c>
      <c r="BD362" s="351"/>
      <c r="BE362" s="352"/>
      <c r="BF362" s="350">
        <f t="shared" ref="BF362" si="4148">BC362+BF361</f>
        <v>0</v>
      </c>
      <c r="BG362" s="351"/>
      <c r="BH362" s="352"/>
      <c r="BI362" s="350">
        <f t="shared" ref="BI362" si="4149">BF362+BI361</f>
        <v>0</v>
      </c>
      <c r="BJ362" s="351"/>
      <c r="BK362" s="352"/>
      <c r="BL362" s="350">
        <f t="shared" ref="BL362" si="4150">BI362+BL361</f>
        <v>0</v>
      </c>
      <c r="BM362" s="351"/>
      <c r="BN362" s="352"/>
      <c r="BO362" s="350">
        <f t="shared" ref="BO362" si="4151">BL362+BO361</f>
        <v>0</v>
      </c>
      <c r="BP362" s="351"/>
      <c r="BQ362" s="352"/>
      <c r="BR362" s="350">
        <f t="shared" ref="BR362" si="4152">BO362+BR361</f>
        <v>0</v>
      </c>
      <c r="BS362" s="351"/>
      <c r="BT362" s="352"/>
      <c r="BU362" s="350">
        <f t="shared" ref="BU362" si="4153">BR362+BU361</f>
        <v>0</v>
      </c>
      <c r="BV362" s="351"/>
      <c r="BW362" s="352"/>
      <c r="BX362" s="350">
        <f t="shared" ref="BX362" si="4154">BU362+BX361</f>
        <v>0</v>
      </c>
      <c r="BY362" s="351"/>
      <c r="BZ362" s="352"/>
      <c r="CA362" s="350">
        <f t="shared" ref="CA362" si="4155">BX362+CA361</f>
        <v>0</v>
      </c>
      <c r="CB362" s="351"/>
      <c r="CC362" s="352"/>
      <c r="CD362" s="350">
        <f t="shared" ref="CD362" si="4156">CA362+CD361</f>
        <v>0</v>
      </c>
      <c r="CE362" s="351"/>
      <c r="CF362" s="352"/>
      <c r="CG362" s="350">
        <f t="shared" ref="CG362" si="4157">CD362+CG361</f>
        <v>0</v>
      </c>
      <c r="CH362" s="351"/>
      <c r="CI362" s="352"/>
      <c r="CJ362" s="350">
        <f t="shared" ref="CJ362" si="4158">CG362+CJ361</f>
        <v>0</v>
      </c>
      <c r="CK362" s="351"/>
      <c r="CL362" s="352"/>
      <c r="CM362" s="350">
        <f t="shared" ref="CM362" si="4159">CJ362+CM361</f>
        <v>0</v>
      </c>
      <c r="CN362" s="351"/>
      <c r="CO362" s="352"/>
      <c r="CP362" s="350">
        <f t="shared" ref="CP362" si="4160">CM362+CP361</f>
        <v>0</v>
      </c>
      <c r="CQ362" s="351"/>
      <c r="CR362" s="352"/>
      <c r="CS362" s="350">
        <f t="shared" ref="CS362" si="4161">CP362+CS361</f>
        <v>0</v>
      </c>
      <c r="CT362" s="351"/>
      <c r="CU362" s="352"/>
      <c r="CV362" s="350">
        <f t="shared" ref="CV362" si="4162">CS362+CV361</f>
        <v>0</v>
      </c>
      <c r="CW362" s="351"/>
      <c r="CX362" s="352"/>
      <c r="CY362" s="350">
        <f t="shared" ref="CY362" si="4163">CV362+CY361</f>
        <v>0</v>
      </c>
      <c r="CZ362" s="351"/>
      <c r="DA362" s="352"/>
      <c r="DB362" s="350">
        <f t="shared" ref="DB362" si="4164">CY362+DB361</f>
        <v>0</v>
      </c>
      <c r="DC362" s="351"/>
      <c r="DD362" s="352"/>
      <c r="DE362" s="350">
        <f t="shared" ref="DE362" si="4165">DB362+DE361</f>
        <v>0</v>
      </c>
      <c r="DF362" s="351"/>
      <c r="DG362" s="352"/>
      <c r="DH362" s="350">
        <f t="shared" ref="DH362" si="4166">DE362+DH361</f>
        <v>0</v>
      </c>
      <c r="DI362" s="351"/>
      <c r="DJ362" s="352"/>
      <c r="DK362" s="350">
        <f t="shared" ref="DK362" si="4167">DH362+DK361</f>
        <v>0</v>
      </c>
      <c r="DL362" s="351"/>
      <c r="DM362" s="352"/>
      <c r="DN362" s="350">
        <f t="shared" ref="DN362" si="4168">DK362+DN361</f>
        <v>0</v>
      </c>
      <c r="DO362" s="351"/>
      <c r="DP362" s="352"/>
      <c r="DQ362" s="350">
        <f t="shared" ref="DQ362" si="4169">DN362+DQ361</f>
        <v>2</v>
      </c>
      <c r="DR362" s="351"/>
      <c r="DS362" s="352"/>
      <c r="DT362" s="350">
        <f t="shared" ref="DT362" si="4170">DQ362+DT361</f>
        <v>4</v>
      </c>
      <c r="DU362" s="351"/>
      <c r="DV362" s="352"/>
      <c r="DW362" s="350">
        <f t="shared" ref="DW362" si="4171">DT362+DW361</f>
        <v>6</v>
      </c>
      <c r="DX362" s="351"/>
      <c r="DY362" s="352"/>
      <c r="DZ362" s="350">
        <f t="shared" ref="DZ362" si="4172">DW362+DZ361</f>
        <v>8</v>
      </c>
      <c r="EA362" s="351"/>
      <c r="EB362" s="352"/>
      <c r="EC362" s="350">
        <f t="shared" ref="EC362" si="4173">DZ362+EC361</f>
        <v>8</v>
      </c>
      <c r="ED362" s="351"/>
      <c r="EE362" s="352"/>
      <c r="EF362" s="350">
        <f t="shared" ref="EF362" si="4174">EC362+EF361</f>
        <v>8</v>
      </c>
      <c r="EG362" s="351"/>
      <c r="EH362" s="352"/>
      <c r="EI362" s="350">
        <f t="shared" ref="EI362" si="4175">EF362+EI361</f>
        <v>8</v>
      </c>
      <c r="EJ362" s="351"/>
      <c r="EK362" s="352"/>
      <c r="EL362" s="350">
        <f t="shared" ref="EL362" si="4176">EI362+EL361</f>
        <v>8</v>
      </c>
      <c r="EM362" s="351"/>
      <c r="EN362" s="352"/>
      <c r="EO362" s="350">
        <f t="shared" ref="EO362" si="4177">EL362+EO361</f>
        <v>8</v>
      </c>
      <c r="EP362" s="351"/>
      <c r="EQ362" s="352"/>
      <c r="ER362" s="350">
        <f t="shared" ref="ER362" si="4178">EO362+ER361</f>
        <v>8</v>
      </c>
      <c r="ES362" s="351"/>
      <c r="ET362" s="352"/>
      <c r="EU362" s="350">
        <f t="shared" ref="EU362" si="4179">ER362+EU361</f>
        <v>8</v>
      </c>
      <c r="EV362" s="351"/>
      <c r="EW362" s="352"/>
      <c r="EX362" s="350">
        <f t="shared" ref="EX362" si="4180">EU362+EX361</f>
        <v>8</v>
      </c>
      <c r="EY362" s="351"/>
      <c r="EZ362" s="352"/>
    </row>
    <row r="363" spans="1:156" ht="15" thickBot="1" x14ac:dyDescent="0.35">
      <c r="A363" s="353" t="s">
        <v>1601</v>
      </c>
      <c r="B363" s="354"/>
      <c r="C363" s="354"/>
      <c r="D363" s="354"/>
      <c r="E363" s="354"/>
      <c r="F363" s="354"/>
      <c r="G363" s="354"/>
      <c r="H363" s="354"/>
      <c r="I363" s="355"/>
      <c r="J363" s="350"/>
      <c r="K363" s="351"/>
      <c r="L363" s="352"/>
      <c r="M363" s="350"/>
      <c r="N363" s="351"/>
      <c r="O363" s="352"/>
      <c r="P363" s="350"/>
      <c r="Q363" s="351"/>
      <c r="R363" s="352"/>
      <c r="S363" s="350"/>
      <c r="T363" s="351"/>
      <c r="U363" s="352"/>
      <c r="V363" s="350"/>
      <c r="W363" s="351"/>
      <c r="X363" s="352"/>
      <c r="Y363" s="350"/>
      <c r="Z363" s="351"/>
      <c r="AA363" s="352"/>
      <c r="AB363" s="350"/>
      <c r="AC363" s="351"/>
      <c r="AD363" s="352"/>
      <c r="AE363" s="350"/>
      <c r="AF363" s="351"/>
      <c r="AG363" s="352"/>
      <c r="AH363" s="350"/>
      <c r="AI363" s="351"/>
      <c r="AJ363" s="352"/>
      <c r="AK363" s="350"/>
      <c r="AL363" s="351"/>
      <c r="AM363" s="352"/>
      <c r="AN363" s="350"/>
      <c r="AO363" s="351"/>
      <c r="AP363" s="352"/>
      <c r="AQ363" s="350"/>
      <c r="AR363" s="351"/>
      <c r="AS363" s="352"/>
      <c r="AT363" s="350"/>
      <c r="AU363" s="351"/>
      <c r="AV363" s="352"/>
      <c r="AW363" s="350"/>
      <c r="AX363" s="351"/>
      <c r="AY363" s="352"/>
      <c r="AZ363" s="350"/>
      <c r="BA363" s="351"/>
      <c r="BB363" s="352"/>
      <c r="BC363" s="350"/>
      <c r="BD363" s="351"/>
      <c r="BE363" s="352"/>
      <c r="BF363" s="350"/>
      <c r="BG363" s="351"/>
      <c r="BH363" s="352"/>
      <c r="BI363" s="350"/>
      <c r="BJ363" s="351"/>
      <c r="BK363" s="352"/>
      <c r="BL363" s="350"/>
      <c r="BM363" s="351"/>
      <c r="BN363" s="352"/>
      <c r="BO363" s="350"/>
      <c r="BP363" s="351"/>
      <c r="BQ363" s="352"/>
      <c r="BR363" s="350"/>
      <c r="BS363" s="351"/>
      <c r="BT363" s="352"/>
      <c r="BU363" s="350"/>
      <c r="BV363" s="351"/>
      <c r="BW363" s="352"/>
      <c r="BX363" s="350"/>
      <c r="BY363" s="351"/>
      <c r="BZ363" s="352"/>
      <c r="CA363" s="350"/>
      <c r="CB363" s="351"/>
      <c r="CC363" s="352"/>
      <c r="CD363" s="350"/>
      <c r="CE363" s="351"/>
      <c r="CF363" s="352"/>
      <c r="CG363" s="350"/>
      <c r="CH363" s="351"/>
      <c r="CI363" s="352"/>
      <c r="CJ363" s="350"/>
      <c r="CK363" s="351"/>
      <c r="CL363" s="352"/>
      <c r="CM363" s="350"/>
      <c r="CN363" s="351"/>
      <c r="CO363" s="352"/>
      <c r="CP363" s="350"/>
      <c r="CQ363" s="351"/>
      <c r="CR363" s="352"/>
      <c r="CS363" s="350"/>
      <c r="CT363" s="351"/>
      <c r="CU363" s="352"/>
      <c r="CV363" s="350"/>
      <c r="CW363" s="351"/>
      <c r="CX363" s="352"/>
      <c r="CY363" s="350"/>
      <c r="CZ363" s="351"/>
      <c r="DA363" s="352"/>
      <c r="DB363" s="350"/>
      <c r="DC363" s="351"/>
      <c r="DD363" s="352"/>
      <c r="DE363" s="350"/>
      <c r="DF363" s="351"/>
      <c r="DG363" s="352"/>
      <c r="DH363" s="350"/>
      <c r="DI363" s="351"/>
      <c r="DJ363" s="352"/>
      <c r="DK363" s="350"/>
      <c r="DL363" s="351"/>
      <c r="DM363" s="352"/>
      <c r="DN363" s="350"/>
      <c r="DO363" s="351"/>
      <c r="DP363" s="352"/>
      <c r="DQ363" s="350"/>
      <c r="DR363" s="351"/>
      <c r="DS363" s="352"/>
      <c r="DT363" s="350"/>
      <c r="DU363" s="351"/>
      <c r="DV363" s="352"/>
      <c r="DW363" s="350"/>
      <c r="DX363" s="351"/>
      <c r="DY363" s="352"/>
      <c r="DZ363" s="350"/>
      <c r="EA363" s="351"/>
      <c r="EB363" s="352"/>
      <c r="EC363" s="350"/>
      <c r="ED363" s="351"/>
      <c r="EE363" s="352"/>
      <c r="EF363" s="350"/>
      <c r="EG363" s="351"/>
      <c r="EH363" s="352"/>
      <c r="EI363" s="350"/>
      <c r="EJ363" s="351"/>
      <c r="EK363" s="352"/>
      <c r="EL363" s="350"/>
      <c r="EM363" s="351"/>
      <c r="EN363" s="352"/>
      <c r="EO363" s="350"/>
      <c r="EP363" s="351"/>
      <c r="EQ363" s="352"/>
      <c r="ER363" s="350"/>
      <c r="ES363" s="351"/>
      <c r="ET363" s="352"/>
      <c r="EU363" s="350"/>
      <c r="EV363" s="351"/>
      <c r="EW363" s="352"/>
      <c r="EX363" s="350"/>
      <c r="EY363" s="351"/>
      <c r="EZ363" s="352"/>
    </row>
    <row r="364" spans="1:156" ht="15" thickBot="1" x14ac:dyDescent="0.35">
      <c r="A364" s="353" t="s">
        <v>1602</v>
      </c>
      <c r="B364" s="354"/>
      <c r="C364" s="354"/>
      <c r="D364" s="354"/>
      <c r="E364" s="354"/>
      <c r="F364" s="354"/>
      <c r="G364" s="354"/>
      <c r="H364" s="354"/>
      <c r="I364" s="355"/>
      <c r="J364" s="350"/>
      <c r="K364" s="351"/>
      <c r="L364" s="352"/>
      <c r="M364" s="350"/>
      <c r="N364" s="351"/>
      <c r="O364" s="352"/>
      <c r="P364" s="350"/>
      <c r="Q364" s="351"/>
      <c r="R364" s="352"/>
      <c r="S364" s="350"/>
      <c r="T364" s="351"/>
      <c r="U364" s="352"/>
      <c r="V364" s="350"/>
      <c r="W364" s="351"/>
      <c r="X364" s="352"/>
      <c r="Y364" s="350"/>
      <c r="Z364" s="351"/>
      <c r="AA364" s="352"/>
      <c r="AB364" s="350"/>
      <c r="AC364" s="351"/>
      <c r="AD364" s="352"/>
      <c r="AE364" s="350"/>
      <c r="AF364" s="351"/>
      <c r="AG364" s="352"/>
      <c r="AH364" s="350"/>
      <c r="AI364" s="351"/>
      <c r="AJ364" s="352"/>
      <c r="AK364" s="350"/>
      <c r="AL364" s="351"/>
      <c r="AM364" s="352"/>
      <c r="AN364" s="350"/>
      <c r="AO364" s="351"/>
      <c r="AP364" s="352"/>
      <c r="AQ364" s="350"/>
      <c r="AR364" s="351"/>
      <c r="AS364" s="352"/>
      <c r="AT364" s="350"/>
      <c r="AU364" s="351"/>
      <c r="AV364" s="352"/>
      <c r="AW364" s="350"/>
      <c r="AX364" s="351"/>
      <c r="AY364" s="352"/>
      <c r="AZ364" s="350"/>
      <c r="BA364" s="351"/>
      <c r="BB364" s="352"/>
      <c r="BC364" s="350"/>
      <c r="BD364" s="351"/>
      <c r="BE364" s="352"/>
      <c r="BF364" s="350"/>
      <c r="BG364" s="351"/>
      <c r="BH364" s="352"/>
      <c r="BI364" s="350"/>
      <c r="BJ364" s="351"/>
      <c r="BK364" s="352"/>
      <c r="BL364" s="350"/>
      <c r="BM364" s="351"/>
      <c r="BN364" s="352"/>
      <c r="BO364" s="350"/>
      <c r="BP364" s="351"/>
      <c r="BQ364" s="352"/>
      <c r="BR364" s="350"/>
      <c r="BS364" s="351"/>
      <c r="BT364" s="352"/>
      <c r="BU364" s="350"/>
      <c r="BV364" s="351"/>
      <c r="BW364" s="352"/>
      <c r="BX364" s="350"/>
      <c r="BY364" s="351"/>
      <c r="BZ364" s="352"/>
      <c r="CA364" s="350"/>
      <c r="CB364" s="351"/>
      <c r="CC364" s="352"/>
      <c r="CD364" s="350"/>
      <c r="CE364" s="351"/>
      <c r="CF364" s="352"/>
      <c r="CG364" s="350"/>
      <c r="CH364" s="351"/>
      <c r="CI364" s="352"/>
      <c r="CJ364" s="350"/>
      <c r="CK364" s="351"/>
      <c r="CL364" s="352"/>
      <c r="CM364" s="350"/>
      <c r="CN364" s="351"/>
      <c r="CO364" s="352"/>
      <c r="CP364" s="350"/>
      <c r="CQ364" s="351"/>
      <c r="CR364" s="352"/>
      <c r="CS364" s="350"/>
      <c r="CT364" s="351"/>
      <c r="CU364" s="352"/>
      <c r="CV364" s="350"/>
      <c r="CW364" s="351"/>
      <c r="CX364" s="352"/>
      <c r="CY364" s="350"/>
      <c r="CZ364" s="351"/>
      <c r="DA364" s="352"/>
      <c r="DB364" s="350"/>
      <c r="DC364" s="351"/>
      <c r="DD364" s="352"/>
      <c r="DE364" s="350"/>
      <c r="DF364" s="351"/>
      <c r="DG364" s="352"/>
      <c r="DH364" s="350"/>
      <c r="DI364" s="351"/>
      <c r="DJ364" s="352"/>
      <c r="DK364" s="350"/>
      <c r="DL364" s="351"/>
      <c r="DM364" s="352"/>
      <c r="DN364" s="350"/>
      <c r="DO364" s="351"/>
      <c r="DP364" s="352"/>
      <c r="DQ364" s="350"/>
      <c r="DR364" s="351"/>
      <c r="DS364" s="352"/>
      <c r="DT364" s="350"/>
      <c r="DU364" s="351"/>
      <c r="DV364" s="352"/>
      <c r="DW364" s="350"/>
      <c r="DX364" s="351"/>
      <c r="DY364" s="352"/>
      <c r="DZ364" s="350"/>
      <c r="EA364" s="351"/>
      <c r="EB364" s="352"/>
      <c r="EC364" s="350"/>
      <c r="ED364" s="351"/>
      <c r="EE364" s="352"/>
      <c r="EF364" s="350"/>
      <c r="EG364" s="351"/>
      <c r="EH364" s="352"/>
      <c r="EI364" s="350"/>
      <c r="EJ364" s="351"/>
      <c r="EK364" s="352"/>
      <c r="EL364" s="350"/>
      <c r="EM364" s="351"/>
      <c r="EN364" s="352"/>
      <c r="EO364" s="350"/>
      <c r="EP364" s="351"/>
      <c r="EQ364" s="352"/>
      <c r="ER364" s="350"/>
      <c r="ES364" s="351"/>
      <c r="ET364" s="352"/>
      <c r="EU364" s="350"/>
      <c r="EV364" s="351"/>
      <c r="EW364" s="352"/>
      <c r="EX364" s="350"/>
      <c r="EY364" s="351"/>
      <c r="EZ364" s="352"/>
    </row>
    <row r="365" spans="1:156" ht="15" thickBot="1" x14ac:dyDescent="0.35">
      <c r="A365" s="348" t="s">
        <v>1603</v>
      </c>
      <c r="B365" s="349"/>
      <c r="C365" s="349"/>
      <c r="D365" s="349"/>
      <c r="E365" s="349"/>
      <c r="F365" s="349"/>
      <c r="G365" s="349"/>
      <c r="H365" s="349"/>
      <c r="I365" s="349"/>
      <c r="J365" s="343">
        <f>J362/$EX$126</f>
        <v>0</v>
      </c>
      <c r="K365" s="344"/>
      <c r="L365" s="345"/>
      <c r="M365" s="343">
        <f t="shared" ref="M365" si="4181">M362/$EX$126</f>
        <v>0</v>
      </c>
      <c r="N365" s="344"/>
      <c r="O365" s="345"/>
      <c r="P365" s="343">
        <f t="shared" ref="P365" si="4182">P362/$EX$126</f>
        <v>0</v>
      </c>
      <c r="Q365" s="344"/>
      <c r="R365" s="345"/>
      <c r="S365" s="343">
        <f t="shared" ref="S365" si="4183">S362/$EX$126</f>
        <v>0</v>
      </c>
      <c r="T365" s="344"/>
      <c r="U365" s="345"/>
      <c r="V365" s="343">
        <f t="shared" ref="V365" si="4184">V362/$EX$126</f>
        <v>0</v>
      </c>
      <c r="W365" s="344"/>
      <c r="X365" s="345"/>
      <c r="Y365" s="343">
        <f t="shared" ref="Y365" si="4185">Y362/$EX$126</f>
        <v>0</v>
      </c>
      <c r="Z365" s="344"/>
      <c r="AA365" s="345"/>
      <c r="AB365" s="343">
        <f t="shared" ref="AB365" si="4186">AB362/$EX$126</f>
        <v>0</v>
      </c>
      <c r="AC365" s="344"/>
      <c r="AD365" s="345"/>
      <c r="AE365" s="343">
        <f t="shared" ref="AE365" si="4187">AE362/$EX$126</f>
        <v>0</v>
      </c>
      <c r="AF365" s="344"/>
      <c r="AG365" s="345"/>
      <c r="AH365" s="343">
        <f t="shared" ref="AH365" si="4188">AH362/$EX$126</f>
        <v>0</v>
      </c>
      <c r="AI365" s="344"/>
      <c r="AJ365" s="345"/>
      <c r="AK365" s="343">
        <f t="shared" ref="AK365" si="4189">AK362/$EX$126</f>
        <v>0</v>
      </c>
      <c r="AL365" s="344"/>
      <c r="AM365" s="345"/>
      <c r="AN365" s="343">
        <f t="shared" ref="AN365" si="4190">AN362/$EX$126</f>
        <v>0</v>
      </c>
      <c r="AO365" s="344"/>
      <c r="AP365" s="345"/>
      <c r="AQ365" s="343">
        <f t="shared" ref="AQ365" si="4191">AQ362/$EX$126</f>
        <v>0</v>
      </c>
      <c r="AR365" s="344"/>
      <c r="AS365" s="345"/>
      <c r="AT365" s="343">
        <f t="shared" ref="AT365" si="4192">AT362/$EX$126</f>
        <v>0</v>
      </c>
      <c r="AU365" s="344"/>
      <c r="AV365" s="345"/>
      <c r="AW365" s="343">
        <f t="shared" ref="AW365" si="4193">AW362/$EX$126</f>
        <v>0</v>
      </c>
      <c r="AX365" s="344"/>
      <c r="AY365" s="345"/>
      <c r="AZ365" s="343">
        <f t="shared" ref="AZ365" si="4194">AZ362/$EX$126</f>
        <v>0</v>
      </c>
      <c r="BA365" s="344"/>
      <c r="BB365" s="345"/>
      <c r="BC365" s="343">
        <f t="shared" ref="BC365" si="4195">BC362/$EX$126</f>
        <v>0</v>
      </c>
      <c r="BD365" s="344"/>
      <c r="BE365" s="345"/>
      <c r="BF365" s="343">
        <f t="shared" ref="BF365" si="4196">BF362/$EX$126</f>
        <v>0</v>
      </c>
      <c r="BG365" s="344"/>
      <c r="BH365" s="345"/>
      <c r="BI365" s="343">
        <f t="shared" ref="BI365" si="4197">BI362/$EX$126</f>
        <v>0</v>
      </c>
      <c r="BJ365" s="344"/>
      <c r="BK365" s="345"/>
      <c r="BL365" s="343">
        <f t="shared" ref="BL365" si="4198">BL362/$EX$126</f>
        <v>0</v>
      </c>
      <c r="BM365" s="344"/>
      <c r="BN365" s="345"/>
      <c r="BO365" s="343">
        <f t="shared" ref="BO365" si="4199">BO362/$EX$126</f>
        <v>0</v>
      </c>
      <c r="BP365" s="344"/>
      <c r="BQ365" s="345"/>
      <c r="BR365" s="343">
        <f t="shared" ref="BR365" si="4200">BR362/$EX$126</f>
        <v>0</v>
      </c>
      <c r="BS365" s="344"/>
      <c r="BT365" s="345"/>
      <c r="BU365" s="343">
        <f t="shared" ref="BU365" si="4201">BU362/$EX$126</f>
        <v>0</v>
      </c>
      <c r="BV365" s="344"/>
      <c r="BW365" s="345"/>
      <c r="BX365" s="343">
        <f t="shared" ref="BX365" si="4202">BX362/$EX$126</f>
        <v>0</v>
      </c>
      <c r="BY365" s="344"/>
      <c r="BZ365" s="345"/>
      <c r="CA365" s="343">
        <f t="shared" ref="CA365" si="4203">CA362/$EX$126</f>
        <v>0</v>
      </c>
      <c r="CB365" s="344"/>
      <c r="CC365" s="345"/>
      <c r="CD365" s="343">
        <f t="shared" ref="CD365" si="4204">CD362/$EX$126</f>
        <v>0</v>
      </c>
      <c r="CE365" s="344"/>
      <c r="CF365" s="345"/>
      <c r="CG365" s="343">
        <f t="shared" ref="CG365" si="4205">CG362/$EX$126</f>
        <v>0</v>
      </c>
      <c r="CH365" s="344"/>
      <c r="CI365" s="345"/>
      <c r="CJ365" s="343">
        <f t="shared" ref="CJ365" si="4206">CJ362/$EX$126</f>
        <v>0</v>
      </c>
      <c r="CK365" s="344"/>
      <c r="CL365" s="345"/>
      <c r="CM365" s="343">
        <f t="shared" ref="CM365" si="4207">CM362/$EX$126</f>
        <v>0</v>
      </c>
      <c r="CN365" s="344"/>
      <c r="CO365" s="345"/>
      <c r="CP365" s="343">
        <f t="shared" ref="CP365" si="4208">CP362/$EX$126</f>
        <v>0</v>
      </c>
      <c r="CQ365" s="344"/>
      <c r="CR365" s="345"/>
      <c r="CS365" s="343">
        <f t="shared" ref="CS365" si="4209">CS362/$EX$126</f>
        <v>0</v>
      </c>
      <c r="CT365" s="344"/>
      <c r="CU365" s="345"/>
      <c r="CV365" s="343">
        <f t="shared" ref="CV365" si="4210">CV362/$EX$126</f>
        <v>0</v>
      </c>
      <c r="CW365" s="344"/>
      <c r="CX365" s="345"/>
      <c r="CY365" s="343">
        <f t="shared" ref="CY365" si="4211">CY362/$EX$126</f>
        <v>0</v>
      </c>
      <c r="CZ365" s="344"/>
      <c r="DA365" s="345"/>
      <c r="DB365" s="343">
        <f t="shared" ref="DB365" si="4212">DB362/$EX$126</f>
        <v>0</v>
      </c>
      <c r="DC365" s="344"/>
      <c r="DD365" s="345"/>
      <c r="DE365" s="343">
        <f t="shared" ref="DE365" si="4213">DE362/$EX$126</f>
        <v>0</v>
      </c>
      <c r="DF365" s="344"/>
      <c r="DG365" s="345"/>
      <c r="DH365" s="343">
        <f t="shared" ref="DH365" si="4214">DH362/$EX$126</f>
        <v>0</v>
      </c>
      <c r="DI365" s="344"/>
      <c r="DJ365" s="345"/>
      <c r="DK365" s="343">
        <f t="shared" ref="DK365" si="4215">DK362/$EX$126</f>
        <v>0</v>
      </c>
      <c r="DL365" s="344"/>
      <c r="DM365" s="345"/>
      <c r="DN365" s="343">
        <f t="shared" ref="DN365" si="4216">DN362/$EX$126</f>
        <v>0</v>
      </c>
      <c r="DO365" s="344"/>
      <c r="DP365" s="345"/>
      <c r="DQ365" s="343">
        <f t="shared" ref="DQ365" si="4217">DQ362/$EX$126</f>
        <v>0.25</v>
      </c>
      <c r="DR365" s="344"/>
      <c r="DS365" s="345"/>
      <c r="DT365" s="343">
        <f t="shared" ref="DT365" si="4218">DT362/$EX$126</f>
        <v>0.5</v>
      </c>
      <c r="DU365" s="344"/>
      <c r="DV365" s="345"/>
      <c r="DW365" s="343">
        <f t="shared" ref="DW365" si="4219">DW362/$EX$126</f>
        <v>0.75</v>
      </c>
      <c r="DX365" s="344"/>
      <c r="DY365" s="345"/>
      <c r="DZ365" s="343">
        <f t="shared" ref="DZ365" si="4220">DZ362/$EX$126</f>
        <v>1</v>
      </c>
      <c r="EA365" s="344"/>
      <c r="EB365" s="345"/>
      <c r="EC365" s="343">
        <f t="shared" ref="EC365" si="4221">EC362/$EX$126</f>
        <v>1</v>
      </c>
      <c r="ED365" s="344"/>
      <c r="EE365" s="345"/>
      <c r="EF365" s="343">
        <f t="shared" ref="EF365" si="4222">EF362/$EX$126</f>
        <v>1</v>
      </c>
      <c r="EG365" s="344"/>
      <c r="EH365" s="345"/>
      <c r="EI365" s="343">
        <f t="shared" ref="EI365" si="4223">EI362/$EX$126</f>
        <v>1</v>
      </c>
      <c r="EJ365" s="344"/>
      <c r="EK365" s="345"/>
      <c r="EL365" s="343">
        <f t="shared" ref="EL365" si="4224">EL362/$EX$126</f>
        <v>1</v>
      </c>
      <c r="EM365" s="344"/>
      <c r="EN365" s="345"/>
      <c r="EO365" s="343">
        <f t="shared" ref="EO365" si="4225">EO362/$EX$126</f>
        <v>1</v>
      </c>
      <c r="EP365" s="344"/>
      <c r="EQ365" s="345"/>
      <c r="ER365" s="343">
        <f t="shared" ref="ER365" si="4226">ER362/$EX$126</f>
        <v>1</v>
      </c>
      <c r="ES365" s="344"/>
      <c r="ET365" s="345"/>
      <c r="EU365" s="343">
        <f t="shared" ref="EU365" si="4227">EU362/$EX$126</f>
        <v>1</v>
      </c>
      <c r="EV365" s="344"/>
      <c r="EW365" s="345"/>
      <c r="EX365" s="343">
        <f t="shared" ref="EX365" si="4228">EX362/$EX$126</f>
        <v>1</v>
      </c>
      <c r="EY365" s="344"/>
      <c r="EZ365" s="345"/>
    </row>
    <row r="366" spans="1:156" ht="15" thickBot="1" x14ac:dyDescent="0.35">
      <c r="A366" s="346" t="s">
        <v>1604</v>
      </c>
      <c r="B366" s="347"/>
      <c r="C366" s="347"/>
      <c r="D366" s="347"/>
      <c r="E366" s="347"/>
      <c r="F366" s="347"/>
      <c r="G366" s="347"/>
      <c r="H366" s="347"/>
      <c r="I366" s="347"/>
      <c r="J366" s="340"/>
      <c r="K366" s="341"/>
      <c r="L366" s="342"/>
      <c r="M366" s="340"/>
      <c r="N366" s="341"/>
      <c r="O366" s="342"/>
      <c r="P366" s="340"/>
      <c r="Q366" s="341"/>
      <c r="R366" s="342"/>
      <c r="S366" s="340"/>
      <c r="T366" s="341"/>
      <c r="U366" s="342"/>
      <c r="V366" s="340"/>
      <c r="W366" s="341"/>
      <c r="X366" s="342"/>
      <c r="Y366" s="340"/>
      <c r="Z366" s="341"/>
      <c r="AA366" s="342"/>
      <c r="AB366" s="340"/>
      <c r="AC366" s="341"/>
      <c r="AD366" s="342"/>
      <c r="AE366" s="340"/>
      <c r="AF366" s="341"/>
      <c r="AG366" s="342"/>
      <c r="AH366" s="340"/>
      <c r="AI366" s="341"/>
      <c r="AJ366" s="342"/>
      <c r="AK366" s="340"/>
      <c r="AL366" s="341"/>
      <c r="AM366" s="342"/>
      <c r="AN366" s="340"/>
      <c r="AO366" s="341"/>
      <c r="AP366" s="342"/>
      <c r="AQ366" s="340"/>
      <c r="AR366" s="341"/>
      <c r="AS366" s="342"/>
      <c r="AT366" s="340"/>
      <c r="AU366" s="341"/>
      <c r="AV366" s="342"/>
      <c r="AW366" s="340"/>
      <c r="AX366" s="341"/>
      <c r="AY366" s="342"/>
      <c r="AZ366" s="340"/>
      <c r="BA366" s="341"/>
      <c r="BB366" s="342"/>
      <c r="BC366" s="340"/>
      <c r="BD366" s="341"/>
      <c r="BE366" s="342"/>
      <c r="BF366" s="340"/>
      <c r="BG366" s="341"/>
      <c r="BH366" s="342"/>
      <c r="BI366" s="340"/>
      <c r="BJ366" s="341"/>
      <c r="BK366" s="342"/>
      <c r="BL366" s="340"/>
      <c r="BM366" s="341"/>
      <c r="BN366" s="342"/>
      <c r="BO366" s="340"/>
      <c r="BP366" s="341"/>
      <c r="BQ366" s="342"/>
      <c r="BR366" s="340"/>
      <c r="BS366" s="341"/>
      <c r="BT366" s="342"/>
      <c r="BU366" s="340"/>
      <c r="BV366" s="341"/>
      <c r="BW366" s="342"/>
      <c r="BX366" s="340"/>
      <c r="BY366" s="341"/>
      <c r="BZ366" s="342"/>
      <c r="CA366" s="340"/>
      <c r="CB366" s="341"/>
      <c r="CC366" s="342"/>
      <c r="CD366" s="340"/>
      <c r="CE366" s="341"/>
      <c r="CF366" s="342"/>
      <c r="CG366" s="340"/>
      <c r="CH366" s="341"/>
      <c r="CI366" s="342"/>
      <c r="CJ366" s="340"/>
      <c r="CK366" s="341"/>
      <c r="CL366" s="342"/>
      <c r="CM366" s="340"/>
      <c r="CN366" s="341"/>
      <c r="CO366" s="342"/>
      <c r="CP366" s="340"/>
      <c r="CQ366" s="341"/>
      <c r="CR366" s="342"/>
      <c r="CS366" s="340"/>
      <c r="CT366" s="341"/>
      <c r="CU366" s="342"/>
      <c r="CV366" s="340"/>
      <c r="CW366" s="341"/>
      <c r="CX366" s="342"/>
      <c r="CY366" s="340"/>
      <c r="CZ366" s="341"/>
      <c r="DA366" s="342"/>
      <c r="DB366" s="340"/>
      <c r="DC366" s="341"/>
      <c r="DD366" s="342"/>
      <c r="DE366" s="340"/>
      <c r="DF366" s="341"/>
      <c r="DG366" s="342"/>
      <c r="DH366" s="340"/>
      <c r="DI366" s="341"/>
      <c r="DJ366" s="342"/>
      <c r="DK366" s="340"/>
      <c r="DL366" s="341"/>
      <c r="DM366" s="342"/>
      <c r="DN366" s="340"/>
      <c r="DO366" s="341"/>
      <c r="DP366" s="342"/>
      <c r="DQ366" s="340"/>
      <c r="DR366" s="341"/>
      <c r="DS366" s="342"/>
      <c r="DT366" s="340"/>
      <c r="DU366" s="341"/>
      <c r="DV366" s="342"/>
      <c r="DW366" s="340"/>
      <c r="DX366" s="341"/>
      <c r="DY366" s="342"/>
      <c r="DZ366" s="340"/>
      <c r="EA366" s="341"/>
      <c r="EB366" s="342"/>
      <c r="EC366" s="340"/>
      <c r="ED366" s="341"/>
      <c r="EE366" s="342"/>
      <c r="EF366" s="340"/>
      <c r="EG366" s="341"/>
      <c r="EH366" s="342"/>
      <c r="EI366" s="340"/>
      <c r="EJ366" s="341"/>
      <c r="EK366" s="342"/>
      <c r="EL366" s="340"/>
      <c r="EM366" s="341"/>
      <c r="EN366" s="342"/>
      <c r="EO366" s="340"/>
      <c r="EP366" s="341"/>
      <c r="EQ366" s="342"/>
      <c r="ER366" s="340"/>
      <c r="ES366" s="341"/>
      <c r="ET366" s="342"/>
      <c r="EU366" s="340"/>
      <c r="EV366" s="341"/>
      <c r="EW366" s="342"/>
      <c r="EX366" s="340"/>
      <c r="EY366" s="341"/>
      <c r="EZ366" s="342"/>
    </row>
  </sheetData>
  <mergeCells count="9900">
    <mergeCell ref="EU130:EW130"/>
    <mergeCell ref="EX130:EZ130"/>
    <mergeCell ref="EF130:EH130"/>
    <mergeCell ref="EI130:EK130"/>
    <mergeCell ref="EL130:EN130"/>
    <mergeCell ref="EO130:EQ130"/>
    <mergeCell ref="ER130:ET130"/>
    <mergeCell ref="DQ130:DS130"/>
    <mergeCell ref="DT130:DV130"/>
    <mergeCell ref="DW130:DY130"/>
    <mergeCell ref="DZ130:EB130"/>
    <mergeCell ref="EC130:EE130"/>
    <mergeCell ref="DB130:DD130"/>
    <mergeCell ref="DE130:DG130"/>
    <mergeCell ref="DH130:DJ130"/>
    <mergeCell ref="DK130:DM130"/>
    <mergeCell ref="DN130:DP130"/>
    <mergeCell ref="CM130:CO130"/>
    <mergeCell ref="CP130:CR130"/>
    <mergeCell ref="CS130:CU130"/>
    <mergeCell ref="CV130:CX130"/>
    <mergeCell ref="CY130:DA130"/>
    <mergeCell ref="BX130:BZ130"/>
    <mergeCell ref="CA130:CC130"/>
    <mergeCell ref="CD130:CF130"/>
    <mergeCell ref="CG130:CI130"/>
    <mergeCell ref="CJ130:CL130"/>
    <mergeCell ref="BI130:BK130"/>
    <mergeCell ref="BL130:BN130"/>
    <mergeCell ref="BO130:BQ130"/>
    <mergeCell ref="BR130:BT130"/>
    <mergeCell ref="BU130:BW130"/>
    <mergeCell ref="AT130:AV130"/>
    <mergeCell ref="AW130:AY130"/>
    <mergeCell ref="AZ130:BB130"/>
    <mergeCell ref="BC130:BE130"/>
    <mergeCell ref="BF130:BH130"/>
    <mergeCell ref="EO129:EQ129"/>
    <mergeCell ref="ER129:ET129"/>
    <mergeCell ref="EU129:EW129"/>
    <mergeCell ref="EX129:EZ129"/>
    <mergeCell ref="J130:L130"/>
    <mergeCell ref="M130:O130"/>
    <mergeCell ref="P130:R130"/>
    <mergeCell ref="S130:U130"/>
    <mergeCell ref="V130:X130"/>
    <mergeCell ref="Y130:AA130"/>
    <mergeCell ref="AB130:AD130"/>
    <mergeCell ref="AE130:AG130"/>
    <mergeCell ref="AH130:AJ130"/>
    <mergeCell ref="AK130:AM130"/>
    <mergeCell ref="AN130:AP130"/>
    <mergeCell ref="AQ130:AS130"/>
    <mergeCell ref="DZ129:EB129"/>
    <mergeCell ref="EC129:EE129"/>
    <mergeCell ref="EF129:EH129"/>
    <mergeCell ref="EI129:EK129"/>
    <mergeCell ref="EL129:EN129"/>
    <mergeCell ref="DK129:DM129"/>
    <mergeCell ref="DN129:DP129"/>
    <mergeCell ref="DQ129:DS129"/>
    <mergeCell ref="DT129:DV129"/>
    <mergeCell ref="DW129:DY129"/>
    <mergeCell ref="CV129:CX129"/>
    <mergeCell ref="CY129:DA129"/>
    <mergeCell ref="DB129:DD129"/>
    <mergeCell ref="DE129:DG129"/>
    <mergeCell ref="DH129:DJ129"/>
    <mergeCell ref="CG129:CI129"/>
    <mergeCell ref="CJ129:CL129"/>
    <mergeCell ref="CM129:CO129"/>
    <mergeCell ref="CP129:CR129"/>
    <mergeCell ref="CS129:CU129"/>
    <mergeCell ref="BR129:BT129"/>
    <mergeCell ref="BU129:BW129"/>
    <mergeCell ref="BX129:BZ129"/>
    <mergeCell ref="CA129:CC129"/>
    <mergeCell ref="CD129:CF129"/>
    <mergeCell ref="BC129:BE129"/>
    <mergeCell ref="BF129:BH129"/>
    <mergeCell ref="BI129:BK129"/>
    <mergeCell ref="BL129:BN129"/>
    <mergeCell ref="BO129:BQ129"/>
    <mergeCell ref="AN129:AP129"/>
    <mergeCell ref="AQ129:AS129"/>
    <mergeCell ref="AT129:AV129"/>
    <mergeCell ref="AW129:AY129"/>
    <mergeCell ref="AZ129:BB129"/>
    <mergeCell ref="Y129:AA129"/>
    <mergeCell ref="AB129:AD129"/>
    <mergeCell ref="AE129:AG129"/>
    <mergeCell ref="AH129:AJ129"/>
    <mergeCell ref="AK129:AM129"/>
    <mergeCell ref="J129:L129"/>
    <mergeCell ref="M129:O129"/>
    <mergeCell ref="P129:R129"/>
    <mergeCell ref="S129:U129"/>
    <mergeCell ref="V129:X129"/>
    <mergeCell ref="EL128:EN128"/>
    <mergeCell ref="EO128:EQ128"/>
    <mergeCell ref="ER128:ET128"/>
    <mergeCell ref="EU128:EW128"/>
    <mergeCell ref="EX128:EZ128"/>
    <mergeCell ref="DW128:DY128"/>
    <mergeCell ref="DZ128:EB128"/>
    <mergeCell ref="EC128:EE128"/>
    <mergeCell ref="EF128:EH128"/>
    <mergeCell ref="EI128:EK128"/>
    <mergeCell ref="DH128:DJ128"/>
    <mergeCell ref="DK128:DM128"/>
    <mergeCell ref="DN128:DP128"/>
    <mergeCell ref="DQ128:DS128"/>
    <mergeCell ref="DT128:DV128"/>
    <mergeCell ref="CS128:CU128"/>
    <mergeCell ref="CV128:CX128"/>
    <mergeCell ref="CY128:DA128"/>
    <mergeCell ref="DB128:DD128"/>
    <mergeCell ref="DE128:DG128"/>
    <mergeCell ref="CD128:CF128"/>
    <mergeCell ref="CG128:CI128"/>
    <mergeCell ref="AZ128:BB128"/>
    <mergeCell ref="BC128:BE128"/>
    <mergeCell ref="BF128:BH128"/>
    <mergeCell ref="BI128:BK128"/>
    <mergeCell ref="BL128:BN128"/>
    <mergeCell ref="EU127:EW127"/>
    <mergeCell ref="EX127:EZ127"/>
    <mergeCell ref="J128:L128"/>
    <mergeCell ref="M128:O128"/>
    <mergeCell ref="P128:R128"/>
    <mergeCell ref="S128:U128"/>
    <mergeCell ref="V128:X128"/>
    <mergeCell ref="Y128:AA128"/>
    <mergeCell ref="AB128:AD128"/>
    <mergeCell ref="AE128:AG128"/>
    <mergeCell ref="AH128:AJ128"/>
    <mergeCell ref="AK128:AM128"/>
    <mergeCell ref="AN128:AP128"/>
    <mergeCell ref="AQ128:AS128"/>
    <mergeCell ref="AT128:AV128"/>
    <mergeCell ref="AW128:AY128"/>
    <mergeCell ref="EF127:EH127"/>
    <mergeCell ref="EI127:EK127"/>
    <mergeCell ref="EL127:EN127"/>
    <mergeCell ref="DT127:DV127"/>
    <mergeCell ref="DW127:DY127"/>
    <mergeCell ref="DZ127:EB127"/>
    <mergeCell ref="DN127:DP127"/>
    <mergeCell ref="CM127:CO127"/>
    <mergeCell ref="CP127:CR127"/>
    <mergeCell ref="CS127:CU127"/>
    <mergeCell ref="CV127:CX127"/>
    <mergeCell ref="CJ128:CL128"/>
    <mergeCell ref="CM128:CO128"/>
    <mergeCell ref="CP128:CR128"/>
    <mergeCell ref="BX127:BZ127"/>
    <mergeCell ref="CA127:CC127"/>
    <mergeCell ref="CD127:CF127"/>
    <mergeCell ref="CG127:CI127"/>
    <mergeCell ref="CJ127:CL127"/>
    <mergeCell ref="BO128:BQ128"/>
    <mergeCell ref="BR128:BT128"/>
    <mergeCell ref="BU128:BW128"/>
    <mergeCell ref="BX128:BZ128"/>
    <mergeCell ref="CA128:CC128"/>
    <mergeCell ref="BI127:BK127"/>
    <mergeCell ref="BL127:BN127"/>
    <mergeCell ref="BO127:BQ127"/>
    <mergeCell ref="BR127:BT127"/>
    <mergeCell ref="BU127:BW127"/>
    <mergeCell ref="AT127:AV127"/>
    <mergeCell ref="AW127:AY127"/>
    <mergeCell ref="AZ127:BB127"/>
    <mergeCell ref="BC127:BE127"/>
    <mergeCell ref="BF127:BH127"/>
    <mergeCell ref="EO126:EQ126"/>
    <mergeCell ref="ER126:ET126"/>
    <mergeCell ref="CP126:CR126"/>
    <mergeCell ref="CS126:CU126"/>
    <mergeCell ref="BR126:BT126"/>
    <mergeCell ref="BU126:BW126"/>
    <mergeCell ref="BX126:BZ126"/>
    <mergeCell ref="CA126:CC126"/>
    <mergeCell ref="CD126:CF126"/>
    <mergeCell ref="BC126:BE126"/>
    <mergeCell ref="BF126:BH126"/>
    <mergeCell ref="BI126:BK126"/>
    <mergeCell ref="BL126:BN126"/>
    <mergeCell ref="BO126:BQ126"/>
    <mergeCell ref="EO127:EQ127"/>
    <mergeCell ref="ER127:ET127"/>
    <mergeCell ref="DQ127:DS127"/>
    <mergeCell ref="EC127:EE127"/>
    <mergeCell ref="DB127:DD127"/>
    <mergeCell ref="DE127:DG127"/>
    <mergeCell ref="DH127:DJ127"/>
    <mergeCell ref="DK127:DM127"/>
    <mergeCell ref="CY127:DA127"/>
    <mergeCell ref="EU126:EW126"/>
    <mergeCell ref="EX126:EZ126"/>
    <mergeCell ref="J127:L127"/>
    <mergeCell ref="M127:O127"/>
    <mergeCell ref="P127:R127"/>
    <mergeCell ref="S127:U127"/>
    <mergeCell ref="V127:X127"/>
    <mergeCell ref="Y127:AA127"/>
    <mergeCell ref="AB127:AD127"/>
    <mergeCell ref="AE127:AG127"/>
    <mergeCell ref="AH127:AJ127"/>
    <mergeCell ref="AK127:AM127"/>
    <mergeCell ref="AN127:AP127"/>
    <mergeCell ref="AQ127:AS127"/>
    <mergeCell ref="DZ126:EB126"/>
    <mergeCell ref="EC126:EE126"/>
    <mergeCell ref="EF126:EH126"/>
    <mergeCell ref="EI126:EK126"/>
    <mergeCell ref="EL126:EN126"/>
    <mergeCell ref="DK126:DM126"/>
    <mergeCell ref="DN126:DP126"/>
    <mergeCell ref="DQ126:DS126"/>
    <mergeCell ref="DT126:DV126"/>
    <mergeCell ref="DW126:DY126"/>
    <mergeCell ref="CV126:CX126"/>
    <mergeCell ref="CY126:DA126"/>
    <mergeCell ref="DB126:DD126"/>
    <mergeCell ref="DE126:DG126"/>
    <mergeCell ref="DH126:DJ126"/>
    <mergeCell ref="CG126:CI126"/>
    <mergeCell ref="CJ126:CL126"/>
    <mergeCell ref="CM126:CO126"/>
    <mergeCell ref="AN126:AP126"/>
    <mergeCell ref="AQ126:AS126"/>
    <mergeCell ref="AT126:AV126"/>
    <mergeCell ref="AW126:AY126"/>
    <mergeCell ref="AZ126:BB126"/>
    <mergeCell ref="Y126:AA126"/>
    <mergeCell ref="AB126:AD126"/>
    <mergeCell ref="AE126:AG126"/>
    <mergeCell ref="AH126:AJ126"/>
    <mergeCell ref="AK126:AM126"/>
    <mergeCell ref="J126:L126"/>
    <mergeCell ref="M126:O126"/>
    <mergeCell ref="P126:R126"/>
    <mergeCell ref="S126:U126"/>
    <mergeCell ref="V126:X126"/>
    <mergeCell ref="EL125:EN125"/>
    <mergeCell ref="EO125:EQ125"/>
    <mergeCell ref="CD125:CF125"/>
    <mergeCell ref="CG125:CI125"/>
    <mergeCell ref="CJ125:CL125"/>
    <mergeCell ref="CM125:CO125"/>
    <mergeCell ref="CP125:CR125"/>
    <mergeCell ref="BO125:BQ125"/>
    <mergeCell ref="BR125:BT125"/>
    <mergeCell ref="BU125:BW125"/>
    <mergeCell ref="BX125:BZ125"/>
    <mergeCell ref="CA125:CC125"/>
    <mergeCell ref="AZ125:BB125"/>
    <mergeCell ref="BC125:BE125"/>
    <mergeCell ref="BF125:BH125"/>
    <mergeCell ref="BI125:BK125"/>
    <mergeCell ref="BL125:BN125"/>
    <mergeCell ref="ER125:ET125"/>
    <mergeCell ref="EU125:EW125"/>
    <mergeCell ref="EX125:EZ125"/>
    <mergeCell ref="DW125:DY125"/>
    <mergeCell ref="DZ125:EB125"/>
    <mergeCell ref="EC125:EE125"/>
    <mergeCell ref="EF125:EH125"/>
    <mergeCell ref="EI125:EK125"/>
    <mergeCell ref="DH125:DJ125"/>
    <mergeCell ref="DK125:DM125"/>
    <mergeCell ref="DN125:DP125"/>
    <mergeCell ref="DQ125:DS125"/>
    <mergeCell ref="DT125:DV125"/>
    <mergeCell ref="CS125:CU125"/>
    <mergeCell ref="CV125:CX125"/>
    <mergeCell ref="CY125:DA125"/>
    <mergeCell ref="DB125:DD125"/>
    <mergeCell ref="DE125:DG125"/>
    <mergeCell ref="EU122:EW122"/>
    <mergeCell ref="EX122:EZ122"/>
    <mergeCell ref="J125:L125"/>
    <mergeCell ref="M125:O125"/>
    <mergeCell ref="P125:R125"/>
    <mergeCell ref="S125:U125"/>
    <mergeCell ref="V125:X125"/>
    <mergeCell ref="Y125:AA125"/>
    <mergeCell ref="AB125:AD125"/>
    <mergeCell ref="AE125:AG125"/>
    <mergeCell ref="AH125:AJ125"/>
    <mergeCell ref="AK125:AM125"/>
    <mergeCell ref="AN125:AP125"/>
    <mergeCell ref="AQ125:AS125"/>
    <mergeCell ref="AT125:AV125"/>
    <mergeCell ref="AW125:AY125"/>
    <mergeCell ref="EF122:EH122"/>
    <mergeCell ref="EI122:EK122"/>
    <mergeCell ref="EL122:EN122"/>
    <mergeCell ref="EO122:EQ122"/>
    <mergeCell ref="ER122:ET122"/>
    <mergeCell ref="DQ122:DS122"/>
    <mergeCell ref="DT122:DV122"/>
    <mergeCell ref="DW122:DY122"/>
    <mergeCell ref="DZ122:EB122"/>
    <mergeCell ref="EC122:EE122"/>
    <mergeCell ref="DB122:DD122"/>
    <mergeCell ref="DE122:DG122"/>
    <mergeCell ref="DH122:DJ122"/>
    <mergeCell ref="DK122:DM122"/>
    <mergeCell ref="DN122:DP122"/>
    <mergeCell ref="CM122:CO122"/>
    <mergeCell ref="CP122:CR122"/>
    <mergeCell ref="CS122:CU122"/>
    <mergeCell ref="CV122:CX122"/>
    <mergeCell ref="CY122:DA122"/>
    <mergeCell ref="BX122:BZ122"/>
    <mergeCell ref="CA122:CC122"/>
    <mergeCell ref="CD122:CF122"/>
    <mergeCell ref="CG122:CI122"/>
    <mergeCell ref="CJ122:CL122"/>
    <mergeCell ref="BI122:BK122"/>
    <mergeCell ref="BL122:BN122"/>
    <mergeCell ref="BO122:BQ122"/>
    <mergeCell ref="BR122:BT122"/>
    <mergeCell ref="BU122:BW122"/>
    <mergeCell ref="AT122:AV122"/>
    <mergeCell ref="AW122:AY122"/>
    <mergeCell ref="AZ122:BB122"/>
    <mergeCell ref="BC122:BE122"/>
    <mergeCell ref="BF122:BH122"/>
    <mergeCell ref="EO121:EQ121"/>
    <mergeCell ref="ER121:ET121"/>
    <mergeCell ref="EU121:EW121"/>
    <mergeCell ref="EX121:EZ121"/>
    <mergeCell ref="J122:L122"/>
    <mergeCell ref="M122:O122"/>
    <mergeCell ref="P122:R122"/>
    <mergeCell ref="S122:U122"/>
    <mergeCell ref="V122:X122"/>
    <mergeCell ref="Y122:AA122"/>
    <mergeCell ref="AB122:AD122"/>
    <mergeCell ref="AE122:AG122"/>
    <mergeCell ref="AH122:AJ122"/>
    <mergeCell ref="AK122:AM122"/>
    <mergeCell ref="AN122:AP122"/>
    <mergeCell ref="AQ122:AS122"/>
    <mergeCell ref="DZ121:EB121"/>
    <mergeCell ref="EC121:EE121"/>
    <mergeCell ref="EF121:EH121"/>
    <mergeCell ref="EI121:EK121"/>
    <mergeCell ref="EL121:EN121"/>
    <mergeCell ref="DK121:DM121"/>
    <mergeCell ref="DN121:DP121"/>
    <mergeCell ref="DQ121:DS121"/>
    <mergeCell ref="DT121:DV121"/>
    <mergeCell ref="DW121:DY121"/>
    <mergeCell ref="CV121:CX121"/>
    <mergeCell ref="CY121:DA121"/>
    <mergeCell ref="DB121:DD121"/>
    <mergeCell ref="DE121:DG121"/>
    <mergeCell ref="DH121:DJ121"/>
    <mergeCell ref="CG121:CI121"/>
    <mergeCell ref="CJ121:CL121"/>
    <mergeCell ref="CM121:CO121"/>
    <mergeCell ref="CP121:CR121"/>
    <mergeCell ref="CS121:CU121"/>
    <mergeCell ref="BR121:BT121"/>
    <mergeCell ref="BU121:BW121"/>
    <mergeCell ref="BX121:BZ121"/>
    <mergeCell ref="CA121:CC121"/>
    <mergeCell ref="CD121:CF121"/>
    <mergeCell ref="BC121:BE121"/>
    <mergeCell ref="BF121:BH121"/>
    <mergeCell ref="BI121:BK121"/>
    <mergeCell ref="BL121:BN121"/>
    <mergeCell ref="BO121:BQ121"/>
    <mergeCell ref="AN121:AP121"/>
    <mergeCell ref="AQ121:AS121"/>
    <mergeCell ref="AT121:AV121"/>
    <mergeCell ref="AW121:AY121"/>
    <mergeCell ref="AZ121:BB121"/>
    <mergeCell ref="Y121:AA121"/>
    <mergeCell ref="AB121:AD121"/>
    <mergeCell ref="AE121:AG121"/>
    <mergeCell ref="AH121:AJ121"/>
    <mergeCell ref="AK121:AM121"/>
    <mergeCell ref="J121:L121"/>
    <mergeCell ref="M121:O121"/>
    <mergeCell ref="P121:R121"/>
    <mergeCell ref="S121:U121"/>
    <mergeCell ref="V121:X121"/>
    <mergeCell ref="EL120:EN120"/>
    <mergeCell ref="EO120:EQ120"/>
    <mergeCell ref="ER120:ET120"/>
    <mergeCell ref="EU120:EW120"/>
    <mergeCell ref="EX120:EZ120"/>
    <mergeCell ref="DW120:DY120"/>
    <mergeCell ref="DZ120:EB120"/>
    <mergeCell ref="EC120:EE120"/>
    <mergeCell ref="EF120:EH120"/>
    <mergeCell ref="EI120:EK120"/>
    <mergeCell ref="DH120:DJ120"/>
    <mergeCell ref="DK120:DM120"/>
    <mergeCell ref="DN120:DP120"/>
    <mergeCell ref="DQ120:DS120"/>
    <mergeCell ref="DT120:DV120"/>
    <mergeCell ref="CS120:CU120"/>
    <mergeCell ref="CV120:CX120"/>
    <mergeCell ref="CY120:DA120"/>
    <mergeCell ref="DB120:DD120"/>
    <mergeCell ref="DE120:DG120"/>
    <mergeCell ref="CD120:CF120"/>
    <mergeCell ref="CG120:CI120"/>
    <mergeCell ref="AZ120:BB120"/>
    <mergeCell ref="BC120:BE120"/>
    <mergeCell ref="BF120:BH120"/>
    <mergeCell ref="BI120:BK120"/>
    <mergeCell ref="BL120:BN120"/>
    <mergeCell ref="EU119:EW119"/>
    <mergeCell ref="EX119:EZ119"/>
    <mergeCell ref="J120:L120"/>
    <mergeCell ref="M120:O120"/>
    <mergeCell ref="P120:R120"/>
    <mergeCell ref="S120:U120"/>
    <mergeCell ref="V120:X120"/>
    <mergeCell ref="Y120:AA120"/>
    <mergeCell ref="AB120:AD120"/>
    <mergeCell ref="AE120:AG120"/>
    <mergeCell ref="AH120:AJ120"/>
    <mergeCell ref="AK120:AM120"/>
    <mergeCell ref="AN120:AP120"/>
    <mergeCell ref="AQ120:AS120"/>
    <mergeCell ref="AT120:AV120"/>
    <mergeCell ref="AW120:AY120"/>
    <mergeCell ref="EF119:EH119"/>
    <mergeCell ref="EI119:EK119"/>
    <mergeCell ref="EL119:EN119"/>
    <mergeCell ref="DT119:DV119"/>
    <mergeCell ref="DW119:DY119"/>
    <mergeCell ref="DZ119:EB119"/>
    <mergeCell ref="DN119:DP119"/>
    <mergeCell ref="CM119:CO119"/>
    <mergeCell ref="CP119:CR119"/>
    <mergeCell ref="CS119:CU119"/>
    <mergeCell ref="CV119:CX119"/>
    <mergeCell ref="CJ120:CL120"/>
    <mergeCell ref="CM120:CO120"/>
    <mergeCell ref="CP120:CR120"/>
    <mergeCell ref="BX119:BZ119"/>
    <mergeCell ref="CA119:CC119"/>
    <mergeCell ref="CD119:CF119"/>
    <mergeCell ref="CG119:CI119"/>
    <mergeCell ref="CJ119:CL119"/>
    <mergeCell ref="BO120:BQ120"/>
    <mergeCell ref="BR120:BT120"/>
    <mergeCell ref="BU120:BW120"/>
    <mergeCell ref="BX120:BZ120"/>
    <mergeCell ref="CA120:CC120"/>
    <mergeCell ref="BI119:BK119"/>
    <mergeCell ref="BL119:BN119"/>
    <mergeCell ref="BO119:BQ119"/>
    <mergeCell ref="BR119:BT119"/>
    <mergeCell ref="BU119:BW119"/>
    <mergeCell ref="AT119:AV119"/>
    <mergeCell ref="AW119:AY119"/>
    <mergeCell ref="AZ119:BB119"/>
    <mergeCell ref="BC119:BE119"/>
    <mergeCell ref="BF119:BH119"/>
    <mergeCell ref="EO118:EQ118"/>
    <mergeCell ref="ER118:ET118"/>
    <mergeCell ref="CP118:CR118"/>
    <mergeCell ref="CS118:CU118"/>
    <mergeCell ref="BR118:BT118"/>
    <mergeCell ref="BU118:BW118"/>
    <mergeCell ref="BX118:BZ118"/>
    <mergeCell ref="CA118:CC118"/>
    <mergeCell ref="CD118:CF118"/>
    <mergeCell ref="BC118:BE118"/>
    <mergeCell ref="BF118:BH118"/>
    <mergeCell ref="BI118:BK118"/>
    <mergeCell ref="BL118:BN118"/>
    <mergeCell ref="BO118:BQ118"/>
    <mergeCell ref="EO119:EQ119"/>
    <mergeCell ref="ER119:ET119"/>
    <mergeCell ref="DQ119:DS119"/>
    <mergeCell ref="EC119:EE119"/>
    <mergeCell ref="DB119:DD119"/>
    <mergeCell ref="DE119:DG119"/>
    <mergeCell ref="DH119:DJ119"/>
    <mergeCell ref="DK119:DM119"/>
    <mergeCell ref="CY119:DA119"/>
    <mergeCell ref="EU118:EW118"/>
    <mergeCell ref="EX118:EZ118"/>
    <mergeCell ref="J119:L119"/>
    <mergeCell ref="M119:O119"/>
    <mergeCell ref="P119:R119"/>
    <mergeCell ref="S119:U119"/>
    <mergeCell ref="V119:X119"/>
    <mergeCell ref="Y119:AA119"/>
    <mergeCell ref="AB119:AD119"/>
    <mergeCell ref="AE119:AG119"/>
    <mergeCell ref="AH119:AJ119"/>
    <mergeCell ref="AK119:AM119"/>
    <mergeCell ref="AN119:AP119"/>
    <mergeCell ref="AQ119:AS119"/>
    <mergeCell ref="DZ118:EB118"/>
    <mergeCell ref="EC118:EE118"/>
    <mergeCell ref="EF118:EH118"/>
    <mergeCell ref="EI118:EK118"/>
    <mergeCell ref="EL118:EN118"/>
    <mergeCell ref="DK118:DM118"/>
    <mergeCell ref="DN118:DP118"/>
    <mergeCell ref="DQ118:DS118"/>
    <mergeCell ref="DT118:DV118"/>
    <mergeCell ref="DW118:DY118"/>
    <mergeCell ref="CV118:CX118"/>
    <mergeCell ref="CY118:DA118"/>
    <mergeCell ref="DB118:DD118"/>
    <mergeCell ref="DE118:DG118"/>
    <mergeCell ref="DH118:DJ118"/>
    <mergeCell ref="CG118:CI118"/>
    <mergeCell ref="CJ118:CL118"/>
    <mergeCell ref="CM118:CO118"/>
    <mergeCell ref="AN118:AP118"/>
    <mergeCell ref="AQ118:AS118"/>
    <mergeCell ref="AT118:AV118"/>
    <mergeCell ref="AW118:AY118"/>
    <mergeCell ref="AZ118:BB118"/>
    <mergeCell ref="Y118:AA118"/>
    <mergeCell ref="AB118:AD118"/>
    <mergeCell ref="AE118:AG118"/>
    <mergeCell ref="AH118:AJ118"/>
    <mergeCell ref="AK118:AM118"/>
    <mergeCell ref="J118:L118"/>
    <mergeCell ref="M118:O118"/>
    <mergeCell ref="P118:R118"/>
    <mergeCell ref="S118:U118"/>
    <mergeCell ref="V118:X118"/>
    <mergeCell ref="EL117:EN117"/>
    <mergeCell ref="EO117:EQ117"/>
    <mergeCell ref="CD117:CF117"/>
    <mergeCell ref="CG117:CI117"/>
    <mergeCell ref="CJ117:CL117"/>
    <mergeCell ref="CM117:CO117"/>
    <mergeCell ref="CP117:CR117"/>
    <mergeCell ref="BO117:BQ117"/>
    <mergeCell ref="BR117:BT117"/>
    <mergeCell ref="BU117:BW117"/>
    <mergeCell ref="BX117:BZ117"/>
    <mergeCell ref="CA117:CC117"/>
    <mergeCell ref="AZ117:BB117"/>
    <mergeCell ref="BC117:BE117"/>
    <mergeCell ref="BF117:BH117"/>
    <mergeCell ref="BI117:BK117"/>
    <mergeCell ref="BL117:BN117"/>
    <mergeCell ref="ER117:ET117"/>
    <mergeCell ref="EU117:EW117"/>
    <mergeCell ref="EX117:EZ117"/>
    <mergeCell ref="DW117:DY117"/>
    <mergeCell ref="DZ117:EB117"/>
    <mergeCell ref="EC117:EE117"/>
    <mergeCell ref="EF117:EH117"/>
    <mergeCell ref="EI117:EK117"/>
    <mergeCell ref="DH117:DJ117"/>
    <mergeCell ref="DK117:DM117"/>
    <mergeCell ref="DN117:DP117"/>
    <mergeCell ref="DQ117:DS117"/>
    <mergeCell ref="DT117:DV117"/>
    <mergeCell ref="CS117:CU117"/>
    <mergeCell ref="CV117:CX117"/>
    <mergeCell ref="CY117:DA117"/>
    <mergeCell ref="DB117:DD117"/>
    <mergeCell ref="DE117:DG117"/>
    <mergeCell ref="EU114:EW114"/>
    <mergeCell ref="EX114:EZ114"/>
    <mergeCell ref="J117:L117"/>
    <mergeCell ref="M117:O117"/>
    <mergeCell ref="P117:R117"/>
    <mergeCell ref="S117:U117"/>
    <mergeCell ref="V117:X117"/>
    <mergeCell ref="Y117:AA117"/>
    <mergeCell ref="AB117:AD117"/>
    <mergeCell ref="AE117:AG117"/>
    <mergeCell ref="AH117:AJ117"/>
    <mergeCell ref="AK117:AM117"/>
    <mergeCell ref="AN117:AP117"/>
    <mergeCell ref="AQ117:AS117"/>
    <mergeCell ref="AT117:AV117"/>
    <mergeCell ref="AW117:AY117"/>
    <mergeCell ref="EF114:EH114"/>
    <mergeCell ref="EI114:EK114"/>
    <mergeCell ref="EL114:EN114"/>
    <mergeCell ref="EO114:EQ114"/>
    <mergeCell ref="ER114:ET114"/>
    <mergeCell ref="DQ114:DS114"/>
    <mergeCell ref="DT114:DV114"/>
    <mergeCell ref="DW114:DY114"/>
    <mergeCell ref="DZ114:EB114"/>
    <mergeCell ref="EC114:EE114"/>
    <mergeCell ref="DB114:DD114"/>
    <mergeCell ref="DE114:DG114"/>
    <mergeCell ref="DH114:DJ114"/>
    <mergeCell ref="DK114:DM114"/>
    <mergeCell ref="DN114:DP114"/>
    <mergeCell ref="CM114:CO114"/>
    <mergeCell ref="CP114:CR114"/>
    <mergeCell ref="CS114:CU114"/>
    <mergeCell ref="CV114:CX114"/>
    <mergeCell ref="CY114:DA114"/>
    <mergeCell ref="BX114:BZ114"/>
    <mergeCell ref="CA114:CC114"/>
    <mergeCell ref="CD114:CF114"/>
    <mergeCell ref="CG114:CI114"/>
    <mergeCell ref="CJ114:CL114"/>
    <mergeCell ref="BI114:BK114"/>
    <mergeCell ref="BL114:BN114"/>
    <mergeCell ref="BO114:BQ114"/>
    <mergeCell ref="BR114:BT114"/>
    <mergeCell ref="BU114:BW114"/>
    <mergeCell ref="AT114:AV114"/>
    <mergeCell ref="AW114:AY114"/>
    <mergeCell ref="AZ114:BB114"/>
    <mergeCell ref="BC114:BE114"/>
    <mergeCell ref="BF114:BH114"/>
    <mergeCell ref="EO113:EQ113"/>
    <mergeCell ref="ER113:ET113"/>
    <mergeCell ref="EU113:EW113"/>
    <mergeCell ref="EX113:EZ113"/>
    <mergeCell ref="J114:L114"/>
    <mergeCell ref="M114:O114"/>
    <mergeCell ref="P114:R114"/>
    <mergeCell ref="S114:U114"/>
    <mergeCell ref="V114:X114"/>
    <mergeCell ref="Y114:AA114"/>
    <mergeCell ref="AB114:AD114"/>
    <mergeCell ref="AE114:AG114"/>
    <mergeCell ref="AH114:AJ114"/>
    <mergeCell ref="AK114:AM114"/>
    <mergeCell ref="AN114:AP114"/>
    <mergeCell ref="AQ114:AS114"/>
    <mergeCell ref="DZ113:EB113"/>
    <mergeCell ref="EC113:EE113"/>
    <mergeCell ref="EF113:EH113"/>
    <mergeCell ref="EI113:EK113"/>
    <mergeCell ref="EL113:EN113"/>
    <mergeCell ref="DK113:DM113"/>
    <mergeCell ref="DN113:DP113"/>
    <mergeCell ref="DQ113:DS113"/>
    <mergeCell ref="DT113:DV113"/>
    <mergeCell ref="DW113:DY113"/>
    <mergeCell ref="CV113:CX113"/>
    <mergeCell ref="CY113:DA113"/>
    <mergeCell ref="DB113:DD113"/>
    <mergeCell ref="DE113:DG113"/>
    <mergeCell ref="DH113:DJ113"/>
    <mergeCell ref="CG113:CI113"/>
    <mergeCell ref="CJ113:CL113"/>
    <mergeCell ref="CM113:CO113"/>
    <mergeCell ref="CP113:CR113"/>
    <mergeCell ref="CS113:CU113"/>
    <mergeCell ref="BR113:BT113"/>
    <mergeCell ref="BU113:BW113"/>
    <mergeCell ref="BX113:BZ113"/>
    <mergeCell ref="CA113:CC113"/>
    <mergeCell ref="CD113:CF113"/>
    <mergeCell ref="BC113:BE113"/>
    <mergeCell ref="BF113:BH113"/>
    <mergeCell ref="BI113:BK113"/>
    <mergeCell ref="BL113:BN113"/>
    <mergeCell ref="BO113:BQ113"/>
    <mergeCell ref="AN113:AP113"/>
    <mergeCell ref="AQ113:AS113"/>
    <mergeCell ref="AT113:AV113"/>
    <mergeCell ref="AW113:AY113"/>
    <mergeCell ref="AZ113:BB113"/>
    <mergeCell ref="Y113:AA113"/>
    <mergeCell ref="AB113:AD113"/>
    <mergeCell ref="AE113:AG113"/>
    <mergeCell ref="AH113:AJ113"/>
    <mergeCell ref="AK113:AM113"/>
    <mergeCell ref="J113:L113"/>
    <mergeCell ref="M113:O113"/>
    <mergeCell ref="P113:R113"/>
    <mergeCell ref="S113:U113"/>
    <mergeCell ref="V113:X113"/>
    <mergeCell ref="EL112:EN112"/>
    <mergeCell ref="EO112:EQ112"/>
    <mergeCell ref="ER112:ET112"/>
    <mergeCell ref="EU112:EW112"/>
    <mergeCell ref="EX112:EZ112"/>
    <mergeCell ref="DW112:DY112"/>
    <mergeCell ref="DZ112:EB112"/>
    <mergeCell ref="EC112:EE112"/>
    <mergeCell ref="EF112:EH112"/>
    <mergeCell ref="EI112:EK112"/>
    <mergeCell ref="DH112:DJ112"/>
    <mergeCell ref="DK112:DM112"/>
    <mergeCell ref="DN112:DP112"/>
    <mergeCell ref="DQ112:DS112"/>
    <mergeCell ref="DT112:DV112"/>
    <mergeCell ref="CS112:CU112"/>
    <mergeCell ref="CV112:CX112"/>
    <mergeCell ref="CY112:DA112"/>
    <mergeCell ref="DB112:DD112"/>
    <mergeCell ref="DE112:DG112"/>
    <mergeCell ref="CD112:CF112"/>
    <mergeCell ref="CG112:CI112"/>
    <mergeCell ref="AZ112:BB112"/>
    <mergeCell ref="BC112:BE112"/>
    <mergeCell ref="BF112:BH112"/>
    <mergeCell ref="BI112:BK112"/>
    <mergeCell ref="BL112:BN112"/>
    <mergeCell ref="EU111:EW111"/>
    <mergeCell ref="EX111:EZ111"/>
    <mergeCell ref="J112:L112"/>
    <mergeCell ref="M112:O112"/>
    <mergeCell ref="P112:R112"/>
    <mergeCell ref="S112:U112"/>
    <mergeCell ref="V112:X112"/>
    <mergeCell ref="Y112:AA112"/>
    <mergeCell ref="AB112:AD112"/>
    <mergeCell ref="AE112:AG112"/>
    <mergeCell ref="AH112:AJ112"/>
    <mergeCell ref="AK112:AM112"/>
    <mergeCell ref="AN112:AP112"/>
    <mergeCell ref="AQ112:AS112"/>
    <mergeCell ref="AT112:AV112"/>
    <mergeCell ref="AW112:AY112"/>
    <mergeCell ref="EF111:EH111"/>
    <mergeCell ref="EI111:EK111"/>
    <mergeCell ref="EL111:EN111"/>
    <mergeCell ref="DT111:DV111"/>
    <mergeCell ref="DW111:DY111"/>
    <mergeCell ref="DZ111:EB111"/>
    <mergeCell ref="DN111:DP111"/>
    <mergeCell ref="CM111:CO111"/>
    <mergeCell ref="CP111:CR111"/>
    <mergeCell ref="CS111:CU111"/>
    <mergeCell ref="CV111:CX111"/>
    <mergeCell ref="CJ112:CL112"/>
    <mergeCell ref="CM112:CO112"/>
    <mergeCell ref="CP112:CR112"/>
    <mergeCell ref="BX111:BZ111"/>
    <mergeCell ref="CA111:CC111"/>
    <mergeCell ref="CD111:CF111"/>
    <mergeCell ref="CG111:CI111"/>
    <mergeCell ref="CJ111:CL111"/>
    <mergeCell ref="BO112:BQ112"/>
    <mergeCell ref="BR112:BT112"/>
    <mergeCell ref="BU112:BW112"/>
    <mergeCell ref="BX112:BZ112"/>
    <mergeCell ref="CA112:CC112"/>
    <mergeCell ref="BI111:BK111"/>
    <mergeCell ref="BL111:BN111"/>
    <mergeCell ref="BO111:BQ111"/>
    <mergeCell ref="BR111:BT111"/>
    <mergeCell ref="BU111:BW111"/>
    <mergeCell ref="AT111:AV111"/>
    <mergeCell ref="AW111:AY111"/>
    <mergeCell ref="AZ111:BB111"/>
    <mergeCell ref="BC111:BE111"/>
    <mergeCell ref="BF111:BH111"/>
    <mergeCell ref="EO110:EQ110"/>
    <mergeCell ref="ER110:ET110"/>
    <mergeCell ref="CP110:CR110"/>
    <mergeCell ref="CS110:CU110"/>
    <mergeCell ref="BR110:BT110"/>
    <mergeCell ref="BU110:BW110"/>
    <mergeCell ref="BX110:BZ110"/>
    <mergeCell ref="CA110:CC110"/>
    <mergeCell ref="CD110:CF110"/>
    <mergeCell ref="BC110:BE110"/>
    <mergeCell ref="BF110:BH110"/>
    <mergeCell ref="BI110:BK110"/>
    <mergeCell ref="BL110:BN110"/>
    <mergeCell ref="BO110:BQ110"/>
    <mergeCell ref="EO111:EQ111"/>
    <mergeCell ref="ER111:ET111"/>
    <mergeCell ref="DQ111:DS111"/>
    <mergeCell ref="EC111:EE111"/>
    <mergeCell ref="DB111:DD111"/>
    <mergeCell ref="DE111:DG111"/>
    <mergeCell ref="DH111:DJ111"/>
    <mergeCell ref="DK111:DM111"/>
    <mergeCell ref="CY111:DA111"/>
    <mergeCell ref="EU110:EW110"/>
    <mergeCell ref="EX110:EZ110"/>
    <mergeCell ref="J111:L111"/>
    <mergeCell ref="M111:O111"/>
    <mergeCell ref="P111:R111"/>
    <mergeCell ref="S111:U111"/>
    <mergeCell ref="V111:X111"/>
    <mergeCell ref="Y111:AA111"/>
    <mergeCell ref="AB111:AD111"/>
    <mergeCell ref="AE111:AG111"/>
    <mergeCell ref="AH111:AJ111"/>
    <mergeCell ref="AK111:AM111"/>
    <mergeCell ref="AN111:AP111"/>
    <mergeCell ref="AQ111:AS111"/>
    <mergeCell ref="DZ110:EB110"/>
    <mergeCell ref="EC110:EE110"/>
    <mergeCell ref="EF110:EH110"/>
    <mergeCell ref="EI110:EK110"/>
    <mergeCell ref="EL110:EN110"/>
    <mergeCell ref="DK110:DM110"/>
    <mergeCell ref="DN110:DP110"/>
    <mergeCell ref="DQ110:DS110"/>
    <mergeCell ref="DT110:DV110"/>
    <mergeCell ref="DW110:DY110"/>
    <mergeCell ref="CV110:CX110"/>
    <mergeCell ref="CY110:DA110"/>
    <mergeCell ref="DB110:DD110"/>
    <mergeCell ref="DE110:DG110"/>
    <mergeCell ref="DH110:DJ110"/>
    <mergeCell ref="CG110:CI110"/>
    <mergeCell ref="CJ110:CL110"/>
    <mergeCell ref="CM110:CO110"/>
    <mergeCell ref="AN110:AP110"/>
    <mergeCell ref="AQ110:AS110"/>
    <mergeCell ref="AT110:AV110"/>
    <mergeCell ref="AW110:AY110"/>
    <mergeCell ref="AZ110:BB110"/>
    <mergeCell ref="Y110:AA110"/>
    <mergeCell ref="AB110:AD110"/>
    <mergeCell ref="AE110:AG110"/>
    <mergeCell ref="AH110:AJ110"/>
    <mergeCell ref="AK110:AM110"/>
    <mergeCell ref="J110:L110"/>
    <mergeCell ref="M110:O110"/>
    <mergeCell ref="P110:R110"/>
    <mergeCell ref="S110:U110"/>
    <mergeCell ref="V110:X110"/>
    <mergeCell ref="EL109:EN109"/>
    <mergeCell ref="EO109:EQ109"/>
    <mergeCell ref="CD109:CF109"/>
    <mergeCell ref="CG109:CI109"/>
    <mergeCell ref="CJ109:CL109"/>
    <mergeCell ref="CM109:CO109"/>
    <mergeCell ref="CP109:CR109"/>
    <mergeCell ref="BO109:BQ109"/>
    <mergeCell ref="BR109:BT109"/>
    <mergeCell ref="BU109:BW109"/>
    <mergeCell ref="BX109:BZ109"/>
    <mergeCell ref="CA109:CC109"/>
    <mergeCell ref="AZ109:BB109"/>
    <mergeCell ref="BC109:BE109"/>
    <mergeCell ref="BF109:BH109"/>
    <mergeCell ref="BI109:BK109"/>
    <mergeCell ref="BL109:BN109"/>
    <mergeCell ref="ER109:ET109"/>
    <mergeCell ref="EU109:EW109"/>
    <mergeCell ref="EX109:EZ109"/>
    <mergeCell ref="DW109:DY109"/>
    <mergeCell ref="DZ109:EB109"/>
    <mergeCell ref="EC109:EE109"/>
    <mergeCell ref="EF109:EH109"/>
    <mergeCell ref="EI109:EK109"/>
    <mergeCell ref="DH109:DJ109"/>
    <mergeCell ref="DK109:DM109"/>
    <mergeCell ref="DN109:DP109"/>
    <mergeCell ref="DQ109:DS109"/>
    <mergeCell ref="DT109:DV109"/>
    <mergeCell ref="CS109:CU109"/>
    <mergeCell ref="CV109:CX109"/>
    <mergeCell ref="CY109:DA109"/>
    <mergeCell ref="DB109:DD109"/>
    <mergeCell ref="DE109:DG109"/>
    <mergeCell ref="EU106:EW106"/>
    <mergeCell ref="EX106:EZ106"/>
    <mergeCell ref="J109:L109"/>
    <mergeCell ref="M109:O109"/>
    <mergeCell ref="P109:R109"/>
    <mergeCell ref="S109:U109"/>
    <mergeCell ref="V109:X109"/>
    <mergeCell ref="Y109:AA109"/>
    <mergeCell ref="AB109:AD109"/>
    <mergeCell ref="AE109:AG109"/>
    <mergeCell ref="AH109:AJ109"/>
    <mergeCell ref="AK109:AM109"/>
    <mergeCell ref="AN109:AP109"/>
    <mergeCell ref="AQ109:AS109"/>
    <mergeCell ref="AT109:AV109"/>
    <mergeCell ref="AW109:AY109"/>
    <mergeCell ref="EF106:EH106"/>
    <mergeCell ref="EI106:EK106"/>
    <mergeCell ref="EL106:EN106"/>
    <mergeCell ref="EO106:EQ106"/>
    <mergeCell ref="ER106:ET106"/>
    <mergeCell ref="DQ106:DS106"/>
    <mergeCell ref="DT106:DV106"/>
    <mergeCell ref="DW106:DY106"/>
    <mergeCell ref="DZ106:EB106"/>
    <mergeCell ref="EC106:EE106"/>
    <mergeCell ref="DB106:DD106"/>
    <mergeCell ref="DE106:DG106"/>
    <mergeCell ref="DH106:DJ106"/>
    <mergeCell ref="DK106:DM106"/>
    <mergeCell ref="DN106:DP106"/>
    <mergeCell ref="CM106:CO106"/>
    <mergeCell ref="CP106:CR106"/>
    <mergeCell ref="CS106:CU106"/>
    <mergeCell ref="CV106:CX106"/>
    <mergeCell ref="CY106:DA106"/>
    <mergeCell ref="BX106:BZ106"/>
    <mergeCell ref="CA106:CC106"/>
    <mergeCell ref="CD106:CF106"/>
    <mergeCell ref="CG106:CI106"/>
    <mergeCell ref="CJ106:CL106"/>
    <mergeCell ref="BI106:BK106"/>
    <mergeCell ref="BL106:BN106"/>
    <mergeCell ref="BO106:BQ106"/>
    <mergeCell ref="BR106:BT106"/>
    <mergeCell ref="BU106:BW106"/>
    <mergeCell ref="AT106:AV106"/>
    <mergeCell ref="AW106:AY106"/>
    <mergeCell ref="AZ106:BB106"/>
    <mergeCell ref="BC106:BE106"/>
    <mergeCell ref="BF106:BH106"/>
    <mergeCell ref="EO105:EQ105"/>
    <mergeCell ref="ER105:ET105"/>
    <mergeCell ref="EU105:EW105"/>
    <mergeCell ref="EX105:EZ105"/>
    <mergeCell ref="J106:L106"/>
    <mergeCell ref="M106:O106"/>
    <mergeCell ref="P106:R106"/>
    <mergeCell ref="S106:U106"/>
    <mergeCell ref="V106:X106"/>
    <mergeCell ref="Y106:AA106"/>
    <mergeCell ref="AB106:AD106"/>
    <mergeCell ref="AE106:AG106"/>
    <mergeCell ref="AH106:AJ106"/>
    <mergeCell ref="AK106:AM106"/>
    <mergeCell ref="AN106:AP106"/>
    <mergeCell ref="AQ106:AS106"/>
    <mergeCell ref="DZ105:EB105"/>
    <mergeCell ref="EC105:EE105"/>
    <mergeCell ref="EF105:EH105"/>
    <mergeCell ref="EI105:EK105"/>
    <mergeCell ref="EL105:EN105"/>
    <mergeCell ref="DK105:DM105"/>
    <mergeCell ref="DN105:DP105"/>
    <mergeCell ref="DQ105:DS105"/>
    <mergeCell ref="DT105:DV105"/>
    <mergeCell ref="DW105:DY105"/>
    <mergeCell ref="CV105:CX105"/>
    <mergeCell ref="CY105:DA105"/>
    <mergeCell ref="DB105:DD105"/>
    <mergeCell ref="DE105:DG105"/>
    <mergeCell ref="DH105:DJ105"/>
    <mergeCell ref="CG105:CI105"/>
    <mergeCell ref="CJ105:CL105"/>
    <mergeCell ref="CM105:CO105"/>
    <mergeCell ref="CP105:CR105"/>
    <mergeCell ref="CS105:CU105"/>
    <mergeCell ref="BR105:BT105"/>
    <mergeCell ref="BU105:BW105"/>
    <mergeCell ref="BX105:BZ105"/>
    <mergeCell ref="CA105:CC105"/>
    <mergeCell ref="CD105:CF105"/>
    <mergeCell ref="BC105:BE105"/>
    <mergeCell ref="BF105:BH105"/>
    <mergeCell ref="BI105:BK105"/>
    <mergeCell ref="BL105:BN105"/>
    <mergeCell ref="BO105:BQ105"/>
    <mergeCell ref="AN105:AP105"/>
    <mergeCell ref="AQ105:AS105"/>
    <mergeCell ref="AT105:AV105"/>
    <mergeCell ref="AW105:AY105"/>
    <mergeCell ref="AZ105:BB105"/>
    <mergeCell ref="Y105:AA105"/>
    <mergeCell ref="AB105:AD105"/>
    <mergeCell ref="AE105:AG105"/>
    <mergeCell ref="AH105:AJ105"/>
    <mergeCell ref="AK105:AM105"/>
    <mergeCell ref="J105:L105"/>
    <mergeCell ref="M105:O105"/>
    <mergeCell ref="P105:R105"/>
    <mergeCell ref="S105:U105"/>
    <mergeCell ref="V105:X105"/>
    <mergeCell ref="EL104:EN104"/>
    <mergeCell ref="EO104:EQ104"/>
    <mergeCell ref="ER104:ET104"/>
    <mergeCell ref="EU104:EW104"/>
    <mergeCell ref="EX104:EZ104"/>
    <mergeCell ref="DW104:DY104"/>
    <mergeCell ref="DZ104:EB104"/>
    <mergeCell ref="EC104:EE104"/>
    <mergeCell ref="EF104:EH104"/>
    <mergeCell ref="EI104:EK104"/>
    <mergeCell ref="DH104:DJ104"/>
    <mergeCell ref="DK104:DM104"/>
    <mergeCell ref="DN104:DP104"/>
    <mergeCell ref="DQ104:DS104"/>
    <mergeCell ref="DT104:DV104"/>
    <mergeCell ref="CS104:CU104"/>
    <mergeCell ref="CV104:CX104"/>
    <mergeCell ref="CY104:DA104"/>
    <mergeCell ref="DB104:DD104"/>
    <mergeCell ref="DE104:DG104"/>
    <mergeCell ref="CD104:CF104"/>
    <mergeCell ref="CG104:CI104"/>
    <mergeCell ref="AZ104:BB104"/>
    <mergeCell ref="BC104:BE104"/>
    <mergeCell ref="BF104:BH104"/>
    <mergeCell ref="BI104:BK104"/>
    <mergeCell ref="BL104:BN104"/>
    <mergeCell ref="EU103:EW103"/>
    <mergeCell ref="EX103:EZ103"/>
    <mergeCell ref="J104:L104"/>
    <mergeCell ref="M104:O104"/>
    <mergeCell ref="P104:R104"/>
    <mergeCell ref="S104:U104"/>
    <mergeCell ref="V104:X104"/>
    <mergeCell ref="Y104:AA104"/>
    <mergeCell ref="AB104:AD104"/>
    <mergeCell ref="AE104:AG104"/>
    <mergeCell ref="AH104:AJ104"/>
    <mergeCell ref="AK104:AM104"/>
    <mergeCell ref="AN104:AP104"/>
    <mergeCell ref="AQ104:AS104"/>
    <mergeCell ref="AT104:AV104"/>
    <mergeCell ref="AW104:AY104"/>
    <mergeCell ref="EF103:EH103"/>
    <mergeCell ref="EI103:EK103"/>
    <mergeCell ref="EL103:EN103"/>
    <mergeCell ref="DT103:DV103"/>
    <mergeCell ref="DW103:DY103"/>
    <mergeCell ref="DZ103:EB103"/>
    <mergeCell ref="DN103:DP103"/>
    <mergeCell ref="CM103:CO103"/>
    <mergeCell ref="CP103:CR103"/>
    <mergeCell ref="CS103:CU103"/>
    <mergeCell ref="CV103:CX103"/>
    <mergeCell ref="CJ104:CL104"/>
    <mergeCell ref="CM104:CO104"/>
    <mergeCell ref="CP104:CR104"/>
    <mergeCell ref="BX103:BZ103"/>
    <mergeCell ref="CA103:CC103"/>
    <mergeCell ref="CD103:CF103"/>
    <mergeCell ref="CG103:CI103"/>
    <mergeCell ref="CJ103:CL103"/>
    <mergeCell ref="BO104:BQ104"/>
    <mergeCell ref="BR104:BT104"/>
    <mergeCell ref="BU104:BW104"/>
    <mergeCell ref="BX104:BZ104"/>
    <mergeCell ref="CA104:CC104"/>
    <mergeCell ref="BI103:BK103"/>
    <mergeCell ref="BL103:BN103"/>
    <mergeCell ref="BO103:BQ103"/>
    <mergeCell ref="BR103:BT103"/>
    <mergeCell ref="BU103:BW103"/>
    <mergeCell ref="AT103:AV103"/>
    <mergeCell ref="AW103:AY103"/>
    <mergeCell ref="AZ103:BB103"/>
    <mergeCell ref="BC103:BE103"/>
    <mergeCell ref="BF103:BH103"/>
    <mergeCell ref="EO102:EQ102"/>
    <mergeCell ref="ER102:ET102"/>
    <mergeCell ref="CP102:CR102"/>
    <mergeCell ref="CS102:CU102"/>
    <mergeCell ref="BR102:BT102"/>
    <mergeCell ref="BU102:BW102"/>
    <mergeCell ref="BX102:BZ102"/>
    <mergeCell ref="CA102:CC102"/>
    <mergeCell ref="CD102:CF102"/>
    <mergeCell ref="BC102:BE102"/>
    <mergeCell ref="BF102:BH102"/>
    <mergeCell ref="BI102:BK102"/>
    <mergeCell ref="BL102:BN102"/>
    <mergeCell ref="BO102:BQ102"/>
    <mergeCell ref="EO103:EQ103"/>
    <mergeCell ref="ER103:ET103"/>
    <mergeCell ref="DQ103:DS103"/>
    <mergeCell ref="EC103:EE103"/>
    <mergeCell ref="DB103:DD103"/>
    <mergeCell ref="DE103:DG103"/>
    <mergeCell ref="DH103:DJ103"/>
    <mergeCell ref="DK103:DM103"/>
    <mergeCell ref="CY103:DA103"/>
    <mergeCell ref="EU102:EW102"/>
    <mergeCell ref="EX102:EZ102"/>
    <mergeCell ref="J103:L103"/>
    <mergeCell ref="M103:O103"/>
    <mergeCell ref="P103:R103"/>
    <mergeCell ref="S103:U103"/>
    <mergeCell ref="V103:X103"/>
    <mergeCell ref="Y103:AA103"/>
    <mergeCell ref="AB103:AD103"/>
    <mergeCell ref="AE103:AG103"/>
    <mergeCell ref="AH103:AJ103"/>
    <mergeCell ref="AK103:AM103"/>
    <mergeCell ref="AN103:AP103"/>
    <mergeCell ref="AQ103:AS103"/>
    <mergeCell ref="DZ102:EB102"/>
    <mergeCell ref="EC102:EE102"/>
    <mergeCell ref="EF102:EH102"/>
    <mergeCell ref="EI102:EK102"/>
    <mergeCell ref="EL102:EN102"/>
    <mergeCell ref="DK102:DM102"/>
    <mergeCell ref="DN102:DP102"/>
    <mergeCell ref="DQ102:DS102"/>
    <mergeCell ref="DT102:DV102"/>
    <mergeCell ref="DW102:DY102"/>
    <mergeCell ref="CV102:CX102"/>
    <mergeCell ref="CY102:DA102"/>
    <mergeCell ref="DB102:DD102"/>
    <mergeCell ref="DE102:DG102"/>
    <mergeCell ref="DH102:DJ102"/>
    <mergeCell ref="CG102:CI102"/>
    <mergeCell ref="CJ102:CL102"/>
    <mergeCell ref="CM102:CO102"/>
    <mergeCell ref="AN102:AP102"/>
    <mergeCell ref="AQ102:AS102"/>
    <mergeCell ref="AT102:AV102"/>
    <mergeCell ref="AW102:AY102"/>
    <mergeCell ref="AZ102:BB102"/>
    <mergeCell ref="Y102:AA102"/>
    <mergeCell ref="AB102:AD102"/>
    <mergeCell ref="AE102:AG102"/>
    <mergeCell ref="AH102:AJ102"/>
    <mergeCell ref="AK102:AM102"/>
    <mergeCell ref="J102:L102"/>
    <mergeCell ref="M102:O102"/>
    <mergeCell ref="P102:R102"/>
    <mergeCell ref="S102:U102"/>
    <mergeCell ref="V102:X102"/>
    <mergeCell ref="EL101:EN101"/>
    <mergeCell ref="EO101:EQ101"/>
    <mergeCell ref="CD101:CF101"/>
    <mergeCell ref="CG101:CI101"/>
    <mergeCell ref="CJ101:CL101"/>
    <mergeCell ref="CM101:CO101"/>
    <mergeCell ref="CP101:CR101"/>
    <mergeCell ref="BO101:BQ101"/>
    <mergeCell ref="BR101:BT101"/>
    <mergeCell ref="BU101:BW101"/>
    <mergeCell ref="BX101:BZ101"/>
    <mergeCell ref="CA101:CC101"/>
    <mergeCell ref="AZ101:BB101"/>
    <mergeCell ref="BC101:BE101"/>
    <mergeCell ref="BF101:BH101"/>
    <mergeCell ref="BI101:BK101"/>
    <mergeCell ref="BL101:BN101"/>
    <mergeCell ref="ER101:ET101"/>
    <mergeCell ref="EU101:EW101"/>
    <mergeCell ref="EX101:EZ101"/>
    <mergeCell ref="DW101:DY101"/>
    <mergeCell ref="DZ101:EB101"/>
    <mergeCell ref="EC101:EE101"/>
    <mergeCell ref="EF101:EH101"/>
    <mergeCell ref="EI101:EK101"/>
    <mergeCell ref="DH101:DJ101"/>
    <mergeCell ref="DK101:DM101"/>
    <mergeCell ref="DN101:DP101"/>
    <mergeCell ref="DQ101:DS101"/>
    <mergeCell ref="DT101:DV101"/>
    <mergeCell ref="CS101:CU101"/>
    <mergeCell ref="CV101:CX101"/>
    <mergeCell ref="CY101:DA101"/>
    <mergeCell ref="DB101:DD101"/>
    <mergeCell ref="DE101:DG101"/>
    <mergeCell ref="EU98:EW98"/>
    <mergeCell ref="EX98:EZ98"/>
    <mergeCell ref="J101:L101"/>
    <mergeCell ref="M101:O101"/>
    <mergeCell ref="P101:R101"/>
    <mergeCell ref="S101:U101"/>
    <mergeCell ref="V101:X101"/>
    <mergeCell ref="Y101:AA101"/>
    <mergeCell ref="AB101:AD101"/>
    <mergeCell ref="AE101:AG101"/>
    <mergeCell ref="AH101:AJ101"/>
    <mergeCell ref="AK101:AM101"/>
    <mergeCell ref="AN101:AP101"/>
    <mergeCell ref="AQ101:AS101"/>
    <mergeCell ref="AT101:AV101"/>
    <mergeCell ref="AW101:AY101"/>
    <mergeCell ref="EF98:EH98"/>
    <mergeCell ref="EI98:EK98"/>
    <mergeCell ref="EL98:EN98"/>
    <mergeCell ref="EO98:EQ98"/>
    <mergeCell ref="ER98:ET98"/>
    <mergeCell ref="DQ98:DS98"/>
    <mergeCell ref="DT98:DV98"/>
    <mergeCell ref="DW98:DY98"/>
    <mergeCell ref="DZ98:EB98"/>
    <mergeCell ref="EC98:EE98"/>
    <mergeCell ref="DB98:DD98"/>
    <mergeCell ref="DE98:DG98"/>
    <mergeCell ref="DH98:DJ98"/>
    <mergeCell ref="DK98:DM98"/>
    <mergeCell ref="DN98:DP98"/>
    <mergeCell ref="CM98:CO98"/>
    <mergeCell ref="CP98:CR98"/>
    <mergeCell ref="CS98:CU98"/>
    <mergeCell ref="CV98:CX98"/>
    <mergeCell ref="CY98:DA98"/>
    <mergeCell ref="BX98:BZ98"/>
    <mergeCell ref="CA98:CC98"/>
    <mergeCell ref="CD98:CF98"/>
    <mergeCell ref="CG98:CI98"/>
    <mergeCell ref="CJ98:CL98"/>
    <mergeCell ref="BI98:BK98"/>
    <mergeCell ref="BL98:BN98"/>
    <mergeCell ref="BO98:BQ98"/>
    <mergeCell ref="BR98:BT98"/>
    <mergeCell ref="BU98:BW98"/>
    <mergeCell ref="AT98:AV98"/>
    <mergeCell ref="AW98:AY98"/>
    <mergeCell ref="AZ98:BB98"/>
    <mergeCell ref="BC98:BE98"/>
    <mergeCell ref="BF98:BH98"/>
    <mergeCell ref="EO97:EQ97"/>
    <mergeCell ref="ER97:ET97"/>
    <mergeCell ref="EU97:EW97"/>
    <mergeCell ref="EX97:EZ97"/>
    <mergeCell ref="J98:L98"/>
    <mergeCell ref="M98:O98"/>
    <mergeCell ref="P98:R98"/>
    <mergeCell ref="S98:U98"/>
    <mergeCell ref="V98:X98"/>
    <mergeCell ref="Y98:AA98"/>
    <mergeCell ref="AB98:AD98"/>
    <mergeCell ref="AE98:AG98"/>
    <mergeCell ref="AH98:AJ98"/>
    <mergeCell ref="AK98:AM98"/>
    <mergeCell ref="AN98:AP98"/>
    <mergeCell ref="AQ98:AS98"/>
    <mergeCell ref="DZ97:EB97"/>
    <mergeCell ref="EC97:EE97"/>
    <mergeCell ref="EF97:EH97"/>
    <mergeCell ref="EI97:EK97"/>
    <mergeCell ref="EL97:EN97"/>
    <mergeCell ref="DK97:DM97"/>
    <mergeCell ref="DN97:DP97"/>
    <mergeCell ref="DQ97:DS97"/>
    <mergeCell ref="DT97:DV97"/>
    <mergeCell ref="DW97:DY97"/>
    <mergeCell ref="CV97:CX97"/>
    <mergeCell ref="CY97:DA97"/>
    <mergeCell ref="DB97:DD97"/>
    <mergeCell ref="DE97:DG97"/>
    <mergeCell ref="DH97:DJ97"/>
    <mergeCell ref="CG97:CI97"/>
    <mergeCell ref="CJ97:CL97"/>
    <mergeCell ref="CM97:CO97"/>
    <mergeCell ref="CP97:CR97"/>
    <mergeCell ref="CS97:CU97"/>
    <mergeCell ref="BR97:BT97"/>
    <mergeCell ref="BU97:BW97"/>
    <mergeCell ref="BX97:BZ97"/>
    <mergeCell ref="CA97:CC97"/>
    <mergeCell ref="CD97:CF97"/>
    <mergeCell ref="BC97:BE97"/>
    <mergeCell ref="BF97:BH97"/>
    <mergeCell ref="BI97:BK97"/>
    <mergeCell ref="BL97:BN97"/>
    <mergeCell ref="BO97:BQ97"/>
    <mergeCell ref="AN97:AP97"/>
    <mergeCell ref="AQ97:AS97"/>
    <mergeCell ref="AT97:AV97"/>
    <mergeCell ref="AW97:AY97"/>
    <mergeCell ref="AZ97:BB97"/>
    <mergeCell ref="Y97:AA97"/>
    <mergeCell ref="AB97:AD97"/>
    <mergeCell ref="AE97:AG97"/>
    <mergeCell ref="AH97:AJ97"/>
    <mergeCell ref="AK97:AM97"/>
    <mergeCell ref="J97:L97"/>
    <mergeCell ref="M97:O97"/>
    <mergeCell ref="P97:R97"/>
    <mergeCell ref="S97:U97"/>
    <mergeCell ref="V97:X97"/>
    <mergeCell ref="EL96:EN96"/>
    <mergeCell ref="EO96:EQ96"/>
    <mergeCell ref="ER96:ET96"/>
    <mergeCell ref="EU96:EW96"/>
    <mergeCell ref="EX96:EZ96"/>
    <mergeCell ref="DW96:DY96"/>
    <mergeCell ref="DZ96:EB96"/>
    <mergeCell ref="EC96:EE96"/>
    <mergeCell ref="EF96:EH96"/>
    <mergeCell ref="EI96:EK96"/>
    <mergeCell ref="DH96:DJ96"/>
    <mergeCell ref="DK96:DM96"/>
    <mergeCell ref="DN96:DP96"/>
    <mergeCell ref="DQ96:DS96"/>
    <mergeCell ref="DT96:DV96"/>
    <mergeCell ref="CS96:CU96"/>
    <mergeCell ref="CV96:CX96"/>
    <mergeCell ref="CY96:DA96"/>
    <mergeCell ref="DB96:DD96"/>
    <mergeCell ref="DE96:DG96"/>
    <mergeCell ref="CD96:CF96"/>
    <mergeCell ref="CG96:CI96"/>
    <mergeCell ref="AZ96:BB96"/>
    <mergeCell ref="BC96:BE96"/>
    <mergeCell ref="BF96:BH96"/>
    <mergeCell ref="BI96:BK96"/>
    <mergeCell ref="BL96:BN96"/>
    <mergeCell ref="EU95:EW95"/>
    <mergeCell ref="EX95:EZ95"/>
    <mergeCell ref="J96:L96"/>
    <mergeCell ref="M96:O96"/>
    <mergeCell ref="P96:R96"/>
    <mergeCell ref="S96:U96"/>
    <mergeCell ref="V96:X96"/>
    <mergeCell ref="Y96:AA96"/>
    <mergeCell ref="AB96:AD96"/>
    <mergeCell ref="AE96:AG96"/>
    <mergeCell ref="AH96:AJ96"/>
    <mergeCell ref="AK96:AM96"/>
    <mergeCell ref="AN96:AP96"/>
    <mergeCell ref="AQ96:AS96"/>
    <mergeCell ref="AT96:AV96"/>
    <mergeCell ref="AW96:AY96"/>
    <mergeCell ref="EF95:EH95"/>
    <mergeCell ref="EI95:EK95"/>
    <mergeCell ref="EL95:EN95"/>
    <mergeCell ref="DT95:DV95"/>
    <mergeCell ref="DW95:DY95"/>
    <mergeCell ref="DZ95:EB95"/>
    <mergeCell ref="DN95:DP95"/>
    <mergeCell ref="CM95:CO95"/>
    <mergeCell ref="CP95:CR95"/>
    <mergeCell ref="CS95:CU95"/>
    <mergeCell ref="CV95:CX95"/>
    <mergeCell ref="CJ96:CL96"/>
    <mergeCell ref="CM96:CO96"/>
    <mergeCell ref="CP96:CR96"/>
    <mergeCell ref="BX95:BZ95"/>
    <mergeCell ref="CA95:CC95"/>
    <mergeCell ref="CD95:CF95"/>
    <mergeCell ref="CG95:CI95"/>
    <mergeCell ref="CJ95:CL95"/>
    <mergeCell ref="BO96:BQ96"/>
    <mergeCell ref="BR96:BT96"/>
    <mergeCell ref="BU96:BW96"/>
    <mergeCell ref="BX96:BZ96"/>
    <mergeCell ref="CA96:CC96"/>
    <mergeCell ref="BI95:BK95"/>
    <mergeCell ref="BL95:BN95"/>
    <mergeCell ref="BO95:BQ95"/>
    <mergeCell ref="BR95:BT95"/>
    <mergeCell ref="BU95:BW95"/>
    <mergeCell ref="AT95:AV95"/>
    <mergeCell ref="AW95:AY95"/>
    <mergeCell ref="AZ95:BB95"/>
    <mergeCell ref="BC95:BE95"/>
    <mergeCell ref="BF95:BH95"/>
    <mergeCell ref="EO94:EQ94"/>
    <mergeCell ref="ER94:ET94"/>
    <mergeCell ref="CP94:CR94"/>
    <mergeCell ref="CS94:CU94"/>
    <mergeCell ref="BR94:BT94"/>
    <mergeCell ref="BU94:BW94"/>
    <mergeCell ref="BX94:BZ94"/>
    <mergeCell ref="CA94:CC94"/>
    <mergeCell ref="CD94:CF94"/>
    <mergeCell ref="BC94:BE94"/>
    <mergeCell ref="BF94:BH94"/>
    <mergeCell ref="BI94:BK94"/>
    <mergeCell ref="BL94:BN94"/>
    <mergeCell ref="BO94:BQ94"/>
    <mergeCell ref="EO95:EQ95"/>
    <mergeCell ref="ER95:ET95"/>
    <mergeCell ref="DQ95:DS95"/>
    <mergeCell ref="EC95:EE95"/>
    <mergeCell ref="DB95:DD95"/>
    <mergeCell ref="DE95:DG95"/>
    <mergeCell ref="DH95:DJ95"/>
    <mergeCell ref="DK95:DM95"/>
    <mergeCell ref="CY95:DA95"/>
    <mergeCell ref="EU94:EW94"/>
    <mergeCell ref="EX94:EZ94"/>
    <mergeCell ref="J95:L95"/>
    <mergeCell ref="M95:O95"/>
    <mergeCell ref="P95:R95"/>
    <mergeCell ref="S95:U95"/>
    <mergeCell ref="V95:X95"/>
    <mergeCell ref="Y95:AA95"/>
    <mergeCell ref="AB95:AD95"/>
    <mergeCell ref="AE95:AG95"/>
    <mergeCell ref="AH95:AJ95"/>
    <mergeCell ref="AK95:AM95"/>
    <mergeCell ref="AN95:AP95"/>
    <mergeCell ref="AQ95:AS95"/>
    <mergeCell ref="DZ94:EB94"/>
    <mergeCell ref="EC94:EE94"/>
    <mergeCell ref="EF94:EH94"/>
    <mergeCell ref="EI94:EK94"/>
    <mergeCell ref="EL94:EN94"/>
    <mergeCell ref="DK94:DM94"/>
    <mergeCell ref="DN94:DP94"/>
    <mergeCell ref="DQ94:DS94"/>
    <mergeCell ref="DT94:DV94"/>
    <mergeCell ref="DW94:DY94"/>
    <mergeCell ref="CV94:CX94"/>
    <mergeCell ref="CY94:DA94"/>
    <mergeCell ref="DB94:DD94"/>
    <mergeCell ref="DE94:DG94"/>
    <mergeCell ref="DH94:DJ94"/>
    <mergeCell ref="CG94:CI94"/>
    <mergeCell ref="CJ94:CL94"/>
    <mergeCell ref="CM94:CO94"/>
    <mergeCell ref="AN94:AP94"/>
    <mergeCell ref="AQ94:AS94"/>
    <mergeCell ref="AT94:AV94"/>
    <mergeCell ref="AW94:AY94"/>
    <mergeCell ref="AZ94:BB94"/>
    <mergeCell ref="Y94:AA94"/>
    <mergeCell ref="AB94:AD94"/>
    <mergeCell ref="AE94:AG94"/>
    <mergeCell ref="AH94:AJ94"/>
    <mergeCell ref="AK94:AM94"/>
    <mergeCell ref="J94:L94"/>
    <mergeCell ref="M94:O94"/>
    <mergeCell ref="P94:R94"/>
    <mergeCell ref="S94:U94"/>
    <mergeCell ref="V94:X94"/>
    <mergeCell ref="EL93:EN93"/>
    <mergeCell ref="EO93:EQ93"/>
    <mergeCell ref="CD93:CF93"/>
    <mergeCell ref="CG93:CI93"/>
    <mergeCell ref="CJ93:CL93"/>
    <mergeCell ref="CM93:CO93"/>
    <mergeCell ref="CP93:CR93"/>
    <mergeCell ref="BO93:BQ93"/>
    <mergeCell ref="BR93:BT93"/>
    <mergeCell ref="BU93:BW93"/>
    <mergeCell ref="BX93:BZ93"/>
    <mergeCell ref="CA93:CC93"/>
    <mergeCell ref="AZ93:BB93"/>
    <mergeCell ref="BC93:BE93"/>
    <mergeCell ref="BF93:BH93"/>
    <mergeCell ref="BI93:BK93"/>
    <mergeCell ref="BL93:BN93"/>
    <mergeCell ref="ER93:ET93"/>
    <mergeCell ref="EU93:EW93"/>
    <mergeCell ref="EX93:EZ93"/>
    <mergeCell ref="DW93:DY93"/>
    <mergeCell ref="DZ93:EB93"/>
    <mergeCell ref="EC93:EE93"/>
    <mergeCell ref="EF93:EH93"/>
    <mergeCell ref="EI93:EK93"/>
    <mergeCell ref="DH93:DJ93"/>
    <mergeCell ref="DK93:DM93"/>
    <mergeCell ref="DN93:DP93"/>
    <mergeCell ref="DQ93:DS93"/>
    <mergeCell ref="DT93:DV93"/>
    <mergeCell ref="CS93:CU93"/>
    <mergeCell ref="CV93:CX93"/>
    <mergeCell ref="CY93:DA93"/>
    <mergeCell ref="DB93:DD93"/>
    <mergeCell ref="DE93:DG93"/>
    <mergeCell ref="EU90:EW90"/>
    <mergeCell ref="EX90:EZ90"/>
    <mergeCell ref="J93:L93"/>
    <mergeCell ref="M93:O93"/>
    <mergeCell ref="P93:R93"/>
    <mergeCell ref="S93:U93"/>
    <mergeCell ref="V93:X93"/>
    <mergeCell ref="Y93:AA93"/>
    <mergeCell ref="AB93:AD93"/>
    <mergeCell ref="AE93:AG93"/>
    <mergeCell ref="AH93:AJ93"/>
    <mergeCell ref="AK93:AM93"/>
    <mergeCell ref="AN93:AP93"/>
    <mergeCell ref="AQ93:AS93"/>
    <mergeCell ref="AT93:AV93"/>
    <mergeCell ref="AW93:AY93"/>
    <mergeCell ref="EF90:EH90"/>
    <mergeCell ref="EI90:EK90"/>
    <mergeCell ref="EL90:EN90"/>
    <mergeCell ref="EO90:EQ90"/>
    <mergeCell ref="ER90:ET90"/>
    <mergeCell ref="DQ90:DS90"/>
    <mergeCell ref="DT90:DV90"/>
    <mergeCell ref="DW90:DY90"/>
    <mergeCell ref="DZ90:EB90"/>
    <mergeCell ref="EC90:EE90"/>
    <mergeCell ref="DB90:DD90"/>
    <mergeCell ref="DE90:DG90"/>
    <mergeCell ref="DH90:DJ90"/>
    <mergeCell ref="DK90:DM90"/>
    <mergeCell ref="DN90:DP90"/>
    <mergeCell ref="CM90:CO90"/>
    <mergeCell ref="CP90:CR90"/>
    <mergeCell ref="CS90:CU90"/>
    <mergeCell ref="CV90:CX90"/>
    <mergeCell ref="CY90:DA90"/>
    <mergeCell ref="BX90:BZ90"/>
    <mergeCell ref="CA90:CC90"/>
    <mergeCell ref="CD90:CF90"/>
    <mergeCell ref="CG90:CI90"/>
    <mergeCell ref="CJ90:CL90"/>
    <mergeCell ref="BI90:BK90"/>
    <mergeCell ref="BL90:BN90"/>
    <mergeCell ref="BO90:BQ90"/>
    <mergeCell ref="BR90:BT90"/>
    <mergeCell ref="BU90:BW90"/>
    <mergeCell ref="AT90:AV90"/>
    <mergeCell ref="AW90:AY90"/>
    <mergeCell ref="AZ90:BB90"/>
    <mergeCell ref="BC90:BE90"/>
    <mergeCell ref="BF90:BH90"/>
    <mergeCell ref="EO89:EQ89"/>
    <mergeCell ref="ER89:ET89"/>
    <mergeCell ref="EU89:EW89"/>
    <mergeCell ref="EX89:EZ89"/>
    <mergeCell ref="J90:L90"/>
    <mergeCell ref="M90:O90"/>
    <mergeCell ref="P90:R90"/>
    <mergeCell ref="S90:U90"/>
    <mergeCell ref="V90:X90"/>
    <mergeCell ref="Y90:AA90"/>
    <mergeCell ref="AB90:AD90"/>
    <mergeCell ref="AE90:AG90"/>
    <mergeCell ref="AH90:AJ90"/>
    <mergeCell ref="AK90:AM90"/>
    <mergeCell ref="AN90:AP90"/>
    <mergeCell ref="AQ90:AS90"/>
    <mergeCell ref="DZ89:EB89"/>
    <mergeCell ref="EC89:EE89"/>
    <mergeCell ref="EF89:EH89"/>
    <mergeCell ref="EI89:EK89"/>
    <mergeCell ref="EL89:EN89"/>
    <mergeCell ref="DK89:DM89"/>
    <mergeCell ref="DN89:DP89"/>
    <mergeCell ref="DQ89:DS89"/>
    <mergeCell ref="DT89:DV89"/>
    <mergeCell ref="DW89:DY89"/>
    <mergeCell ref="CV89:CX89"/>
    <mergeCell ref="CY89:DA89"/>
    <mergeCell ref="DB89:DD89"/>
    <mergeCell ref="DE89:DG89"/>
    <mergeCell ref="DH89:DJ89"/>
    <mergeCell ref="CG89:CI89"/>
    <mergeCell ref="CJ89:CL89"/>
    <mergeCell ref="CM89:CO89"/>
    <mergeCell ref="CP89:CR89"/>
    <mergeCell ref="CS89:CU89"/>
    <mergeCell ref="BR89:BT89"/>
    <mergeCell ref="BU89:BW89"/>
    <mergeCell ref="BX89:BZ89"/>
    <mergeCell ref="CA89:CC89"/>
    <mergeCell ref="CD89:CF89"/>
    <mergeCell ref="BC89:BE89"/>
    <mergeCell ref="BF89:BH89"/>
    <mergeCell ref="BI89:BK89"/>
    <mergeCell ref="BL89:BN89"/>
    <mergeCell ref="BO89:BQ89"/>
    <mergeCell ref="AN89:AP89"/>
    <mergeCell ref="AQ89:AS89"/>
    <mergeCell ref="AT89:AV89"/>
    <mergeCell ref="AW89:AY89"/>
    <mergeCell ref="AZ89:BB89"/>
    <mergeCell ref="Y89:AA89"/>
    <mergeCell ref="AB89:AD89"/>
    <mergeCell ref="AE89:AG89"/>
    <mergeCell ref="AH89:AJ89"/>
    <mergeCell ref="AK89:AM89"/>
    <mergeCell ref="J89:L89"/>
    <mergeCell ref="M89:O89"/>
    <mergeCell ref="P89:R89"/>
    <mergeCell ref="S89:U89"/>
    <mergeCell ref="V89:X89"/>
    <mergeCell ref="EL88:EN88"/>
    <mergeCell ref="EO88:EQ88"/>
    <mergeCell ref="ER88:ET88"/>
    <mergeCell ref="EU88:EW88"/>
    <mergeCell ref="EX88:EZ88"/>
    <mergeCell ref="DW88:DY88"/>
    <mergeCell ref="DZ88:EB88"/>
    <mergeCell ref="EC88:EE88"/>
    <mergeCell ref="EF88:EH88"/>
    <mergeCell ref="EI88:EK88"/>
    <mergeCell ref="DH88:DJ88"/>
    <mergeCell ref="DK88:DM88"/>
    <mergeCell ref="DN88:DP88"/>
    <mergeCell ref="DQ88:DS88"/>
    <mergeCell ref="DT88:DV88"/>
    <mergeCell ref="CS88:CU88"/>
    <mergeCell ref="CV88:CX88"/>
    <mergeCell ref="CY88:DA88"/>
    <mergeCell ref="DB88:DD88"/>
    <mergeCell ref="DE88:DG88"/>
    <mergeCell ref="CD88:CF88"/>
    <mergeCell ref="CG88:CI88"/>
    <mergeCell ref="AZ88:BB88"/>
    <mergeCell ref="BC88:BE88"/>
    <mergeCell ref="BF88:BH88"/>
    <mergeCell ref="BI88:BK88"/>
    <mergeCell ref="BL88:BN88"/>
    <mergeCell ref="EU87:EW87"/>
    <mergeCell ref="EX87:EZ87"/>
    <mergeCell ref="J88:L88"/>
    <mergeCell ref="M88:O88"/>
    <mergeCell ref="P88:R88"/>
    <mergeCell ref="S88:U88"/>
    <mergeCell ref="V88:X88"/>
    <mergeCell ref="Y88:AA88"/>
    <mergeCell ref="AB88:AD88"/>
    <mergeCell ref="AE88:AG88"/>
    <mergeCell ref="AH88:AJ88"/>
    <mergeCell ref="AK88:AM88"/>
    <mergeCell ref="AN88:AP88"/>
    <mergeCell ref="AQ88:AS88"/>
    <mergeCell ref="AT88:AV88"/>
    <mergeCell ref="AW88:AY88"/>
    <mergeCell ref="EF87:EH87"/>
    <mergeCell ref="EI87:EK87"/>
    <mergeCell ref="EL87:EN87"/>
    <mergeCell ref="DT87:DV87"/>
    <mergeCell ref="DW87:DY87"/>
    <mergeCell ref="DZ87:EB87"/>
    <mergeCell ref="DN87:DP87"/>
    <mergeCell ref="CM87:CO87"/>
    <mergeCell ref="CP87:CR87"/>
    <mergeCell ref="CS87:CU87"/>
    <mergeCell ref="CV87:CX87"/>
    <mergeCell ref="CJ88:CL88"/>
    <mergeCell ref="CM88:CO88"/>
    <mergeCell ref="CP88:CR88"/>
    <mergeCell ref="BX87:BZ87"/>
    <mergeCell ref="CA87:CC87"/>
    <mergeCell ref="CD87:CF87"/>
    <mergeCell ref="CG87:CI87"/>
    <mergeCell ref="CJ87:CL87"/>
    <mergeCell ref="BO88:BQ88"/>
    <mergeCell ref="BR88:BT88"/>
    <mergeCell ref="BU88:BW88"/>
    <mergeCell ref="BX88:BZ88"/>
    <mergeCell ref="CA88:CC88"/>
    <mergeCell ref="BI87:BK87"/>
    <mergeCell ref="BL87:BN87"/>
    <mergeCell ref="BO87:BQ87"/>
    <mergeCell ref="BR87:BT87"/>
    <mergeCell ref="BU87:BW87"/>
    <mergeCell ref="AT87:AV87"/>
    <mergeCell ref="AW87:AY87"/>
    <mergeCell ref="AZ87:BB87"/>
    <mergeCell ref="BC87:BE87"/>
    <mergeCell ref="BF87:BH87"/>
    <mergeCell ref="EO86:EQ86"/>
    <mergeCell ref="ER86:ET86"/>
    <mergeCell ref="CP86:CR86"/>
    <mergeCell ref="CS86:CU86"/>
    <mergeCell ref="BR86:BT86"/>
    <mergeCell ref="BU86:BW86"/>
    <mergeCell ref="BX86:BZ86"/>
    <mergeCell ref="CA86:CC86"/>
    <mergeCell ref="CD86:CF86"/>
    <mergeCell ref="BC86:BE86"/>
    <mergeCell ref="BF86:BH86"/>
    <mergeCell ref="BI86:BK86"/>
    <mergeCell ref="BL86:BN86"/>
    <mergeCell ref="BO86:BQ86"/>
    <mergeCell ref="EO87:EQ87"/>
    <mergeCell ref="ER87:ET87"/>
    <mergeCell ref="DQ87:DS87"/>
    <mergeCell ref="EC87:EE87"/>
    <mergeCell ref="DB87:DD87"/>
    <mergeCell ref="DE87:DG87"/>
    <mergeCell ref="DH87:DJ87"/>
    <mergeCell ref="DK87:DM87"/>
    <mergeCell ref="CY87:DA87"/>
    <mergeCell ref="EU86:EW86"/>
    <mergeCell ref="EX86:EZ86"/>
    <mergeCell ref="J87:L87"/>
    <mergeCell ref="M87:O87"/>
    <mergeCell ref="P87:R87"/>
    <mergeCell ref="S87:U87"/>
    <mergeCell ref="V87:X87"/>
    <mergeCell ref="Y87:AA87"/>
    <mergeCell ref="AB87:AD87"/>
    <mergeCell ref="AE87:AG87"/>
    <mergeCell ref="AH87:AJ87"/>
    <mergeCell ref="AK87:AM87"/>
    <mergeCell ref="AN87:AP87"/>
    <mergeCell ref="AQ87:AS87"/>
    <mergeCell ref="DZ86:EB86"/>
    <mergeCell ref="EC86:EE86"/>
    <mergeCell ref="EF86:EH86"/>
    <mergeCell ref="EI86:EK86"/>
    <mergeCell ref="EL86:EN86"/>
    <mergeCell ref="DK86:DM86"/>
    <mergeCell ref="DN86:DP86"/>
    <mergeCell ref="DQ86:DS86"/>
    <mergeCell ref="DT86:DV86"/>
    <mergeCell ref="DW86:DY86"/>
    <mergeCell ref="CV86:CX86"/>
    <mergeCell ref="CY86:DA86"/>
    <mergeCell ref="DB86:DD86"/>
    <mergeCell ref="DE86:DG86"/>
    <mergeCell ref="DH86:DJ86"/>
    <mergeCell ref="CG86:CI86"/>
    <mergeCell ref="CJ86:CL86"/>
    <mergeCell ref="CM86:CO86"/>
    <mergeCell ref="AN86:AP86"/>
    <mergeCell ref="AQ86:AS86"/>
    <mergeCell ref="AT86:AV86"/>
    <mergeCell ref="AW86:AY86"/>
    <mergeCell ref="AZ86:BB86"/>
    <mergeCell ref="Y86:AA86"/>
    <mergeCell ref="AB86:AD86"/>
    <mergeCell ref="AE86:AG86"/>
    <mergeCell ref="AH86:AJ86"/>
    <mergeCell ref="AK86:AM86"/>
    <mergeCell ref="J86:L86"/>
    <mergeCell ref="M86:O86"/>
    <mergeCell ref="P86:R86"/>
    <mergeCell ref="S86:U86"/>
    <mergeCell ref="V86:X86"/>
    <mergeCell ref="EL85:EN85"/>
    <mergeCell ref="EO85:EQ85"/>
    <mergeCell ref="CD85:CF85"/>
    <mergeCell ref="CG85:CI85"/>
    <mergeCell ref="CJ85:CL85"/>
    <mergeCell ref="CM85:CO85"/>
    <mergeCell ref="CP85:CR85"/>
    <mergeCell ref="BO85:BQ85"/>
    <mergeCell ref="BR85:BT85"/>
    <mergeCell ref="BU85:BW85"/>
    <mergeCell ref="BX85:BZ85"/>
    <mergeCell ref="CA85:CC85"/>
    <mergeCell ref="AZ85:BB85"/>
    <mergeCell ref="BC85:BE85"/>
    <mergeCell ref="BF85:BH85"/>
    <mergeCell ref="BI85:BK85"/>
    <mergeCell ref="BL85:BN85"/>
    <mergeCell ref="ER85:ET85"/>
    <mergeCell ref="EU85:EW85"/>
    <mergeCell ref="EX85:EZ85"/>
    <mergeCell ref="DW85:DY85"/>
    <mergeCell ref="DZ85:EB85"/>
    <mergeCell ref="EC85:EE85"/>
    <mergeCell ref="EF85:EH85"/>
    <mergeCell ref="EI85:EK85"/>
    <mergeCell ref="DH85:DJ85"/>
    <mergeCell ref="DK85:DM85"/>
    <mergeCell ref="DN85:DP85"/>
    <mergeCell ref="DQ85:DS85"/>
    <mergeCell ref="DT85:DV85"/>
    <mergeCell ref="CS85:CU85"/>
    <mergeCell ref="CV85:CX85"/>
    <mergeCell ref="CY85:DA85"/>
    <mergeCell ref="DB85:DD85"/>
    <mergeCell ref="DE85:DG85"/>
    <mergeCell ref="EU82:EW82"/>
    <mergeCell ref="EX82:EZ82"/>
    <mergeCell ref="J85:L85"/>
    <mergeCell ref="M85:O85"/>
    <mergeCell ref="P85:R85"/>
    <mergeCell ref="S85:U85"/>
    <mergeCell ref="V85:X85"/>
    <mergeCell ref="Y85:AA85"/>
    <mergeCell ref="AB85:AD85"/>
    <mergeCell ref="AE85:AG85"/>
    <mergeCell ref="AH85:AJ85"/>
    <mergeCell ref="AK85:AM85"/>
    <mergeCell ref="AN85:AP85"/>
    <mergeCell ref="AQ85:AS85"/>
    <mergeCell ref="AT85:AV85"/>
    <mergeCell ref="AW85:AY85"/>
    <mergeCell ref="EF82:EH82"/>
    <mergeCell ref="EI82:EK82"/>
    <mergeCell ref="EL82:EN82"/>
    <mergeCell ref="EO82:EQ82"/>
    <mergeCell ref="ER82:ET82"/>
    <mergeCell ref="DQ82:DS82"/>
    <mergeCell ref="DT82:DV82"/>
    <mergeCell ref="DW82:DY82"/>
    <mergeCell ref="DZ82:EB82"/>
    <mergeCell ref="EC82:EE82"/>
    <mergeCell ref="DB82:DD82"/>
    <mergeCell ref="DE82:DG82"/>
    <mergeCell ref="DH82:DJ82"/>
    <mergeCell ref="DK82:DM82"/>
    <mergeCell ref="DN82:DP82"/>
    <mergeCell ref="CM82:CO82"/>
    <mergeCell ref="CP82:CR82"/>
    <mergeCell ref="CS82:CU82"/>
    <mergeCell ref="CV82:CX82"/>
    <mergeCell ref="CY82:DA82"/>
    <mergeCell ref="BX82:BZ82"/>
    <mergeCell ref="CA82:CC82"/>
    <mergeCell ref="CD82:CF82"/>
    <mergeCell ref="CG82:CI82"/>
    <mergeCell ref="CJ82:CL82"/>
    <mergeCell ref="BI82:BK82"/>
    <mergeCell ref="BL82:BN82"/>
    <mergeCell ref="BO82:BQ82"/>
    <mergeCell ref="BR82:BT82"/>
    <mergeCell ref="BU82:BW82"/>
    <mergeCell ref="AT82:AV82"/>
    <mergeCell ref="AW82:AY82"/>
    <mergeCell ref="AZ82:BB82"/>
    <mergeCell ref="BC82:BE82"/>
    <mergeCell ref="BF82:BH82"/>
    <mergeCell ref="EO81:EQ81"/>
    <mergeCell ref="ER81:ET81"/>
    <mergeCell ref="EU81:EW81"/>
    <mergeCell ref="EX81:EZ81"/>
    <mergeCell ref="J82:L82"/>
    <mergeCell ref="M82:O82"/>
    <mergeCell ref="P82:R82"/>
    <mergeCell ref="S82:U82"/>
    <mergeCell ref="V82:X82"/>
    <mergeCell ref="Y82:AA82"/>
    <mergeCell ref="AB82:AD82"/>
    <mergeCell ref="AE82:AG82"/>
    <mergeCell ref="AH82:AJ82"/>
    <mergeCell ref="AK82:AM82"/>
    <mergeCell ref="AN82:AP82"/>
    <mergeCell ref="AQ82:AS82"/>
    <mergeCell ref="DZ81:EB81"/>
    <mergeCell ref="EC81:EE81"/>
    <mergeCell ref="EF81:EH81"/>
    <mergeCell ref="EI81:EK81"/>
    <mergeCell ref="EL81:EN81"/>
    <mergeCell ref="DK81:DM81"/>
    <mergeCell ref="DN81:DP81"/>
    <mergeCell ref="DQ81:DS81"/>
    <mergeCell ref="DT81:DV81"/>
    <mergeCell ref="DW81:DY81"/>
    <mergeCell ref="CV81:CX81"/>
    <mergeCell ref="CY81:DA81"/>
    <mergeCell ref="DB81:DD81"/>
    <mergeCell ref="DE81:DG81"/>
    <mergeCell ref="DH81:DJ81"/>
    <mergeCell ref="CG81:CI81"/>
    <mergeCell ref="CJ81:CL81"/>
    <mergeCell ref="CM81:CO81"/>
    <mergeCell ref="CP81:CR81"/>
    <mergeCell ref="CS81:CU81"/>
    <mergeCell ref="BR81:BT81"/>
    <mergeCell ref="BU81:BW81"/>
    <mergeCell ref="BX81:BZ81"/>
    <mergeCell ref="CA81:CC81"/>
    <mergeCell ref="CD81:CF81"/>
    <mergeCell ref="BC81:BE81"/>
    <mergeCell ref="BF81:BH81"/>
    <mergeCell ref="BI81:BK81"/>
    <mergeCell ref="BL81:BN81"/>
    <mergeCell ref="BO81:BQ81"/>
    <mergeCell ref="AN81:AP81"/>
    <mergeCell ref="AQ81:AS81"/>
    <mergeCell ref="AT81:AV81"/>
    <mergeCell ref="AW81:AY81"/>
    <mergeCell ref="AZ81:BB81"/>
    <mergeCell ref="Y81:AA81"/>
    <mergeCell ref="AB81:AD81"/>
    <mergeCell ref="AE81:AG81"/>
    <mergeCell ref="AH81:AJ81"/>
    <mergeCell ref="AK81:AM81"/>
    <mergeCell ref="J81:L81"/>
    <mergeCell ref="M81:O81"/>
    <mergeCell ref="P81:R81"/>
    <mergeCell ref="S81:U81"/>
    <mergeCell ref="V81:X81"/>
    <mergeCell ref="EL80:EN80"/>
    <mergeCell ref="EO80:EQ80"/>
    <mergeCell ref="ER80:ET80"/>
    <mergeCell ref="EU80:EW80"/>
    <mergeCell ref="EX80:EZ80"/>
    <mergeCell ref="DW80:DY80"/>
    <mergeCell ref="DZ80:EB80"/>
    <mergeCell ref="EC80:EE80"/>
    <mergeCell ref="EF80:EH80"/>
    <mergeCell ref="EI80:EK80"/>
    <mergeCell ref="DH80:DJ80"/>
    <mergeCell ref="DK80:DM80"/>
    <mergeCell ref="DN80:DP80"/>
    <mergeCell ref="DQ80:DS80"/>
    <mergeCell ref="DT80:DV80"/>
    <mergeCell ref="CS80:CU80"/>
    <mergeCell ref="CV80:CX80"/>
    <mergeCell ref="CY80:DA80"/>
    <mergeCell ref="DB80:DD80"/>
    <mergeCell ref="DE80:DG80"/>
    <mergeCell ref="CD80:CF80"/>
    <mergeCell ref="CG80:CI80"/>
    <mergeCell ref="AZ80:BB80"/>
    <mergeCell ref="BC80:BE80"/>
    <mergeCell ref="BF80:BH80"/>
    <mergeCell ref="BI80:BK80"/>
    <mergeCell ref="BL80:BN80"/>
    <mergeCell ref="EU79:EW79"/>
    <mergeCell ref="EX79:EZ79"/>
    <mergeCell ref="J80:L80"/>
    <mergeCell ref="M80:O80"/>
    <mergeCell ref="P80:R80"/>
    <mergeCell ref="S80:U80"/>
    <mergeCell ref="V80:X80"/>
    <mergeCell ref="Y80:AA80"/>
    <mergeCell ref="AB80:AD80"/>
    <mergeCell ref="AE80:AG80"/>
    <mergeCell ref="AH80:AJ80"/>
    <mergeCell ref="AK80:AM80"/>
    <mergeCell ref="AN80:AP80"/>
    <mergeCell ref="AQ80:AS80"/>
    <mergeCell ref="AT80:AV80"/>
    <mergeCell ref="AW80:AY80"/>
    <mergeCell ref="EF79:EH79"/>
    <mergeCell ref="EI79:EK79"/>
    <mergeCell ref="EL79:EN79"/>
    <mergeCell ref="DT79:DV79"/>
    <mergeCell ref="DW79:DY79"/>
    <mergeCell ref="DZ79:EB79"/>
    <mergeCell ref="DN79:DP79"/>
    <mergeCell ref="CM79:CO79"/>
    <mergeCell ref="CP79:CR79"/>
    <mergeCell ref="CS79:CU79"/>
    <mergeCell ref="CV79:CX79"/>
    <mergeCell ref="CJ80:CL80"/>
    <mergeCell ref="CM80:CO80"/>
    <mergeCell ref="CP80:CR80"/>
    <mergeCell ref="BX79:BZ79"/>
    <mergeCell ref="CA79:CC79"/>
    <mergeCell ref="CD79:CF79"/>
    <mergeCell ref="CG79:CI79"/>
    <mergeCell ref="CJ79:CL79"/>
    <mergeCell ref="BO80:BQ80"/>
    <mergeCell ref="BR80:BT80"/>
    <mergeCell ref="BU80:BW80"/>
    <mergeCell ref="BX80:BZ80"/>
    <mergeCell ref="CA80:CC80"/>
    <mergeCell ref="BI79:BK79"/>
    <mergeCell ref="BL79:BN79"/>
    <mergeCell ref="BO79:BQ79"/>
    <mergeCell ref="BR79:BT79"/>
    <mergeCell ref="BU79:BW79"/>
    <mergeCell ref="AT79:AV79"/>
    <mergeCell ref="AW79:AY79"/>
    <mergeCell ref="AZ79:BB79"/>
    <mergeCell ref="BC79:BE79"/>
    <mergeCell ref="BF79:BH79"/>
    <mergeCell ref="EO78:EQ78"/>
    <mergeCell ref="ER78:ET78"/>
    <mergeCell ref="CP78:CR78"/>
    <mergeCell ref="CS78:CU78"/>
    <mergeCell ref="BR78:BT78"/>
    <mergeCell ref="BU78:BW78"/>
    <mergeCell ref="BX78:BZ78"/>
    <mergeCell ref="CA78:CC78"/>
    <mergeCell ref="CD78:CF78"/>
    <mergeCell ref="BC78:BE78"/>
    <mergeCell ref="BF78:BH78"/>
    <mergeCell ref="BI78:BK78"/>
    <mergeCell ref="BL78:BN78"/>
    <mergeCell ref="BO78:BQ78"/>
    <mergeCell ref="EO79:EQ79"/>
    <mergeCell ref="ER79:ET79"/>
    <mergeCell ref="DQ79:DS79"/>
    <mergeCell ref="EC79:EE79"/>
    <mergeCell ref="DB79:DD79"/>
    <mergeCell ref="DE79:DG79"/>
    <mergeCell ref="DH79:DJ79"/>
    <mergeCell ref="DK79:DM79"/>
    <mergeCell ref="CY79:DA79"/>
    <mergeCell ref="EU78:EW78"/>
    <mergeCell ref="EX78:EZ78"/>
    <mergeCell ref="J79:L79"/>
    <mergeCell ref="M79:O79"/>
    <mergeCell ref="P79:R79"/>
    <mergeCell ref="S79:U79"/>
    <mergeCell ref="V79:X79"/>
    <mergeCell ref="Y79:AA79"/>
    <mergeCell ref="AB79:AD79"/>
    <mergeCell ref="AE79:AG79"/>
    <mergeCell ref="AH79:AJ79"/>
    <mergeCell ref="AK79:AM79"/>
    <mergeCell ref="AN79:AP79"/>
    <mergeCell ref="AQ79:AS79"/>
    <mergeCell ref="DZ78:EB78"/>
    <mergeCell ref="EC78:EE78"/>
    <mergeCell ref="EF78:EH78"/>
    <mergeCell ref="EI78:EK78"/>
    <mergeCell ref="EL78:EN78"/>
    <mergeCell ref="DK78:DM78"/>
    <mergeCell ref="DN78:DP78"/>
    <mergeCell ref="DQ78:DS78"/>
    <mergeCell ref="DT78:DV78"/>
    <mergeCell ref="DW78:DY78"/>
    <mergeCell ref="CV78:CX78"/>
    <mergeCell ref="CY78:DA78"/>
    <mergeCell ref="DB78:DD78"/>
    <mergeCell ref="DE78:DG78"/>
    <mergeCell ref="DH78:DJ78"/>
    <mergeCell ref="CG78:CI78"/>
    <mergeCell ref="CJ78:CL78"/>
    <mergeCell ref="CM78:CO78"/>
    <mergeCell ref="AN78:AP78"/>
    <mergeCell ref="AQ78:AS78"/>
    <mergeCell ref="AT78:AV78"/>
    <mergeCell ref="AW78:AY78"/>
    <mergeCell ref="AZ78:BB78"/>
    <mergeCell ref="Y78:AA78"/>
    <mergeCell ref="AB78:AD78"/>
    <mergeCell ref="AE78:AG78"/>
    <mergeCell ref="AH78:AJ78"/>
    <mergeCell ref="AK78:AM78"/>
    <mergeCell ref="J78:L78"/>
    <mergeCell ref="M78:O78"/>
    <mergeCell ref="P78:R78"/>
    <mergeCell ref="S78:U78"/>
    <mergeCell ref="V78:X78"/>
    <mergeCell ref="EL77:EN77"/>
    <mergeCell ref="EO77:EQ77"/>
    <mergeCell ref="CD77:CF77"/>
    <mergeCell ref="CG77:CI77"/>
    <mergeCell ref="CJ77:CL77"/>
    <mergeCell ref="CM77:CO77"/>
    <mergeCell ref="CP77:CR77"/>
    <mergeCell ref="BO77:BQ77"/>
    <mergeCell ref="BR77:BT77"/>
    <mergeCell ref="BU77:BW77"/>
    <mergeCell ref="BX77:BZ77"/>
    <mergeCell ref="CA77:CC77"/>
    <mergeCell ref="AZ77:BB77"/>
    <mergeCell ref="BC77:BE77"/>
    <mergeCell ref="BF77:BH77"/>
    <mergeCell ref="BI77:BK77"/>
    <mergeCell ref="BL77:BN77"/>
    <mergeCell ref="ER77:ET77"/>
    <mergeCell ref="EU77:EW77"/>
    <mergeCell ref="EX77:EZ77"/>
    <mergeCell ref="DW77:DY77"/>
    <mergeCell ref="DZ77:EB77"/>
    <mergeCell ref="EC77:EE77"/>
    <mergeCell ref="EF77:EH77"/>
    <mergeCell ref="EI77:EK77"/>
    <mergeCell ref="DH77:DJ77"/>
    <mergeCell ref="DK77:DM77"/>
    <mergeCell ref="DN77:DP77"/>
    <mergeCell ref="DQ77:DS77"/>
    <mergeCell ref="DT77:DV77"/>
    <mergeCell ref="CS77:CU77"/>
    <mergeCell ref="CV77:CX77"/>
    <mergeCell ref="CY77:DA77"/>
    <mergeCell ref="DB77:DD77"/>
    <mergeCell ref="DE77:DG77"/>
    <mergeCell ref="EU74:EW74"/>
    <mergeCell ref="EX74:EZ74"/>
    <mergeCell ref="J77:L77"/>
    <mergeCell ref="M77:O77"/>
    <mergeCell ref="P77:R77"/>
    <mergeCell ref="S77:U77"/>
    <mergeCell ref="V77:X77"/>
    <mergeCell ref="Y77:AA77"/>
    <mergeCell ref="AB77:AD77"/>
    <mergeCell ref="AE77:AG77"/>
    <mergeCell ref="AH77:AJ77"/>
    <mergeCell ref="AK77:AM77"/>
    <mergeCell ref="AN77:AP77"/>
    <mergeCell ref="AQ77:AS77"/>
    <mergeCell ref="AT77:AV77"/>
    <mergeCell ref="AW77:AY77"/>
    <mergeCell ref="EF74:EH74"/>
    <mergeCell ref="EI74:EK74"/>
    <mergeCell ref="EL74:EN74"/>
    <mergeCell ref="EO74:EQ74"/>
    <mergeCell ref="ER74:ET74"/>
    <mergeCell ref="DQ74:DS74"/>
    <mergeCell ref="DT74:DV74"/>
    <mergeCell ref="DW74:DY74"/>
    <mergeCell ref="DZ74:EB74"/>
    <mergeCell ref="EC74:EE74"/>
    <mergeCell ref="DB74:DD74"/>
    <mergeCell ref="DE74:DG74"/>
    <mergeCell ref="DH74:DJ74"/>
    <mergeCell ref="DK74:DM74"/>
    <mergeCell ref="DN74:DP74"/>
    <mergeCell ref="CM74:CO74"/>
    <mergeCell ref="CP74:CR74"/>
    <mergeCell ref="CS74:CU74"/>
    <mergeCell ref="CV74:CX74"/>
    <mergeCell ref="CY74:DA74"/>
    <mergeCell ref="BX74:BZ74"/>
    <mergeCell ref="CA74:CC74"/>
    <mergeCell ref="CD74:CF74"/>
    <mergeCell ref="CG74:CI74"/>
    <mergeCell ref="CJ74:CL74"/>
    <mergeCell ref="BI74:BK74"/>
    <mergeCell ref="BL74:BN74"/>
    <mergeCell ref="BO74:BQ74"/>
    <mergeCell ref="BR74:BT74"/>
    <mergeCell ref="BU74:BW74"/>
    <mergeCell ref="AT74:AV74"/>
    <mergeCell ref="AW74:AY74"/>
    <mergeCell ref="AZ74:BB74"/>
    <mergeCell ref="BC74:BE74"/>
    <mergeCell ref="BF74:BH74"/>
    <mergeCell ref="EO73:EQ73"/>
    <mergeCell ref="ER73:ET73"/>
    <mergeCell ref="EU73:EW73"/>
    <mergeCell ref="EX73:EZ73"/>
    <mergeCell ref="J74:L74"/>
    <mergeCell ref="M74:O74"/>
    <mergeCell ref="P74:R74"/>
    <mergeCell ref="S74:U74"/>
    <mergeCell ref="V74:X74"/>
    <mergeCell ref="Y74:AA74"/>
    <mergeCell ref="AB74:AD74"/>
    <mergeCell ref="AE74:AG74"/>
    <mergeCell ref="AH74:AJ74"/>
    <mergeCell ref="AK74:AM74"/>
    <mergeCell ref="AN74:AP74"/>
    <mergeCell ref="AQ74:AS74"/>
    <mergeCell ref="DZ73:EB73"/>
    <mergeCell ref="EC73:EE73"/>
    <mergeCell ref="EF73:EH73"/>
    <mergeCell ref="EI73:EK73"/>
    <mergeCell ref="EL73:EN73"/>
    <mergeCell ref="DK73:DM73"/>
    <mergeCell ref="DN73:DP73"/>
    <mergeCell ref="DQ73:DS73"/>
    <mergeCell ref="DT73:DV73"/>
    <mergeCell ref="DW73:DY73"/>
    <mergeCell ref="CV73:CX73"/>
    <mergeCell ref="CY73:DA73"/>
    <mergeCell ref="DB73:DD73"/>
    <mergeCell ref="DE73:DG73"/>
    <mergeCell ref="DH73:DJ73"/>
    <mergeCell ref="CG73:CI73"/>
    <mergeCell ref="CJ73:CL73"/>
    <mergeCell ref="CM73:CO73"/>
    <mergeCell ref="CP73:CR73"/>
    <mergeCell ref="CS73:CU73"/>
    <mergeCell ref="BR73:BT73"/>
    <mergeCell ref="BU73:BW73"/>
    <mergeCell ref="BX73:BZ73"/>
    <mergeCell ref="CA73:CC73"/>
    <mergeCell ref="CD73:CF73"/>
    <mergeCell ref="BC73:BE73"/>
    <mergeCell ref="BF73:BH73"/>
    <mergeCell ref="BI73:BK73"/>
    <mergeCell ref="BL73:BN73"/>
    <mergeCell ref="BO73:BQ73"/>
    <mergeCell ref="AN73:AP73"/>
    <mergeCell ref="AQ73:AS73"/>
    <mergeCell ref="AT73:AV73"/>
    <mergeCell ref="AW73:AY73"/>
    <mergeCell ref="AZ73:BB73"/>
    <mergeCell ref="Y73:AA73"/>
    <mergeCell ref="AB73:AD73"/>
    <mergeCell ref="AE73:AG73"/>
    <mergeCell ref="AH73:AJ73"/>
    <mergeCell ref="AK73:AM73"/>
    <mergeCell ref="J73:L73"/>
    <mergeCell ref="M73:O73"/>
    <mergeCell ref="P73:R73"/>
    <mergeCell ref="S73:U73"/>
    <mergeCell ref="V73:X73"/>
    <mergeCell ref="EL72:EN72"/>
    <mergeCell ref="EO72:EQ72"/>
    <mergeCell ref="ER72:ET72"/>
    <mergeCell ref="EU72:EW72"/>
    <mergeCell ref="EX72:EZ72"/>
    <mergeCell ref="DW72:DY72"/>
    <mergeCell ref="DZ72:EB72"/>
    <mergeCell ref="EC72:EE72"/>
    <mergeCell ref="EF72:EH72"/>
    <mergeCell ref="EI72:EK72"/>
    <mergeCell ref="DH72:DJ72"/>
    <mergeCell ref="DK72:DM72"/>
    <mergeCell ref="DN72:DP72"/>
    <mergeCell ref="DQ72:DS72"/>
    <mergeCell ref="DT72:DV72"/>
    <mergeCell ref="CS72:CU72"/>
    <mergeCell ref="CV72:CX72"/>
    <mergeCell ref="CY72:DA72"/>
    <mergeCell ref="DB72:DD72"/>
    <mergeCell ref="DE72:DG72"/>
    <mergeCell ref="CD72:CF72"/>
    <mergeCell ref="CG72:CI72"/>
    <mergeCell ref="AZ72:BB72"/>
    <mergeCell ref="BC72:BE72"/>
    <mergeCell ref="BF72:BH72"/>
    <mergeCell ref="BI72:BK72"/>
    <mergeCell ref="BL72:BN72"/>
    <mergeCell ref="EU71:EW71"/>
    <mergeCell ref="EX71:EZ71"/>
    <mergeCell ref="J72:L72"/>
    <mergeCell ref="M72:O72"/>
    <mergeCell ref="P72:R72"/>
    <mergeCell ref="S72:U72"/>
    <mergeCell ref="V72:X72"/>
    <mergeCell ref="Y72:AA72"/>
    <mergeCell ref="AB72:AD72"/>
    <mergeCell ref="AE72:AG72"/>
    <mergeCell ref="AH72:AJ72"/>
    <mergeCell ref="AK72:AM72"/>
    <mergeCell ref="AN72:AP72"/>
    <mergeCell ref="AQ72:AS72"/>
    <mergeCell ref="AT72:AV72"/>
    <mergeCell ref="AW72:AY72"/>
    <mergeCell ref="EF71:EH71"/>
    <mergeCell ref="EI71:EK71"/>
    <mergeCell ref="EL71:EN71"/>
    <mergeCell ref="DT71:DV71"/>
    <mergeCell ref="DW71:DY71"/>
    <mergeCell ref="DZ71:EB71"/>
    <mergeCell ref="DN71:DP71"/>
    <mergeCell ref="CM71:CO71"/>
    <mergeCell ref="CP71:CR71"/>
    <mergeCell ref="CS71:CU71"/>
    <mergeCell ref="CV71:CX71"/>
    <mergeCell ref="CJ72:CL72"/>
    <mergeCell ref="CM72:CO72"/>
    <mergeCell ref="CP72:CR72"/>
    <mergeCell ref="BX71:BZ71"/>
    <mergeCell ref="CA71:CC71"/>
    <mergeCell ref="CD71:CF71"/>
    <mergeCell ref="CG71:CI71"/>
    <mergeCell ref="CJ71:CL71"/>
    <mergeCell ref="BO72:BQ72"/>
    <mergeCell ref="BR72:BT72"/>
    <mergeCell ref="BU72:BW72"/>
    <mergeCell ref="BX72:BZ72"/>
    <mergeCell ref="CA72:CC72"/>
    <mergeCell ref="BI71:BK71"/>
    <mergeCell ref="BL71:BN71"/>
    <mergeCell ref="BO71:BQ71"/>
    <mergeCell ref="BR71:BT71"/>
    <mergeCell ref="BU71:BW71"/>
    <mergeCell ref="AT71:AV71"/>
    <mergeCell ref="AW71:AY71"/>
    <mergeCell ref="AZ71:BB71"/>
    <mergeCell ref="BC71:BE71"/>
    <mergeCell ref="BF71:BH71"/>
    <mergeCell ref="EO70:EQ70"/>
    <mergeCell ref="ER70:ET70"/>
    <mergeCell ref="CP70:CR70"/>
    <mergeCell ref="CS70:CU70"/>
    <mergeCell ref="BR70:BT70"/>
    <mergeCell ref="BU70:BW70"/>
    <mergeCell ref="BX70:BZ70"/>
    <mergeCell ref="CA70:CC70"/>
    <mergeCell ref="CD70:CF70"/>
    <mergeCell ref="BC70:BE70"/>
    <mergeCell ref="BF70:BH70"/>
    <mergeCell ref="BI70:BK70"/>
    <mergeCell ref="BL70:BN70"/>
    <mergeCell ref="BO70:BQ70"/>
    <mergeCell ref="EO71:EQ71"/>
    <mergeCell ref="ER71:ET71"/>
    <mergeCell ref="DQ71:DS71"/>
    <mergeCell ref="EC71:EE71"/>
    <mergeCell ref="DB71:DD71"/>
    <mergeCell ref="DE71:DG71"/>
    <mergeCell ref="DH71:DJ71"/>
    <mergeCell ref="DK71:DM71"/>
    <mergeCell ref="CY71:DA71"/>
    <mergeCell ref="EU70:EW70"/>
    <mergeCell ref="EX70:EZ70"/>
    <mergeCell ref="J71:L71"/>
    <mergeCell ref="M71:O71"/>
    <mergeCell ref="P71:R71"/>
    <mergeCell ref="S71:U71"/>
    <mergeCell ref="V71:X71"/>
    <mergeCell ref="Y71:AA71"/>
    <mergeCell ref="AB71:AD71"/>
    <mergeCell ref="AE71:AG71"/>
    <mergeCell ref="AH71:AJ71"/>
    <mergeCell ref="AK71:AM71"/>
    <mergeCell ref="AN71:AP71"/>
    <mergeCell ref="AQ71:AS71"/>
    <mergeCell ref="DZ70:EB70"/>
    <mergeCell ref="EC70:EE70"/>
    <mergeCell ref="EF70:EH70"/>
    <mergeCell ref="EI70:EK70"/>
    <mergeCell ref="EL70:EN70"/>
    <mergeCell ref="DK70:DM70"/>
    <mergeCell ref="DN70:DP70"/>
    <mergeCell ref="DQ70:DS70"/>
    <mergeCell ref="DT70:DV70"/>
    <mergeCell ref="DW70:DY70"/>
    <mergeCell ref="CV70:CX70"/>
    <mergeCell ref="CY70:DA70"/>
    <mergeCell ref="DB70:DD70"/>
    <mergeCell ref="DE70:DG70"/>
    <mergeCell ref="DH70:DJ70"/>
    <mergeCell ref="CG70:CI70"/>
    <mergeCell ref="CJ70:CL70"/>
    <mergeCell ref="CM70:CO70"/>
    <mergeCell ref="AN70:AP70"/>
    <mergeCell ref="AQ70:AS70"/>
    <mergeCell ref="AT70:AV70"/>
    <mergeCell ref="AW70:AY70"/>
    <mergeCell ref="AZ70:BB70"/>
    <mergeCell ref="Y70:AA70"/>
    <mergeCell ref="AB70:AD70"/>
    <mergeCell ref="AE70:AG70"/>
    <mergeCell ref="AH70:AJ70"/>
    <mergeCell ref="AK70:AM70"/>
    <mergeCell ref="J70:L70"/>
    <mergeCell ref="M70:O70"/>
    <mergeCell ref="P70:R70"/>
    <mergeCell ref="S70:U70"/>
    <mergeCell ref="V70:X70"/>
    <mergeCell ref="EL69:EN69"/>
    <mergeCell ref="EO69:EQ69"/>
    <mergeCell ref="CD69:CF69"/>
    <mergeCell ref="CG69:CI69"/>
    <mergeCell ref="CJ69:CL69"/>
    <mergeCell ref="CM69:CO69"/>
    <mergeCell ref="CP69:CR69"/>
    <mergeCell ref="BO69:BQ69"/>
    <mergeCell ref="BR69:BT69"/>
    <mergeCell ref="BU69:BW69"/>
    <mergeCell ref="BX69:BZ69"/>
    <mergeCell ref="CA69:CC69"/>
    <mergeCell ref="AZ69:BB69"/>
    <mergeCell ref="BC69:BE69"/>
    <mergeCell ref="BF69:BH69"/>
    <mergeCell ref="BI69:BK69"/>
    <mergeCell ref="BL69:BN69"/>
    <mergeCell ref="ER69:ET69"/>
    <mergeCell ref="EU69:EW69"/>
    <mergeCell ref="EX69:EZ69"/>
    <mergeCell ref="DW69:DY69"/>
    <mergeCell ref="DZ69:EB69"/>
    <mergeCell ref="EC69:EE69"/>
    <mergeCell ref="EF69:EH69"/>
    <mergeCell ref="EI69:EK69"/>
    <mergeCell ref="DH69:DJ69"/>
    <mergeCell ref="DK69:DM69"/>
    <mergeCell ref="DN69:DP69"/>
    <mergeCell ref="DQ69:DS69"/>
    <mergeCell ref="DT69:DV69"/>
    <mergeCell ref="CS69:CU69"/>
    <mergeCell ref="CV69:CX69"/>
    <mergeCell ref="CY69:DA69"/>
    <mergeCell ref="DB69:DD69"/>
    <mergeCell ref="DE69:DG69"/>
    <mergeCell ref="EU66:EW66"/>
    <mergeCell ref="EX66:EZ66"/>
    <mergeCell ref="J69:L69"/>
    <mergeCell ref="M69:O69"/>
    <mergeCell ref="P69:R69"/>
    <mergeCell ref="S69:U69"/>
    <mergeCell ref="V69:X69"/>
    <mergeCell ref="Y69:AA69"/>
    <mergeCell ref="AB69:AD69"/>
    <mergeCell ref="AE69:AG69"/>
    <mergeCell ref="AH69:AJ69"/>
    <mergeCell ref="AK69:AM69"/>
    <mergeCell ref="AN69:AP69"/>
    <mergeCell ref="AQ69:AS69"/>
    <mergeCell ref="AT69:AV69"/>
    <mergeCell ref="AW69:AY69"/>
    <mergeCell ref="EF66:EH66"/>
    <mergeCell ref="EI66:EK66"/>
    <mergeCell ref="EL66:EN66"/>
    <mergeCell ref="EO66:EQ66"/>
    <mergeCell ref="ER66:ET66"/>
    <mergeCell ref="DQ66:DS66"/>
    <mergeCell ref="DT66:DV66"/>
    <mergeCell ref="DW66:DY66"/>
    <mergeCell ref="DZ66:EB66"/>
    <mergeCell ref="EC66:EE66"/>
    <mergeCell ref="DB66:DD66"/>
    <mergeCell ref="DE66:DG66"/>
    <mergeCell ref="DH66:DJ66"/>
    <mergeCell ref="DK66:DM66"/>
    <mergeCell ref="DN66:DP66"/>
    <mergeCell ref="CM66:CO66"/>
    <mergeCell ref="CP66:CR66"/>
    <mergeCell ref="CS66:CU66"/>
    <mergeCell ref="CV66:CX66"/>
    <mergeCell ref="CY66:DA66"/>
    <mergeCell ref="BX66:BZ66"/>
    <mergeCell ref="CA66:CC66"/>
    <mergeCell ref="CD66:CF66"/>
    <mergeCell ref="CG66:CI66"/>
    <mergeCell ref="CJ66:CL66"/>
    <mergeCell ref="BI66:BK66"/>
    <mergeCell ref="BL66:BN66"/>
    <mergeCell ref="BO66:BQ66"/>
    <mergeCell ref="BR66:BT66"/>
    <mergeCell ref="BU66:BW66"/>
    <mergeCell ref="AT66:AV66"/>
    <mergeCell ref="AW66:AY66"/>
    <mergeCell ref="AZ66:BB66"/>
    <mergeCell ref="BC66:BE66"/>
    <mergeCell ref="BF66:BH66"/>
    <mergeCell ref="EO65:EQ65"/>
    <mergeCell ref="ER65:ET65"/>
    <mergeCell ref="EU65:EW65"/>
    <mergeCell ref="EX65:EZ65"/>
    <mergeCell ref="J66:L66"/>
    <mergeCell ref="M66:O66"/>
    <mergeCell ref="P66:R66"/>
    <mergeCell ref="S66:U66"/>
    <mergeCell ref="V66:X66"/>
    <mergeCell ref="Y66:AA66"/>
    <mergeCell ref="AB66:AD66"/>
    <mergeCell ref="AE66:AG66"/>
    <mergeCell ref="AH66:AJ66"/>
    <mergeCell ref="AK66:AM66"/>
    <mergeCell ref="AN66:AP66"/>
    <mergeCell ref="AQ66:AS66"/>
    <mergeCell ref="DZ65:EB65"/>
    <mergeCell ref="EC65:EE65"/>
    <mergeCell ref="EF65:EH65"/>
    <mergeCell ref="EI65:EK65"/>
    <mergeCell ref="EL65:EN65"/>
    <mergeCell ref="DK65:DM65"/>
    <mergeCell ref="DN65:DP65"/>
    <mergeCell ref="DQ65:DS65"/>
    <mergeCell ref="DT65:DV65"/>
    <mergeCell ref="DW65:DY65"/>
    <mergeCell ref="CV65:CX65"/>
    <mergeCell ref="CY65:DA65"/>
    <mergeCell ref="DB65:DD65"/>
    <mergeCell ref="DE65:DG65"/>
    <mergeCell ref="DH65:DJ65"/>
    <mergeCell ref="CG65:CI65"/>
    <mergeCell ref="CJ65:CL65"/>
    <mergeCell ref="CM65:CO65"/>
    <mergeCell ref="CP65:CR65"/>
    <mergeCell ref="CS65:CU65"/>
    <mergeCell ref="BR65:BT65"/>
    <mergeCell ref="BU65:BW65"/>
    <mergeCell ref="BX65:BZ65"/>
    <mergeCell ref="CA65:CC65"/>
    <mergeCell ref="CD65:CF65"/>
    <mergeCell ref="BC65:BE65"/>
    <mergeCell ref="BF65:BH65"/>
    <mergeCell ref="BI65:BK65"/>
    <mergeCell ref="BL65:BN65"/>
    <mergeCell ref="BO65:BQ65"/>
    <mergeCell ref="AN65:AP65"/>
    <mergeCell ref="AQ65:AS65"/>
    <mergeCell ref="AT65:AV65"/>
    <mergeCell ref="AW65:AY65"/>
    <mergeCell ref="AZ65:BB65"/>
    <mergeCell ref="Y65:AA65"/>
    <mergeCell ref="AB65:AD65"/>
    <mergeCell ref="AE65:AG65"/>
    <mergeCell ref="AH65:AJ65"/>
    <mergeCell ref="AK65:AM65"/>
    <mergeCell ref="J65:L65"/>
    <mergeCell ref="M65:O65"/>
    <mergeCell ref="P65:R65"/>
    <mergeCell ref="S65:U65"/>
    <mergeCell ref="V65:X65"/>
    <mergeCell ref="EL64:EN64"/>
    <mergeCell ref="EO64:EQ64"/>
    <mergeCell ref="ER64:ET64"/>
    <mergeCell ref="EU64:EW64"/>
    <mergeCell ref="EX64:EZ64"/>
    <mergeCell ref="DW64:DY64"/>
    <mergeCell ref="DZ64:EB64"/>
    <mergeCell ref="EC64:EE64"/>
    <mergeCell ref="EF64:EH64"/>
    <mergeCell ref="EI64:EK64"/>
    <mergeCell ref="DH64:DJ64"/>
    <mergeCell ref="DK64:DM64"/>
    <mergeCell ref="DN64:DP64"/>
    <mergeCell ref="DQ64:DS64"/>
    <mergeCell ref="DT64:DV64"/>
    <mergeCell ref="CS64:CU64"/>
    <mergeCell ref="CV64:CX64"/>
    <mergeCell ref="CY64:DA64"/>
    <mergeCell ref="DB64:DD64"/>
    <mergeCell ref="DE64:DG64"/>
    <mergeCell ref="CD64:CF64"/>
    <mergeCell ref="CG64:CI64"/>
    <mergeCell ref="AZ64:BB64"/>
    <mergeCell ref="BC64:BE64"/>
    <mergeCell ref="BF64:BH64"/>
    <mergeCell ref="BI64:BK64"/>
    <mergeCell ref="BL64:BN64"/>
    <mergeCell ref="EU63:EW63"/>
    <mergeCell ref="EX63:EZ63"/>
    <mergeCell ref="J64:L64"/>
    <mergeCell ref="M64:O64"/>
    <mergeCell ref="P64:R64"/>
    <mergeCell ref="S64:U64"/>
    <mergeCell ref="V64:X64"/>
    <mergeCell ref="Y64:AA64"/>
    <mergeCell ref="AB64:AD64"/>
    <mergeCell ref="AE64:AG64"/>
    <mergeCell ref="AH64:AJ64"/>
    <mergeCell ref="AK64:AM64"/>
    <mergeCell ref="AN64:AP64"/>
    <mergeCell ref="AQ64:AS64"/>
    <mergeCell ref="AT64:AV64"/>
    <mergeCell ref="AW64:AY64"/>
    <mergeCell ref="EF63:EH63"/>
    <mergeCell ref="EI63:EK63"/>
    <mergeCell ref="EL63:EN63"/>
    <mergeCell ref="DT63:DV63"/>
    <mergeCell ref="DW63:DY63"/>
    <mergeCell ref="DZ63:EB63"/>
    <mergeCell ref="DN63:DP63"/>
    <mergeCell ref="CM63:CO63"/>
    <mergeCell ref="CP63:CR63"/>
    <mergeCell ref="CS63:CU63"/>
    <mergeCell ref="CV63:CX63"/>
    <mergeCell ref="CJ64:CL64"/>
    <mergeCell ref="CM64:CO64"/>
    <mergeCell ref="CP64:CR64"/>
    <mergeCell ref="BX63:BZ63"/>
    <mergeCell ref="CA63:CC63"/>
    <mergeCell ref="CD63:CF63"/>
    <mergeCell ref="CG63:CI63"/>
    <mergeCell ref="CJ63:CL63"/>
    <mergeCell ref="BO64:BQ64"/>
    <mergeCell ref="BR64:BT64"/>
    <mergeCell ref="BU64:BW64"/>
    <mergeCell ref="BX64:BZ64"/>
    <mergeCell ref="CA64:CC64"/>
    <mergeCell ref="BI63:BK63"/>
    <mergeCell ref="BL63:BN63"/>
    <mergeCell ref="BO63:BQ63"/>
    <mergeCell ref="BR63:BT63"/>
    <mergeCell ref="BU63:BW63"/>
    <mergeCell ref="AT63:AV63"/>
    <mergeCell ref="AW63:AY63"/>
    <mergeCell ref="AZ63:BB63"/>
    <mergeCell ref="BC63:BE63"/>
    <mergeCell ref="BF63:BH63"/>
    <mergeCell ref="EO62:EQ62"/>
    <mergeCell ref="ER62:ET62"/>
    <mergeCell ref="CP62:CR62"/>
    <mergeCell ref="CS62:CU62"/>
    <mergeCell ref="BR62:BT62"/>
    <mergeCell ref="BU62:BW62"/>
    <mergeCell ref="BX62:BZ62"/>
    <mergeCell ref="CA62:CC62"/>
    <mergeCell ref="CD62:CF62"/>
    <mergeCell ref="BC62:BE62"/>
    <mergeCell ref="BF62:BH62"/>
    <mergeCell ref="BI62:BK62"/>
    <mergeCell ref="BL62:BN62"/>
    <mergeCell ref="BO62:BQ62"/>
    <mergeCell ref="EO63:EQ63"/>
    <mergeCell ref="ER63:ET63"/>
    <mergeCell ref="DQ63:DS63"/>
    <mergeCell ref="EC63:EE63"/>
    <mergeCell ref="DB63:DD63"/>
    <mergeCell ref="DE63:DG63"/>
    <mergeCell ref="DH63:DJ63"/>
    <mergeCell ref="DK63:DM63"/>
    <mergeCell ref="CY63:DA63"/>
    <mergeCell ref="EU62:EW62"/>
    <mergeCell ref="EX62:EZ62"/>
    <mergeCell ref="J63:L63"/>
    <mergeCell ref="M63:O63"/>
    <mergeCell ref="P63:R63"/>
    <mergeCell ref="S63:U63"/>
    <mergeCell ref="V63:X63"/>
    <mergeCell ref="Y63:AA63"/>
    <mergeCell ref="AB63:AD63"/>
    <mergeCell ref="AE63:AG63"/>
    <mergeCell ref="AH63:AJ63"/>
    <mergeCell ref="AK63:AM63"/>
    <mergeCell ref="AN63:AP63"/>
    <mergeCell ref="AQ63:AS63"/>
    <mergeCell ref="DZ62:EB62"/>
    <mergeCell ref="EC62:EE62"/>
    <mergeCell ref="EF62:EH62"/>
    <mergeCell ref="EI62:EK62"/>
    <mergeCell ref="EL62:EN62"/>
    <mergeCell ref="DK62:DM62"/>
    <mergeCell ref="DN62:DP62"/>
    <mergeCell ref="DQ62:DS62"/>
    <mergeCell ref="DT62:DV62"/>
    <mergeCell ref="DW62:DY62"/>
    <mergeCell ref="CV62:CX62"/>
    <mergeCell ref="CY62:DA62"/>
    <mergeCell ref="DB62:DD62"/>
    <mergeCell ref="DE62:DG62"/>
    <mergeCell ref="DH62:DJ62"/>
    <mergeCell ref="CG62:CI62"/>
    <mergeCell ref="CJ62:CL62"/>
    <mergeCell ref="CM62:CO62"/>
    <mergeCell ref="AN62:AP62"/>
    <mergeCell ref="AQ62:AS62"/>
    <mergeCell ref="AT62:AV62"/>
    <mergeCell ref="AW62:AY62"/>
    <mergeCell ref="AZ62:BB62"/>
    <mergeCell ref="Y62:AA62"/>
    <mergeCell ref="AB62:AD62"/>
    <mergeCell ref="AE62:AG62"/>
    <mergeCell ref="AH62:AJ62"/>
    <mergeCell ref="AK62:AM62"/>
    <mergeCell ref="J62:L62"/>
    <mergeCell ref="M62:O62"/>
    <mergeCell ref="P62:R62"/>
    <mergeCell ref="S62:U62"/>
    <mergeCell ref="V62:X62"/>
    <mergeCell ref="EL61:EN61"/>
    <mergeCell ref="EO61:EQ61"/>
    <mergeCell ref="CD61:CF61"/>
    <mergeCell ref="CG61:CI61"/>
    <mergeCell ref="CJ61:CL61"/>
    <mergeCell ref="CM61:CO61"/>
    <mergeCell ref="CP61:CR61"/>
    <mergeCell ref="BO61:BQ61"/>
    <mergeCell ref="BR61:BT61"/>
    <mergeCell ref="BU61:BW61"/>
    <mergeCell ref="BX61:BZ61"/>
    <mergeCell ref="CA61:CC61"/>
    <mergeCell ref="AZ61:BB61"/>
    <mergeCell ref="BC61:BE61"/>
    <mergeCell ref="BF61:BH61"/>
    <mergeCell ref="BI61:BK61"/>
    <mergeCell ref="BL61:BN61"/>
    <mergeCell ref="ER61:ET61"/>
    <mergeCell ref="EU61:EW61"/>
    <mergeCell ref="EX61:EZ61"/>
    <mergeCell ref="DW61:DY61"/>
    <mergeCell ref="DZ61:EB61"/>
    <mergeCell ref="EC61:EE61"/>
    <mergeCell ref="EF61:EH61"/>
    <mergeCell ref="EI61:EK61"/>
    <mergeCell ref="DH61:DJ61"/>
    <mergeCell ref="DK61:DM61"/>
    <mergeCell ref="DN61:DP61"/>
    <mergeCell ref="DQ61:DS61"/>
    <mergeCell ref="DT61:DV61"/>
    <mergeCell ref="CS61:CU61"/>
    <mergeCell ref="CV61:CX61"/>
    <mergeCell ref="CY61:DA61"/>
    <mergeCell ref="DB61:DD61"/>
    <mergeCell ref="DE61:DG61"/>
    <mergeCell ref="EU58:EW58"/>
    <mergeCell ref="EX58:EZ58"/>
    <mergeCell ref="J61:L61"/>
    <mergeCell ref="M61:O61"/>
    <mergeCell ref="P61:R61"/>
    <mergeCell ref="S61:U61"/>
    <mergeCell ref="V61:X61"/>
    <mergeCell ref="Y61:AA61"/>
    <mergeCell ref="AB61:AD61"/>
    <mergeCell ref="AE61:AG61"/>
    <mergeCell ref="AH61:AJ61"/>
    <mergeCell ref="AK61:AM61"/>
    <mergeCell ref="AN61:AP61"/>
    <mergeCell ref="AQ61:AS61"/>
    <mergeCell ref="AT61:AV61"/>
    <mergeCell ref="AW61:AY61"/>
    <mergeCell ref="EF58:EH58"/>
    <mergeCell ref="EI58:EK58"/>
    <mergeCell ref="EL58:EN58"/>
    <mergeCell ref="EO58:EQ58"/>
    <mergeCell ref="ER58:ET58"/>
    <mergeCell ref="DQ58:DS58"/>
    <mergeCell ref="DT58:DV58"/>
    <mergeCell ref="DW58:DY58"/>
    <mergeCell ref="DZ58:EB58"/>
    <mergeCell ref="EC58:EE58"/>
    <mergeCell ref="DB58:DD58"/>
    <mergeCell ref="DE58:DG58"/>
    <mergeCell ref="DH58:DJ58"/>
    <mergeCell ref="DK58:DM58"/>
    <mergeCell ref="DN58:DP58"/>
    <mergeCell ref="CM58:CO58"/>
    <mergeCell ref="CP58:CR58"/>
    <mergeCell ref="CS58:CU58"/>
    <mergeCell ref="CV58:CX58"/>
    <mergeCell ref="CY58:DA58"/>
    <mergeCell ref="BX58:BZ58"/>
    <mergeCell ref="CA58:CC58"/>
    <mergeCell ref="CD58:CF58"/>
    <mergeCell ref="CG58:CI58"/>
    <mergeCell ref="CJ58:CL58"/>
    <mergeCell ref="BI58:BK58"/>
    <mergeCell ref="BL58:BN58"/>
    <mergeCell ref="BO58:BQ58"/>
    <mergeCell ref="BR58:BT58"/>
    <mergeCell ref="BU58:BW58"/>
    <mergeCell ref="AT58:AV58"/>
    <mergeCell ref="AW58:AY58"/>
    <mergeCell ref="AZ58:BB58"/>
    <mergeCell ref="BC58:BE58"/>
    <mergeCell ref="BF58:BH58"/>
    <mergeCell ref="EO57:EQ57"/>
    <mergeCell ref="ER57:ET57"/>
    <mergeCell ref="EU57:EW57"/>
    <mergeCell ref="EX57:EZ57"/>
    <mergeCell ref="J58:L58"/>
    <mergeCell ref="M58:O58"/>
    <mergeCell ref="P58:R58"/>
    <mergeCell ref="S58:U58"/>
    <mergeCell ref="V58:X58"/>
    <mergeCell ref="Y58:AA58"/>
    <mergeCell ref="AB58:AD58"/>
    <mergeCell ref="AE58:AG58"/>
    <mergeCell ref="AH58:AJ58"/>
    <mergeCell ref="AK58:AM58"/>
    <mergeCell ref="AN58:AP58"/>
    <mergeCell ref="AQ58:AS58"/>
    <mergeCell ref="DZ57:EB57"/>
    <mergeCell ref="EC57:EE57"/>
    <mergeCell ref="EF57:EH57"/>
    <mergeCell ref="EI57:EK57"/>
    <mergeCell ref="EL57:EN57"/>
    <mergeCell ref="DK57:DM57"/>
    <mergeCell ref="DN57:DP57"/>
    <mergeCell ref="DQ57:DS57"/>
    <mergeCell ref="DT57:DV57"/>
    <mergeCell ref="DW57:DY57"/>
    <mergeCell ref="CV57:CX57"/>
    <mergeCell ref="CY57:DA57"/>
    <mergeCell ref="DB57:DD57"/>
    <mergeCell ref="DE57:DG57"/>
    <mergeCell ref="DH57:DJ57"/>
    <mergeCell ref="CG57:CI57"/>
    <mergeCell ref="CJ57:CL57"/>
    <mergeCell ref="CM57:CO57"/>
    <mergeCell ref="CP57:CR57"/>
    <mergeCell ref="CS57:CU57"/>
    <mergeCell ref="BR57:BT57"/>
    <mergeCell ref="BU57:BW57"/>
    <mergeCell ref="BX57:BZ57"/>
    <mergeCell ref="CA57:CC57"/>
    <mergeCell ref="CD57:CF57"/>
    <mergeCell ref="BC57:BE57"/>
    <mergeCell ref="BF57:BH57"/>
    <mergeCell ref="BI57:BK57"/>
    <mergeCell ref="BL57:BN57"/>
    <mergeCell ref="BO57:BQ57"/>
    <mergeCell ref="AN57:AP57"/>
    <mergeCell ref="AQ57:AS57"/>
    <mergeCell ref="AT57:AV57"/>
    <mergeCell ref="AW57:AY57"/>
    <mergeCell ref="AZ57:BB57"/>
    <mergeCell ref="Y57:AA57"/>
    <mergeCell ref="AB57:AD57"/>
    <mergeCell ref="AE57:AG57"/>
    <mergeCell ref="AH57:AJ57"/>
    <mergeCell ref="AK57:AM57"/>
    <mergeCell ref="J57:L57"/>
    <mergeCell ref="M57:O57"/>
    <mergeCell ref="P57:R57"/>
    <mergeCell ref="S57:U57"/>
    <mergeCell ref="V57:X57"/>
    <mergeCell ref="EL56:EN56"/>
    <mergeCell ref="EO56:EQ56"/>
    <mergeCell ref="ER56:ET56"/>
    <mergeCell ref="EU56:EW56"/>
    <mergeCell ref="EX56:EZ56"/>
    <mergeCell ref="DW56:DY56"/>
    <mergeCell ref="DZ56:EB56"/>
    <mergeCell ref="EC56:EE56"/>
    <mergeCell ref="EF56:EH56"/>
    <mergeCell ref="EI56:EK56"/>
    <mergeCell ref="DH56:DJ56"/>
    <mergeCell ref="DK56:DM56"/>
    <mergeCell ref="DN56:DP56"/>
    <mergeCell ref="DQ56:DS56"/>
    <mergeCell ref="DT56:DV56"/>
    <mergeCell ref="CS56:CU56"/>
    <mergeCell ref="CV56:CX56"/>
    <mergeCell ref="CY56:DA56"/>
    <mergeCell ref="DB56:DD56"/>
    <mergeCell ref="DE56:DG56"/>
    <mergeCell ref="CD56:CF56"/>
    <mergeCell ref="CG56:CI56"/>
    <mergeCell ref="AZ56:BB56"/>
    <mergeCell ref="BC56:BE56"/>
    <mergeCell ref="BF56:BH56"/>
    <mergeCell ref="BI56:BK56"/>
    <mergeCell ref="BL56:BN56"/>
    <mergeCell ref="EU55:EW55"/>
    <mergeCell ref="EX55:EZ55"/>
    <mergeCell ref="J56:L56"/>
    <mergeCell ref="M56:O56"/>
    <mergeCell ref="P56:R56"/>
    <mergeCell ref="S56:U56"/>
    <mergeCell ref="V56:X56"/>
    <mergeCell ref="Y56:AA56"/>
    <mergeCell ref="AB56:AD56"/>
    <mergeCell ref="AE56:AG56"/>
    <mergeCell ref="AH56:AJ56"/>
    <mergeCell ref="AK56:AM56"/>
    <mergeCell ref="AN56:AP56"/>
    <mergeCell ref="AQ56:AS56"/>
    <mergeCell ref="AT56:AV56"/>
    <mergeCell ref="AW56:AY56"/>
    <mergeCell ref="EF55:EH55"/>
    <mergeCell ref="EI55:EK55"/>
    <mergeCell ref="EL55:EN55"/>
    <mergeCell ref="DT55:DV55"/>
    <mergeCell ref="DW55:DY55"/>
    <mergeCell ref="DZ55:EB55"/>
    <mergeCell ref="DN55:DP55"/>
    <mergeCell ref="CM55:CO55"/>
    <mergeCell ref="CP55:CR55"/>
    <mergeCell ref="CS55:CU55"/>
    <mergeCell ref="CV55:CX55"/>
    <mergeCell ref="CJ56:CL56"/>
    <mergeCell ref="CM56:CO56"/>
    <mergeCell ref="CP56:CR56"/>
    <mergeCell ref="BX55:BZ55"/>
    <mergeCell ref="CA55:CC55"/>
    <mergeCell ref="CD55:CF55"/>
    <mergeCell ref="CG55:CI55"/>
    <mergeCell ref="CJ55:CL55"/>
    <mergeCell ref="BO56:BQ56"/>
    <mergeCell ref="BR56:BT56"/>
    <mergeCell ref="BU56:BW56"/>
    <mergeCell ref="BX56:BZ56"/>
    <mergeCell ref="CA56:CC56"/>
    <mergeCell ref="BI55:BK55"/>
    <mergeCell ref="BL55:BN55"/>
    <mergeCell ref="BO55:BQ55"/>
    <mergeCell ref="BR55:BT55"/>
    <mergeCell ref="BU55:BW55"/>
    <mergeCell ref="AT55:AV55"/>
    <mergeCell ref="AW55:AY55"/>
    <mergeCell ref="AZ55:BB55"/>
    <mergeCell ref="BC55:BE55"/>
    <mergeCell ref="BF55:BH55"/>
    <mergeCell ref="EO54:EQ54"/>
    <mergeCell ref="ER54:ET54"/>
    <mergeCell ref="CP54:CR54"/>
    <mergeCell ref="CS54:CU54"/>
    <mergeCell ref="BR54:BT54"/>
    <mergeCell ref="BU54:BW54"/>
    <mergeCell ref="BX54:BZ54"/>
    <mergeCell ref="CA54:CC54"/>
    <mergeCell ref="CD54:CF54"/>
    <mergeCell ref="BC54:BE54"/>
    <mergeCell ref="BF54:BH54"/>
    <mergeCell ref="BI54:BK54"/>
    <mergeCell ref="BL54:BN54"/>
    <mergeCell ref="BO54:BQ54"/>
    <mergeCell ref="EO55:EQ55"/>
    <mergeCell ref="ER55:ET55"/>
    <mergeCell ref="DQ55:DS55"/>
    <mergeCell ref="EC55:EE55"/>
    <mergeCell ref="DB55:DD55"/>
    <mergeCell ref="DE55:DG55"/>
    <mergeCell ref="DH55:DJ55"/>
    <mergeCell ref="DK55:DM55"/>
    <mergeCell ref="CY55:DA55"/>
    <mergeCell ref="EU54:EW54"/>
    <mergeCell ref="EX54:EZ54"/>
    <mergeCell ref="J55:L55"/>
    <mergeCell ref="M55:O55"/>
    <mergeCell ref="P55:R55"/>
    <mergeCell ref="S55:U55"/>
    <mergeCell ref="V55:X55"/>
    <mergeCell ref="Y55:AA55"/>
    <mergeCell ref="AB55:AD55"/>
    <mergeCell ref="AE55:AG55"/>
    <mergeCell ref="AH55:AJ55"/>
    <mergeCell ref="AK55:AM55"/>
    <mergeCell ref="AN55:AP55"/>
    <mergeCell ref="AQ55:AS55"/>
    <mergeCell ref="DZ54:EB54"/>
    <mergeCell ref="EC54:EE54"/>
    <mergeCell ref="EF54:EH54"/>
    <mergeCell ref="EI54:EK54"/>
    <mergeCell ref="EL54:EN54"/>
    <mergeCell ref="DK54:DM54"/>
    <mergeCell ref="DN54:DP54"/>
    <mergeCell ref="DQ54:DS54"/>
    <mergeCell ref="DT54:DV54"/>
    <mergeCell ref="DW54:DY54"/>
    <mergeCell ref="CV54:CX54"/>
    <mergeCell ref="CY54:DA54"/>
    <mergeCell ref="DB54:DD54"/>
    <mergeCell ref="DE54:DG54"/>
    <mergeCell ref="DH54:DJ54"/>
    <mergeCell ref="CG54:CI54"/>
    <mergeCell ref="CJ54:CL54"/>
    <mergeCell ref="CM54:CO54"/>
    <mergeCell ref="AN54:AP54"/>
    <mergeCell ref="AQ54:AS54"/>
    <mergeCell ref="AT54:AV54"/>
    <mergeCell ref="AW54:AY54"/>
    <mergeCell ref="AZ54:BB54"/>
    <mergeCell ref="Y54:AA54"/>
    <mergeCell ref="AB54:AD54"/>
    <mergeCell ref="AE54:AG54"/>
    <mergeCell ref="AH54:AJ54"/>
    <mergeCell ref="AK54:AM54"/>
    <mergeCell ref="J54:L54"/>
    <mergeCell ref="M54:O54"/>
    <mergeCell ref="P54:R54"/>
    <mergeCell ref="S54:U54"/>
    <mergeCell ref="V54:X54"/>
    <mergeCell ref="EL53:EN53"/>
    <mergeCell ref="EO53:EQ53"/>
    <mergeCell ref="CD53:CF53"/>
    <mergeCell ref="CG53:CI53"/>
    <mergeCell ref="CJ53:CL53"/>
    <mergeCell ref="CM53:CO53"/>
    <mergeCell ref="CP53:CR53"/>
    <mergeCell ref="BO53:BQ53"/>
    <mergeCell ref="BR53:BT53"/>
    <mergeCell ref="BU53:BW53"/>
    <mergeCell ref="BX53:BZ53"/>
    <mergeCell ref="CA53:CC53"/>
    <mergeCell ref="AZ53:BB53"/>
    <mergeCell ref="BC53:BE53"/>
    <mergeCell ref="BF53:BH53"/>
    <mergeCell ref="BI53:BK53"/>
    <mergeCell ref="BL53:BN53"/>
    <mergeCell ref="ER53:ET53"/>
    <mergeCell ref="EU53:EW53"/>
    <mergeCell ref="EX53:EZ53"/>
    <mergeCell ref="DW53:DY53"/>
    <mergeCell ref="DZ53:EB53"/>
    <mergeCell ref="EC53:EE53"/>
    <mergeCell ref="EF53:EH53"/>
    <mergeCell ref="EI53:EK53"/>
    <mergeCell ref="DH53:DJ53"/>
    <mergeCell ref="DK53:DM53"/>
    <mergeCell ref="DN53:DP53"/>
    <mergeCell ref="DQ53:DS53"/>
    <mergeCell ref="DT53:DV53"/>
    <mergeCell ref="CS53:CU53"/>
    <mergeCell ref="CV53:CX53"/>
    <mergeCell ref="CY53:DA53"/>
    <mergeCell ref="DB53:DD53"/>
    <mergeCell ref="DE53:DG53"/>
    <mergeCell ref="EU50:EW50"/>
    <mergeCell ref="EX50:EZ50"/>
    <mergeCell ref="J53:L53"/>
    <mergeCell ref="M53:O53"/>
    <mergeCell ref="P53:R53"/>
    <mergeCell ref="S53:U53"/>
    <mergeCell ref="V53:X53"/>
    <mergeCell ref="Y53:AA53"/>
    <mergeCell ref="AB53:AD53"/>
    <mergeCell ref="AE53:AG53"/>
    <mergeCell ref="AH53:AJ53"/>
    <mergeCell ref="AK53:AM53"/>
    <mergeCell ref="AN53:AP53"/>
    <mergeCell ref="AQ53:AS53"/>
    <mergeCell ref="AT53:AV53"/>
    <mergeCell ref="AW53:AY53"/>
    <mergeCell ref="EF50:EH50"/>
    <mergeCell ref="EI50:EK50"/>
    <mergeCell ref="EL50:EN50"/>
    <mergeCell ref="EO50:EQ50"/>
    <mergeCell ref="ER50:ET50"/>
    <mergeCell ref="DQ50:DS50"/>
    <mergeCell ref="DT50:DV50"/>
    <mergeCell ref="DW50:DY50"/>
    <mergeCell ref="DZ50:EB50"/>
    <mergeCell ref="EC50:EE50"/>
    <mergeCell ref="DB50:DD50"/>
    <mergeCell ref="DE50:DG50"/>
    <mergeCell ref="DH50:DJ50"/>
    <mergeCell ref="DK50:DM50"/>
    <mergeCell ref="DN50:DP50"/>
    <mergeCell ref="CM50:CO50"/>
    <mergeCell ref="CP50:CR50"/>
    <mergeCell ref="CS50:CU50"/>
    <mergeCell ref="CV50:CX50"/>
    <mergeCell ref="CY50:DA50"/>
    <mergeCell ref="BX50:BZ50"/>
    <mergeCell ref="CA50:CC50"/>
    <mergeCell ref="CD50:CF50"/>
    <mergeCell ref="CG50:CI50"/>
    <mergeCell ref="CJ50:CL50"/>
    <mergeCell ref="BI50:BK50"/>
    <mergeCell ref="BL50:BN50"/>
    <mergeCell ref="BO50:BQ50"/>
    <mergeCell ref="BR50:BT50"/>
    <mergeCell ref="BU50:BW50"/>
    <mergeCell ref="AT50:AV50"/>
    <mergeCell ref="AW50:AY50"/>
    <mergeCell ref="AZ50:BB50"/>
    <mergeCell ref="BC50:BE50"/>
    <mergeCell ref="BF50:BH50"/>
    <mergeCell ref="EO49:EQ49"/>
    <mergeCell ref="ER49:ET49"/>
    <mergeCell ref="EU49:EW49"/>
    <mergeCell ref="EX49:EZ49"/>
    <mergeCell ref="J50:L50"/>
    <mergeCell ref="M50:O50"/>
    <mergeCell ref="P50:R50"/>
    <mergeCell ref="S50:U50"/>
    <mergeCell ref="V50:X50"/>
    <mergeCell ref="Y50:AA50"/>
    <mergeCell ref="AB50:AD50"/>
    <mergeCell ref="AE50:AG50"/>
    <mergeCell ref="AH50:AJ50"/>
    <mergeCell ref="AK50:AM50"/>
    <mergeCell ref="AN50:AP50"/>
    <mergeCell ref="AQ50:AS50"/>
    <mergeCell ref="DZ49:EB49"/>
    <mergeCell ref="EC49:EE49"/>
    <mergeCell ref="EF49:EH49"/>
    <mergeCell ref="EI49:EK49"/>
    <mergeCell ref="EL49:EN49"/>
    <mergeCell ref="DK49:DM49"/>
    <mergeCell ref="DN49:DP49"/>
    <mergeCell ref="DQ49:DS49"/>
    <mergeCell ref="DT49:DV49"/>
    <mergeCell ref="DW49:DY49"/>
    <mergeCell ref="CV49:CX49"/>
    <mergeCell ref="CY49:DA49"/>
    <mergeCell ref="DB49:DD49"/>
    <mergeCell ref="DE49:DG49"/>
    <mergeCell ref="DH49:DJ49"/>
    <mergeCell ref="CG49:CI49"/>
    <mergeCell ref="CJ49:CL49"/>
    <mergeCell ref="CM49:CO49"/>
    <mergeCell ref="CP49:CR49"/>
    <mergeCell ref="CS49:CU49"/>
    <mergeCell ref="BR49:BT49"/>
    <mergeCell ref="BU49:BW49"/>
    <mergeCell ref="BX49:BZ49"/>
    <mergeCell ref="CA49:CC49"/>
    <mergeCell ref="CD49:CF49"/>
    <mergeCell ref="BC49:BE49"/>
    <mergeCell ref="BF49:BH49"/>
    <mergeCell ref="BI49:BK49"/>
    <mergeCell ref="BL49:BN49"/>
    <mergeCell ref="BO49:BQ49"/>
    <mergeCell ref="AN49:AP49"/>
    <mergeCell ref="AQ49:AS49"/>
    <mergeCell ref="AT49:AV49"/>
    <mergeCell ref="AW49:AY49"/>
    <mergeCell ref="AZ49:BB49"/>
    <mergeCell ref="Y49:AA49"/>
    <mergeCell ref="AB49:AD49"/>
    <mergeCell ref="AE49:AG49"/>
    <mergeCell ref="AH49:AJ49"/>
    <mergeCell ref="AK49:AM49"/>
    <mergeCell ref="J49:L49"/>
    <mergeCell ref="M49:O49"/>
    <mergeCell ref="P49:R49"/>
    <mergeCell ref="S49:U49"/>
    <mergeCell ref="V49:X49"/>
    <mergeCell ref="EL48:EN48"/>
    <mergeCell ref="EO48:EQ48"/>
    <mergeCell ref="ER48:ET48"/>
    <mergeCell ref="EU48:EW48"/>
    <mergeCell ref="EX48:EZ48"/>
    <mergeCell ref="DW48:DY48"/>
    <mergeCell ref="DZ48:EB48"/>
    <mergeCell ref="EC48:EE48"/>
    <mergeCell ref="EF48:EH48"/>
    <mergeCell ref="EI48:EK48"/>
    <mergeCell ref="DH48:DJ48"/>
    <mergeCell ref="DK48:DM48"/>
    <mergeCell ref="DN48:DP48"/>
    <mergeCell ref="DQ48:DS48"/>
    <mergeCell ref="DT48:DV48"/>
    <mergeCell ref="CS48:CU48"/>
    <mergeCell ref="CV48:CX48"/>
    <mergeCell ref="CY48:DA48"/>
    <mergeCell ref="DB48:DD48"/>
    <mergeCell ref="DE48:DG48"/>
    <mergeCell ref="CD48:CF48"/>
    <mergeCell ref="CG48:CI48"/>
    <mergeCell ref="AZ48:BB48"/>
    <mergeCell ref="BC48:BE48"/>
    <mergeCell ref="BF48:BH48"/>
    <mergeCell ref="BI48:BK48"/>
    <mergeCell ref="BL48:BN48"/>
    <mergeCell ref="EU47:EW47"/>
    <mergeCell ref="EX47:EZ47"/>
    <mergeCell ref="J48:L48"/>
    <mergeCell ref="M48:O48"/>
    <mergeCell ref="P48:R48"/>
    <mergeCell ref="S48:U48"/>
    <mergeCell ref="V48:X48"/>
    <mergeCell ref="Y48:AA48"/>
    <mergeCell ref="AB48:AD48"/>
    <mergeCell ref="AE48:AG48"/>
    <mergeCell ref="AH48:AJ48"/>
    <mergeCell ref="AK48:AM48"/>
    <mergeCell ref="AN48:AP48"/>
    <mergeCell ref="AQ48:AS48"/>
    <mergeCell ref="AT48:AV48"/>
    <mergeCell ref="AW48:AY48"/>
    <mergeCell ref="EF47:EH47"/>
    <mergeCell ref="EI47:EK47"/>
    <mergeCell ref="EL47:EN47"/>
    <mergeCell ref="DT47:DV47"/>
    <mergeCell ref="DW47:DY47"/>
    <mergeCell ref="DZ47:EB47"/>
    <mergeCell ref="DN47:DP47"/>
    <mergeCell ref="CM47:CO47"/>
    <mergeCell ref="CP47:CR47"/>
    <mergeCell ref="CS47:CU47"/>
    <mergeCell ref="CV47:CX47"/>
    <mergeCell ref="CJ48:CL48"/>
    <mergeCell ref="CM48:CO48"/>
    <mergeCell ref="CP48:CR48"/>
    <mergeCell ref="BX47:BZ47"/>
    <mergeCell ref="CA47:CC47"/>
    <mergeCell ref="CD47:CF47"/>
    <mergeCell ref="CG47:CI47"/>
    <mergeCell ref="CJ47:CL47"/>
    <mergeCell ref="BO48:BQ48"/>
    <mergeCell ref="BR48:BT48"/>
    <mergeCell ref="BU48:BW48"/>
    <mergeCell ref="BX48:BZ48"/>
    <mergeCell ref="CA48:CC48"/>
    <mergeCell ref="BI47:BK47"/>
    <mergeCell ref="BL47:BN47"/>
    <mergeCell ref="BO47:BQ47"/>
    <mergeCell ref="BR47:BT47"/>
    <mergeCell ref="BU47:BW47"/>
    <mergeCell ref="AT47:AV47"/>
    <mergeCell ref="AW47:AY47"/>
    <mergeCell ref="AZ47:BB47"/>
    <mergeCell ref="BC47:BE47"/>
    <mergeCell ref="BF47:BH47"/>
    <mergeCell ref="EO46:EQ46"/>
    <mergeCell ref="ER46:ET46"/>
    <mergeCell ref="CP46:CR46"/>
    <mergeCell ref="CS46:CU46"/>
    <mergeCell ref="BR46:BT46"/>
    <mergeCell ref="BU46:BW46"/>
    <mergeCell ref="BX46:BZ46"/>
    <mergeCell ref="CA46:CC46"/>
    <mergeCell ref="CD46:CF46"/>
    <mergeCell ref="BC46:BE46"/>
    <mergeCell ref="BF46:BH46"/>
    <mergeCell ref="BI46:BK46"/>
    <mergeCell ref="BL46:BN46"/>
    <mergeCell ref="BO46:BQ46"/>
    <mergeCell ref="EO47:EQ47"/>
    <mergeCell ref="ER47:ET47"/>
    <mergeCell ref="DQ47:DS47"/>
    <mergeCell ref="EC47:EE47"/>
    <mergeCell ref="DB47:DD47"/>
    <mergeCell ref="DE47:DG47"/>
    <mergeCell ref="DH47:DJ47"/>
    <mergeCell ref="DK47:DM47"/>
    <mergeCell ref="CY47:DA47"/>
    <mergeCell ref="EU46:EW46"/>
    <mergeCell ref="EX46:EZ46"/>
    <mergeCell ref="J47:L47"/>
    <mergeCell ref="M47:O47"/>
    <mergeCell ref="P47:R47"/>
    <mergeCell ref="S47:U47"/>
    <mergeCell ref="V47:X47"/>
    <mergeCell ref="Y47:AA47"/>
    <mergeCell ref="AB47:AD47"/>
    <mergeCell ref="AE47:AG47"/>
    <mergeCell ref="AH47:AJ47"/>
    <mergeCell ref="AK47:AM47"/>
    <mergeCell ref="AN47:AP47"/>
    <mergeCell ref="AQ47:AS47"/>
    <mergeCell ref="DZ46:EB46"/>
    <mergeCell ref="EC46:EE46"/>
    <mergeCell ref="EF46:EH46"/>
    <mergeCell ref="EI46:EK46"/>
    <mergeCell ref="EL46:EN46"/>
    <mergeCell ref="DK46:DM46"/>
    <mergeCell ref="DN46:DP46"/>
    <mergeCell ref="DQ46:DS46"/>
    <mergeCell ref="DT46:DV46"/>
    <mergeCell ref="DW46:DY46"/>
    <mergeCell ref="CV46:CX46"/>
    <mergeCell ref="CY46:DA46"/>
    <mergeCell ref="DB46:DD46"/>
    <mergeCell ref="DE46:DG46"/>
    <mergeCell ref="DH46:DJ46"/>
    <mergeCell ref="CG46:CI46"/>
    <mergeCell ref="CJ46:CL46"/>
    <mergeCell ref="CM46:CO46"/>
    <mergeCell ref="EX45:EZ45"/>
    <mergeCell ref="J46:L46"/>
    <mergeCell ref="M46:O46"/>
    <mergeCell ref="P46:R46"/>
    <mergeCell ref="S46:U46"/>
    <mergeCell ref="V46:X46"/>
    <mergeCell ref="Y46:AA46"/>
    <mergeCell ref="AB46:AD46"/>
    <mergeCell ref="AE46:AG46"/>
    <mergeCell ref="AH46:AJ46"/>
    <mergeCell ref="AK46:AM46"/>
    <mergeCell ref="AN46:AP46"/>
    <mergeCell ref="AQ46:AS46"/>
    <mergeCell ref="AT46:AV46"/>
    <mergeCell ref="AW46:AY46"/>
    <mergeCell ref="AZ46:BB46"/>
    <mergeCell ref="EI45:EK45"/>
    <mergeCell ref="EL45:EN45"/>
    <mergeCell ref="EO45:EQ45"/>
    <mergeCell ref="ER45:ET45"/>
    <mergeCell ref="EU45:EW45"/>
    <mergeCell ref="DT45:DV45"/>
    <mergeCell ref="DW45:DY45"/>
    <mergeCell ref="DZ45:EB45"/>
    <mergeCell ref="EC45:EE45"/>
    <mergeCell ref="EF45:EH45"/>
    <mergeCell ref="DE45:DG45"/>
    <mergeCell ref="DH45:DJ45"/>
    <mergeCell ref="DK45:DM45"/>
    <mergeCell ref="DN45:DP45"/>
    <mergeCell ref="DQ45:DS45"/>
    <mergeCell ref="CP45:CR45"/>
    <mergeCell ref="CS45:CU45"/>
    <mergeCell ref="CV45:CX45"/>
    <mergeCell ref="CY45:DA45"/>
    <mergeCell ref="DB45:DD45"/>
    <mergeCell ref="CA45:CC45"/>
    <mergeCell ref="CD45:CF45"/>
    <mergeCell ref="CG45:CI45"/>
    <mergeCell ref="CJ45:CL45"/>
    <mergeCell ref="CM45:CO45"/>
    <mergeCell ref="BL45:BN45"/>
    <mergeCell ref="BO45:BQ45"/>
    <mergeCell ref="BR45:BT45"/>
    <mergeCell ref="BU45:BW45"/>
    <mergeCell ref="BX45:BZ45"/>
    <mergeCell ref="AW45:AY45"/>
    <mergeCell ref="AZ45:BB45"/>
    <mergeCell ref="BC45:BE45"/>
    <mergeCell ref="BF45:BH45"/>
    <mergeCell ref="BI45:BK45"/>
    <mergeCell ref="ER42:ET42"/>
    <mergeCell ref="EU42:EW42"/>
    <mergeCell ref="EX42:EZ42"/>
    <mergeCell ref="J45:L45"/>
    <mergeCell ref="M45:O45"/>
    <mergeCell ref="P45:R45"/>
    <mergeCell ref="S45:U45"/>
    <mergeCell ref="V45:X45"/>
    <mergeCell ref="Y45:AA45"/>
    <mergeCell ref="AB45:AD45"/>
    <mergeCell ref="AE45:AG45"/>
    <mergeCell ref="AH45:AJ45"/>
    <mergeCell ref="AK45:AM45"/>
    <mergeCell ref="AN45:AP45"/>
    <mergeCell ref="AQ45:AS45"/>
    <mergeCell ref="AT45:AV45"/>
    <mergeCell ref="EC42:EE42"/>
    <mergeCell ref="EF42:EH42"/>
    <mergeCell ref="EI42:EK42"/>
    <mergeCell ref="EL42:EN42"/>
    <mergeCell ref="EO42:EQ42"/>
    <mergeCell ref="DN42:DP42"/>
    <mergeCell ref="DQ42:DS42"/>
    <mergeCell ref="DT42:DV42"/>
    <mergeCell ref="DW42:DY42"/>
    <mergeCell ref="DZ42:EB42"/>
    <mergeCell ref="CY42:DA42"/>
    <mergeCell ref="DB42:DD42"/>
    <mergeCell ref="DE42:DG42"/>
    <mergeCell ref="DH42:DJ42"/>
    <mergeCell ref="DK42:DM42"/>
    <mergeCell ref="CJ42:CL42"/>
    <mergeCell ref="CM42:CO42"/>
    <mergeCell ref="CP42:CR42"/>
    <mergeCell ref="CS42:CU42"/>
    <mergeCell ref="CV42:CX42"/>
    <mergeCell ref="BU42:BW42"/>
    <mergeCell ref="BX42:BZ42"/>
    <mergeCell ref="CA42:CC42"/>
    <mergeCell ref="CD42:CF42"/>
    <mergeCell ref="CG42:CI42"/>
    <mergeCell ref="BF42:BH42"/>
    <mergeCell ref="BI42:BK42"/>
    <mergeCell ref="BL42:BN42"/>
    <mergeCell ref="BO42:BQ42"/>
    <mergeCell ref="BR42:BT42"/>
    <mergeCell ref="EU41:EW41"/>
    <mergeCell ref="EX41:EZ41"/>
    <mergeCell ref="P42:R42"/>
    <mergeCell ref="S42:U42"/>
    <mergeCell ref="V42:X42"/>
    <mergeCell ref="Y42:AA42"/>
    <mergeCell ref="AB42:AD42"/>
    <mergeCell ref="AE42:AG42"/>
    <mergeCell ref="AH42:AJ42"/>
    <mergeCell ref="AK42:AM42"/>
    <mergeCell ref="AN42:AP42"/>
    <mergeCell ref="AQ42:AS42"/>
    <mergeCell ref="AT42:AV42"/>
    <mergeCell ref="AW42:AY42"/>
    <mergeCell ref="AZ42:BB42"/>
    <mergeCell ref="BC42:BE42"/>
    <mergeCell ref="EF41:EH41"/>
    <mergeCell ref="EI41:EK41"/>
    <mergeCell ref="AT41:AV41"/>
    <mergeCell ref="AW41:AY41"/>
    <mergeCell ref="AZ41:BB41"/>
    <mergeCell ref="BC41:BE41"/>
    <mergeCell ref="BF41:BH41"/>
    <mergeCell ref="AE41:AG41"/>
    <mergeCell ref="AH41:AJ41"/>
    <mergeCell ref="AK41:AM41"/>
    <mergeCell ref="AN41:AP41"/>
    <mergeCell ref="AQ41:AS41"/>
    <mergeCell ref="EL41:EN41"/>
    <mergeCell ref="EO41:EQ41"/>
    <mergeCell ref="ER41:ET41"/>
    <mergeCell ref="DQ41:DS41"/>
    <mergeCell ref="DT41:DV41"/>
    <mergeCell ref="DW41:DY41"/>
    <mergeCell ref="DZ41:EB41"/>
    <mergeCell ref="EC41:EE41"/>
    <mergeCell ref="DB41:DD41"/>
    <mergeCell ref="DE41:DG41"/>
    <mergeCell ref="DH41:DJ41"/>
    <mergeCell ref="DK41:DM41"/>
    <mergeCell ref="DN41:DP41"/>
    <mergeCell ref="CM41:CO41"/>
    <mergeCell ref="CP41:CR41"/>
    <mergeCell ref="CS41:CU41"/>
    <mergeCell ref="CV41:CX41"/>
    <mergeCell ref="CY41:DA41"/>
    <mergeCell ref="CD40:CF40"/>
    <mergeCell ref="CG40:CI40"/>
    <mergeCell ref="CJ40:CL40"/>
    <mergeCell ref="CM40:CO40"/>
    <mergeCell ref="CP40:CR40"/>
    <mergeCell ref="BO40:BQ40"/>
    <mergeCell ref="BR40:BT40"/>
    <mergeCell ref="BX41:BZ41"/>
    <mergeCell ref="CA41:CC41"/>
    <mergeCell ref="CD41:CF41"/>
    <mergeCell ref="CG41:CI41"/>
    <mergeCell ref="CJ41:CL41"/>
    <mergeCell ref="BI41:BK41"/>
    <mergeCell ref="BL41:BN41"/>
    <mergeCell ref="BO41:BQ41"/>
    <mergeCell ref="BR41:BT41"/>
    <mergeCell ref="BU41:BW41"/>
    <mergeCell ref="BU40:BW40"/>
    <mergeCell ref="BX40:BZ40"/>
    <mergeCell ref="CA40:CC40"/>
    <mergeCell ref="EL40:EN40"/>
    <mergeCell ref="EO40:EQ40"/>
    <mergeCell ref="ER40:ET40"/>
    <mergeCell ref="EU40:EW40"/>
    <mergeCell ref="EX40:EZ40"/>
    <mergeCell ref="DW40:DY40"/>
    <mergeCell ref="DZ40:EB40"/>
    <mergeCell ref="EC40:EE40"/>
    <mergeCell ref="EF40:EH40"/>
    <mergeCell ref="EI40:EK40"/>
    <mergeCell ref="DH40:DJ40"/>
    <mergeCell ref="DK40:DM40"/>
    <mergeCell ref="DN40:DP40"/>
    <mergeCell ref="DQ40:DS40"/>
    <mergeCell ref="DT40:DV40"/>
    <mergeCell ref="CS40:CU40"/>
    <mergeCell ref="CV40:CX40"/>
    <mergeCell ref="CY40:DA40"/>
    <mergeCell ref="DB40:DD40"/>
    <mergeCell ref="DE40:DG40"/>
    <mergeCell ref="AZ40:BB40"/>
    <mergeCell ref="BC40:BE40"/>
    <mergeCell ref="BF40:BH40"/>
    <mergeCell ref="BI40:BK40"/>
    <mergeCell ref="BL40:BN40"/>
    <mergeCell ref="EO39:EQ39"/>
    <mergeCell ref="ER39:ET39"/>
    <mergeCell ref="EU39:EW39"/>
    <mergeCell ref="EX39:EZ39"/>
    <mergeCell ref="P40:R40"/>
    <mergeCell ref="S40:U40"/>
    <mergeCell ref="V40:X40"/>
    <mergeCell ref="Y40:AA40"/>
    <mergeCell ref="AB40:AD40"/>
    <mergeCell ref="AE40:AG40"/>
    <mergeCell ref="AH40:AJ40"/>
    <mergeCell ref="AK40:AM40"/>
    <mergeCell ref="AN40:AP40"/>
    <mergeCell ref="AQ40:AS40"/>
    <mergeCell ref="AT40:AV40"/>
    <mergeCell ref="AW40:AY40"/>
    <mergeCell ref="DZ39:EB39"/>
    <mergeCell ref="EC39:EE39"/>
    <mergeCell ref="EF39:EH39"/>
    <mergeCell ref="EI39:EK39"/>
    <mergeCell ref="EL39:EN39"/>
    <mergeCell ref="DK39:DM39"/>
    <mergeCell ref="DN39:DP39"/>
    <mergeCell ref="DQ39:DS39"/>
    <mergeCell ref="DT39:DV39"/>
    <mergeCell ref="DW39:DY39"/>
    <mergeCell ref="CV39:CX39"/>
    <mergeCell ref="CY39:DA39"/>
    <mergeCell ref="DB39:DD39"/>
    <mergeCell ref="DE39:DG39"/>
    <mergeCell ref="DH39:DJ39"/>
    <mergeCell ref="CG39:CI39"/>
    <mergeCell ref="CJ39:CL39"/>
    <mergeCell ref="CM39:CO39"/>
    <mergeCell ref="CP39:CR39"/>
    <mergeCell ref="CS39:CU39"/>
    <mergeCell ref="BR39:BT39"/>
    <mergeCell ref="BU39:BW39"/>
    <mergeCell ref="BX39:BZ39"/>
    <mergeCell ref="CA39:CC39"/>
    <mergeCell ref="CD39:CF39"/>
    <mergeCell ref="BC39:BE39"/>
    <mergeCell ref="BF39:BH39"/>
    <mergeCell ref="BI39:BK39"/>
    <mergeCell ref="BL39:BN39"/>
    <mergeCell ref="BO39:BQ39"/>
    <mergeCell ref="ER38:ET38"/>
    <mergeCell ref="EU38:EW38"/>
    <mergeCell ref="EX38:EZ38"/>
    <mergeCell ref="P39:R39"/>
    <mergeCell ref="S39:U39"/>
    <mergeCell ref="V39:X39"/>
    <mergeCell ref="Y39:AA39"/>
    <mergeCell ref="AB39:AD39"/>
    <mergeCell ref="AE39:AG39"/>
    <mergeCell ref="AH39:AJ39"/>
    <mergeCell ref="AK39:AM39"/>
    <mergeCell ref="AN39:AP39"/>
    <mergeCell ref="AQ39:AS39"/>
    <mergeCell ref="AT39:AV39"/>
    <mergeCell ref="AW39:AY39"/>
    <mergeCell ref="AZ39:BB39"/>
    <mergeCell ref="EC38:EE38"/>
    <mergeCell ref="EF38:EH38"/>
    <mergeCell ref="EI38:EK38"/>
    <mergeCell ref="EL38:EN38"/>
    <mergeCell ref="EO38:EQ38"/>
    <mergeCell ref="DN38:DP38"/>
    <mergeCell ref="DQ38:DS38"/>
    <mergeCell ref="DT38:DV38"/>
    <mergeCell ref="DW38:DY38"/>
    <mergeCell ref="DZ38:EB38"/>
    <mergeCell ref="CY38:DA38"/>
    <mergeCell ref="DB38:DD38"/>
    <mergeCell ref="DE38:DG38"/>
    <mergeCell ref="DH38:DJ38"/>
    <mergeCell ref="DK38:DM38"/>
    <mergeCell ref="CJ38:CL38"/>
    <mergeCell ref="CM38:CO38"/>
    <mergeCell ref="CP38:CR38"/>
    <mergeCell ref="CS38:CU38"/>
    <mergeCell ref="CV38:CX38"/>
    <mergeCell ref="BU38:BW38"/>
    <mergeCell ref="BX38:BZ38"/>
    <mergeCell ref="CA38:CC38"/>
    <mergeCell ref="CD38:CF38"/>
    <mergeCell ref="CG38:CI38"/>
    <mergeCell ref="BF38:BH38"/>
    <mergeCell ref="BI38:BK38"/>
    <mergeCell ref="BL38:BN38"/>
    <mergeCell ref="BO38:BQ38"/>
    <mergeCell ref="BR38:BT38"/>
    <mergeCell ref="EU37:EW37"/>
    <mergeCell ref="EX37:EZ37"/>
    <mergeCell ref="P38:R38"/>
    <mergeCell ref="S38:U38"/>
    <mergeCell ref="V38:X38"/>
    <mergeCell ref="Y38:AA38"/>
    <mergeCell ref="AB38:AD38"/>
    <mergeCell ref="AE38:AG38"/>
    <mergeCell ref="AH38:AJ38"/>
    <mergeCell ref="AK38:AM38"/>
    <mergeCell ref="AN38:AP38"/>
    <mergeCell ref="AQ38:AS38"/>
    <mergeCell ref="AT38:AV38"/>
    <mergeCell ref="AW38:AY38"/>
    <mergeCell ref="AZ38:BB38"/>
    <mergeCell ref="BC38:BE38"/>
    <mergeCell ref="EF37:EH37"/>
    <mergeCell ref="EI37:EK37"/>
    <mergeCell ref="EL37:EN37"/>
    <mergeCell ref="EO37:EQ37"/>
    <mergeCell ref="ER37:ET37"/>
    <mergeCell ref="DQ37:DS37"/>
    <mergeCell ref="DT37:DV37"/>
    <mergeCell ref="DW37:DY37"/>
    <mergeCell ref="DZ37:EB37"/>
    <mergeCell ref="EC37:EE37"/>
    <mergeCell ref="DB37:DD37"/>
    <mergeCell ref="DE37:DG37"/>
    <mergeCell ref="DH37:DJ37"/>
    <mergeCell ref="DK37:DM37"/>
    <mergeCell ref="DN37:DP37"/>
    <mergeCell ref="CM37:CO37"/>
    <mergeCell ref="CP37:CR37"/>
    <mergeCell ref="CS37:CU37"/>
    <mergeCell ref="CV37:CX37"/>
    <mergeCell ref="CY37:DA37"/>
    <mergeCell ref="BX37:BZ37"/>
    <mergeCell ref="CA37:CC37"/>
    <mergeCell ref="CD37:CF37"/>
    <mergeCell ref="CG37:CI37"/>
    <mergeCell ref="CJ37:CL37"/>
    <mergeCell ref="BI37:BK37"/>
    <mergeCell ref="BL37:BN37"/>
    <mergeCell ref="BO37:BQ37"/>
    <mergeCell ref="BR37:BT37"/>
    <mergeCell ref="BU37:BW37"/>
    <mergeCell ref="AT37:AV37"/>
    <mergeCell ref="AW37:AY37"/>
    <mergeCell ref="AZ37:BB37"/>
    <mergeCell ref="BC37:BE37"/>
    <mergeCell ref="BF37:BH37"/>
    <mergeCell ref="AE37:AG37"/>
    <mergeCell ref="AH37:AJ37"/>
    <mergeCell ref="AK37:AM37"/>
    <mergeCell ref="AN37:AP37"/>
    <mergeCell ref="AQ37:AS37"/>
    <mergeCell ref="P37:R37"/>
    <mergeCell ref="S37:U37"/>
    <mergeCell ref="V37:X37"/>
    <mergeCell ref="Y37:AA37"/>
    <mergeCell ref="AB37:AD37"/>
    <mergeCell ref="J40:L40"/>
    <mergeCell ref="J41:L41"/>
    <mergeCell ref="J42:L42"/>
    <mergeCell ref="M37:O37"/>
    <mergeCell ref="M38:O38"/>
    <mergeCell ref="M39:O39"/>
    <mergeCell ref="M40:O40"/>
    <mergeCell ref="M41:O41"/>
    <mergeCell ref="M42:O42"/>
    <mergeCell ref="P41:R41"/>
    <mergeCell ref="S41:U41"/>
    <mergeCell ref="V41:X41"/>
    <mergeCell ref="Y41:AA41"/>
    <mergeCell ref="AB41:AD41"/>
    <mergeCell ref="EU124:EW124"/>
    <mergeCell ref="EX124:EZ124"/>
    <mergeCell ref="DW124:DY124"/>
    <mergeCell ref="DZ124:EB124"/>
    <mergeCell ref="EC124:EE124"/>
    <mergeCell ref="EF124:EH124"/>
    <mergeCell ref="EI124:EK124"/>
    <mergeCell ref="DH124:DJ124"/>
    <mergeCell ref="DK124:DM124"/>
    <mergeCell ref="DN124:DP124"/>
    <mergeCell ref="DQ124:DS124"/>
    <mergeCell ref="DT124:DV124"/>
    <mergeCell ref="CS124:CU124"/>
    <mergeCell ref="CV124:CX124"/>
    <mergeCell ref="CY124:DA124"/>
    <mergeCell ref="DB124:DD124"/>
    <mergeCell ref="DE124:DG124"/>
    <mergeCell ref="CD124:CF124"/>
    <mergeCell ref="CG124:CI124"/>
    <mergeCell ref="CJ124:CL124"/>
    <mergeCell ref="CM124:CO124"/>
    <mergeCell ref="CP124:CR124"/>
    <mergeCell ref="BO124:BQ124"/>
    <mergeCell ref="BR124:BT124"/>
    <mergeCell ref="BU124:BW124"/>
    <mergeCell ref="BX124:BZ124"/>
    <mergeCell ref="CA124:CC124"/>
    <mergeCell ref="AZ124:BB124"/>
    <mergeCell ref="BC124:BE124"/>
    <mergeCell ref="BF124:BH124"/>
    <mergeCell ref="BI124:BK124"/>
    <mergeCell ref="BL124:BN124"/>
    <mergeCell ref="EU116:EW116"/>
    <mergeCell ref="EX116:EZ116"/>
    <mergeCell ref="EO116:EQ116"/>
    <mergeCell ref="ER116:ET116"/>
    <mergeCell ref="BX116:BZ116"/>
    <mergeCell ref="CA116:CC116"/>
    <mergeCell ref="CD116:CF116"/>
    <mergeCell ref="CG116:CI116"/>
    <mergeCell ref="CJ116:CL116"/>
    <mergeCell ref="BI116:BK116"/>
    <mergeCell ref="BL116:BN116"/>
    <mergeCell ref="BO116:BQ116"/>
    <mergeCell ref="BR116:BT116"/>
    <mergeCell ref="BU116:BW116"/>
    <mergeCell ref="EL124:EN124"/>
    <mergeCell ref="EO124:EQ124"/>
    <mergeCell ref="ER124:ET124"/>
    <mergeCell ref="J124:L124"/>
    <mergeCell ref="M124:O124"/>
    <mergeCell ref="P124:R124"/>
    <mergeCell ref="S124:U124"/>
    <mergeCell ref="V124:X124"/>
    <mergeCell ref="Y124:AA124"/>
    <mergeCell ref="AB124:AD124"/>
    <mergeCell ref="AE124:AG124"/>
    <mergeCell ref="AH124:AJ124"/>
    <mergeCell ref="AK124:AM124"/>
    <mergeCell ref="AN124:AP124"/>
    <mergeCell ref="AQ124:AS124"/>
    <mergeCell ref="AT124:AV124"/>
    <mergeCell ref="AW124:AY124"/>
    <mergeCell ref="EF116:EH116"/>
    <mergeCell ref="EI116:EK116"/>
    <mergeCell ref="EL116:EN116"/>
    <mergeCell ref="DQ116:DS116"/>
    <mergeCell ref="DT116:DV116"/>
    <mergeCell ref="DW116:DY116"/>
    <mergeCell ref="DZ116:EB116"/>
    <mergeCell ref="EC116:EE116"/>
    <mergeCell ref="DB116:DD116"/>
    <mergeCell ref="DE116:DG116"/>
    <mergeCell ref="DH116:DJ116"/>
    <mergeCell ref="DK116:DM116"/>
    <mergeCell ref="DN116:DP116"/>
    <mergeCell ref="CM116:CO116"/>
    <mergeCell ref="CP116:CR116"/>
    <mergeCell ref="CS116:CU116"/>
    <mergeCell ref="CV116:CX116"/>
    <mergeCell ref="CY116:DA116"/>
    <mergeCell ref="AT116:AV116"/>
    <mergeCell ref="AW116:AY116"/>
    <mergeCell ref="AZ116:BB116"/>
    <mergeCell ref="BC116:BE116"/>
    <mergeCell ref="BF116:BH116"/>
    <mergeCell ref="AE116:AG116"/>
    <mergeCell ref="AH116:AJ116"/>
    <mergeCell ref="AK116:AM116"/>
    <mergeCell ref="AN116:AP116"/>
    <mergeCell ref="AQ116:AS116"/>
    <mergeCell ref="P116:R116"/>
    <mergeCell ref="S116:U116"/>
    <mergeCell ref="V116:X116"/>
    <mergeCell ref="Y116:AA116"/>
    <mergeCell ref="AB116:AD116"/>
    <mergeCell ref="EL108:EN108"/>
    <mergeCell ref="EO108:EQ108"/>
    <mergeCell ref="CD108:CF108"/>
    <mergeCell ref="CG108:CI108"/>
    <mergeCell ref="CJ108:CL108"/>
    <mergeCell ref="CM108:CO108"/>
    <mergeCell ref="CP108:CR108"/>
    <mergeCell ref="BO108:BQ108"/>
    <mergeCell ref="BR108:BT108"/>
    <mergeCell ref="BU108:BW108"/>
    <mergeCell ref="BX108:BZ108"/>
    <mergeCell ref="CA108:CC108"/>
    <mergeCell ref="AZ108:BB108"/>
    <mergeCell ref="BC108:BE108"/>
    <mergeCell ref="BF108:BH108"/>
    <mergeCell ref="BI108:BK108"/>
    <mergeCell ref="BL108:BN108"/>
    <mergeCell ref="ER108:ET108"/>
    <mergeCell ref="EU108:EW108"/>
    <mergeCell ref="EX108:EZ108"/>
    <mergeCell ref="DW108:DY108"/>
    <mergeCell ref="DZ108:EB108"/>
    <mergeCell ref="EC108:EE108"/>
    <mergeCell ref="EF108:EH108"/>
    <mergeCell ref="EI108:EK108"/>
    <mergeCell ref="DH108:DJ108"/>
    <mergeCell ref="DK108:DM108"/>
    <mergeCell ref="DN108:DP108"/>
    <mergeCell ref="DQ108:DS108"/>
    <mergeCell ref="DT108:DV108"/>
    <mergeCell ref="CS108:CU108"/>
    <mergeCell ref="CV108:CX108"/>
    <mergeCell ref="CY108:DA108"/>
    <mergeCell ref="DB108:DD108"/>
    <mergeCell ref="DE108:DG108"/>
    <mergeCell ref="EU100:EW100"/>
    <mergeCell ref="EX100:EZ100"/>
    <mergeCell ref="J108:L108"/>
    <mergeCell ref="M108:O108"/>
    <mergeCell ref="P108:R108"/>
    <mergeCell ref="S108:U108"/>
    <mergeCell ref="V108:X108"/>
    <mergeCell ref="Y108:AA108"/>
    <mergeCell ref="AB108:AD108"/>
    <mergeCell ref="AE108:AG108"/>
    <mergeCell ref="AH108:AJ108"/>
    <mergeCell ref="AK108:AM108"/>
    <mergeCell ref="AN108:AP108"/>
    <mergeCell ref="AQ108:AS108"/>
    <mergeCell ref="AT108:AV108"/>
    <mergeCell ref="AW108:AY108"/>
    <mergeCell ref="EF100:EH100"/>
    <mergeCell ref="EI100:EK100"/>
    <mergeCell ref="EL100:EN100"/>
    <mergeCell ref="EO100:EQ100"/>
    <mergeCell ref="ER100:ET100"/>
    <mergeCell ref="DQ100:DS100"/>
    <mergeCell ref="DT100:DV100"/>
    <mergeCell ref="DW100:DY100"/>
    <mergeCell ref="DZ100:EB100"/>
    <mergeCell ref="EC100:EE100"/>
    <mergeCell ref="DB100:DD100"/>
    <mergeCell ref="DE100:DG100"/>
    <mergeCell ref="DH100:DJ100"/>
    <mergeCell ref="DK100:DM100"/>
    <mergeCell ref="DN100:DP100"/>
    <mergeCell ref="CM100:CO100"/>
    <mergeCell ref="CP100:CR100"/>
    <mergeCell ref="CS100:CU100"/>
    <mergeCell ref="CV100:CX100"/>
    <mergeCell ref="CY100:DA100"/>
    <mergeCell ref="BX100:BZ100"/>
    <mergeCell ref="CA100:CC100"/>
    <mergeCell ref="CD100:CF100"/>
    <mergeCell ref="CG100:CI100"/>
    <mergeCell ref="CJ100:CL100"/>
    <mergeCell ref="BI100:BK100"/>
    <mergeCell ref="BL100:BN100"/>
    <mergeCell ref="BO100:BQ100"/>
    <mergeCell ref="BR100:BT100"/>
    <mergeCell ref="BU100:BW100"/>
    <mergeCell ref="AT100:AV100"/>
    <mergeCell ref="AW100:AY100"/>
    <mergeCell ref="AZ100:BB100"/>
    <mergeCell ref="BC100:BE100"/>
    <mergeCell ref="BF100:BH100"/>
    <mergeCell ref="AE100:AG100"/>
    <mergeCell ref="AH100:AJ100"/>
    <mergeCell ref="AK100:AM100"/>
    <mergeCell ref="AN100:AP100"/>
    <mergeCell ref="AQ100:AS100"/>
    <mergeCell ref="P100:R100"/>
    <mergeCell ref="S100:U100"/>
    <mergeCell ref="V100:X100"/>
    <mergeCell ref="Y100:AA100"/>
    <mergeCell ref="AB100:AD100"/>
    <mergeCell ref="EL92:EN92"/>
    <mergeCell ref="EO92:EQ92"/>
    <mergeCell ref="ER92:ET92"/>
    <mergeCell ref="EU92:EW92"/>
    <mergeCell ref="EX92:EZ92"/>
    <mergeCell ref="DW92:DY92"/>
    <mergeCell ref="DZ92:EB92"/>
    <mergeCell ref="EC92:EE92"/>
    <mergeCell ref="EF92:EH92"/>
    <mergeCell ref="EI92:EK92"/>
    <mergeCell ref="DH92:DJ92"/>
    <mergeCell ref="DK92:DM92"/>
    <mergeCell ref="DN92:DP92"/>
    <mergeCell ref="DQ92:DS92"/>
    <mergeCell ref="DT92:DV92"/>
    <mergeCell ref="CS92:CU92"/>
    <mergeCell ref="CV92:CX92"/>
    <mergeCell ref="CY92:DA92"/>
    <mergeCell ref="DB92:DD92"/>
    <mergeCell ref="DE92:DG92"/>
    <mergeCell ref="CD92:CF92"/>
    <mergeCell ref="CG92:CI92"/>
    <mergeCell ref="CJ92:CL92"/>
    <mergeCell ref="CM92:CO92"/>
    <mergeCell ref="CP92:CR92"/>
    <mergeCell ref="BO92:BQ92"/>
    <mergeCell ref="BR92:BT92"/>
    <mergeCell ref="BU92:BW92"/>
    <mergeCell ref="BX92:BZ92"/>
    <mergeCell ref="CA92:CC92"/>
    <mergeCell ref="AZ92:BB92"/>
    <mergeCell ref="BC92:BE92"/>
    <mergeCell ref="BF92:BH92"/>
    <mergeCell ref="BI92:BK92"/>
    <mergeCell ref="BL92:BN92"/>
    <mergeCell ref="EU84:EW84"/>
    <mergeCell ref="EX84:EZ84"/>
    <mergeCell ref="J92:L92"/>
    <mergeCell ref="M92:O92"/>
    <mergeCell ref="P92:R92"/>
    <mergeCell ref="S92:U92"/>
    <mergeCell ref="V92:X92"/>
    <mergeCell ref="Y92:AA92"/>
    <mergeCell ref="AB92:AD92"/>
    <mergeCell ref="AE92:AG92"/>
    <mergeCell ref="AH92:AJ92"/>
    <mergeCell ref="AK92:AM92"/>
    <mergeCell ref="AN92:AP92"/>
    <mergeCell ref="AQ92:AS92"/>
    <mergeCell ref="AT92:AV92"/>
    <mergeCell ref="AW92:AY92"/>
    <mergeCell ref="EF84:EH84"/>
    <mergeCell ref="EI84:EK84"/>
    <mergeCell ref="EL84:EN84"/>
    <mergeCell ref="EO84:EQ84"/>
    <mergeCell ref="ER84:ET84"/>
    <mergeCell ref="DQ84:DS84"/>
    <mergeCell ref="DT84:DV84"/>
    <mergeCell ref="DW84:DY84"/>
    <mergeCell ref="DZ84:EB84"/>
    <mergeCell ref="EC84:EE84"/>
    <mergeCell ref="DB84:DD84"/>
    <mergeCell ref="DE84:DG84"/>
    <mergeCell ref="DH84:DJ84"/>
    <mergeCell ref="DK84:DM84"/>
    <mergeCell ref="DN84:DP84"/>
    <mergeCell ref="CM84:CO84"/>
    <mergeCell ref="CP84:CR84"/>
    <mergeCell ref="CS84:CU84"/>
    <mergeCell ref="CV84:CX84"/>
    <mergeCell ref="CY84:DA84"/>
    <mergeCell ref="BX84:BZ84"/>
    <mergeCell ref="CA84:CC84"/>
    <mergeCell ref="CD84:CF84"/>
    <mergeCell ref="CG84:CI84"/>
    <mergeCell ref="CJ84:CL84"/>
    <mergeCell ref="BI84:BK84"/>
    <mergeCell ref="BL84:BN84"/>
    <mergeCell ref="BO84:BQ84"/>
    <mergeCell ref="BR84:BT84"/>
    <mergeCell ref="BU84:BW84"/>
    <mergeCell ref="AT84:AV84"/>
    <mergeCell ref="AW84:AY84"/>
    <mergeCell ref="AZ84:BB84"/>
    <mergeCell ref="BC84:BE84"/>
    <mergeCell ref="BF84:BH84"/>
    <mergeCell ref="AE84:AG84"/>
    <mergeCell ref="AH84:AJ84"/>
    <mergeCell ref="AK84:AM84"/>
    <mergeCell ref="AN84:AP84"/>
    <mergeCell ref="AQ84:AS84"/>
    <mergeCell ref="P84:R84"/>
    <mergeCell ref="S84:U84"/>
    <mergeCell ref="V84:X84"/>
    <mergeCell ref="Y84:AA84"/>
    <mergeCell ref="AB84:AD84"/>
    <mergeCell ref="EL76:EN76"/>
    <mergeCell ref="EO76:EQ76"/>
    <mergeCell ref="ER76:ET76"/>
    <mergeCell ref="EU76:EW76"/>
    <mergeCell ref="EX76:EZ76"/>
    <mergeCell ref="DW76:DY76"/>
    <mergeCell ref="DZ76:EB76"/>
    <mergeCell ref="EC76:EE76"/>
    <mergeCell ref="EF76:EH76"/>
    <mergeCell ref="EI76:EK76"/>
    <mergeCell ref="DH76:DJ76"/>
    <mergeCell ref="DK76:DM76"/>
    <mergeCell ref="DN76:DP76"/>
    <mergeCell ref="DQ76:DS76"/>
    <mergeCell ref="DT76:DV76"/>
    <mergeCell ref="CS76:CU76"/>
    <mergeCell ref="CV76:CX76"/>
    <mergeCell ref="CY76:DA76"/>
    <mergeCell ref="DB76:DD76"/>
    <mergeCell ref="DE76:DG76"/>
    <mergeCell ref="CD76:CF76"/>
    <mergeCell ref="CG76:CI76"/>
    <mergeCell ref="CJ76:CL76"/>
    <mergeCell ref="CM76:CO76"/>
    <mergeCell ref="CP76:CR76"/>
    <mergeCell ref="BO76:BQ76"/>
    <mergeCell ref="BR76:BT76"/>
    <mergeCell ref="BU76:BW76"/>
    <mergeCell ref="BX76:BZ76"/>
    <mergeCell ref="CA76:CC76"/>
    <mergeCell ref="AZ76:BB76"/>
    <mergeCell ref="BC76:BE76"/>
    <mergeCell ref="BF76:BH76"/>
    <mergeCell ref="BI76:BK76"/>
    <mergeCell ref="BL76:BN76"/>
    <mergeCell ref="EU68:EW68"/>
    <mergeCell ref="EX68:EZ68"/>
    <mergeCell ref="J76:L76"/>
    <mergeCell ref="M76:O76"/>
    <mergeCell ref="P76:R76"/>
    <mergeCell ref="S76:U76"/>
    <mergeCell ref="V76:X76"/>
    <mergeCell ref="Y76:AA76"/>
    <mergeCell ref="AB76:AD76"/>
    <mergeCell ref="AE76:AG76"/>
    <mergeCell ref="AH76:AJ76"/>
    <mergeCell ref="AK76:AM76"/>
    <mergeCell ref="AN76:AP76"/>
    <mergeCell ref="AQ76:AS76"/>
    <mergeCell ref="AT76:AV76"/>
    <mergeCell ref="AW76:AY76"/>
    <mergeCell ref="EF68:EH68"/>
    <mergeCell ref="EI68:EK68"/>
    <mergeCell ref="EL68:EN68"/>
    <mergeCell ref="EO68:EQ68"/>
    <mergeCell ref="ER68:ET68"/>
    <mergeCell ref="DQ68:DS68"/>
    <mergeCell ref="DT68:DV68"/>
    <mergeCell ref="DW68:DY68"/>
    <mergeCell ref="DZ68:EB68"/>
    <mergeCell ref="EC68:EE68"/>
    <mergeCell ref="DB68:DD68"/>
    <mergeCell ref="DE68:DG68"/>
    <mergeCell ref="DH68:DJ68"/>
    <mergeCell ref="DK68:DM68"/>
    <mergeCell ref="DN68:DP68"/>
    <mergeCell ref="CM68:CO68"/>
    <mergeCell ref="CP68:CR68"/>
    <mergeCell ref="CS68:CU68"/>
    <mergeCell ref="CV68:CX68"/>
    <mergeCell ref="CY68:DA68"/>
    <mergeCell ref="BX68:BZ68"/>
    <mergeCell ref="CA68:CC68"/>
    <mergeCell ref="CD68:CF68"/>
    <mergeCell ref="CG68:CI68"/>
    <mergeCell ref="CJ68:CL68"/>
    <mergeCell ref="BI68:BK68"/>
    <mergeCell ref="BL68:BN68"/>
    <mergeCell ref="BO68:BQ68"/>
    <mergeCell ref="BR68:BT68"/>
    <mergeCell ref="BU68:BW68"/>
    <mergeCell ref="AT68:AV68"/>
    <mergeCell ref="AW68:AY68"/>
    <mergeCell ref="AZ68:BB68"/>
    <mergeCell ref="BC68:BE68"/>
    <mergeCell ref="BF68:BH68"/>
    <mergeCell ref="AE68:AG68"/>
    <mergeCell ref="AH68:AJ68"/>
    <mergeCell ref="AK68:AM68"/>
    <mergeCell ref="AN68:AP68"/>
    <mergeCell ref="AQ68:AS68"/>
    <mergeCell ref="P68:R68"/>
    <mergeCell ref="S68:U68"/>
    <mergeCell ref="V68:X68"/>
    <mergeCell ref="Y68:AA68"/>
    <mergeCell ref="AB68:AD68"/>
    <mergeCell ref="EU60:EW60"/>
    <mergeCell ref="EX60:EZ60"/>
    <mergeCell ref="DW60:DY60"/>
    <mergeCell ref="DZ60:EB60"/>
    <mergeCell ref="EC60:EE60"/>
    <mergeCell ref="EF60:EH60"/>
    <mergeCell ref="EI60:EK60"/>
    <mergeCell ref="DH60:DJ60"/>
    <mergeCell ref="DK60:DM60"/>
    <mergeCell ref="DN60:DP60"/>
    <mergeCell ref="DQ60:DS60"/>
    <mergeCell ref="DT60:DV60"/>
    <mergeCell ref="CS60:CU60"/>
    <mergeCell ref="CV60:CX60"/>
    <mergeCell ref="CY60:DA60"/>
    <mergeCell ref="DB60:DD60"/>
    <mergeCell ref="DE60:DG60"/>
    <mergeCell ref="CD60:CF60"/>
    <mergeCell ref="CG60:CI60"/>
    <mergeCell ref="CJ60:CL60"/>
    <mergeCell ref="CM60:CO60"/>
    <mergeCell ref="CP60:CR60"/>
    <mergeCell ref="BO60:BQ60"/>
    <mergeCell ref="BR60:BT60"/>
    <mergeCell ref="BU60:BW60"/>
    <mergeCell ref="BX60:BZ60"/>
    <mergeCell ref="CA60:CC60"/>
    <mergeCell ref="AZ60:BB60"/>
    <mergeCell ref="BC60:BE60"/>
    <mergeCell ref="BF60:BH60"/>
    <mergeCell ref="BI60:BK60"/>
    <mergeCell ref="BL60:BN60"/>
    <mergeCell ref="EU52:EW52"/>
    <mergeCell ref="EX52:EZ52"/>
    <mergeCell ref="EO52:EQ52"/>
    <mergeCell ref="ER52:ET52"/>
    <mergeCell ref="BX52:BZ52"/>
    <mergeCell ref="CA52:CC52"/>
    <mergeCell ref="CD52:CF52"/>
    <mergeCell ref="CG52:CI52"/>
    <mergeCell ref="CJ52:CL52"/>
    <mergeCell ref="BI52:BK52"/>
    <mergeCell ref="BL52:BN52"/>
    <mergeCell ref="BO52:BQ52"/>
    <mergeCell ref="BR52:BT52"/>
    <mergeCell ref="BU52:BW52"/>
    <mergeCell ref="EL60:EN60"/>
    <mergeCell ref="EO60:EQ60"/>
    <mergeCell ref="ER60:ET60"/>
    <mergeCell ref="J60:L60"/>
    <mergeCell ref="M60:O60"/>
    <mergeCell ref="P60:R60"/>
    <mergeCell ref="S60:U60"/>
    <mergeCell ref="V60:X60"/>
    <mergeCell ref="Y60:AA60"/>
    <mergeCell ref="AB60:AD60"/>
    <mergeCell ref="AE60:AG60"/>
    <mergeCell ref="AH60:AJ60"/>
    <mergeCell ref="AK60:AM60"/>
    <mergeCell ref="AN60:AP60"/>
    <mergeCell ref="AQ60:AS60"/>
    <mergeCell ref="AT60:AV60"/>
    <mergeCell ref="AW60:AY60"/>
    <mergeCell ref="EF52:EH52"/>
    <mergeCell ref="EI52:EK52"/>
    <mergeCell ref="EL52:EN52"/>
    <mergeCell ref="DQ52:DS52"/>
    <mergeCell ref="DT52:DV52"/>
    <mergeCell ref="DW52:DY52"/>
    <mergeCell ref="DZ52:EB52"/>
    <mergeCell ref="EC52:EE52"/>
    <mergeCell ref="DB52:DD52"/>
    <mergeCell ref="DE52:DG52"/>
    <mergeCell ref="DH52:DJ52"/>
    <mergeCell ref="DK52:DM52"/>
    <mergeCell ref="DN52:DP52"/>
    <mergeCell ref="CM52:CO52"/>
    <mergeCell ref="CP52:CR52"/>
    <mergeCell ref="CS52:CU52"/>
    <mergeCell ref="CV52:CX52"/>
    <mergeCell ref="CY52:DA52"/>
    <mergeCell ref="AT52:AV52"/>
    <mergeCell ref="AW52:AY52"/>
    <mergeCell ref="AZ52:BB52"/>
    <mergeCell ref="BC52:BE52"/>
    <mergeCell ref="BF52:BH52"/>
    <mergeCell ref="EO44:EQ44"/>
    <mergeCell ref="ER44:ET44"/>
    <mergeCell ref="EU44:EW44"/>
    <mergeCell ref="EX44:EZ44"/>
    <mergeCell ref="J52:L52"/>
    <mergeCell ref="M52:O52"/>
    <mergeCell ref="P52:R52"/>
    <mergeCell ref="S52:U52"/>
    <mergeCell ref="V52:X52"/>
    <mergeCell ref="Y52:AA52"/>
    <mergeCell ref="AB52:AD52"/>
    <mergeCell ref="AE52:AG52"/>
    <mergeCell ref="AH52:AJ52"/>
    <mergeCell ref="AK52:AM52"/>
    <mergeCell ref="AN52:AP52"/>
    <mergeCell ref="AQ52:AS52"/>
    <mergeCell ref="DZ44:EB44"/>
    <mergeCell ref="EC44:EE44"/>
    <mergeCell ref="EF44:EH44"/>
    <mergeCell ref="EI44:EK44"/>
    <mergeCell ref="EL44:EN44"/>
    <mergeCell ref="DK44:DM44"/>
    <mergeCell ref="DN44:DP44"/>
    <mergeCell ref="DQ44:DS44"/>
    <mergeCell ref="DT44:DV44"/>
    <mergeCell ref="DW44:DY44"/>
    <mergeCell ref="CV44:CX44"/>
    <mergeCell ref="CY44:DA44"/>
    <mergeCell ref="DB44:DD44"/>
    <mergeCell ref="DE44:DG44"/>
    <mergeCell ref="DH44:DJ44"/>
    <mergeCell ref="CG44:CI44"/>
    <mergeCell ref="CJ44:CL44"/>
    <mergeCell ref="CM44:CO44"/>
    <mergeCell ref="CP44:CR44"/>
    <mergeCell ref="CS44:CU44"/>
    <mergeCell ref="BR44:BT44"/>
    <mergeCell ref="BU44:BW44"/>
    <mergeCell ref="BX44:BZ44"/>
    <mergeCell ref="CA44:CC44"/>
    <mergeCell ref="CD44:CF44"/>
    <mergeCell ref="BC44:BE44"/>
    <mergeCell ref="BF44:BH44"/>
    <mergeCell ref="BI44:BK44"/>
    <mergeCell ref="BL44:BN44"/>
    <mergeCell ref="BO44:BQ44"/>
    <mergeCell ref="EX36:EZ36"/>
    <mergeCell ref="J44:L44"/>
    <mergeCell ref="M44:O44"/>
    <mergeCell ref="P44:R44"/>
    <mergeCell ref="S44:U44"/>
    <mergeCell ref="V44:X44"/>
    <mergeCell ref="Y44:AA44"/>
    <mergeCell ref="AB44:AD44"/>
    <mergeCell ref="AE44:AG44"/>
    <mergeCell ref="AH44:AJ44"/>
    <mergeCell ref="AK44:AM44"/>
    <mergeCell ref="AN44:AP44"/>
    <mergeCell ref="AQ44:AS44"/>
    <mergeCell ref="AT44:AV44"/>
    <mergeCell ref="AW44:AY44"/>
    <mergeCell ref="AZ44:BB44"/>
    <mergeCell ref="EI36:EK36"/>
    <mergeCell ref="EL36:EN36"/>
    <mergeCell ref="EO36:EQ36"/>
    <mergeCell ref="ER36:ET36"/>
    <mergeCell ref="EU36:EW36"/>
    <mergeCell ref="DT36:DV36"/>
    <mergeCell ref="DW36:DY36"/>
    <mergeCell ref="DZ36:EB36"/>
    <mergeCell ref="EC36:EE36"/>
    <mergeCell ref="EF36:EH36"/>
    <mergeCell ref="DE36:DG36"/>
    <mergeCell ref="DH36:DJ36"/>
    <mergeCell ref="DK36:DM36"/>
    <mergeCell ref="DN36:DP36"/>
    <mergeCell ref="DQ36:DS36"/>
    <mergeCell ref="CP36:CR36"/>
    <mergeCell ref="CS36:CU36"/>
    <mergeCell ref="CV36:CX36"/>
    <mergeCell ref="CY36:DA36"/>
    <mergeCell ref="DB36:DD36"/>
    <mergeCell ref="CA36:CC36"/>
    <mergeCell ref="CD36:CF36"/>
    <mergeCell ref="CG36:CI36"/>
    <mergeCell ref="CJ36:CL36"/>
    <mergeCell ref="CM36:CO36"/>
    <mergeCell ref="BL36:BN36"/>
    <mergeCell ref="BO36:BQ36"/>
    <mergeCell ref="BR36:BT36"/>
    <mergeCell ref="BU36:BW36"/>
    <mergeCell ref="BX36:BZ36"/>
    <mergeCell ref="AW36:AY36"/>
    <mergeCell ref="AZ36:BB36"/>
    <mergeCell ref="BC36:BE36"/>
    <mergeCell ref="BF36:BH36"/>
    <mergeCell ref="BI36:BK36"/>
    <mergeCell ref="J36:L36"/>
    <mergeCell ref="M36:O36"/>
    <mergeCell ref="P36:R36"/>
    <mergeCell ref="S36:U36"/>
    <mergeCell ref="V36:X36"/>
    <mergeCell ref="Y36:AA36"/>
    <mergeCell ref="AB36:AD36"/>
    <mergeCell ref="AE36:AG36"/>
    <mergeCell ref="AH36:AJ36"/>
    <mergeCell ref="AK36:AM36"/>
    <mergeCell ref="AN36:AP36"/>
    <mergeCell ref="AQ36:AS36"/>
    <mergeCell ref="AT36:AV36"/>
    <mergeCell ref="A120:I120"/>
    <mergeCell ref="A121:I121"/>
    <mergeCell ref="A122:I122"/>
    <mergeCell ref="J68:L68"/>
    <mergeCell ref="M68:O68"/>
    <mergeCell ref="J84:L84"/>
    <mergeCell ref="M84:O84"/>
    <mergeCell ref="J100:L100"/>
    <mergeCell ref="M100:O100"/>
    <mergeCell ref="J116:L116"/>
    <mergeCell ref="M116:O116"/>
    <mergeCell ref="J37:L37"/>
    <mergeCell ref="J38:L38"/>
    <mergeCell ref="J39:L39"/>
    <mergeCell ref="A114:I114"/>
    <mergeCell ref="A116:I116"/>
    <mergeCell ref="A117:I117"/>
    <mergeCell ref="A118:I118"/>
    <mergeCell ref="A119:I119"/>
    <mergeCell ref="A130:I130"/>
    <mergeCell ref="A76:I76"/>
    <mergeCell ref="A77:I77"/>
    <mergeCell ref="A78:I78"/>
    <mergeCell ref="A79:I79"/>
    <mergeCell ref="A125:I125"/>
    <mergeCell ref="A126:I126"/>
    <mergeCell ref="A127:I127"/>
    <mergeCell ref="A128:I128"/>
    <mergeCell ref="A129:I129"/>
    <mergeCell ref="A109:I109"/>
    <mergeCell ref="A110:I110"/>
    <mergeCell ref="A111:I111"/>
    <mergeCell ref="A112:I112"/>
    <mergeCell ref="A113:I113"/>
    <mergeCell ref="A103:I103"/>
    <mergeCell ref="A104:I104"/>
    <mergeCell ref="A105:I105"/>
    <mergeCell ref="A106:I106"/>
    <mergeCell ref="A108:I108"/>
    <mergeCell ref="A97:I97"/>
    <mergeCell ref="A98:I98"/>
    <mergeCell ref="A100:I100"/>
    <mergeCell ref="A101:I101"/>
    <mergeCell ref="A102:I102"/>
    <mergeCell ref="A92:I92"/>
    <mergeCell ref="A93:I93"/>
    <mergeCell ref="A94:I94"/>
    <mergeCell ref="A95:I95"/>
    <mergeCell ref="A96:I96"/>
    <mergeCell ref="A71:I71"/>
    <mergeCell ref="A72:I72"/>
    <mergeCell ref="A73:I73"/>
    <mergeCell ref="A74:I74"/>
    <mergeCell ref="A124:I124"/>
    <mergeCell ref="A65:I65"/>
    <mergeCell ref="A66:I66"/>
    <mergeCell ref="A68:I68"/>
    <mergeCell ref="A69:I69"/>
    <mergeCell ref="A70:I70"/>
    <mergeCell ref="A60:I60"/>
    <mergeCell ref="A61:I61"/>
    <mergeCell ref="A62:I62"/>
    <mergeCell ref="A63:I63"/>
    <mergeCell ref="A64:I64"/>
    <mergeCell ref="A54:I54"/>
    <mergeCell ref="A55:I55"/>
    <mergeCell ref="A56:I56"/>
    <mergeCell ref="A57:I57"/>
    <mergeCell ref="A58:I58"/>
    <mergeCell ref="A86:I86"/>
    <mergeCell ref="A87:I87"/>
    <mergeCell ref="A88:I88"/>
    <mergeCell ref="A89:I89"/>
    <mergeCell ref="A90:I90"/>
    <mergeCell ref="A80:I80"/>
    <mergeCell ref="A81:I81"/>
    <mergeCell ref="A82:I82"/>
    <mergeCell ref="A84:I84"/>
    <mergeCell ref="A85:I85"/>
    <mergeCell ref="E1:H1"/>
    <mergeCell ref="A15:I15"/>
    <mergeCell ref="A16:I16"/>
    <mergeCell ref="A17:I17"/>
    <mergeCell ref="A18:I18"/>
    <mergeCell ref="A3:I3"/>
    <mergeCell ref="A4:I4"/>
    <mergeCell ref="A5:I5"/>
    <mergeCell ref="A6:I6"/>
    <mergeCell ref="A7:I7"/>
    <mergeCell ref="A8:I8"/>
    <mergeCell ref="A48:I48"/>
    <mergeCell ref="A49:I49"/>
    <mergeCell ref="A50:I50"/>
    <mergeCell ref="A52:I52"/>
    <mergeCell ref="A53:I53"/>
    <mergeCell ref="A42:I42"/>
    <mergeCell ref="A44:I44"/>
    <mergeCell ref="A45:I45"/>
    <mergeCell ref="A46:I46"/>
    <mergeCell ref="A47:I47"/>
    <mergeCell ref="A37:I37"/>
    <mergeCell ref="A38:I38"/>
    <mergeCell ref="A39:I39"/>
    <mergeCell ref="A40:I40"/>
    <mergeCell ref="A41:I41"/>
    <mergeCell ref="A36:I36"/>
    <mergeCell ref="A21:I21"/>
    <mergeCell ref="A33:I33"/>
    <mergeCell ref="A34:I34"/>
    <mergeCell ref="A28:I28"/>
    <mergeCell ref="J15:EZ15"/>
    <mergeCell ref="A29:I29"/>
    <mergeCell ref="A30:I30"/>
    <mergeCell ref="A31:I31"/>
    <mergeCell ref="A32:I32"/>
    <mergeCell ref="A26:I26"/>
    <mergeCell ref="A27:I27"/>
    <mergeCell ref="A19:I19"/>
    <mergeCell ref="A20:I20"/>
    <mergeCell ref="A22:I22"/>
    <mergeCell ref="A23:I23"/>
    <mergeCell ref="A24:I24"/>
    <mergeCell ref="A25:I25"/>
    <mergeCell ref="A9:I9"/>
    <mergeCell ref="A10:I10"/>
    <mergeCell ref="A11:I11"/>
    <mergeCell ref="A12:I12"/>
    <mergeCell ref="A13:I13"/>
    <mergeCell ref="A14:I14"/>
    <mergeCell ref="A148:I148"/>
    <mergeCell ref="A149:I149"/>
    <mergeCell ref="A150:I150"/>
    <mergeCell ref="A151:I151"/>
    <mergeCell ref="A152:I152"/>
    <mergeCell ref="A153:I153"/>
    <mergeCell ref="A154:I154"/>
    <mergeCell ref="A155:I155"/>
    <mergeCell ref="A156:I156"/>
    <mergeCell ref="A157:I157"/>
    <mergeCell ref="A158:I158"/>
    <mergeCell ref="A159:I159"/>
    <mergeCell ref="A160:I160"/>
    <mergeCell ref="J160:EZ160"/>
    <mergeCell ref="A161:I161"/>
    <mergeCell ref="A162:I162"/>
    <mergeCell ref="A163:I163"/>
    <mergeCell ref="A164:I164"/>
    <mergeCell ref="A165:I165"/>
    <mergeCell ref="A166:I166"/>
    <mergeCell ref="A167:I167"/>
    <mergeCell ref="A168:I168"/>
    <mergeCell ref="A169:I169"/>
    <mergeCell ref="A170:I170"/>
    <mergeCell ref="A171:I171"/>
    <mergeCell ref="A172:I172"/>
    <mergeCell ref="A173:I173"/>
    <mergeCell ref="A174:I174"/>
    <mergeCell ref="A175:I175"/>
    <mergeCell ref="A176:I176"/>
    <mergeCell ref="A177:I177"/>
    <mergeCell ref="A178:I178"/>
    <mergeCell ref="A179:I179"/>
    <mergeCell ref="A181:I181"/>
    <mergeCell ref="J181:L181"/>
    <mergeCell ref="M181:O181"/>
    <mergeCell ref="P181:R181"/>
    <mergeCell ref="S181:U181"/>
    <mergeCell ref="V181:X181"/>
    <mergeCell ref="Y181:AA181"/>
    <mergeCell ref="AB181:AD181"/>
    <mergeCell ref="AE181:AG181"/>
    <mergeCell ref="AH181:AJ181"/>
    <mergeCell ref="AK181:AM181"/>
    <mergeCell ref="AN181:AP181"/>
    <mergeCell ref="AQ181:AS181"/>
    <mergeCell ref="AT181:AV181"/>
    <mergeCell ref="AW181:AY181"/>
    <mergeCell ref="AZ181:BB181"/>
    <mergeCell ref="BC181:BE181"/>
    <mergeCell ref="BF181:BH181"/>
    <mergeCell ref="BI181:BK181"/>
    <mergeCell ref="BL181:BN181"/>
    <mergeCell ref="BO181:BQ181"/>
    <mergeCell ref="BR181:BT181"/>
    <mergeCell ref="BU181:BW181"/>
    <mergeCell ref="BX181:BZ181"/>
    <mergeCell ref="CA181:CC181"/>
    <mergeCell ref="CD181:CF181"/>
    <mergeCell ref="CG181:CI181"/>
    <mergeCell ref="CJ181:CL181"/>
    <mergeCell ref="CM181:CO181"/>
    <mergeCell ref="CP181:CR181"/>
    <mergeCell ref="CS181:CU181"/>
    <mergeCell ref="CV181:CX181"/>
    <mergeCell ref="CY181:DA181"/>
    <mergeCell ref="DB181:DD181"/>
    <mergeCell ref="DE181:DG181"/>
    <mergeCell ref="DH181:DJ181"/>
    <mergeCell ref="DK181:DM181"/>
    <mergeCell ref="DN181:DP181"/>
    <mergeCell ref="DQ181:DS181"/>
    <mergeCell ref="DT181:DV181"/>
    <mergeCell ref="DW181:DY181"/>
    <mergeCell ref="DZ181:EB181"/>
    <mergeCell ref="EC181:EE181"/>
    <mergeCell ref="EF181:EH181"/>
    <mergeCell ref="EI181:EK181"/>
    <mergeCell ref="EL181:EN181"/>
    <mergeCell ref="EO181:EQ181"/>
    <mergeCell ref="ER181:ET181"/>
    <mergeCell ref="EU181:EW181"/>
    <mergeCell ref="EX181:EZ181"/>
    <mergeCell ref="A182:I182"/>
    <mergeCell ref="J182:L182"/>
    <mergeCell ref="M182:O182"/>
    <mergeCell ref="P182:R182"/>
    <mergeCell ref="S182:U182"/>
    <mergeCell ref="V182:X182"/>
    <mergeCell ref="Y182:AA182"/>
    <mergeCell ref="AB182:AD182"/>
    <mergeCell ref="AE182:AG182"/>
    <mergeCell ref="AH182:AJ182"/>
    <mergeCell ref="AK182:AM182"/>
    <mergeCell ref="AN182:AP182"/>
    <mergeCell ref="AQ182:AS182"/>
    <mergeCell ref="AT182:AV182"/>
    <mergeCell ref="AW182:AY182"/>
    <mergeCell ref="AZ182:BB182"/>
    <mergeCell ref="BC182:BE182"/>
    <mergeCell ref="BF182:BH182"/>
    <mergeCell ref="BI182:BK182"/>
    <mergeCell ref="BL182:BN182"/>
    <mergeCell ref="BO182:BQ182"/>
    <mergeCell ref="BR182:BT182"/>
    <mergeCell ref="BU182:BW182"/>
    <mergeCell ref="BX182:BZ182"/>
    <mergeCell ref="CA182:CC182"/>
    <mergeCell ref="CD182:CF182"/>
    <mergeCell ref="CG182:CI182"/>
    <mergeCell ref="CJ182:CL182"/>
    <mergeCell ref="CM182:CO182"/>
    <mergeCell ref="CP182:CR182"/>
    <mergeCell ref="CS182:CU182"/>
    <mergeCell ref="CV182:CX182"/>
    <mergeCell ref="CY182:DA182"/>
    <mergeCell ref="DB182:DD182"/>
    <mergeCell ref="DE182:DG182"/>
    <mergeCell ref="DH182:DJ182"/>
    <mergeCell ref="DK182:DM182"/>
    <mergeCell ref="DN182:DP182"/>
    <mergeCell ref="DQ182:DS182"/>
    <mergeCell ref="DT182:DV182"/>
    <mergeCell ref="DW182:DY182"/>
    <mergeCell ref="DZ182:EB182"/>
    <mergeCell ref="EC182:EE182"/>
    <mergeCell ref="EF182:EH182"/>
    <mergeCell ref="EI182:EK182"/>
    <mergeCell ref="EL182:EN182"/>
    <mergeCell ref="EO182:EQ182"/>
    <mergeCell ref="ER182:ET182"/>
    <mergeCell ref="EU182:EW182"/>
    <mergeCell ref="EX182:EZ182"/>
    <mergeCell ref="A183:I183"/>
    <mergeCell ref="J183:L183"/>
    <mergeCell ref="M183:O183"/>
    <mergeCell ref="P183:R183"/>
    <mergeCell ref="S183:U183"/>
    <mergeCell ref="V183:X183"/>
    <mergeCell ref="Y183:AA183"/>
    <mergeCell ref="AB183:AD183"/>
    <mergeCell ref="AE183:AG183"/>
    <mergeCell ref="AH183:AJ183"/>
    <mergeCell ref="AK183:AM183"/>
    <mergeCell ref="AN183:AP183"/>
    <mergeCell ref="AQ183:AS183"/>
    <mergeCell ref="AT183:AV183"/>
    <mergeCell ref="AW183:AY183"/>
    <mergeCell ref="AZ183:BB183"/>
    <mergeCell ref="BC183:BE183"/>
    <mergeCell ref="BF183:BH183"/>
    <mergeCell ref="BI183:BK183"/>
    <mergeCell ref="BL183:BN183"/>
    <mergeCell ref="BO183:BQ183"/>
    <mergeCell ref="BR183:BT183"/>
    <mergeCell ref="BU183:BW183"/>
    <mergeCell ref="BX183:BZ183"/>
    <mergeCell ref="CA183:CC183"/>
    <mergeCell ref="CD183:CF183"/>
    <mergeCell ref="CG183:CI183"/>
    <mergeCell ref="CJ183:CL183"/>
    <mergeCell ref="CM183:CO183"/>
    <mergeCell ref="CP183:CR183"/>
    <mergeCell ref="CS183:CU183"/>
    <mergeCell ref="CV183:CX183"/>
    <mergeCell ref="CY183:DA183"/>
    <mergeCell ref="DB183:DD183"/>
    <mergeCell ref="DE183:DG183"/>
    <mergeCell ref="DH183:DJ183"/>
    <mergeCell ref="DK183:DM183"/>
    <mergeCell ref="DN183:DP183"/>
    <mergeCell ref="DQ183:DS183"/>
    <mergeCell ref="DT183:DV183"/>
    <mergeCell ref="DW183:DY183"/>
    <mergeCell ref="DZ183:EB183"/>
    <mergeCell ref="EC183:EE183"/>
    <mergeCell ref="EF183:EH183"/>
    <mergeCell ref="EI183:EK183"/>
    <mergeCell ref="EL183:EN183"/>
    <mergeCell ref="EO183:EQ183"/>
    <mergeCell ref="ER183:ET183"/>
    <mergeCell ref="EU183:EW183"/>
    <mergeCell ref="EX183:EZ183"/>
    <mergeCell ref="A184:I184"/>
    <mergeCell ref="J184:L184"/>
    <mergeCell ref="M184:O184"/>
    <mergeCell ref="P184:R184"/>
    <mergeCell ref="S184:U184"/>
    <mergeCell ref="V184:X184"/>
    <mergeCell ref="Y184:AA184"/>
    <mergeCell ref="AB184:AD184"/>
    <mergeCell ref="AE184:AG184"/>
    <mergeCell ref="AH184:AJ184"/>
    <mergeCell ref="AK184:AM184"/>
    <mergeCell ref="AN184:AP184"/>
    <mergeCell ref="AQ184:AS184"/>
    <mergeCell ref="AT184:AV184"/>
    <mergeCell ref="AW184:AY184"/>
    <mergeCell ref="AZ184:BB184"/>
    <mergeCell ref="BC184:BE184"/>
    <mergeCell ref="BF184:BH184"/>
    <mergeCell ref="BI184:BK184"/>
    <mergeCell ref="BL184:BN184"/>
    <mergeCell ref="BO184:BQ184"/>
    <mergeCell ref="BR184:BT184"/>
    <mergeCell ref="BU184:BW184"/>
    <mergeCell ref="BX184:BZ184"/>
    <mergeCell ref="CA184:CC184"/>
    <mergeCell ref="CD184:CF184"/>
    <mergeCell ref="CG184:CI184"/>
    <mergeCell ref="CJ184:CL184"/>
    <mergeCell ref="CM184:CO184"/>
    <mergeCell ref="CP184:CR184"/>
    <mergeCell ref="CS184:CU184"/>
    <mergeCell ref="CV184:CX184"/>
    <mergeCell ref="CY184:DA184"/>
    <mergeCell ref="DB184:DD184"/>
    <mergeCell ref="DE184:DG184"/>
    <mergeCell ref="DH184:DJ184"/>
    <mergeCell ref="DK184:DM184"/>
    <mergeCell ref="DN184:DP184"/>
    <mergeCell ref="DQ184:DS184"/>
    <mergeCell ref="DT184:DV184"/>
    <mergeCell ref="DW184:DY184"/>
    <mergeCell ref="DZ184:EB184"/>
    <mergeCell ref="EC184:EE184"/>
    <mergeCell ref="EF184:EH184"/>
    <mergeCell ref="EI184:EK184"/>
    <mergeCell ref="EL184:EN184"/>
    <mergeCell ref="EO184:EQ184"/>
    <mergeCell ref="ER184:ET184"/>
    <mergeCell ref="EU184:EW184"/>
    <mergeCell ref="EX184:EZ184"/>
    <mergeCell ref="A185:I185"/>
    <mergeCell ref="J185:L185"/>
    <mergeCell ref="M185:O185"/>
    <mergeCell ref="P185:R185"/>
    <mergeCell ref="S185:U185"/>
    <mergeCell ref="V185:X185"/>
    <mergeCell ref="Y185:AA185"/>
    <mergeCell ref="AB185:AD185"/>
    <mergeCell ref="AE185:AG185"/>
    <mergeCell ref="AH185:AJ185"/>
    <mergeCell ref="AK185:AM185"/>
    <mergeCell ref="AN185:AP185"/>
    <mergeCell ref="AQ185:AS185"/>
    <mergeCell ref="AT185:AV185"/>
    <mergeCell ref="AW185:AY185"/>
    <mergeCell ref="AZ185:BB185"/>
    <mergeCell ref="BC185:BE185"/>
    <mergeCell ref="BF185:BH185"/>
    <mergeCell ref="BI185:BK185"/>
    <mergeCell ref="BL185:BN185"/>
    <mergeCell ref="BO185:BQ185"/>
    <mergeCell ref="BR185:BT185"/>
    <mergeCell ref="BU185:BW185"/>
    <mergeCell ref="BX185:BZ185"/>
    <mergeCell ref="CA185:CC185"/>
    <mergeCell ref="CD185:CF185"/>
    <mergeCell ref="CG185:CI185"/>
    <mergeCell ref="CJ185:CL185"/>
    <mergeCell ref="CM185:CO185"/>
    <mergeCell ref="CP185:CR185"/>
    <mergeCell ref="CS185:CU185"/>
    <mergeCell ref="CV185:CX185"/>
    <mergeCell ref="CY185:DA185"/>
    <mergeCell ref="DB185:DD185"/>
    <mergeCell ref="DE185:DG185"/>
    <mergeCell ref="DH185:DJ185"/>
    <mergeCell ref="DK185:DM185"/>
    <mergeCell ref="DN185:DP185"/>
    <mergeCell ref="DQ185:DS185"/>
    <mergeCell ref="DT185:DV185"/>
    <mergeCell ref="DW185:DY185"/>
    <mergeCell ref="DZ185:EB185"/>
    <mergeCell ref="EC185:EE185"/>
    <mergeCell ref="EF185:EH185"/>
    <mergeCell ref="EI185:EK185"/>
    <mergeCell ref="EL185:EN185"/>
    <mergeCell ref="EO185:EQ185"/>
    <mergeCell ref="ER185:ET185"/>
    <mergeCell ref="EU185:EW185"/>
    <mergeCell ref="EX185:EZ185"/>
    <mergeCell ref="A186:I186"/>
    <mergeCell ref="J186:L186"/>
    <mergeCell ref="M186:O186"/>
    <mergeCell ref="P186:R186"/>
    <mergeCell ref="S186:U186"/>
    <mergeCell ref="V186:X186"/>
    <mergeCell ref="Y186:AA186"/>
    <mergeCell ref="AB186:AD186"/>
    <mergeCell ref="AE186:AG186"/>
    <mergeCell ref="AH186:AJ186"/>
    <mergeCell ref="AK186:AM186"/>
    <mergeCell ref="AN186:AP186"/>
    <mergeCell ref="AQ186:AS186"/>
    <mergeCell ref="AT186:AV186"/>
    <mergeCell ref="AW186:AY186"/>
    <mergeCell ref="AZ186:BB186"/>
    <mergeCell ref="BC186:BE186"/>
    <mergeCell ref="BF186:BH186"/>
    <mergeCell ref="BI186:BK186"/>
    <mergeCell ref="BL186:BN186"/>
    <mergeCell ref="BO186:BQ186"/>
    <mergeCell ref="BR186:BT186"/>
    <mergeCell ref="BU186:BW186"/>
    <mergeCell ref="BX186:BZ186"/>
    <mergeCell ref="CA186:CC186"/>
    <mergeCell ref="CD186:CF186"/>
    <mergeCell ref="CG186:CI186"/>
    <mergeCell ref="CJ186:CL186"/>
    <mergeCell ref="CM186:CO186"/>
    <mergeCell ref="CP186:CR186"/>
    <mergeCell ref="CS186:CU186"/>
    <mergeCell ref="CV186:CX186"/>
    <mergeCell ref="CY186:DA186"/>
    <mergeCell ref="DB186:DD186"/>
    <mergeCell ref="DE186:DG186"/>
    <mergeCell ref="DH186:DJ186"/>
    <mergeCell ref="DK186:DM186"/>
    <mergeCell ref="DN186:DP186"/>
    <mergeCell ref="DQ186:DS186"/>
    <mergeCell ref="DT186:DV186"/>
    <mergeCell ref="DW186:DY186"/>
    <mergeCell ref="DZ186:EB186"/>
    <mergeCell ref="EC186:EE186"/>
    <mergeCell ref="EF186:EH186"/>
    <mergeCell ref="EI186:EK186"/>
    <mergeCell ref="EL186:EN186"/>
    <mergeCell ref="EO186:EQ186"/>
    <mergeCell ref="ER186:ET186"/>
    <mergeCell ref="EU186:EW186"/>
    <mergeCell ref="EX186:EZ186"/>
    <mergeCell ref="A187:I187"/>
    <mergeCell ref="J187:L187"/>
    <mergeCell ref="M187:O187"/>
    <mergeCell ref="P187:R187"/>
    <mergeCell ref="S187:U187"/>
    <mergeCell ref="V187:X187"/>
    <mergeCell ref="Y187:AA187"/>
    <mergeCell ref="AB187:AD187"/>
    <mergeCell ref="AE187:AG187"/>
    <mergeCell ref="AH187:AJ187"/>
    <mergeCell ref="AK187:AM187"/>
    <mergeCell ref="AN187:AP187"/>
    <mergeCell ref="AQ187:AS187"/>
    <mergeCell ref="AT187:AV187"/>
    <mergeCell ref="AW187:AY187"/>
    <mergeCell ref="AZ187:BB187"/>
    <mergeCell ref="BC187:BE187"/>
    <mergeCell ref="BF187:BH187"/>
    <mergeCell ref="BI187:BK187"/>
    <mergeCell ref="BL187:BN187"/>
    <mergeCell ref="BO187:BQ187"/>
    <mergeCell ref="BR187:BT187"/>
    <mergeCell ref="BU187:BW187"/>
    <mergeCell ref="BX187:BZ187"/>
    <mergeCell ref="CA187:CC187"/>
    <mergeCell ref="CD187:CF187"/>
    <mergeCell ref="CG187:CI187"/>
    <mergeCell ref="CJ187:CL187"/>
    <mergeCell ref="CM187:CO187"/>
    <mergeCell ref="CP187:CR187"/>
    <mergeCell ref="CS187:CU187"/>
    <mergeCell ref="CV187:CX187"/>
    <mergeCell ref="CY187:DA187"/>
    <mergeCell ref="DB187:DD187"/>
    <mergeCell ref="DE187:DG187"/>
    <mergeCell ref="DH187:DJ187"/>
    <mergeCell ref="DK187:DM187"/>
    <mergeCell ref="DN187:DP187"/>
    <mergeCell ref="DQ187:DS187"/>
    <mergeCell ref="DT187:DV187"/>
    <mergeCell ref="DW187:DY187"/>
    <mergeCell ref="DZ187:EB187"/>
    <mergeCell ref="EC187:EE187"/>
    <mergeCell ref="EF187:EH187"/>
    <mergeCell ref="EI187:EK187"/>
    <mergeCell ref="EL187:EN187"/>
    <mergeCell ref="EO187:EQ187"/>
    <mergeCell ref="ER187:ET187"/>
    <mergeCell ref="EU187:EW187"/>
    <mergeCell ref="EX187:EZ187"/>
    <mergeCell ref="A189:I189"/>
    <mergeCell ref="J189:L189"/>
    <mergeCell ref="M189:O189"/>
    <mergeCell ref="P189:R189"/>
    <mergeCell ref="S189:U189"/>
    <mergeCell ref="V189:X189"/>
    <mergeCell ref="Y189:AA189"/>
    <mergeCell ref="AB189:AD189"/>
    <mergeCell ref="AE189:AG189"/>
    <mergeCell ref="AH189:AJ189"/>
    <mergeCell ref="AK189:AM189"/>
    <mergeCell ref="AN189:AP189"/>
    <mergeCell ref="AQ189:AS189"/>
    <mergeCell ref="AT189:AV189"/>
    <mergeCell ref="AW189:AY189"/>
    <mergeCell ref="AZ189:BB189"/>
    <mergeCell ref="BC189:BE189"/>
    <mergeCell ref="BF189:BH189"/>
    <mergeCell ref="BI189:BK189"/>
    <mergeCell ref="BL189:BN189"/>
    <mergeCell ref="BO189:BQ189"/>
    <mergeCell ref="BR189:BT189"/>
    <mergeCell ref="BU189:BW189"/>
    <mergeCell ref="BX189:BZ189"/>
    <mergeCell ref="CA189:CC189"/>
    <mergeCell ref="CD189:CF189"/>
    <mergeCell ref="CG189:CI189"/>
    <mergeCell ref="CJ189:CL189"/>
    <mergeCell ref="CM189:CO189"/>
    <mergeCell ref="CP189:CR189"/>
    <mergeCell ref="CS189:CU189"/>
    <mergeCell ref="CV189:CX189"/>
    <mergeCell ref="CY189:DA189"/>
    <mergeCell ref="DB189:DD189"/>
    <mergeCell ref="DE189:DG189"/>
    <mergeCell ref="DH189:DJ189"/>
    <mergeCell ref="DK189:DM189"/>
    <mergeCell ref="DN189:DP189"/>
    <mergeCell ref="DQ189:DS189"/>
    <mergeCell ref="DT189:DV189"/>
    <mergeCell ref="DW189:DY189"/>
    <mergeCell ref="DZ189:EB189"/>
    <mergeCell ref="EC189:EE189"/>
    <mergeCell ref="EF189:EH189"/>
    <mergeCell ref="EI189:EK189"/>
    <mergeCell ref="EL189:EN189"/>
    <mergeCell ref="EO189:EQ189"/>
    <mergeCell ref="ER189:ET189"/>
    <mergeCell ref="EU189:EW189"/>
    <mergeCell ref="EX189:EZ189"/>
    <mergeCell ref="A190:I190"/>
    <mergeCell ref="J190:L190"/>
    <mergeCell ref="M190:O190"/>
    <mergeCell ref="P190:R190"/>
    <mergeCell ref="S190:U190"/>
    <mergeCell ref="V190:X190"/>
    <mergeCell ref="Y190:AA190"/>
    <mergeCell ref="AB190:AD190"/>
    <mergeCell ref="AE190:AG190"/>
    <mergeCell ref="AH190:AJ190"/>
    <mergeCell ref="AK190:AM190"/>
    <mergeCell ref="AN190:AP190"/>
    <mergeCell ref="AQ190:AS190"/>
    <mergeCell ref="AT190:AV190"/>
    <mergeCell ref="AW190:AY190"/>
    <mergeCell ref="AZ190:BB190"/>
    <mergeCell ref="BC190:BE190"/>
    <mergeCell ref="BF190:BH190"/>
    <mergeCell ref="BI190:BK190"/>
    <mergeCell ref="BL190:BN190"/>
    <mergeCell ref="BO190:BQ190"/>
    <mergeCell ref="BR190:BT190"/>
    <mergeCell ref="BU190:BW190"/>
    <mergeCell ref="BX190:BZ190"/>
    <mergeCell ref="CA190:CC190"/>
    <mergeCell ref="CD190:CF190"/>
    <mergeCell ref="CG190:CI190"/>
    <mergeCell ref="CJ190:CL190"/>
    <mergeCell ref="CM190:CO190"/>
    <mergeCell ref="CP190:CR190"/>
    <mergeCell ref="CS190:CU190"/>
    <mergeCell ref="CV190:CX190"/>
    <mergeCell ref="CY190:DA190"/>
    <mergeCell ref="DB190:DD190"/>
    <mergeCell ref="DE190:DG190"/>
    <mergeCell ref="DH190:DJ190"/>
    <mergeCell ref="DK190:DM190"/>
    <mergeCell ref="DN190:DP190"/>
    <mergeCell ref="DQ190:DS190"/>
    <mergeCell ref="DT190:DV190"/>
    <mergeCell ref="DW190:DY190"/>
    <mergeCell ref="DZ190:EB190"/>
    <mergeCell ref="EC190:EE190"/>
    <mergeCell ref="EF190:EH190"/>
    <mergeCell ref="EI190:EK190"/>
    <mergeCell ref="EL190:EN190"/>
    <mergeCell ref="EO190:EQ190"/>
    <mergeCell ref="ER190:ET190"/>
    <mergeCell ref="EU190:EW190"/>
    <mergeCell ref="EX190:EZ190"/>
    <mergeCell ref="A191:I191"/>
    <mergeCell ref="J191:L191"/>
    <mergeCell ref="M191:O191"/>
    <mergeCell ref="P191:R191"/>
    <mergeCell ref="S191:U191"/>
    <mergeCell ref="V191:X191"/>
    <mergeCell ref="Y191:AA191"/>
    <mergeCell ref="AB191:AD191"/>
    <mergeCell ref="AE191:AG191"/>
    <mergeCell ref="AH191:AJ191"/>
    <mergeCell ref="AK191:AM191"/>
    <mergeCell ref="AN191:AP191"/>
    <mergeCell ref="AQ191:AS191"/>
    <mergeCell ref="AT191:AV191"/>
    <mergeCell ref="AW191:AY191"/>
    <mergeCell ref="AZ191:BB191"/>
    <mergeCell ref="BC191:BE191"/>
    <mergeCell ref="BF191:BH191"/>
    <mergeCell ref="BI191:BK191"/>
    <mergeCell ref="BL191:BN191"/>
    <mergeCell ref="BO191:BQ191"/>
    <mergeCell ref="BR191:BT191"/>
    <mergeCell ref="BU191:BW191"/>
    <mergeCell ref="BX191:BZ191"/>
    <mergeCell ref="CA191:CC191"/>
    <mergeCell ref="CD191:CF191"/>
    <mergeCell ref="CG191:CI191"/>
    <mergeCell ref="CJ191:CL191"/>
    <mergeCell ref="CM191:CO191"/>
    <mergeCell ref="CP191:CR191"/>
    <mergeCell ref="CS191:CU191"/>
    <mergeCell ref="CV191:CX191"/>
    <mergeCell ref="CY191:DA191"/>
    <mergeCell ref="DB191:DD191"/>
    <mergeCell ref="DE191:DG191"/>
    <mergeCell ref="DH191:DJ191"/>
    <mergeCell ref="DK191:DM191"/>
    <mergeCell ref="DN191:DP191"/>
    <mergeCell ref="DQ191:DS191"/>
    <mergeCell ref="DT191:DV191"/>
    <mergeCell ref="DW191:DY191"/>
    <mergeCell ref="DZ191:EB191"/>
    <mergeCell ref="EC191:EE191"/>
    <mergeCell ref="EF191:EH191"/>
    <mergeCell ref="EI191:EK191"/>
    <mergeCell ref="EL191:EN191"/>
    <mergeCell ref="EO191:EQ191"/>
    <mergeCell ref="ER191:ET191"/>
    <mergeCell ref="EU191:EW191"/>
    <mergeCell ref="EX191:EZ191"/>
    <mergeCell ref="A192:I192"/>
    <mergeCell ref="J192:L192"/>
    <mergeCell ref="M192:O192"/>
    <mergeCell ref="P192:R192"/>
    <mergeCell ref="S192:U192"/>
    <mergeCell ref="V192:X192"/>
    <mergeCell ref="Y192:AA192"/>
    <mergeCell ref="AB192:AD192"/>
    <mergeCell ref="AE192:AG192"/>
    <mergeCell ref="AH192:AJ192"/>
    <mergeCell ref="AK192:AM192"/>
    <mergeCell ref="AN192:AP192"/>
    <mergeCell ref="AQ192:AS192"/>
    <mergeCell ref="AT192:AV192"/>
    <mergeCell ref="AW192:AY192"/>
    <mergeCell ref="AZ192:BB192"/>
    <mergeCell ref="BC192:BE192"/>
    <mergeCell ref="BF192:BH192"/>
    <mergeCell ref="BI192:BK192"/>
    <mergeCell ref="BL192:BN192"/>
    <mergeCell ref="BO192:BQ192"/>
    <mergeCell ref="BR192:BT192"/>
    <mergeCell ref="BU192:BW192"/>
    <mergeCell ref="BX192:BZ192"/>
    <mergeCell ref="CA192:CC192"/>
    <mergeCell ref="CD192:CF192"/>
    <mergeCell ref="CG192:CI192"/>
    <mergeCell ref="CJ192:CL192"/>
    <mergeCell ref="CM192:CO192"/>
    <mergeCell ref="CP192:CR192"/>
    <mergeCell ref="CS192:CU192"/>
    <mergeCell ref="CV192:CX192"/>
    <mergeCell ref="CY192:DA192"/>
    <mergeCell ref="DB192:DD192"/>
    <mergeCell ref="DE192:DG192"/>
    <mergeCell ref="DH192:DJ192"/>
    <mergeCell ref="DK192:DM192"/>
    <mergeCell ref="DN192:DP192"/>
    <mergeCell ref="DQ192:DS192"/>
    <mergeCell ref="DT192:DV192"/>
    <mergeCell ref="DW192:DY192"/>
    <mergeCell ref="DZ192:EB192"/>
    <mergeCell ref="EC192:EE192"/>
    <mergeCell ref="EF192:EH192"/>
    <mergeCell ref="EI192:EK192"/>
    <mergeCell ref="EL192:EN192"/>
    <mergeCell ref="EO192:EQ192"/>
    <mergeCell ref="ER192:ET192"/>
    <mergeCell ref="EU192:EW192"/>
    <mergeCell ref="EX192:EZ192"/>
    <mergeCell ref="A193:I193"/>
    <mergeCell ref="J193:L193"/>
    <mergeCell ref="M193:O193"/>
    <mergeCell ref="P193:R193"/>
    <mergeCell ref="S193:U193"/>
    <mergeCell ref="V193:X193"/>
    <mergeCell ref="Y193:AA193"/>
    <mergeCell ref="AB193:AD193"/>
    <mergeCell ref="AE193:AG193"/>
    <mergeCell ref="AH193:AJ193"/>
    <mergeCell ref="AK193:AM193"/>
    <mergeCell ref="AN193:AP193"/>
    <mergeCell ref="AQ193:AS193"/>
    <mergeCell ref="AT193:AV193"/>
    <mergeCell ref="AW193:AY193"/>
    <mergeCell ref="AZ193:BB193"/>
    <mergeCell ref="BC193:BE193"/>
    <mergeCell ref="BF193:BH193"/>
    <mergeCell ref="BI193:BK193"/>
    <mergeCell ref="BL193:BN193"/>
    <mergeCell ref="BO193:BQ193"/>
    <mergeCell ref="BR193:BT193"/>
    <mergeCell ref="BU193:BW193"/>
    <mergeCell ref="BX193:BZ193"/>
    <mergeCell ref="CA193:CC193"/>
    <mergeCell ref="CD193:CF193"/>
    <mergeCell ref="CG193:CI193"/>
    <mergeCell ref="CJ193:CL193"/>
    <mergeCell ref="CM193:CO193"/>
    <mergeCell ref="CP193:CR193"/>
    <mergeCell ref="CS193:CU193"/>
    <mergeCell ref="CV193:CX193"/>
    <mergeCell ref="CY193:DA193"/>
    <mergeCell ref="DB193:DD193"/>
    <mergeCell ref="DE193:DG193"/>
    <mergeCell ref="DH193:DJ193"/>
    <mergeCell ref="DK193:DM193"/>
    <mergeCell ref="DN193:DP193"/>
    <mergeCell ref="DQ193:DS193"/>
    <mergeCell ref="DT193:DV193"/>
    <mergeCell ref="DW193:DY193"/>
    <mergeCell ref="DZ193:EB193"/>
    <mergeCell ref="EC193:EE193"/>
    <mergeCell ref="EF193:EH193"/>
    <mergeCell ref="EI193:EK193"/>
    <mergeCell ref="EL193:EN193"/>
    <mergeCell ref="EO193:EQ193"/>
    <mergeCell ref="ER193:ET193"/>
    <mergeCell ref="EU193:EW193"/>
    <mergeCell ref="EX193:EZ193"/>
    <mergeCell ref="A194:I194"/>
    <mergeCell ref="J194:L194"/>
    <mergeCell ref="M194:O194"/>
    <mergeCell ref="P194:R194"/>
    <mergeCell ref="S194:U194"/>
    <mergeCell ref="V194:X194"/>
    <mergeCell ref="Y194:AA194"/>
    <mergeCell ref="AB194:AD194"/>
    <mergeCell ref="AE194:AG194"/>
    <mergeCell ref="AH194:AJ194"/>
    <mergeCell ref="AK194:AM194"/>
    <mergeCell ref="AN194:AP194"/>
    <mergeCell ref="AQ194:AS194"/>
    <mergeCell ref="AT194:AV194"/>
    <mergeCell ref="AW194:AY194"/>
    <mergeCell ref="AZ194:BB194"/>
    <mergeCell ref="BC194:BE194"/>
    <mergeCell ref="BF194:BH194"/>
    <mergeCell ref="BI194:BK194"/>
    <mergeCell ref="BL194:BN194"/>
    <mergeCell ref="BO194:BQ194"/>
    <mergeCell ref="BR194:BT194"/>
    <mergeCell ref="BU194:BW194"/>
    <mergeCell ref="BX194:BZ194"/>
    <mergeCell ref="CA194:CC194"/>
    <mergeCell ref="CD194:CF194"/>
    <mergeCell ref="CG194:CI194"/>
    <mergeCell ref="CJ194:CL194"/>
    <mergeCell ref="CM194:CO194"/>
    <mergeCell ref="CP194:CR194"/>
    <mergeCell ref="CS194:CU194"/>
    <mergeCell ref="CV194:CX194"/>
    <mergeCell ref="CY194:DA194"/>
    <mergeCell ref="DB194:DD194"/>
    <mergeCell ref="DE194:DG194"/>
    <mergeCell ref="DH194:DJ194"/>
    <mergeCell ref="DK194:DM194"/>
    <mergeCell ref="DN194:DP194"/>
    <mergeCell ref="DQ194:DS194"/>
    <mergeCell ref="DT194:DV194"/>
    <mergeCell ref="DW194:DY194"/>
    <mergeCell ref="DZ194:EB194"/>
    <mergeCell ref="EC194:EE194"/>
    <mergeCell ref="EF194:EH194"/>
    <mergeCell ref="EI194:EK194"/>
    <mergeCell ref="EL194:EN194"/>
    <mergeCell ref="EO194:EQ194"/>
    <mergeCell ref="ER194:ET194"/>
    <mergeCell ref="EU194:EW194"/>
    <mergeCell ref="EX194:EZ194"/>
    <mergeCell ref="A195:I195"/>
    <mergeCell ref="J195:L195"/>
    <mergeCell ref="M195:O195"/>
    <mergeCell ref="P195:R195"/>
    <mergeCell ref="S195:U195"/>
    <mergeCell ref="V195:X195"/>
    <mergeCell ref="Y195:AA195"/>
    <mergeCell ref="AB195:AD195"/>
    <mergeCell ref="AE195:AG195"/>
    <mergeCell ref="AH195:AJ195"/>
    <mergeCell ref="AK195:AM195"/>
    <mergeCell ref="AN195:AP195"/>
    <mergeCell ref="AQ195:AS195"/>
    <mergeCell ref="AT195:AV195"/>
    <mergeCell ref="AW195:AY195"/>
    <mergeCell ref="AZ195:BB195"/>
    <mergeCell ref="BC195:BE195"/>
    <mergeCell ref="BF195:BH195"/>
    <mergeCell ref="BI195:BK195"/>
    <mergeCell ref="BL195:BN195"/>
    <mergeCell ref="BO195:BQ195"/>
    <mergeCell ref="BR195:BT195"/>
    <mergeCell ref="BU195:BW195"/>
    <mergeCell ref="BX195:BZ195"/>
    <mergeCell ref="CA195:CC195"/>
    <mergeCell ref="CD195:CF195"/>
    <mergeCell ref="CG195:CI195"/>
    <mergeCell ref="CJ195:CL195"/>
    <mergeCell ref="CM195:CO195"/>
    <mergeCell ref="CP195:CR195"/>
    <mergeCell ref="CS195:CU195"/>
    <mergeCell ref="CV195:CX195"/>
    <mergeCell ref="CY195:DA195"/>
    <mergeCell ref="DB195:DD195"/>
    <mergeCell ref="DE195:DG195"/>
    <mergeCell ref="DH195:DJ195"/>
    <mergeCell ref="DK195:DM195"/>
    <mergeCell ref="DN195:DP195"/>
    <mergeCell ref="DQ195:DS195"/>
    <mergeCell ref="DT195:DV195"/>
    <mergeCell ref="DW195:DY195"/>
    <mergeCell ref="DZ195:EB195"/>
    <mergeCell ref="EC195:EE195"/>
    <mergeCell ref="EF195:EH195"/>
    <mergeCell ref="EI195:EK195"/>
    <mergeCell ref="EL195:EN195"/>
    <mergeCell ref="EO195:EQ195"/>
    <mergeCell ref="ER195:ET195"/>
    <mergeCell ref="EU195:EW195"/>
    <mergeCell ref="EX195:EZ195"/>
    <mergeCell ref="A197:I197"/>
    <mergeCell ref="J197:L197"/>
    <mergeCell ref="M197:O197"/>
    <mergeCell ref="P197:R197"/>
    <mergeCell ref="S197:U197"/>
    <mergeCell ref="V197:X197"/>
    <mergeCell ref="Y197:AA197"/>
    <mergeCell ref="AB197:AD197"/>
    <mergeCell ref="AE197:AG197"/>
    <mergeCell ref="AH197:AJ197"/>
    <mergeCell ref="AK197:AM197"/>
    <mergeCell ref="AN197:AP197"/>
    <mergeCell ref="AQ197:AS197"/>
    <mergeCell ref="AT197:AV197"/>
    <mergeCell ref="AW197:AY197"/>
    <mergeCell ref="AZ197:BB197"/>
    <mergeCell ref="BC197:BE197"/>
    <mergeCell ref="BF197:BH197"/>
    <mergeCell ref="BI197:BK197"/>
    <mergeCell ref="BL197:BN197"/>
    <mergeCell ref="BO197:BQ197"/>
    <mergeCell ref="BR197:BT197"/>
    <mergeCell ref="BU197:BW197"/>
    <mergeCell ref="BX197:BZ197"/>
    <mergeCell ref="CA197:CC197"/>
    <mergeCell ref="CD197:CF197"/>
    <mergeCell ref="CG197:CI197"/>
    <mergeCell ref="CJ197:CL197"/>
    <mergeCell ref="CM197:CO197"/>
    <mergeCell ref="CP197:CR197"/>
    <mergeCell ref="CS197:CU197"/>
    <mergeCell ref="CV197:CX197"/>
    <mergeCell ref="CY197:DA197"/>
    <mergeCell ref="DB197:DD197"/>
    <mergeCell ref="DE197:DG197"/>
    <mergeCell ref="DH197:DJ197"/>
    <mergeCell ref="DK197:DM197"/>
    <mergeCell ref="DN197:DP197"/>
    <mergeCell ref="DQ197:DS197"/>
    <mergeCell ref="DT197:DV197"/>
    <mergeCell ref="DW197:DY197"/>
    <mergeCell ref="DZ197:EB197"/>
    <mergeCell ref="EC197:EE197"/>
    <mergeCell ref="EF197:EH197"/>
    <mergeCell ref="EI197:EK197"/>
    <mergeCell ref="EL197:EN197"/>
    <mergeCell ref="EO197:EQ197"/>
    <mergeCell ref="ER197:ET197"/>
    <mergeCell ref="EU197:EW197"/>
    <mergeCell ref="EX197:EZ197"/>
    <mergeCell ref="A198:I198"/>
    <mergeCell ref="J198:L198"/>
    <mergeCell ref="M198:O198"/>
    <mergeCell ref="P198:R198"/>
    <mergeCell ref="S198:U198"/>
    <mergeCell ref="V198:X198"/>
    <mergeCell ref="Y198:AA198"/>
    <mergeCell ref="AB198:AD198"/>
    <mergeCell ref="AE198:AG198"/>
    <mergeCell ref="AH198:AJ198"/>
    <mergeCell ref="AK198:AM198"/>
    <mergeCell ref="AN198:AP198"/>
    <mergeCell ref="AQ198:AS198"/>
    <mergeCell ref="AT198:AV198"/>
    <mergeCell ref="AW198:AY198"/>
    <mergeCell ref="AZ198:BB198"/>
    <mergeCell ref="BC198:BE198"/>
    <mergeCell ref="BF198:BH198"/>
    <mergeCell ref="BI198:BK198"/>
    <mergeCell ref="BL198:BN198"/>
    <mergeCell ref="BO198:BQ198"/>
    <mergeCell ref="BR198:BT198"/>
    <mergeCell ref="BU198:BW198"/>
    <mergeCell ref="BX198:BZ198"/>
    <mergeCell ref="CA198:CC198"/>
    <mergeCell ref="CD198:CF198"/>
    <mergeCell ref="CG198:CI198"/>
    <mergeCell ref="CJ198:CL198"/>
    <mergeCell ref="CM198:CO198"/>
    <mergeCell ref="CP198:CR198"/>
    <mergeCell ref="CS198:CU198"/>
    <mergeCell ref="CV198:CX198"/>
    <mergeCell ref="CY198:DA198"/>
    <mergeCell ref="DB198:DD198"/>
    <mergeCell ref="DE198:DG198"/>
    <mergeCell ref="DH198:DJ198"/>
    <mergeCell ref="DK198:DM198"/>
    <mergeCell ref="DN198:DP198"/>
    <mergeCell ref="DQ198:DS198"/>
    <mergeCell ref="DT198:DV198"/>
    <mergeCell ref="DW198:DY198"/>
    <mergeCell ref="DZ198:EB198"/>
    <mergeCell ref="EC198:EE198"/>
    <mergeCell ref="EF198:EH198"/>
    <mergeCell ref="EI198:EK198"/>
    <mergeCell ref="EL198:EN198"/>
    <mergeCell ref="EO198:EQ198"/>
    <mergeCell ref="ER198:ET198"/>
    <mergeCell ref="EU198:EW198"/>
    <mergeCell ref="EX198:EZ198"/>
    <mergeCell ref="A199:I199"/>
    <mergeCell ref="J199:L199"/>
    <mergeCell ref="M199:O199"/>
    <mergeCell ref="P199:R199"/>
    <mergeCell ref="S199:U199"/>
    <mergeCell ref="V199:X199"/>
    <mergeCell ref="Y199:AA199"/>
    <mergeCell ref="AB199:AD199"/>
    <mergeCell ref="AE199:AG199"/>
    <mergeCell ref="AH199:AJ199"/>
    <mergeCell ref="AK199:AM199"/>
    <mergeCell ref="AN199:AP199"/>
    <mergeCell ref="AQ199:AS199"/>
    <mergeCell ref="AT199:AV199"/>
    <mergeCell ref="AW199:AY199"/>
    <mergeCell ref="AZ199:BB199"/>
    <mergeCell ref="BC199:BE199"/>
    <mergeCell ref="BF199:BH199"/>
    <mergeCell ref="BI199:BK199"/>
    <mergeCell ref="BL199:BN199"/>
    <mergeCell ref="BO199:BQ199"/>
    <mergeCell ref="BR199:BT199"/>
    <mergeCell ref="BU199:BW199"/>
    <mergeCell ref="BX199:BZ199"/>
    <mergeCell ref="CA199:CC199"/>
    <mergeCell ref="CD199:CF199"/>
    <mergeCell ref="CG199:CI199"/>
    <mergeCell ref="CJ199:CL199"/>
    <mergeCell ref="CM199:CO199"/>
    <mergeCell ref="CP199:CR199"/>
    <mergeCell ref="CS199:CU199"/>
    <mergeCell ref="CV199:CX199"/>
    <mergeCell ref="CY199:DA199"/>
    <mergeCell ref="DB199:DD199"/>
    <mergeCell ref="DE199:DG199"/>
    <mergeCell ref="DH199:DJ199"/>
    <mergeCell ref="DK199:DM199"/>
    <mergeCell ref="DN199:DP199"/>
    <mergeCell ref="DQ199:DS199"/>
    <mergeCell ref="DT199:DV199"/>
    <mergeCell ref="DW199:DY199"/>
    <mergeCell ref="DZ199:EB199"/>
    <mergeCell ref="EC199:EE199"/>
    <mergeCell ref="EF199:EH199"/>
    <mergeCell ref="EI199:EK199"/>
    <mergeCell ref="EL199:EN199"/>
    <mergeCell ref="EO199:EQ199"/>
    <mergeCell ref="ER199:ET199"/>
    <mergeCell ref="EU199:EW199"/>
    <mergeCell ref="EX199:EZ199"/>
    <mergeCell ref="A200:I200"/>
    <mergeCell ref="J200:L200"/>
    <mergeCell ref="M200:O200"/>
    <mergeCell ref="P200:R200"/>
    <mergeCell ref="S200:U200"/>
    <mergeCell ref="V200:X200"/>
    <mergeCell ref="Y200:AA200"/>
    <mergeCell ref="AB200:AD200"/>
    <mergeCell ref="AE200:AG200"/>
    <mergeCell ref="AH200:AJ200"/>
    <mergeCell ref="AK200:AM200"/>
    <mergeCell ref="AN200:AP200"/>
    <mergeCell ref="AQ200:AS200"/>
    <mergeCell ref="AT200:AV200"/>
    <mergeCell ref="AW200:AY200"/>
    <mergeCell ref="AZ200:BB200"/>
    <mergeCell ref="BC200:BE200"/>
    <mergeCell ref="BF200:BH200"/>
    <mergeCell ref="BI200:BK200"/>
    <mergeCell ref="BL200:BN200"/>
    <mergeCell ref="BO200:BQ200"/>
    <mergeCell ref="BR200:BT200"/>
    <mergeCell ref="BU200:BW200"/>
    <mergeCell ref="BX200:BZ200"/>
    <mergeCell ref="CA200:CC200"/>
    <mergeCell ref="CD200:CF200"/>
    <mergeCell ref="CG200:CI200"/>
    <mergeCell ref="CJ200:CL200"/>
    <mergeCell ref="CM200:CO200"/>
    <mergeCell ref="CP200:CR200"/>
    <mergeCell ref="CS200:CU200"/>
    <mergeCell ref="CV200:CX200"/>
    <mergeCell ref="CY200:DA200"/>
    <mergeCell ref="DB200:DD200"/>
    <mergeCell ref="DE200:DG200"/>
    <mergeCell ref="DH200:DJ200"/>
    <mergeCell ref="DK200:DM200"/>
    <mergeCell ref="DN200:DP200"/>
    <mergeCell ref="DQ200:DS200"/>
    <mergeCell ref="DT200:DV200"/>
    <mergeCell ref="DW200:DY200"/>
    <mergeCell ref="DZ200:EB200"/>
    <mergeCell ref="EC200:EE200"/>
    <mergeCell ref="EF200:EH200"/>
    <mergeCell ref="EI200:EK200"/>
    <mergeCell ref="EL200:EN200"/>
    <mergeCell ref="EO200:EQ200"/>
    <mergeCell ref="ER200:ET200"/>
    <mergeCell ref="EU200:EW200"/>
    <mergeCell ref="EX200:EZ200"/>
    <mergeCell ref="A201:I201"/>
    <mergeCell ref="J201:L201"/>
    <mergeCell ref="M201:O201"/>
    <mergeCell ref="P201:R201"/>
    <mergeCell ref="S201:U201"/>
    <mergeCell ref="V201:X201"/>
    <mergeCell ref="Y201:AA201"/>
    <mergeCell ref="AB201:AD201"/>
    <mergeCell ref="AE201:AG201"/>
    <mergeCell ref="AH201:AJ201"/>
    <mergeCell ref="AK201:AM201"/>
    <mergeCell ref="AN201:AP201"/>
    <mergeCell ref="AQ201:AS201"/>
    <mergeCell ref="AT201:AV201"/>
    <mergeCell ref="AW201:AY201"/>
    <mergeCell ref="AZ201:BB201"/>
    <mergeCell ref="BC201:BE201"/>
    <mergeCell ref="BF201:BH201"/>
    <mergeCell ref="BI201:BK201"/>
    <mergeCell ref="BL201:BN201"/>
    <mergeCell ref="BO201:BQ201"/>
    <mergeCell ref="BR201:BT201"/>
    <mergeCell ref="BU201:BW201"/>
    <mergeCell ref="BX201:BZ201"/>
    <mergeCell ref="CA201:CC201"/>
    <mergeCell ref="CD201:CF201"/>
    <mergeCell ref="CG201:CI201"/>
    <mergeCell ref="CJ201:CL201"/>
    <mergeCell ref="CM201:CO201"/>
    <mergeCell ref="CP201:CR201"/>
    <mergeCell ref="CS201:CU201"/>
    <mergeCell ref="CV201:CX201"/>
    <mergeCell ref="CY201:DA201"/>
    <mergeCell ref="DB201:DD201"/>
    <mergeCell ref="DE201:DG201"/>
    <mergeCell ref="DH201:DJ201"/>
    <mergeCell ref="DK201:DM201"/>
    <mergeCell ref="DN201:DP201"/>
    <mergeCell ref="DQ201:DS201"/>
    <mergeCell ref="DT201:DV201"/>
    <mergeCell ref="DW201:DY201"/>
    <mergeCell ref="DZ201:EB201"/>
    <mergeCell ref="EC201:EE201"/>
    <mergeCell ref="EF201:EH201"/>
    <mergeCell ref="EI201:EK201"/>
    <mergeCell ref="EL201:EN201"/>
    <mergeCell ref="EO201:EQ201"/>
    <mergeCell ref="ER201:ET201"/>
    <mergeCell ref="EU201:EW201"/>
    <mergeCell ref="EX201:EZ201"/>
    <mergeCell ref="A202:I202"/>
    <mergeCell ref="J202:L202"/>
    <mergeCell ref="M202:O202"/>
    <mergeCell ref="P202:R202"/>
    <mergeCell ref="S202:U202"/>
    <mergeCell ref="V202:X202"/>
    <mergeCell ref="Y202:AA202"/>
    <mergeCell ref="AB202:AD202"/>
    <mergeCell ref="AE202:AG202"/>
    <mergeCell ref="AH202:AJ202"/>
    <mergeCell ref="AK202:AM202"/>
    <mergeCell ref="AN202:AP202"/>
    <mergeCell ref="AQ202:AS202"/>
    <mergeCell ref="AT202:AV202"/>
    <mergeCell ref="AW202:AY202"/>
    <mergeCell ref="AZ202:BB202"/>
    <mergeCell ref="BC202:BE202"/>
    <mergeCell ref="BF202:BH202"/>
    <mergeCell ref="BI202:BK202"/>
    <mergeCell ref="BL202:BN202"/>
    <mergeCell ref="BO202:BQ202"/>
    <mergeCell ref="BR202:BT202"/>
    <mergeCell ref="BU202:BW202"/>
    <mergeCell ref="BX202:BZ202"/>
    <mergeCell ref="CA202:CC202"/>
    <mergeCell ref="CD202:CF202"/>
    <mergeCell ref="CG202:CI202"/>
    <mergeCell ref="CJ202:CL202"/>
    <mergeCell ref="CM202:CO202"/>
    <mergeCell ref="CP202:CR202"/>
    <mergeCell ref="CS202:CU202"/>
    <mergeCell ref="CV202:CX202"/>
    <mergeCell ref="CY202:DA202"/>
    <mergeCell ref="DB202:DD202"/>
    <mergeCell ref="DE202:DG202"/>
    <mergeCell ref="DH202:DJ202"/>
    <mergeCell ref="DK202:DM202"/>
    <mergeCell ref="DN202:DP202"/>
    <mergeCell ref="DQ202:DS202"/>
    <mergeCell ref="DT202:DV202"/>
    <mergeCell ref="DW202:DY202"/>
    <mergeCell ref="DZ202:EB202"/>
    <mergeCell ref="EC202:EE202"/>
    <mergeCell ref="EF202:EH202"/>
    <mergeCell ref="EI202:EK202"/>
    <mergeCell ref="EL202:EN202"/>
    <mergeCell ref="EO202:EQ202"/>
    <mergeCell ref="ER202:ET202"/>
    <mergeCell ref="EU202:EW202"/>
    <mergeCell ref="EX202:EZ202"/>
    <mergeCell ref="A203:I203"/>
    <mergeCell ref="J203:L203"/>
    <mergeCell ref="M203:O203"/>
    <mergeCell ref="P203:R203"/>
    <mergeCell ref="S203:U203"/>
    <mergeCell ref="V203:X203"/>
    <mergeCell ref="Y203:AA203"/>
    <mergeCell ref="AB203:AD203"/>
    <mergeCell ref="AE203:AG203"/>
    <mergeCell ref="AH203:AJ203"/>
    <mergeCell ref="AK203:AM203"/>
    <mergeCell ref="AN203:AP203"/>
    <mergeCell ref="AQ203:AS203"/>
    <mergeCell ref="AT203:AV203"/>
    <mergeCell ref="AW203:AY203"/>
    <mergeCell ref="AZ203:BB203"/>
    <mergeCell ref="BC203:BE203"/>
    <mergeCell ref="BF203:BH203"/>
    <mergeCell ref="BI203:BK203"/>
    <mergeCell ref="BL203:BN203"/>
    <mergeCell ref="BO203:BQ203"/>
    <mergeCell ref="BR203:BT203"/>
    <mergeCell ref="BU203:BW203"/>
    <mergeCell ref="BX203:BZ203"/>
    <mergeCell ref="CA203:CC203"/>
    <mergeCell ref="CD203:CF203"/>
    <mergeCell ref="CG203:CI203"/>
    <mergeCell ref="CJ203:CL203"/>
    <mergeCell ref="CM203:CO203"/>
    <mergeCell ref="CP203:CR203"/>
    <mergeCell ref="CS203:CU203"/>
    <mergeCell ref="CV203:CX203"/>
    <mergeCell ref="CY203:DA203"/>
    <mergeCell ref="DB203:DD203"/>
    <mergeCell ref="DE203:DG203"/>
    <mergeCell ref="DH203:DJ203"/>
    <mergeCell ref="DK203:DM203"/>
    <mergeCell ref="DN203:DP203"/>
    <mergeCell ref="DQ203:DS203"/>
    <mergeCell ref="DT203:DV203"/>
    <mergeCell ref="DW203:DY203"/>
    <mergeCell ref="DZ203:EB203"/>
    <mergeCell ref="EC203:EE203"/>
    <mergeCell ref="EF203:EH203"/>
    <mergeCell ref="EI203:EK203"/>
    <mergeCell ref="EL203:EN203"/>
    <mergeCell ref="EO203:EQ203"/>
    <mergeCell ref="ER203:ET203"/>
    <mergeCell ref="EU203:EW203"/>
    <mergeCell ref="EX203:EZ203"/>
    <mergeCell ref="A205:I205"/>
    <mergeCell ref="J205:L205"/>
    <mergeCell ref="M205:O205"/>
    <mergeCell ref="P205:R205"/>
    <mergeCell ref="S205:U205"/>
    <mergeCell ref="V205:X205"/>
    <mergeCell ref="Y205:AA205"/>
    <mergeCell ref="AB205:AD205"/>
    <mergeCell ref="AE205:AG205"/>
    <mergeCell ref="AH205:AJ205"/>
    <mergeCell ref="AK205:AM205"/>
    <mergeCell ref="AN205:AP205"/>
    <mergeCell ref="AQ205:AS205"/>
    <mergeCell ref="AT205:AV205"/>
    <mergeCell ref="AW205:AY205"/>
    <mergeCell ref="AZ205:BB205"/>
    <mergeCell ref="BC205:BE205"/>
    <mergeCell ref="BF205:BH205"/>
    <mergeCell ref="BI205:BK205"/>
    <mergeCell ref="BL205:BN205"/>
    <mergeCell ref="BO205:BQ205"/>
    <mergeCell ref="BR205:BT205"/>
    <mergeCell ref="BU205:BW205"/>
    <mergeCell ref="BX205:BZ205"/>
    <mergeCell ref="CA205:CC205"/>
    <mergeCell ref="CD205:CF205"/>
    <mergeCell ref="CG205:CI205"/>
    <mergeCell ref="CJ205:CL205"/>
    <mergeCell ref="CM205:CO205"/>
    <mergeCell ref="CP205:CR205"/>
    <mergeCell ref="CS205:CU205"/>
    <mergeCell ref="CV205:CX205"/>
    <mergeCell ref="CY205:DA205"/>
    <mergeCell ref="DB205:DD205"/>
    <mergeCell ref="DE205:DG205"/>
    <mergeCell ref="DH205:DJ205"/>
    <mergeCell ref="DK205:DM205"/>
    <mergeCell ref="DN205:DP205"/>
    <mergeCell ref="DQ205:DS205"/>
    <mergeCell ref="DT205:DV205"/>
    <mergeCell ref="DW205:DY205"/>
    <mergeCell ref="DZ205:EB205"/>
    <mergeCell ref="EC205:EE205"/>
    <mergeCell ref="EF205:EH205"/>
    <mergeCell ref="EI205:EK205"/>
    <mergeCell ref="EL205:EN205"/>
    <mergeCell ref="EO205:EQ205"/>
    <mergeCell ref="ER205:ET205"/>
    <mergeCell ref="EU205:EW205"/>
    <mergeCell ref="EX205:EZ205"/>
    <mergeCell ref="A206:I206"/>
    <mergeCell ref="J206:L206"/>
    <mergeCell ref="M206:O206"/>
    <mergeCell ref="P206:R206"/>
    <mergeCell ref="S206:U206"/>
    <mergeCell ref="V206:X206"/>
    <mergeCell ref="Y206:AA206"/>
    <mergeCell ref="AB206:AD206"/>
    <mergeCell ref="AE206:AG206"/>
    <mergeCell ref="AH206:AJ206"/>
    <mergeCell ref="AK206:AM206"/>
    <mergeCell ref="AN206:AP206"/>
    <mergeCell ref="AQ206:AS206"/>
    <mergeCell ref="AT206:AV206"/>
    <mergeCell ref="AW206:AY206"/>
    <mergeCell ref="AZ206:BB206"/>
    <mergeCell ref="BC206:BE206"/>
    <mergeCell ref="BF206:BH206"/>
    <mergeCell ref="BI206:BK206"/>
    <mergeCell ref="BL206:BN206"/>
    <mergeCell ref="BO206:BQ206"/>
    <mergeCell ref="BR206:BT206"/>
    <mergeCell ref="BU206:BW206"/>
    <mergeCell ref="BX206:BZ206"/>
    <mergeCell ref="CA206:CC206"/>
    <mergeCell ref="CD206:CF206"/>
    <mergeCell ref="CG206:CI206"/>
    <mergeCell ref="CJ206:CL206"/>
    <mergeCell ref="CM206:CO206"/>
    <mergeCell ref="CP206:CR206"/>
    <mergeCell ref="CS206:CU206"/>
    <mergeCell ref="CV206:CX206"/>
    <mergeCell ref="CY206:DA206"/>
    <mergeCell ref="DB206:DD206"/>
    <mergeCell ref="DE206:DG206"/>
    <mergeCell ref="DH206:DJ206"/>
    <mergeCell ref="DK206:DM206"/>
    <mergeCell ref="DN206:DP206"/>
    <mergeCell ref="DQ206:DS206"/>
    <mergeCell ref="DT206:DV206"/>
    <mergeCell ref="DW206:DY206"/>
    <mergeCell ref="DZ206:EB206"/>
    <mergeCell ref="EC206:EE206"/>
    <mergeCell ref="EF206:EH206"/>
    <mergeCell ref="EI206:EK206"/>
    <mergeCell ref="EL206:EN206"/>
    <mergeCell ref="EO206:EQ206"/>
    <mergeCell ref="ER206:ET206"/>
    <mergeCell ref="EU206:EW206"/>
    <mergeCell ref="EX206:EZ206"/>
    <mergeCell ref="A207:I207"/>
    <mergeCell ref="J207:L207"/>
    <mergeCell ref="M207:O207"/>
    <mergeCell ref="P207:R207"/>
    <mergeCell ref="S207:U207"/>
    <mergeCell ref="V207:X207"/>
    <mergeCell ref="Y207:AA207"/>
    <mergeCell ref="AB207:AD207"/>
    <mergeCell ref="AE207:AG207"/>
    <mergeCell ref="AH207:AJ207"/>
    <mergeCell ref="AK207:AM207"/>
    <mergeCell ref="AN207:AP207"/>
    <mergeCell ref="AQ207:AS207"/>
    <mergeCell ref="AT207:AV207"/>
    <mergeCell ref="AW207:AY207"/>
    <mergeCell ref="AZ207:BB207"/>
    <mergeCell ref="BC207:BE207"/>
    <mergeCell ref="BF207:BH207"/>
    <mergeCell ref="BI207:BK207"/>
    <mergeCell ref="BL207:BN207"/>
    <mergeCell ref="BO207:BQ207"/>
    <mergeCell ref="BR207:BT207"/>
    <mergeCell ref="BU207:BW207"/>
    <mergeCell ref="BX207:BZ207"/>
    <mergeCell ref="CA207:CC207"/>
    <mergeCell ref="CD207:CF207"/>
    <mergeCell ref="CG207:CI207"/>
    <mergeCell ref="CJ207:CL207"/>
    <mergeCell ref="CM207:CO207"/>
    <mergeCell ref="CP207:CR207"/>
    <mergeCell ref="CS207:CU207"/>
    <mergeCell ref="CV207:CX207"/>
    <mergeCell ref="CY207:DA207"/>
    <mergeCell ref="DB207:DD207"/>
    <mergeCell ref="DE207:DG207"/>
    <mergeCell ref="DH207:DJ207"/>
    <mergeCell ref="DK207:DM207"/>
    <mergeCell ref="DN207:DP207"/>
    <mergeCell ref="DQ207:DS207"/>
    <mergeCell ref="DT207:DV207"/>
    <mergeCell ref="DW207:DY207"/>
    <mergeCell ref="DZ207:EB207"/>
    <mergeCell ref="EC207:EE207"/>
    <mergeCell ref="EF207:EH207"/>
    <mergeCell ref="EI207:EK207"/>
    <mergeCell ref="EL207:EN207"/>
    <mergeCell ref="EO207:EQ207"/>
    <mergeCell ref="ER207:ET207"/>
    <mergeCell ref="EU207:EW207"/>
    <mergeCell ref="EX207:EZ207"/>
    <mergeCell ref="A208:I208"/>
    <mergeCell ref="J208:L208"/>
    <mergeCell ref="M208:O208"/>
    <mergeCell ref="P208:R208"/>
    <mergeCell ref="S208:U208"/>
    <mergeCell ref="V208:X208"/>
    <mergeCell ref="Y208:AA208"/>
    <mergeCell ref="AB208:AD208"/>
    <mergeCell ref="AE208:AG208"/>
    <mergeCell ref="AH208:AJ208"/>
    <mergeCell ref="AK208:AM208"/>
    <mergeCell ref="AN208:AP208"/>
    <mergeCell ref="AQ208:AS208"/>
    <mergeCell ref="AT208:AV208"/>
    <mergeCell ref="AW208:AY208"/>
    <mergeCell ref="AZ208:BB208"/>
    <mergeCell ref="BC208:BE208"/>
    <mergeCell ref="BF208:BH208"/>
    <mergeCell ref="BI208:BK208"/>
    <mergeCell ref="BL208:BN208"/>
    <mergeCell ref="BO208:BQ208"/>
    <mergeCell ref="BR208:BT208"/>
    <mergeCell ref="BU208:BW208"/>
    <mergeCell ref="BX208:BZ208"/>
    <mergeCell ref="CA208:CC208"/>
    <mergeCell ref="CD208:CF208"/>
    <mergeCell ref="CG208:CI208"/>
    <mergeCell ref="CJ208:CL208"/>
    <mergeCell ref="CM208:CO208"/>
    <mergeCell ref="CP208:CR208"/>
    <mergeCell ref="CS208:CU208"/>
    <mergeCell ref="CV208:CX208"/>
    <mergeCell ref="CY208:DA208"/>
    <mergeCell ref="DB208:DD208"/>
    <mergeCell ref="DE208:DG208"/>
    <mergeCell ref="DH208:DJ208"/>
    <mergeCell ref="DK208:DM208"/>
    <mergeCell ref="DN208:DP208"/>
    <mergeCell ref="DQ208:DS208"/>
    <mergeCell ref="DT208:DV208"/>
    <mergeCell ref="DW208:DY208"/>
    <mergeCell ref="DZ208:EB208"/>
    <mergeCell ref="EC208:EE208"/>
    <mergeCell ref="EF208:EH208"/>
    <mergeCell ref="EI208:EK208"/>
    <mergeCell ref="EL208:EN208"/>
    <mergeCell ref="EO208:EQ208"/>
    <mergeCell ref="ER208:ET208"/>
    <mergeCell ref="EU208:EW208"/>
    <mergeCell ref="EX208:EZ208"/>
    <mergeCell ref="A209:I209"/>
    <mergeCell ref="J209:L209"/>
    <mergeCell ref="M209:O209"/>
    <mergeCell ref="P209:R209"/>
    <mergeCell ref="S209:U209"/>
    <mergeCell ref="V209:X209"/>
    <mergeCell ref="Y209:AA209"/>
    <mergeCell ref="AB209:AD209"/>
    <mergeCell ref="AE209:AG209"/>
    <mergeCell ref="AH209:AJ209"/>
    <mergeCell ref="AK209:AM209"/>
    <mergeCell ref="AN209:AP209"/>
    <mergeCell ref="AQ209:AS209"/>
    <mergeCell ref="AT209:AV209"/>
    <mergeCell ref="AW209:AY209"/>
    <mergeCell ref="AZ209:BB209"/>
    <mergeCell ref="BC209:BE209"/>
    <mergeCell ref="BF209:BH209"/>
    <mergeCell ref="BI209:BK209"/>
    <mergeCell ref="BL209:BN209"/>
    <mergeCell ref="BO209:BQ209"/>
    <mergeCell ref="BR209:BT209"/>
    <mergeCell ref="BU209:BW209"/>
    <mergeCell ref="BX209:BZ209"/>
    <mergeCell ref="CA209:CC209"/>
    <mergeCell ref="CD209:CF209"/>
    <mergeCell ref="CG209:CI209"/>
    <mergeCell ref="CJ209:CL209"/>
    <mergeCell ref="CM209:CO209"/>
    <mergeCell ref="CP209:CR209"/>
    <mergeCell ref="CS209:CU209"/>
    <mergeCell ref="CV209:CX209"/>
    <mergeCell ref="CY209:DA209"/>
    <mergeCell ref="DB209:DD209"/>
    <mergeCell ref="DE209:DG209"/>
    <mergeCell ref="DH209:DJ209"/>
    <mergeCell ref="DK209:DM209"/>
    <mergeCell ref="DN209:DP209"/>
    <mergeCell ref="DQ209:DS209"/>
    <mergeCell ref="DT209:DV209"/>
    <mergeCell ref="DW209:DY209"/>
    <mergeCell ref="DZ209:EB209"/>
    <mergeCell ref="EC209:EE209"/>
    <mergeCell ref="EF209:EH209"/>
    <mergeCell ref="EI209:EK209"/>
    <mergeCell ref="EL209:EN209"/>
    <mergeCell ref="EO209:EQ209"/>
    <mergeCell ref="ER209:ET209"/>
    <mergeCell ref="EU209:EW209"/>
    <mergeCell ref="EX209:EZ209"/>
    <mergeCell ref="A210:I210"/>
    <mergeCell ref="J210:L210"/>
    <mergeCell ref="M210:O210"/>
    <mergeCell ref="P210:R210"/>
    <mergeCell ref="S210:U210"/>
    <mergeCell ref="V210:X210"/>
    <mergeCell ref="Y210:AA210"/>
    <mergeCell ref="AB210:AD210"/>
    <mergeCell ref="AE210:AG210"/>
    <mergeCell ref="AH210:AJ210"/>
    <mergeCell ref="AK210:AM210"/>
    <mergeCell ref="AN210:AP210"/>
    <mergeCell ref="AQ210:AS210"/>
    <mergeCell ref="AT210:AV210"/>
    <mergeCell ref="AW210:AY210"/>
    <mergeCell ref="AZ210:BB210"/>
    <mergeCell ref="BC210:BE210"/>
    <mergeCell ref="BF210:BH210"/>
    <mergeCell ref="BI210:BK210"/>
    <mergeCell ref="BL210:BN210"/>
    <mergeCell ref="BO210:BQ210"/>
    <mergeCell ref="BR210:BT210"/>
    <mergeCell ref="BU210:BW210"/>
    <mergeCell ref="BX210:BZ210"/>
    <mergeCell ref="CA210:CC210"/>
    <mergeCell ref="CD210:CF210"/>
    <mergeCell ref="CG210:CI210"/>
    <mergeCell ref="CJ210:CL210"/>
    <mergeCell ref="CM210:CO210"/>
    <mergeCell ref="CP210:CR210"/>
    <mergeCell ref="CS210:CU210"/>
    <mergeCell ref="CV210:CX210"/>
    <mergeCell ref="CY210:DA210"/>
    <mergeCell ref="DB210:DD210"/>
    <mergeCell ref="DE210:DG210"/>
    <mergeCell ref="DH210:DJ210"/>
    <mergeCell ref="DK210:DM210"/>
    <mergeCell ref="DN210:DP210"/>
    <mergeCell ref="DQ210:DS210"/>
    <mergeCell ref="DT210:DV210"/>
    <mergeCell ref="DW210:DY210"/>
    <mergeCell ref="DZ210:EB210"/>
    <mergeCell ref="EC210:EE210"/>
    <mergeCell ref="EF210:EH210"/>
    <mergeCell ref="EI210:EK210"/>
    <mergeCell ref="EL210:EN210"/>
    <mergeCell ref="EO210:EQ210"/>
    <mergeCell ref="ER210:ET210"/>
    <mergeCell ref="EU210:EW210"/>
    <mergeCell ref="EX210:EZ210"/>
    <mergeCell ref="CY211:DA211"/>
    <mergeCell ref="DB211:DD211"/>
    <mergeCell ref="A211:I211"/>
    <mergeCell ref="J211:L211"/>
    <mergeCell ref="M211:O211"/>
    <mergeCell ref="P211:R211"/>
    <mergeCell ref="S211:U211"/>
    <mergeCell ref="V211:X211"/>
    <mergeCell ref="Y211:AA211"/>
    <mergeCell ref="AB211:AD211"/>
    <mergeCell ref="AE211:AG211"/>
    <mergeCell ref="AH211:AJ211"/>
    <mergeCell ref="AK211:AM211"/>
    <mergeCell ref="AN211:AP211"/>
    <mergeCell ref="AQ211:AS211"/>
    <mergeCell ref="AT211:AV211"/>
    <mergeCell ref="AW211:AY211"/>
    <mergeCell ref="AZ211:BB211"/>
    <mergeCell ref="BC211:BE211"/>
    <mergeCell ref="DE211:DG211"/>
    <mergeCell ref="DH211:DJ211"/>
    <mergeCell ref="DK211:DM211"/>
    <mergeCell ref="DN211:DP211"/>
    <mergeCell ref="DQ211:DS211"/>
    <mergeCell ref="DT211:DV211"/>
    <mergeCell ref="DW211:DY211"/>
    <mergeCell ref="DZ211:EB211"/>
    <mergeCell ref="EC211:EE211"/>
    <mergeCell ref="EF211:EH211"/>
    <mergeCell ref="EI211:EK211"/>
    <mergeCell ref="EL211:EN211"/>
    <mergeCell ref="EO211:EQ211"/>
    <mergeCell ref="ER211:ET211"/>
    <mergeCell ref="EU211:EW211"/>
    <mergeCell ref="EX211:EZ211"/>
    <mergeCell ref="A239:I239"/>
    <mergeCell ref="BF211:BH211"/>
    <mergeCell ref="BI211:BK211"/>
    <mergeCell ref="BL211:BN211"/>
    <mergeCell ref="BO211:BQ211"/>
    <mergeCell ref="BR211:BT211"/>
    <mergeCell ref="BU211:BW211"/>
    <mergeCell ref="BX211:BZ211"/>
    <mergeCell ref="CA211:CC211"/>
    <mergeCell ref="CD211:CF211"/>
    <mergeCell ref="CG211:CI211"/>
    <mergeCell ref="CJ211:CL211"/>
    <mergeCell ref="CM211:CO211"/>
    <mergeCell ref="CP211:CR211"/>
    <mergeCell ref="CS211:CU211"/>
    <mergeCell ref="CV211:CX211"/>
    <mergeCell ref="A240:I240"/>
    <mergeCell ref="A241:I241"/>
    <mergeCell ref="A242:I242"/>
    <mergeCell ref="A243:I243"/>
    <mergeCell ref="A244:I244"/>
    <mergeCell ref="A245:I245"/>
    <mergeCell ref="A246:I246"/>
    <mergeCell ref="A247:I247"/>
    <mergeCell ref="A248:I248"/>
    <mergeCell ref="A249:I249"/>
    <mergeCell ref="A250:I250"/>
    <mergeCell ref="A251:I251"/>
    <mergeCell ref="J251:EZ251"/>
    <mergeCell ref="A252:I252"/>
    <mergeCell ref="A253:I253"/>
    <mergeCell ref="A254:I254"/>
    <mergeCell ref="A255:I255"/>
    <mergeCell ref="A256:I256"/>
    <mergeCell ref="A257:I257"/>
    <mergeCell ref="A258:I258"/>
    <mergeCell ref="A259:I259"/>
    <mergeCell ref="A260:I260"/>
    <mergeCell ref="A261:I261"/>
    <mergeCell ref="A262:I262"/>
    <mergeCell ref="A263:I263"/>
    <mergeCell ref="A264:I264"/>
    <mergeCell ref="A265:I265"/>
    <mergeCell ref="A266:I266"/>
    <mergeCell ref="A267:I267"/>
    <mergeCell ref="A268:I268"/>
    <mergeCell ref="A269:I269"/>
    <mergeCell ref="A270:I270"/>
    <mergeCell ref="A272:I272"/>
    <mergeCell ref="J272:L272"/>
    <mergeCell ref="M272:O272"/>
    <mergeCell ref="P272:R272"/>
    <mergeCell ref="S272:U272"/>
    <mergeCell ref="V272:X272"/>
    <mergeCell ref="Y272:AA272"/>
    <mergeCell ref="AB272:AD272"/>
    <mergeCell ref="AE272:AG272"/>
    <mergeCell ref="AH272:AJ272"/>
    <mergeCell ref="AK272:AM272"/>
    <mergeCell ref="AN272:AP272"/>
    <mergeCell ref="AQ272:AS272"/>
    <mergeCell ref="AT272:AV272"/>
    <mergeCell ref="AW272:AY272"/>
    <mergeCell ref="AZ272:BB272"/>
    <mergeCell ref="BC272:BE272"/>
    <mergeCell ref="BF272:BH272"/>
    <mergeCell ref="BI272:BK272"/>
    <mergeCell ref="BL272:BN272"/>
    <mergeCell ref="BO272:BQ272"/>
    <mergeCell ref="BR272:BT272"/>
    <mergeCell ref="BU272:BW272"/>
    <mergeCell ref="BX272:BZ272"/>
    <mergeCell ref="CA272:CC272"/>
    <mergeCell ref="CD272:CF272"/>
    <mergeCell ref="CG272:CI272"/>
    <mergeCell ref="CJ272:CL272"/>
    <mergeCell ref="CM272:CO272"/>
    <mergeCell ref="CP272:CR272"/>
    <mergeCell ref="CS272:CU272"/>
    <mergeCell ref="CV272:CX272"/>
    <mergeCell ref="CY272:DA272"/>
    <mergeCell ref="DB272:DD272"/>
    <mergeCell ref="DE272:DG272"/>
    <mergeCell ref="DH272:DJ272"/>
    <mergeCell ref="DK272:DM272"/>
    <mergeCell ref="DN272:DP272"/>
    <mergeCell ref="DQ272:DS272"/>
    <mergeCell ref="DT272:DV272"/>
    <mergeCell ref="DW272:DY272"/>
    <mergeCell ref="DZ272:EB272"/>
    <mergeCell ref="EC272:EE272"/>
    <mergeCell ref="EF272:EH272"/>
    <mergeCell ref="EI272:EK272"/>
    <mergeCell ref="EL272:EN272"/>
    <mergeCell ref="EO272:EQ272"/>
    <mergeCell ref="ER272:ET272"/>
    <mergeCell ref="EU272:EW272"/>
    <mergeCell ref="EX272:EZ272"/>
    <mergeCell ref="A273:I273"/>
    <mergeCell ref="J273:L273"/>
    <mergeCell ref="M273:O273"/>
    <mergeCell ref="P273:R273"/>
    <mergeCell ref="S273:U273"/>
    <mergeCell ref="V273:X273"/>
    <mergeCell ref="Y273:AA273"/>
    <mergeCell ref="AB273:AD273"/>
    <mergeCell ref="AE273:AG273"/>
    <mergeCell ref="AH273:AJ273"/>
    <mergeCell ref="AK273:AM273"/>
    <mergeCell ref="AN273:AP273"/>
    <mergeCell ref="AQ273:AS273"/>
    <mergeCell ref="AT273:AV273"/>
    <mergeCell ref="AW273:AY273"/>
    <mergeCell ref="AZ273:BB273"/>
    <mergeCell ref="BC273:BE273"/>
    <mergeCell ref="BF273:BH273"/>
    <mergeCell ref="BI273:BK273"/>
    <mergeCell ref="BL273:BN273"/>
    <mergeCell ref="BO273:BQ273"/>
    <mergeCell ref="BR273:BT273"/>
    <mergeCell ref="BU273:BW273"/>
    <mergeCell ref="BX273:BZ273"/>
    <mergeCell ref="CA273:CC273"/>
    <mergeCell ref="CD273:CF273"/>
    <mergeCell ref="CG273:CI273"/>
    <mergeCell ref="CJ273:CL273"/>
    <mergeCell ref="CM273:CO273"/>
    <mergeCell ref="CP273:CR273"/>
    <mergeCell ref="CS273:CU273"/>
    <mergeCell ref="CV273:CX273"/>
    <mergeCell ref="CY273:DA273"/>
    <mergeCell ref="DB273:DD273"/>
    <mergeCell ref="DE273:DG273"/>
    <mergeCell ref="DH273:DJ273"/>
    <mergeCell ref="DK273:DM273"/>
    <mergeCell ref="DN273:DP273"/>
    <mergeCell ref="DQ273:DS273"/>
    <mergeCell ref="DT273:DV273"/>
    <mergeCell ref="DW273:DY273"/>
    <mergeCell ref="DZ273:EB273"/>
    <mergeCell ref="EC273:EE273"/>
    <mergeCell ref="EF273:EH273"/>
    <mergeCell ref="EI273:EK273"/>
    <mergeCell ref="EL273:EN273"/>
    <mergeCell ref="EO273:EQ273"/>
    <mergeCell ref="ER273:ET273"/>
    <mergeCell ref="EU273:EW273"/>
    <mergeCell ref="EX273:EZ273"/>
    <mergeCell ref="A274:I274"/>
    <mergeCell ref="J274:L274"/>
    <mergeCell ref="M274:O274"/>
    <mergeCell ref="P274:R274"/>
    <mergeCell ref="S274:U274"/>
    <mergeCell ref="V274:X274"/>
    <mergeCell ref="Y274:AA274"/>
    <mergeCell ref="AB274:AD274"/>
    <mergeCell ref="AE274:AG274"/>
    <mergeCell ref="AH274:AJ274"/>
    <mergeCell ref="AK274:AM274"/>
    <mergeCell ref="AN274:AP274"/>
    <mergeCell ref="AQ274:AS274"/>
    <mergeCell ref="AT274:AV274"/>
    <mergeCell ref="AW274:AY274"/>
    <mergeCell ref="AZ274:BB274"/>
    <mergeCell ref="BC274:BE274"/>
    <mergeCell ref="BF274:BH274"/>
    <mergeCell ref="BI274:BK274"/>
    <mergeCell ref="BL274:BN274"/>
    <mergeCell ref="BO274:BQ274"/>
    <mergeCell ref="BR274:BT274"/>
    <mergeCell ref="BU274:BW274"/>
    <mergeCell ref="BX274:BZ274"/>
    <mergeCell ref="CA274:CC274"/>
    <mergeCell ref="CD274:CF274"/>
    <mergeCell ref="CG274:CI274"/>
    <mergeCell ref="CJ274:CL274"/>
    <mergeCell ref="CM274:CO274"/>
    <mergeCell ref="CP274:CR274"/>
    <mergeCell ref="CS274:CU274"/>
    <mergeCell ref="CV274:CX274"/>
    <mergeCell ref="CY274:DA274"/>
    <mergeCell ref="DB274:DD274"/>
    <mergeCell ref="DE274:DG274"/>
    <mergeCell ref="DH274:DJ274"/>
    <mergeCell ref="DK274:DM274"/>
    <mergeCell ref="DN274:DP274"/>
    <mergeCell ref="DQ274:DS274"/>
    <mergeCell ref="DT274:DV274"/>
    <mergeCell ref="DW274:DY274"/>
    <mergeCell ref="DZ274:EB274"/>
    <mergeCell ref="EC274:EE274"/>
    <mergeCell ref="EF274:EH274"/>
    <mergeCell ref="EI274:EK274"/>
    <mergeCell ref="EL274:EN274"/>
    <mergeCell ref="EO274:EQ274"/>
    <mergeCell ref="ER274:ET274"/>
    <mergeCell ref="EU274:EW274"/>
    <mergeCell ref="EX274:EZ274"/>
    <mergeCell ref="A275:I275"/>
    <mergeCell ref="J275:L275"/>
    <mergeCell ref="M275:O275"/>
    <mergeCell ref="P275:R275"/>
    <mergeCell ref="S275:U275"/>
    <mergeCell ref="V275:X275"/>
    <mergeCell ref="Y275:AA275"/>
    <mergeCell ref="AB275:AD275"/>
    <mergeCell ref="AE275:AG275"/>
    <mergeCell ref="AH275:AJ275"/>
    <mergeCell ref="AK275:AM275"/>
    <mergeCell ref="AN275:AP275"/>
    <mergeCell ref="AQ275:AS275"/>
    <mergeCell ref="AT275:AV275"/>
    <mergeCell ref="AW275:AY275"/>
    <mergeCell ref="AZ275:BB275"/>
    <mergeCell ref="BC275:BE275"/>
    <mergeCell ref="BF275:BH275"/>
    <mergeCell ref="BI275:BK275"/>
    <mergeCell ref="BL275:BN275"/>
    <mergeCell ref="BO275:BQ275"/>
    <mergeCell ref="BR275:BT275"/>
    <mergeCell ref="BU275:BW275"/>
    <mergeCell ref="BX275:BZ275"/>
    <mergeCell ref="CA275:CC275"/>
    <mergeCell ref="CD275:CF275"/>
    <mergeCell ref="CG275:CI275"/>
    <mergeCell ref="CJ275:CL275"/>
    <mergeCell ref="CM275:CO275"/>
    <mergeCell ref="CP275:CR275"/>
    <mergeCell ref="CS275:CU275"/>
    <mergeCell ref="CV275:CX275"/>
    <mergeCell ref="CY275:DA275"/>
    <mergeCell ref="DB275:DD275"/>
    <mergeCell ref="DE275:DG275"/>
    <mergeCell ref="DH275:DJ275"/>
    <mergeCell ref="DK275:DM275"/>
    <mergeCell ref="DN275:DP275"/>
    <mergeCell ref="DQ275:DS275"/>
    <mergeCell ref="DT275:DV275"/>
    <mergeCell ref="DW275:DY275"/>
    <mergeCell ref="DZ275:EB275"/>
    <mergeCell ref="EC275:EE275"/>
    <mergeCell ref="EF275:EH275"/>
    <mergeCell ref="EI275:EK275"/>
    <mergeCell ref="EL275:EN275"/>
    <mergeCell ref="EO275:EQ275"/>
    <mergeCell ref="ER275:ET275"/>
    <mergeCell ref="EU275:EW275"/>
    <mergeCell ref="EX275:EZ275"/>
    <mergeCell ref="A276:I276"/>
    <mergeCell ref="J276:L276"/>
    <mergeCell ref="M276:O276"/>
    <mergeCell ref="P276:R276"/>
    <mergeCell ref="S276:U276"/>
    <mergeCell ref="V276:X276"/>
    <mergeCell ref="Y276:AA276"/>
    <mergeCell ref="AB276:AD276"/>
    <mergeCell ref="AE276:AG276"/>
    <mergeCell ref="AH276:AJ276"/>
    <mergeCell ref="AK276:AM276"/>
    <mergeCell ref="AN276:AP276"/>
    <mergeCell ref="AQ276:AS276"/>
    <mergeCell ref="AT276:AV276"/>
    <mergeCell ref="AW276:AY276"/>
    <mergeCell ref="AZ276:BB276"/>
    <mergeCell ref="BC276:BE276"/>
    <mergeCell ref="BF276:BH276"/>
    <mergeCell ref="BI276:BK276"/>
    <mergeCell ref="BL276:BN276"/>
    <mergeCell ref="BO276:BQ276"/>
    <mergeCell ref="BR276:BT276"/>
    <mergeCell ref="BU276:BW276"/>
    <mergeCell ref="BX276:BZ276"/>
    <mergeCell ref="CA276:CC276"/>
    <mergeCell ref="CD276:CF276"/>
    <mergeCell ref="CG276:CI276"/>
    <mergeCell ref="CJ276:CL276"/>
    <mergeCell ref="CM276:CO276"/>
    <mergeCell ref="CP276:CR276"/>
    <mergeCell ref="CS276:CU276"/>
    <mergeCell ref="CV276:CX276"/>
    <mergeCell ref="CY276:DA276"/>
    <mergeCell ref="DB276:DD276"/>
    <mergeCell ref="DE276:DG276"/>
    <mergeCell ref="DH276:DJ276"/>
    <mergeCell ref="DK276:DM276"/>
    <mergeCell ref="DN276:DP276"/>
    <mergeCell ref="DQ276:DS276"/>
    <mergeCell ref="DT276:DV276"/>
    <mergeCell ref="DW276:DY276"/>
    <mergeCell ref="DZ276:EB276"/>
    <mergeCell ref="EC276:EE276"/>
    <mergeCell ref="EF276:EH276"/>
    <mergeCell ref="EI276:EK276"/>
    <mergeCell ref="EL276:EN276"/>
    <mergeCell ref="EO276:EQ276"/>
    <mergeCell ref="ER276:ET276"/>
    <mergeCell ref="EU276:EW276"/>
    <mergeCell ref="EX276:EZ276"/>
    <mergeCell ref="A277:I277"/>
    <mergeCell ref="J277:L277"/>
    <mergeCell ref="M277:O277"/>
    <mergeCell ref="P277:R277"/>
    <mergeCell ref="S277:U277"/>
    <mergeCell ref="V277:X277"/>
    <mergeCell ref="Y277:AA277"/>
    <mergeCell ref="AB277:AD277"/>
    <mergeCell ref="AE277:AG277"/>
    <mergeCell ref="AH277:AJ277"/>
    <mergeCell ref="AK277:AM277"/>
    <mergeCell ref="AN277:AP277"/>
    <mergeCell ref="AQ277:AS277"/>
    <mergeCell ref="AT277:AV277"/>
    <mergeCell ref="AW277:AY277"/>
    <mergeCell ref="AZ277:BB277"/>
    <mergeCell ref="BC277:BE277"/>
    <mergeCell ref="BF277:BH277"/>
    <mergeCell ref="BI277:BK277"/>
    <mergeCell ref="BL277:BN277"/>
    <mergeCell ref="BO277:BQ277"/>
    <mergeCell ref="BR277:BT277"/>
    <mergeCell ref="BU277:BW277"/>
    <mergeCell ref="BX277:BZ277"/>
    <mergeCell ref="CA277:CC277"/>
    <mergeCell ref="CD277:CF277"/>
    <mergeCell ref="CG277:CI277"/>
    <mergeCell ref="CJ277:CL277"/>
    <mergeCell ref="CM277:CO277"/>
    <mergeCell ref="CP277:CR277"/>
    <mergeCell ref="CS277:CU277"/>
    <mergeCell ref="CV277:CX277"/>
    <mergeCell ref="CY277:DA277"/>
    <mergeCell ref="DB277:DD277"/>
    <mergeCell ref="DE277:DG277"/>
    <mergeCell ref="DH277:DJ277"/>
    <mergeCell ref="DK277:DM277"/>
    <mergeCell ref="DN277:DP277"/>
    <mergeCell ref="DQ277:DS277"/>
    <mergeCell ref="DT277:DV277"/>
    <mergeCell ref="DW277:DY277"/>
    <mergeCell ref="DZ277:EB277"/>
    <mergeCell ref="EC277:EE277"/>
    <mergeCell ref="EF277:EH277"/>
    <mergeCell ref="EI277:EK277"/>
    <mergeCell ref="EL277:EN277"/>
    <mergeCell ref="EO277:EQ277"/>
    <mergeCell ref="ER277:ET277"/>
    <mergeCell ref="EU277:EW277"/>
    <mergeCell ref="EX277:EZ277"/>
    <mergeCell ref="A278:I278"/>
    <mergeCell ref="J278:L278"/>
    <mergeCell ref="M278:O278"/>
    <mergeCell ref="P278:R278"/>
    <mergeCell ref="S278:U278"/>
    <mergeCell ref="V278:X278"/>
    <mergeCell ref="Y278:AA278"/>
    <mergeCell ref="AB278:AD278"/>
    <mergeCell ref="AE278:AG278"/>
    <mergeCell ref="AH278:AJ278"/>
    <mergeCell ref="AK278:AM278"/>
    <mergeCell ref="AN278:AP278"/>
    <mergeCell ref="AQ278:AS278"/>
    <mergeCell ref="AT278:AV278"/>
    <mergeCell ref="AW278:AY278"/>
    <mergeCell ref="AZ278:BB278"/>
    <mergeCell ref="BC278:BE278"/>
    <mergeCell ref="BF278:BH278"/>
    <mergeCell ref="BI278:BK278"/>
    <mergeCell ref="BL278:BN278"/>
    <mergeCell ref="BO278:BQ278"/>
    <mergeCell ref="BR278:BT278"/>
    <mergeCell ref="BU278:BW278"/>
    <mergeCell ref="BX278:BZ278"/>
    <mergeCell ref="CA278:CC278"/>
    <mergeCell ref="CD278:CF278"/>
    <mergeCell ref="CG278:CI278"/>
    <mergeCell ref="CJ278:CL278"/>
    <mergeCell ref="CM278:CO278"/>
    <mergeCell ref="CP278:CR278"/>
    <mergeCell ref="CS278:CU278"/>
    <mergeCell ref="CV278:CX278"/>
    <mergeCell ref="CY278:DA278"/>
    <mergeCell ref="DB278:DD278"/>
    <mergeCell ref="DE278:DG278"/>
    <mergeCell ref="DH278:DJ278"/>
    <mergeCell ref="DK278:DM278"/>
    <mergeCell ref="DN278:DP278"/>
    <mergeCell ref="DQ278:DS278"/>
    <mergeCell ref="DT278:DV278"/>
    <mergeCell ref="DW278:DY278"/>
    <mergeCell ref="DZ278:EB278"/>
    <mergeCell ref="EC278:EE278"/>
    <mergeCell ref="EF278:EH278"/>
    <mergeCell ref="EI278:EK278"/>
    <mergeCell ref="EL278:EN278"/>
    <mergeCell ref="EO278:EQ278"/>
    <mergeCell ref="ER278:ET278"/>
    <mergeCell ref="EU278:EW278"/>
    <mergeCell ref="EX278:EZ278"/>
    <mergeCell ref="A280:I280"/>
    <mergeCell ref="J280:L280"/>
    <mergeCell ref="M280:O280"/>
    <mergeCell ref="P280:R280"/>
    <mergeCell ref="S280:U280"/>
    <mergeCell ref="V280:X280"/>
    <mergeCell ref="Y280:AA280"/>
    <mergeCell ref="AB280:AD280"/>
    <mergeCell ref="AE280:AG280"/>
    <mergeCell ref="AH280:AJ280"/>
    <mergeCell ref="AK280:AM280"/>
    <mergeCell ref="AN280:AP280"/>
    <mergeCell ref="AQ280:AS280"/>
    <mergeCell ref="AT280:AV280"/>
    <mergeCell ref="AW280:AY280"/>
    <mergeCell ref="AZ280:BB280"/>
    <mergeCell ref="BC280:BE280"/>
    <mergeCell ref="BF280:BH280"/>
    <mergeCell ref="BI280:BK280"/>
    <mergeCell ref="BL280:BN280"/>
    <mergeCell ref="BO280:BQ280"/>
    <mergeCell ref="BR280:BT280"/>
    <mergeCell ref="BU280:BW280"/>
    <mergeCell ref="BX280:BZ280"/>
    <mergeCell ref="CA280:CC280"/>
    <mergeCell ref="CD280:CF280"/>
    <mergeCell ref="CG280:CI280"/>
    <mergeCell ref="CJ280:CL280"/>
    <mergeCell ref="CM280:CO280"/>
    <mergeCell ref="CP280:CR280"/>
    <mergeCell ref="CS280:CU280"/>
    <mergeCell ref="CV280:CX280"/>
    <mergeCell ref="CY280:DA280"/>
    <mergeCell ref="DB280:DD280"/>
    <mergeCell ref="DE280:DG280"/>
    <mergeCell ref="DH280:DJ280"/>
    <mergeCell ref="DK280:DM280"/>
    <mergeCell ref="DN280:DP280"/>
    <mergeCell ref="DQ280:DS280"/>
    <mergeCell ref="DT280:DV280"/>
    <mergeCell ref="DW280:DY280"/>
    <mergeCell ref="DZ280:EB280"/>
    <mergeCell ref="EC280:EE280"/>
    <mergeCell ref="EF280:EH280"/>
    <mergeCell ref="EI280:EK280"/>
    <mergeCell ref="EL280:EN280"/>
    <mergeCell ref="EO280:EQ280"/>
    <mergeCell ref="ER280:ET280"/>
    <mergeCell ref="EU280:EW280"/>
    <mergeCell ref="EX280:EZ280"/>
    <mergeCell ref="A281:I281"/>
    <mergeCell ref="J281:L281"/>
    <mergeCell ref="M281:O281"/>
    <mergeCell ref="P281:R281"/>
    <mergeCell ref="S281:U281"/>
    <mergeCell ref="V281:X281"/>
    <mergeCell ref="Y281:AA281"/>
    <mergeCell ref="AB281:AD281"/>
    <mergeCell ref="AE281:AG281"/>
    <mergeCell ref="AH281:AJ281"/>
    <mergeCell ref="AK281:AM281"/>
    <mergeCell ref="AN281:AP281"/>
    <mergeCell ref="AQ281:AS281"/>
    <mergeCell ref="AT281:AV281"/>
    <mergeCell ref="AW281:AY281"/>
    <mergeCell ref="AZ281:BB281"/>
    <mergeCell ref="BC281:BE281"/>
    <mergeCell ref="BF281:BH281"/>
    <mergeCell ref="BI281:BK281"/>
    <mergeCell ref="BL281:BN281"/>
    <mergeCell ref="BO281:BQ281"/>
    <mergeCell ref="BR281:BT281"/>
    <mergeCell ref="BU281:BW281"/>
    <mergeCell ref="BX281:BZ281"/>
    <mergeCell ref="CA281:CC281"/>
    <mergeCell ref="CD281:CF281"/>
    <mergeCell ref="CG281:CI281"/>
    <mergeCell ref="CJ281:CL281"/>
    <mergeCell ref="CM281:CO281"/>
    <mergeCell ref="CP281:CR281"/>
    <mergeCell ref="CS281:CU281"/>
    <mergeCell ref="CV281:CX281"/>
    <mergeCell ref="CY281:DA281"/>
    <mergeCell ref="DB281:DD281"/>
    <mergeCell ref="DE281:DG281"/>
    <mergeCell ref="DH281:DJ281"/>
    <mergeCell ref="DK281:DM281"/>
    <mergeCell ref="DN281:DP281"/>
    <mergeCell ref="DQ281:DS281"/>
    <mergeCell ref="DT281:DV281"/>
    <mergeCell ref="DW281:DY281"/>
    <mergeCell ref="DZ281:EB281"/>
    <mergeCell ref="EC281:EE281"/>
    <mergeCell ref="EF281:EH281"/>
    <mergeCell ref="EI281:EK281"/>
    <mergeCell ref="EL281:EN281"/>
    <mergeCell ref="EO281:EQ281"/>
    <mergeCell ref="ER281:ET281"/>
    <mergeCell ref="EU281:EW281"/>
    <mergeCell ref="EX281:EZ281"/>
    <mergeCell ref="A282:I282"/>
    <mergeCell ref="J282:L282"/>
    <mergeCell ref="M282:O282"/>
    <mergeCell ref="P282:R282"/>
    <mergeCell ref="S282:U282"/>
    <mergeCell ref="V282:X282"/>
    <mergeCell ref="Y282:AA282"/>
    <mergeCell ref="AB282:AD282"/>
    <mergeCell ref="AE282:AG282"/>
    <mergeCell ref="AH282:AJ282"/>
    <mergeCell ref="AK282:AM282"/>
    <mergeCell ref="AN282:AP282"/>
    <mergeCell ref="AQ282:AS282"/>
    <mergeCell ref="AT282:AV282"/>
    <mergeCell ref="AW282:AY282"/>
    <mergeCell ref="AZ282:BB282"/>
    <mergeCell ref="BC282:BE282"/>
    <mergeCell ref="BF282:BH282"/>
    <mergeCell ref="BI282:BK282"/>
    <mergeCell ref="BL282:BN282"/>
    <mergeCell ref="BO282:BQ282"/>
    <mergeCell ref="BR282:BT282"/>
    <mergeCell ref="BU282:BW282"/>
    <mergeCell ref="BX282:BZ282"/>
    <mergeCell ref="CA282:CC282"/>
    <mergeCell ref="CD282:CF282"/>
    <mergeCell ref="CG282:CI282"/>
    <mergeCell ref="CJ282:CL282"/>
    <mergeCell ref="CM282:CO282"/>
    <mergeCell ref="CP282:CR282"/>
    <mergeCell ref="CS282:CU282"/>
    <mergeCell ref="CV282:CX282"/>
    <mergeCell ref="CY282:DA282"/>
    <mergeCell ref="DB282:DD282"/>
    <mergeCell ref="DE282:DG282"/>
    <mergeCell ref="DH282:DJ282"/>
    <mergeCell ref="DK282:DM282"/>
    <mergeCell ref="DN282:DP282"/>
    <mergeCell ref="DQ282:DS282"/>
    <mergeCell ref="DT282:DV282"/>
    <mergeCell ref="DW282:DY282"/>
    <mergeCell ref="DZ282:EB282"/>
    <mergeCell ref="EC282:EE282"/>
    <mergeCell ref="EF282:EH282"/>
    <mergeCell ref="EI282:EK282"/>
    <mergeCell ref="EL282:EN282"/>
    <mergeCell ref="EO282:EQ282"/>
    <mergeCell ref="ER282:ET282"/>
    <mergeCell ref="EU282:EW282"/>
    <mergeCell ref="EX282:EZ282"/>
    <mergeCell ref="A283:I283"/>
    <mergeCell ref="J283:L283"/>
    <mergeCell ref="M283:O283"/>
    <mergeCell ref="P283:R283"/>
    <mergeCell ref="S283:U283"/>
    <mergeCell ref="V283:X283"/>
    <mergeCell ref="Y283:AA283"/>
    <mergeCell ref="AB283:AD283"/>
    <mergeCell ref="AE283:AG283"/>
    <mergeCell ref="AH283:AJ283"/>
    <mergeCell ref="AK283:AM283"/>
    <mergeCell ref="AN283:AP283"/>
    <mergeCell ref="AQ283:AS283"/>
    <mergeCell ref="AT283:AV283"/>
    <mergeCell ref="AW283:AY283"/>
    <mergeCell ref="AZ283:BB283"/>
    <mergeCell ref="BC283:BE283"/>
    <mergeCell ref="BF283:BH283"/>
    <mergeCell ref="BI283:BK283"/>
    <mergeCell ref="BL283:BN283"/>
    <mergeCell ref="BO283:BQ283"/>
    <mergeCell ref="BR283:BT283"/>
    <mergeCell ref="BU283:BW283"/>
    <mergeCell ref="BX283:BZ283"/>
    <mergeCell ref="CA283:CC283"/>
    <mergeCell ref="CD283:CF283"/>
    <mergeCell ref="CG283:CI283"/>
    <mergeCell ref="CJ283:CL283"/>
    <mergeCell ref="CM283:CO283"/>
    <mergeCell ref="CP283:CR283"/>
    <mergeCell ref="CS283:CU283"/>
    <mergeCell ref="CV283:CX283"/>
    <mergeCell ref="CY283:DA283"/>
    <mergeCell ref="DB283:DD283"/>
    <mergeCell ref="DE283:DG283"/>
    <mergeCell ref="DH283:DJ283"/>
    <mergeCell ref="DK283:DM283"/>
    <mergeCell ref="DN283:DP283"/>
    <mergeCell ref="DQ283:DS283"/>
    <mergeCell ref="DT283:DV283"/>
    <mergeCell ref="DW283:DY283"/>
    <mergeCell ref="DZ283:EB283"/>
    <mergeCell ref="EC283:EE283"/>
    <mergeCell ref="EF283:EH283"/>
    <mergeCell ref="EI283:EK283"/>
    <mergeCell ref="EL283:EN283"/>
    <mergeCell ref="EO283:EQ283"/>
    <mergeCell ref="ER283:ET283"/>
    <mergeCell ref="EU283:EW283"/>
    <mergeCell ref="EX283:EZ283"/>
    <mergeCell ref="A284:I284"/>
    <mergeCell ref="J284:L284"/>
    <mergeCell ref="M284:O284"/>
    <mergeCell ref="P284:R284"/>
    <mergeCell ref="S284:U284"/>
    <mergeCell ref="V284:X284"/>
    <mergeCell ref="Y284:AA284"/>
    <mergeCell ref="AB284:AD284"/>
    <mergeCell ref="AE284:AG284"/>
    <mergeCell ref="AH284:AJ284"/>
    <mergeCell ref="AK284:AM284"/>
    <mergeCell ref="AN284:AP284"/>
    <mergeCell ref="AQ284:AS284"/>
    <mergeCell ref="AT284:AV284"/>
    <mergeCell ref="AW284:AY284"/>
    <mergeCell ref="AZ284:BB284"/>
    <mergeCell ref="BC284:BE284"/>
    <mergeCell ref="BF284:BH284"/>
    <mergeCell ref="BI284:BK284"/>
    <mergeCell ref="BL284:BN284"/>
    <mergeCell ref="BO284:BQ284"/>
    <mergeCell ref="BR284:BT284"/>
    <mergeCell ref="BU284:BW284"/>
    <mergeCell ref="BX284:BZ284"/>
    <mergeCell ref="CA284:CC284"/>
    <mergeCell ref="CD284:CF284"/>
    <mergeCell ref="CG284:CI284"/>
    <mergeCell ref="CJ284:CL284"/>
    <mergeCell ref="CM284:CO284"/>
    <mergeCell ref="CP284:CR284"/>
    <mergeCell ref="CS284:CU284"/>
    <mergeCell ref="CV284:CX284"/>
    <mergeCell ref="CY284:DA284"/>
    <mergeCell ref="DB284:DD284"/>
    <mergeCell ref="DE284:DG284"/>
    <mergeCell ref="DH284:DJ284"/>
    <mergeCell ref="DK284:DM284"/>
    <mergeCell ref="DN284:DP284"/>
    <mergeCell ref="DQ284:DS284"/>
    <mergeCell ref="DT284:DV284"/>
    <mergeCell ref="DW284:DY284"/>
    <mergeCell ref="DZ284:EB284"/>
    <mergeCell ref="EC284:EE284"/>
    <mergeCell ref="EF284:EH284"/>
    <mergeCell ref="EI284:EK284"/>
    <mergeCell ref="EL284:EN284"/>
    <mergeCell ref="EO284:EQ284"/>
    <mergeCell ref="ER284:ET284"/>
    <mergeCell ref="EU284:EW284"/>
    <mergeCell ref="EX284:EZ284"/>
    <mergeCell ref="A285:I285"/>
    <mergeCell ref="J285:L285"/>
    <mergeCell ref="M285:O285"/>
    <mergeCell ref="P285:R285"/>
    <mergeCell ref="S285:U285"/>
    <mergeCell ref="V285:X285"/>
    <mergeCell ref="Y285:AA285"/>
    <mergeCell ref="AB285:AD285"/>
    <mergeCell ref="AE285:AG285"/>
    <mergeCell ref="AH285:AJ285"/>
    <mergeCell ref="AK285:AM285"/>
    <mergeCell ref="AN285:AP285"/>
    <mergeCell ref="AQ285:AS285"/>
    <mergeCell ref="AT285:AV285"/>
    <mergeCell ref="AW285:AY285"/>
    <mergeCell ref="AZ285:BB285"/>
    <mergeCell ref="BC285:BE285"/>
    <mergeCell ref="BF285:BH285"/>
    <mergeCell ref="BI285:BK285"/>
    <mergeCell ref="BL285:BN285"/>
    <mergeCell ref="BO285:BQ285"/>
    <mergeCell ref="BR285:BT285"/>
    <mergeCell ref="BU285:BW285"/>
    <mergeCell ref="BX285:BZ285"/>
    <mergeCell ref="CA285:CC285"/>
    <mergeCell ref="CD285:CF285"/>
    <mergeCell ref="CG285:CI285"/>
    <mergeCell ref="CJ285:CL285"/>
    <mergeCell ref="CM285:CO285"/>
    <mergeCell ref="CP285:CR285"/>
    <mergeCell ref="CS285:CU285"/>
    <mergeCell ref="CV285:CX285"/>
    <mergeCell ref="CY285:DA285"/>
    <mergeCell ref="DB285:DD285"/>
    <mergeCell ref="DE285:DG285"/>
    <mergeCell ref="DH285:DJ285"/>
    <mergeCell ref="DK285:DM285"/>
    <mergeCell ref="DN285:DP285"/>
    <mergeCell ref="DQ285:DS285"/>
    <mergeCell ref="DT285:DV285"/>
    <mergeCell ref="DW285:DY285"/>
    <mergeCell ref="DZ285:EB285"/>
    <mergeCell ref="EC285:EE285"/>
    <mergeCell ref="EF285:EH285"/>
    <mergeCell ref="EI285:EK285"/>
    <mergeCell ref="EL285:EN285"/>
    <mergeCell ref="EO285:EQ285"/>
    <mergeCell ref="ER285:ET285"/>
    <mergeCell ref="EU285:EW285"/>
    <mergeCell ref="EX285:EZ285"/>
    <mergeCell ref="A286:I286"/>
    <mergeCell ref="J286:L286"/>
    <mergeCell ref="M286:O286"/>
    <mergeCell ref="P286:R286"/>
    <mergeCell ref="S286:U286"/>
    <mergeCell ref="V286:X286"/>
    <mergeCell ref="Y286:AA286"/>
    <mergeCell ref="AB286:AD286"/>
    <mergeCell ref="AE286:AG286"/>
    <mergeCell ref="AH286:AJ286"/>
    <mergeCell ref="AK286:AM286"/>
    <mergeCell ref="AN286:AP286"/>
    <mergeCell ref="AQ286:AS286"/>
    <mergeCell ref="AT286:AV286"/>
    <mergeCell ref="AW286:AY286"/>
    <mergeCell ref="AZ286:BB286"/>
    <mergeCell ref="BC286:BE286"/>
    <mergeCell ref="BF286:BH286"/>
    <mergeCell ref="BI286:BK286"/>
    <mergeCell ref="BL286:BN286"/>
    <mergeCell ref="BO286:BQ286"/>
    <mergeCell ref="BR286:BT286"/>
    <mergeCell ref="BU286:BW286"/>
    <mergeCell ref="BX286:BZ286"/>
    <mergeCell ref="CA286:CC286"/>
    <mergeCell ref="CD286:CF286"/>
    <mergeCell ref="CG286:CI286"/>
    <mergeCell ref="CJ286:CL286"/>
    <mergeCell ref="CM286:CO286"/>
    <mergeCell ref="CP286:CR286"/>
    <mergeCell ref="CS286:CU286"/>
    <mergeCell ref="CV286:CX286"/>
    <mergeCell ref="CY286:DA286"/>
    <mergeCell ref="DB286:DD286"/>
    <mergeCell ref="DE286:DG286"/>
    <mergeCell ref="DH286:DJ286"/>
    <mergeCell ref="DK286:DM286"/>
    <mergeCell ref="DN286:DP286"/>
    <mergeCell ref="DQ286:DS286"/>
    <mergeCell ref="DT286:DV286"/>
    <mergeCell ref="DW286:DY286"/>
    <mergeCell ref="DZ286:EB286"/>
    <mergeCell ref="EC286:EE286"/>
    <mergeCell ref="EF286:EH286"/>
    <mergeCell ref="EI286:EK286"/>
    <mergeCell ref="EL286:EN286"/>
    <mergeCell ref="EO286:EQ286"/>
    <mergeCell ref="ER286:ET286"/>
    <mergeCell ref="EU286:EW286"/>
    <mergeCell ref="EX286:EZ286"/>
    <mergeCell ref="A288:I288"/>
    <mergeCell ref="J288:L288"/>
    <mergeCell ref="M288:O288"/>
    <mergeCell ref="P288:R288"/>
    <mergeCell ref="S288:U288"/>
    <mergeCell ref="V288:X288"/>
    <mergeCell ref="Y288:AA288"/>
    <mergeCell ref="AB288:AD288"/>
    <mergeCell ref="AE288:AG288"/>
    <mergeCell ref="AH288:AJ288"/>
    <mergeCell ref="AK288:AM288"/>
    <mergeCell ref="AN288:AP288"/>
    <mergeCell ref="AQ288:AS288"/>
    <mergeCell ref="AT288:AV288"/>
    <mergeCell ref="AW288:AY288"/>
    <mergeCell ref="AZ288:BB288"/>
    <mergeCell ref="BC288:BE288"/>
    <mergeCell ref="BF288:BH288"/>
    <mergeCell ref="BI288:BK288"/>
    <mergeCell ref="BL288:BN288"/>
    <mergeCell ref="BO288:BQ288"/>
    <mergeCell ref="BR288:BT288"/>
    <mergeCell ref="BU288:BW288"/>
    <mergeCell ref="BX288:BZ288"/>
    <mergeCell ref="CA288:CC288"/>
    <mergeCell ref="CD288:CF288"/>
    <mergeCell ref="CG288:CI288"/>
    <mergeCell ref="CJ288:CL288"/>
    <mergeCell ref="CM288:CO288"/>
    <mergeCell ref="CP288:CR288"/>
    <mergeCell ref="CS288:CU288"/>
    <mergeCell ref="CV288:CX288"/>
    <mergeCell ref="CY288:DA288"/>
    <mergeCell ref="DB288:DD288"/>
    <mergeCell ref="DE288:DG288"/>
    <mergeCell ref="DH288:DJ288"/>
    <mergeCell ref="DK288:DM288"/>
    <mergeCell ref="DN288:DP288"/>
    <mergeCell ref="DQ288:DS288"/>
    <mergeCell ref="DT288:DV288"/>
    <mergeCell ref="DW288:DY288"/>
    <mergeCell ref="DZ288:EB288"/>
    <mergeCell ref="EC288:EE288"/>
    <mergeCell ref="EF288:EH288"/>
    <mergeCell ref="EI288:EK288"/>
    <mergeCell ref="EL288:EN288"/>
    <mergeCell ref="EO288:EQ288"/>
    <mergeCell ref="ER288:ET288"/>
    <mergeCell ref="EU288:EW288"/>
    <mergeCell ref="EX288:EZ288"/>
    <mergeCell ref="A289:I289"/>
    <mergeCell ref="J289:L289"/>
    <mergeCell ref="M289:O289"/>
    <mergeCell ref="P289:R289"/>
    <mergeCell ref="S289:U289"/>
    <mergeCell ref="V289:X289"/>
    <mergeCell ref="Y289:AA289"/>
    <mergeCell ref="AB289:AD289"/>
    <mergeCell ref="AE289:AG289"/>
    <mergeCell ref="AH289:AJ289"/>
    <mergeCell ref="AK289:AM289"/>
    <mergeCell ref="AN289:AP289"/>
    <mergeCell ref="AQ289:AS289"/>
    <mergeCell ref="AT289:AV289"/>
    <mergeCell ref="AW289:AY289"/>
    <mergeCell ref="AZ289:BB289"/>
    <mergeCell ref="BC289:BE289"/>
    <mergeCell ref="BF289:BH289"/>
    <mergeCell ref="BI289:BK289"/>
    <mergeCell ref="BL289:BN289"/>
    <mergeCell ref="BO289:BQ289"/>
    <mergeCell ref="BR289:BT289"/>
    <mergeCell ref="BU289:BW289"/>
    <mergeCell ref="BX289:BZ289"/>
    <mergeCell ref="CA289:CC289"/>
    <mergeCell ref="CD289:CF289"/>
    <mergeCell ref="CG289:CI289"/>
    <mergeCell ref="CJ289:CL289"/>
    <mergeCell ref="CM289:CO289"/>
    <mergeCell ref="CP289:CR289"/>
    <mergeCell ref="CS289:CU289"/>
    <mergeCell ref="CV289:CX289"/>
    <mergeCell ref="CY289:DA289"/>
    <mergeCell ref="DB289:DD289"/>
    <mergeCell ref="DE289:DG289"/>
    <mergeCell ref="DH289:DJ289"/>
    <mergeCell ref="DK289:DM289"/>
    <mergeCell ref="DN289:DP289"/>
    <mergeCell ref="DQ289:DS289"/>
    <mergeCell ref="DT289:DV289"/>
    <mergeCell ref="DW289:DY289"/>
    <mergeCell ref="DZ289:EB289"/>
    <mergeCell ref="EC289:EE289"/>
    <mergeCell ref="EF289:EH289"/>
    <mergeCell ref="EI289:EK289"/>
    <mergeCell ref="EL289:EN289"/>
    <mergeCell ref="EO289:EQ289"/>
    <mergeCell ref="ER289:ET289"/>
    <mergeCell ref="EU289:EW289"/>
    <mergeCell ref="EX289:EZ289"/>
    <mergeCell ref="A290:I290"/>
    <mergeCell ref="J290:L290"/>
    <mergeCell ref="M290:O290"/>
    <mergeCell ref="P290:R290"/>
    <mergeCell ref="S290:U290"/>
    <mergeCell ref="V290:X290"/>
    <mergeCell ref="Y290:AA290"/>
    <mergeCell ref="AB290:AD290"/>
    <mergeCell ref="AE290:AG290"/>
    <mergeCell ref="AH290:AJ290"/>
    <mergeCell ref="AK290:AM290"/>
    <mergeCell ref="AN290:AP290"/>
    <mergeCell ref="AQ290:AS290"/>
    <mergeCell ref="AT290:AV290"/>
    <mergeCell ref="AW290:AY290"/>
    <mergeCell ref="AZ290:BB290"/>
    <mergeCell ref="BC290:BE290"/>
    <mergeCell ref="BF290:BH290"/>
    <mergeCell ref="BI290:BK290"/>
    <mergeCell ref="BL290:BN290"/>
    <mergeCell ref="BO290:BQ290"/>
    <mergeCell ref="BR290:BT290"/>
    <mergeCell ref="BU290:BW290"/>
    <mergeCell ref="BX290:BZ290"/>
    <mergeCell ref="CA290:CC290"/>
    <mergeCell ref="CD290:CF290"/>
    <mergeCell ref="CG290:CI290"/>
    <mergeCell ref="CJ290:CL290"/>
    <mergeCell ref="CM290:CO290"/>
    <mergeCell ref="CP290:CR290"/>
    <mergeCell ref="CS290:CU290"/>
    <mergeCell ref="CV290:CX290"/>
    <mergeCell ref="CY290:DA290"/>
    <mergeCell ref="DB290:DD290"/>
    <mergeCell ref="DE290:DG290"/>
    <mergeCell ref="DH290:DJ290"/>
    <mergeCell ref="DK290:DM290"/>
    <mergeCell ref="DN290:DP290"/>
    <mergeCell ref="DQ290:DS290"/>
    <mergeCell ref="DT290:DV290"/>
    <mergeCell ref="DW290:DY290"/>
    <mergeCell ref="DZ290:EB290"/>
    <mergeCell ref="EC290:EE290"/>
    <mergeCell ref="EF290:EH290"/>
    <mergeCell ref="EI290:EK290"/>
    <mergeCell ref="EL290:EN290"/>
    <mergeCell ref="EO290:EQ290"/>
    <mergeCell ref="ER290:ET290"/>
    <mergeCell ref="EU290:EW290"/>
    <mergeCell ref="EX290:EZ290"/>
    <mergeCell ref="A291:I291"/>
    <mergeCell ref="J291:L291"/>
    <mergeCell ref="M291:O291"/>
    <mergeCell ref="P291:R291"/>
    <mergeCell ref="S291:U291"/>
    <mergeCell ref="V291:X291"/>
    <mergeCell ref="Y291:AA291"/>
    <mergeCell ref="AB291:AD291"/>
    <mergeCell ref="AE291:AG291"/>
    <mergeCell ref="AH291:AJ291"/>
    <mergeCell ref="AK291:AM291"/>
    <mergeCell ref="AN291:AP291"/>
    <mergeCell ref="AQ291:AS291"/>
    <mergeCell ref="AT291:AV291"/>
    <mergeCell ref="AW291:AY291"/>
    <mergeCell ref="AZ291:BB291"/>
    <mergeCell ref="BC291:BE291"/>
    <mergeCell ref="BF291:BH291"/>
    <mergeCell ref="BI291:BK291"/>
    <mergeCell ref="BL291:BN291"/>
    <mergeCell ref="BO291:BQ291"/>
    <mergeCell ref="BR291:BT291"/>
    <mergeCell ref="BU291:BW291"/>
    <mergeCell ref="BX291:BZ291"/>
    <mergeCell ref="CA291:CC291"/>
    <mergeCell ref="CD291:CF291"/>
    <mergeCell ref="CG291:CI291"/>
    <mergeCell ref="CJ291:CL291"/>
    <mergeCell ref="CM291:CO291"/>
    <mergeCell ref="CP291:CR291"/>
    <mergeCell ref="CS291:CU291"/>
    <mergeCell ref="CV291:CX291"/>
    <mergeCell ref="CY291:DA291"/>
    <mergeCell ref="DB291:DD291"/>
    <mergeCell ref="DE291:DG291"/>
    <mergeCell ref="DH291:DJ291"/>
    <mergeCell ref="DK291:DM291"/>
    <mergeCell ref="DN291:DP291"/>
    <mergeCell ref="DQ291:DS291"/>
    <mergeCell ref="DT291:DV291"/>
    <mergeCell ref="DW291:DY291"/>
    <mergeCell ref="DZ291:EB291"/>
    <mergeCell ref="EC291:EE291"/>
    <mergeCell ref="EF291:EH291"/>
    <mergeCell ref="EI291:EK291"/>
    <mergeCell ref="EL291:EN291"/>
    <mergeCell ref="EO291:EQ291"/>
    <mergeCell ref="ER291:ET291"/>
    <mergeCell ref="EU291:EW291"/>
    <mergeCell ref="EX291:EZ291"/>
    <mergeCell ref="A292:I292"/>
    <mergeCell ref="J292:L292"/>
    <mergeCell ref="M292:O292"/>
    <mergeCell ref="P292:R292"/>
    <mergeCell ref="S292:U292"/>
    <mergeCell ref="V292:X292"/>
    <mergeCell ref="Y292:AA292"/>
    <mergeCell ref="AB292:AD292"/>
    <mergeCell ref="AE292:AG292"/>
    <mergeCell ref="AH292:AJ292"/>
    <mergeCell ref="AK292:AM292"/>
    <mergeCell ref="AN292:AP292"/>
    <mergeCell ref="AQ292:AS292"/>
    <mergeCell ref="AT292:AV292"/>
    <mergeCell ref="AW292:AY292"/>
    <mergeCell ref="AZ292:BB292"/>
    <mergeCell ref="BC292:BE292"/>
    <mergeCell ref="BF292:BH292"/>
    <mergeCell ref="BI292:BK292"/>
    <mergeCell ref="BL292:BN292"/>
    <mergeCell ref="BO292:BQ292"/>
    <mergeCell ref="BR292:BT292"/>
    <mergeCell ref="BU292:BW292"/>
    <mergeCell ref="BX292:BZ292"/>
    <mergeCell ref="CA292:CC292"/>
    <mergeCell ref="CD292:CF292"/>
    <mergeCell ref="CG292:CI292"/>
    <mergeCell ref="CJ292:CL292"/>
    <mergeCell ref="CM292:CO292"/>
    <mergeCell ref="CP292:CR292"/>
    <mergeCell ref="CS292:CU292"/>
    <mergeCell ref="CV292:CX292"/>
    <mergeCell ref="CY292:DA292"/>
    <mergeCell ref="DB292:DD292"/>
    <mergeCell ref="DE292:DG292"/>
    <mergeCell ref="DH292:DJ292"/>
    <mergeCell ref="DK292:DM292"/>
    <mergeCell ref="DN292:DP292"/>
    <mergeCell ref="DQ292:DS292"/>
    <mergeCell ref="DT292:DV292"/>
    <mergeCell ref="DW292:DY292"/>
    <mergeCell ref="DZ292:EB292"/>
    <mergeCell ref="EC292:EE292"/>
    <mergeCell ref="EF292:EH292"/>
    <mergeCell ref="EI292:EK292"/>
    <mergeCell ref="EL292:EN292"/>
    <mergeCell ref="EO292:EQ292"/>
    <mergeCell ref="ER292:ET292"/>
    <mergeCell ref="EU292:EW292"/>
    <mergeCell ref="EX292:EZ292"/>
    <mergeCell ref="A293:I293"/>
    <mergeCell ref="J293:L293"/>
    <mergeCell ref="M293:O293"/>
    <mergeCell ref="P293:R293"/>
    <mergeCell ref="S293:U293"/>
    <mergeCell ref="V293:X293"/>
    <mergeCell ref="Y293:AA293"/>
    <mergeCell ref="AB293:AD293"/>
    <mergeCell ref="AE293:AG293"/>
    <mergeCell ref="AH293:AJ293"/>
    <mergeCell ref="AK293:AM293"/>
    <mergeCell ref="AN293:AP293"/>
    <mergeCell ref="AQ293:AS293"/>
    <mergeCell ref="AT293:AV293"/>
    <mergeCell ref="AW293:AY293"/>
    <mergeCell ref="AZ293:BB293"/>
    <mergeCell ref="BC293:BE293"/>
    <mergeCell ref="BF293:BH293"/>
    <mergeCell ref="BI293:BK293"/>
    <mergeCell ref="BL293:BN293"/>
    <mergeCell ref="BO293:BQ293"/>
    <mergeCell ref="BR293:BT293"/>
    <mergeCell ref="BU293:BW293"/>
    <mergeCell ref="BX293:BZ293"/>
    <mergeCell ref="CA293:CC293"/>
    <mergeCell ref="CD293:CF293"/>
    <mergeCell ref="CG293:CI293"/>
    <mergeCell ref="CJ293:CL293"/>
    <mergeCell ref="CM293:CO293"/>
    <mergeCell ref="CP293:CR293"/>
    <mergeCell ref="CS293:CU293"/>
    <mergeCell ref="CV293:CX293"/>
    <mergeCell ref="CY293:DA293"/>
    <mergeCell ref="DB293:DD293"/>
    <mergeCell ref="DE293:DG293"/>
    <mergeCell ref="DH293:DJ293"/>
    <mergeCell ref="DK293:DM293"/>
    <mergeCell ref="DN293:DP293"/>
    <mergeCell ref="DQ293:DS293"/>
    <mergeCell ref="DT293:DV293"/>
    <mergeCell ref="DW293:DY293"/>
    <mergeCell ref="DZ293:EB293"/>
    <mergeCell ref="EC293:EE293"/>
    <mergeCell ref="EF293:EH293"/>
    <mergeCell ref="EI293:EK293"/>
    <mergeCell ref="EL293:EN293"/>
    <mergeCell ref="EO293:EQ293"/>
    <mergeCell ref="ER293:ET293"/>
    <mergeCell ref="EU293:EW293"/>
    <mergeCell ref="EX293:EZ293"/>
    <mergeCell ref="A294:I294"/>
    <mergeCell ref="J294:L294"/>
    <mergeCell ref="M294:O294"/>
    <mergeCell ref="P294:R294"/>
    <mergeCell ref="S294:U294"/>
    <mergeCell ref="V294:X294"/>
    <mergeCell ref="Y294:AA294"/>
    <mergeCell ref="AB294:AD294"/>
    <mergeCell ref="AE294:AG294"/>
    <mergeCell ref="AH294:AJ294"/>
    <mergeCell ref="AK294:AM294"/>
    <mergeCell ref="AN294:AP294"/>
    <mergeCell ref="AQ294:AS294"/>
    <mergeCell ref="AT294:AV294"/>
    <mergeCell ref="AW294:AY294"/>
    <mergeCell ref="AZ294:BB294"/>
    <mergeCell ref="BC294:BE294"/>
    <mergeCell ref="BF294:BH294"/>
    <mergeCell ref="BI294:BK294"/>
    <mergeCell ref="BL294:BN294"/>
    <mergeCell ref="BO294:BQ294"/>
    <mergeCell ref="BR294:BT294"/>
    <mergeCell ref="BU294:BW294"/>
    <mergeCell ref="BX294:BZ294"/>
    <mergeCell ref="CA294:CC294"/>
    <mergeCell ref="CD294:CF294"/>
    <mergeCell ref="CG294:CI294"/>
    <mergeCell ref="CJ294:CL294"/>
    <mergeCell ref="CM294:CO294"/>
    <mergeCell ref="CP294:CR294"/>
    <mergeCell ref="CS294:CU294"/>
    <mergeCell ref="CV294:CX294"/>
    <mergeCell ref="CY294:DA294"/>
    <mergeCell ref="DB294:DD294"/>
    <mergeCell ref="DE294:DG294"/>
    <mergeCell ref="DH294:DJ294"/>
    <mergeCell ref="DK294:DM294"/>
    <mergeCell ref="DN294:DP294"/>
    <mergeCell ref="DQ294:DS294"/>
    <mergeCell ref="DT294:DV294"/>
    <mergeCell ref="DW294:DY294"/>
    <mergeCell ref="DZ294:EB294"/>
    <mergeCell ref="EC294:EE294"/>
    <mergeCell ref="EF294:EH294"/>
    <mergeCell ref="EI294:EK294"/>
    <mergeCell ref="EL294:EN294"/>
    <mergeCell ref="EO294:EQ294"/>
    <mergeCell ref="ER294:ET294"/>
    <mergeCell ref="EU294:EW294"/>
    <mergeCell ref="EX294:EZ294"/>
    <mergeCell ref="A296:I296"/>
    <mergeCell ref="J296:L296"/>
    <mergeCell ref="M296:O296"/>
    <mergeCell ref="P296:R296"/>
    <mergeCell ref="S296:U296"/>
    <mergeCell ref="V296:X296"/>
    <mergeCell ref="Y296:AA296"/>
    <mergeCell ref="AB296:AD296"/>
    <mergeCell ref="AE296:AG296"/>
    <mergeCell ref="AH296:AJ296"/>
    <mergeCell ref="AK296:AM296"/>
    <mergeCell ref="AN296:AP296"/>
    <mergeCell ref="AQ296:AS296"/>
    <mergeCell ref="AT296:AV296"/>
    <mergeCell ref="AW296:AY296"/>
    <mergeCell ref="AZ296:BB296"/>
    <mergeCell ref="BC296:BE296"/>
    <mergeCell ref="BF296:BH296"/>
    <mergeCell ref="BI296:BK296"/>
    <mergeCell ref="BL296:BN296"/>
    <mergeCell ref="BO296:BQ296"/>
    <mergeCell ref="BR296:BT296"/>
    <mergeCell ref="BU296:BW296"/>
    <mergeCell ref="BX296:BZ296"/>
    <mergeCell ref="CA296:CC296"/>
    <mergeCell ref="CD296:CF296"/>
    <mergeCell ref="CG296:CI296"/>
    <mergeCell ref="CJ296:CL296"/>
    <mergeCell ref="CM296:CO296"/>
    <mergeCell ref="CP296:CR296"/>
    <mergeCell ref="CS296:CU296"/>
    <mergeCell ref="CV296:CX296"/>
    <mergeCell ref="CY296:DA296"/>
    <mergeCell ref="DB296:DD296"/>
    <mergeCell ref="DE296:DG296"/>
    <mergeCell ref="DH296:DJ296"/>
    <mergeCell ref="DK296:DM296"/>
    <mergeCell ref="DN296:DP296"/>
    <mergeCell ref="DQ296:DS296"/>
    <mergeCell ref="DT296:DV296"/>
    <mergeCell ref="DW296:DY296"/>
    <mergeCell ref="DZ296:EB296"/>
    <mergeCell ref="EC296:EE296"/>
    <mergeCell ref="EF296:EH296"/>
    <mergeCell ref="EI296:EK296"/>
    <mergeCell ref="EL296:EN296"/>
    <mergeCell ref="EO296:EQ296"/>
    <mergeCell ref="ER296:ET296"/>
    <mergeCell ref="EU296:EW296"/>
    <mergeCell ref="EX296:EZ296"/>
    <mergeCell ref="A297:I297"/>
    <mergeCell ref="J297:L297"/>
    <mergeCell ref="M297:O297"/>
    <mergeCell ref="P297:R297"/>
    <mergeCell ref="S297:U297"/>
    <mergeCell ref="V297:X297"/>
    <mergeCell ref="Y297:AA297"/>
    <mergeCell ref="AB297:AD297"/>
    <mergeCell ref="AE297:AG297"/>
    <mergeCell ref="AH297:AJ297"/>
    <mergeCell ref="AK297:AM297"/>
    <mergeCell ref="AN297:AP297"/>
    <mergeCell ref="AQ297:AS297"/>
    <mergeCell ref="AT297:AV297"/>
    <mergeCell ref="AW297:AY297"/>
    <mergeCell ref="AZ297:BB297"/>
    <mergeCell ref="BC297:BE297"/>
    <mergeCell ref="BF297:BH297"/>
    <mergeCell ref="BI297:BK297"/>
    <mergeCell ref="BL297:BN297"/>
    <mergeCell ref="BO297:BQ297"/>
    <mergeCell ref="BR297:BT297"/>
    <mergeCell ref="BU297:BW297"/>
    <mergeCell ref="BX297:BZ297"/>
    <mergeCell ref="CA297:CC297"/>
    <mergeCell ref="CD297:CF297"/>
    <mergeCell ref="CG297:CI297"/>
    <mergeCell ref="CJ297:CL297"/>
    <mergeCell ref="CM297:CO297"/>
    <mergeCell ref="CP297:CR297"/>
    <mergeCell ref="CS297:CU297"/>
    <mergeCell ref="CV297:CX297"/>
    <mergeCell ref="CY297:DA297"/>
    <mergeCell ref="DB297:DD297"/>
    <mergeCell ref="DE297:DG297"/>
    <mergeCell ref="DH297:DJ297"/>
    <mergeCell ref="DK297:DM297"/>
    <mergeCell ref="DN297:DP297"/>
    <mergeCell ref="DQ297:DS297"/>
    <mergeCell ref="DT297:DV297"/>
    <mergeCell ref="DW297:DY297"/>
    <mergeCell ref="DZ297:EB297"/>
    <mergeCell ref="EC297:EE297"/>
    <mergeCell ref="EF297:EH297"/>
    <mergeCell ref="EI297:EK297"/>
    <mergeCell ref="EL297:EN297"/>
    <mergeCell ref="EO297:EQ297"/>
    <mergeCell ref="ER297:ET297"/>
    <mergeCell ref="EU297:EW297"/>
    <mergeCell ref="EX297:EZ297"/>
    <mergeCell ref="A298:I298"/>
    <mergeCell ref="J298:L298"/>
    <mergeCell ref="M298:O298"/>
    <mergeCell ref="P298:R298"/>
    <mergeCell ref="S298:U298"/>
    <mergeCell ref="V298:X298"/>
    <mergeCell ref="Y298:AA298"/>
    <mergeCell ref="AB298:AD298"/>
    <mergeCell ref="AE298:AG298"/>
    <mergeCell ref="AH298:AJ298"/>
    <mergeCell ref="AK298:AM298"/>
    <mergeCell ref="AN298:AP298"/>
    <mergeCell ref="AQ298:AS298"/>
    <mergeCell ref="AT298:AV298"/>
    <mergeCell ref="AW298:AY298"/>
    <mergeCell ref="AZ298:BB298"/>
    <mergeCell ref="BC298:BE298"/>
    <mergeCell ref="BF298:BH298"/>
    <mergeCell ref="BI298:BK298"/>
    <mergeCell ref="BL298:BN298"/>
    <mergeCell ref="BO298:BQ298"/>
    <mergeCell ref="BR298:BT298"/>
    <mergeCell ref="BU298:BW298"/>
    <mergeCell ref="BX298:BZ298"/>
    <mergeCell ref="CA298:CC298"/>
    <mergeCell ref="CD298:CF298"/>
    <mergeCell ref="CG298:CI298"/>
    <mergeCell ref="CJ298:CL298"/>
    <mergeCell ref="CM298:CO298"/>
    <mergeCell ref="CP298:CR298"/>
    <mergeCell ref="CS298:CU298"/>
    <mergeCell ref="CV298:CX298"/>
    <mergeCell ref="CY298:DA298"/>
    <mergeCell ref="DB298:DD298"/>
    <mergeCell ref="DE298:DG298"/>
    <mergeCell ref="DH298:DJ298"/>
    <mergeCell ref="DK298:DM298"/>
    <mergeCell ref="DN298:DP298"/>
    <mergeCell ref="DQ298:DS298"/>
    <mergeCell ref="DT298:DV298"/>
    <mergeCell ref="DW298:DY298"/>
    <mergeCell ref="DZ298:EB298"/>
    <mergeCell ref="EC298:EE298"/>
    <mergeCell ref="EF298:EH298"/>
    <mergeCell ref="EI298:EK298"/>
    <mergeCell ref="EL298:EN298"/>
    <mergeCell ref="EO298:EQ298"/>
    <mergeCell ref="ER298:ET298"/>
    <mergeCell ref="EU298:EW298"/>
    <mergeCell ref="EX298:EZ298"/>
    <mergeCell ref="A299:I299"/>
    <mergeCell ref="J299:L299"/>
    <mergeCell ref="M299:O299"/>
    <mergeCell ref="P299:R299"/>
    <mergeCell ref="S299:U299"/>
    <mergeCell ref="V299:X299"/>
    <mergeCell ref="Y299:AA299"/>
    <mergeCell ref="AB299:AD299"/>
    <mergeCell ref="AE299:AG299"/>
    <mergeCell ref="AH299:AJ299"/>
    <mergeCell ref="AK299:AM299"/>
    <mergeCell ref="AN299:AP299"/>
    <mergeCell ref="AQ299:AS299"/>
    <mergeCell ref="AT299:AV299"/>
    <mergeCell ref="AW299:AY299"/>
    <mergeCell ref="AZ299:BB299"/>
    <mergeCell ref="BC299:BE299"/>
    <mergeCell ref="BF299:BH299"/>
    <mergeCell ref="BI299:BK299"/>
    <mergeCell ref="BL299:BN299"/>
    <mergeCell ref="BO299:BQ299"/>
    <mergeCell ref="BR299:BT299"/>
    <mergeCell ref="BU299:BW299"/>
    <mergeCell ref="BX299:BZ299"/>
    <mergeCell ref="CA299:CC299"/>
    <mergeCell ref="CD299:CF299"/>
    <mergeCell ref="CG299:CI299"/>
    <mergeCell ref="CJ299:CL299"/>
    <mergeCell ref="CM299:CO299"/>
    <mergeCell ref="CP299:CR299"/>
    <mergeCell ref="CS299:CU299"/>
    <mergeCell ref="CV299:CX299"/>
    <mergeCell ref="CY299:DA299"/>
    <mergeCell ref="DB299:DD299"/>
    <mergeCell ref="DE299:DG299"/>
    <mergeCell ref="DH299:DJ299"/>
    <mergeCell ref="DK299:DM299"/>
    <mergeCell ref="DN299:DP299"/>
    <mergeCell ref="DQ299:DS299"/>
    <mergeCell ref="DT299:DV299"/>
    <mergeCell ref="DW299:DY299"/>
    <mergeCell ref="DZ299:EB299"/>
    <mergeCell ref="EC299:EE299"/>
    <mergeCell ref="EF299:EH299"/>
    <mergeCell ref="EI299:EK299"/>
    <mergeCell ref="EL299:EN299"/>
    <mergeCell ref="EO299:EQ299"/>
    <mergeCell ref="ER299:ET299"/>
    <mergeCell ref="EU299:EW299"/>
    <mergeCell ref="EX299:EZ299"/>
    <mergeCell ref="A300:I300"/>
    <mergeCell ref="J300:L300"/>
    <mergeCell ref="M300:O300"/>
    <mergeCell ref="P300:R300"/>
    <mergeCell ref="S300:U300"/>
    <mergeCell ref="V300:X300"/>
    <mergeCell ref="Y300:AA300"/>
    <mergeCell ref="AB300:AD300"/>
    <mergeCell ref="AE300:AG300"/>
    <mergeCell ref="AH300:AJ300"/>
    <mergeCell ref="AK300:AM300"/>
    <mergeCell ref="AN300:AP300"/>
    <mergeCell ref="AQ300:AS300"/>
    <mergeCell ref="AT300:AV300"/>
    <mergeCell ref="AW300:AY300"/>
    <mergeCell ref="AZ300:BB300"/>
    <mergeCell ref="BC300:BE300"/>
    <mergeCell ref="BF300:BH300"/>
    <mergeCell ref="BI300:BK300"/>
    <mergeCell ref="BL300:BN300"/>
    <mergeCell ref="BO300:BQ300"/>
    <mergeCell ref="BR300:BT300"/>
    <mergeCell ref="BU300:BW300"/>
    <mergeCell ref="BX300:BZ300"/>
    <mergeCell ref="CA300:CC300"/>
    <mergeCell ref="CD300:CF300"/>
    <mergeCell ref="CG300:CI300"/>
    <mergeCell ref="CJ300:CL300"/>
    <mergeCell ref="CM300:CO300"/>
    <mergeCell ref="CP300:CR300"/>
    <mergeCell ref="CS300:CU300"/>
    <mergeCell ref="CV300:CX300"/>
    <mergeCell ref="CY300:DA300"/>
    <mergeCell ref="DB300:DD300"/>
    <mergeCell ref="DE300:DG300"/>
    <mergeCell ref="DH300:DJ300"/>
    <mergeCell ref="DK300:DM300"/>
    <mergeCell ref="DN300:DP300"/>
    <mergeCell ref="DQ300:DS300"/>
    <mergeCell ref="DT300:DV300"/>
    <mergeCell ref="DW300:DY300"/>
    <mergeCell ref="DZ300:EB300"/>
    <mergeCell ref="EC300:EE300"/>
    <mergeCell ref="EF300:EH300"/>
    <mergeCell ref="EI300:EK300"/>
    <mergeCell ref="EL300:EN300"/>
    <mergeCell ref="EO300:EQ300"/>
    <mergeCell ref="ER300:ET300"/>
    <mergeCell ref="EU300:EW300"/>
    <mergeCell ref="EX300:EZ300"/>
    <mergeCell ref="A301:I301"/>
    <mergeCell ref="J301:L301"/>
    <mergeCell ref="M301:O301"/>
    <mergeCell ref="P301:R301"/>
    <mergeCell ref="S301:U301"/>
    <mergeCell ref="V301:X301"/>
    <mergeCell ref="Y301:AA301"/>
    <mergeCell ref="AB301:AD301"/>
    <mergeCell ref="AE301:AG301"/>
    <mergeCell ref="AH301:AJ301"/>
    <mergeCell ref="AK301:AM301"/>
    <mergeCell ref="AN301:AP301"/>
    <mergeCell ref="AQ301:AS301"/>
    <mergeCell ref="AT301:AV301"/>
    <mergeCell ref="AW301:AY301"/>
    <mergeCell ref="AZ301:BB301"/>
    <mergeCell ref="BC301:BE301"/>
    <mergeCell ref="BF301:BH301"/>
    <mergeCell ref="BI301:BK301"/>
    <mergeCell ref="BL301:BN301"/>
    <mergeCell ref="BO301:BQ301"/>
    <mergeCell ref="BR301:BT301"/>
    <mergeCell ref="BU301:BW301"/>
    <mergeCell ref="BX301:BZ301"/>
    <mergeCell ref="CA301:CC301"/>
    <mergeCell ref="CD301:CF301"/>
    <mergeCell ref="CG301:CI301"/>
    <mergeCell ref="CJ301:CL301"/>
    <mergeCell ref="CM301:CO301"/>
    <mergeCell ref="CP301:CR301"/>
    <mergeCell ref="CS301:CU301"/>
    <mergeCell ref="CV301:CX301"/>
    <mergeCell ref="CY301:DA301"/>
    <mergeCell ref="DB301:DD301"/>
    <mergeCell ref="DE301:DG301"/>
    <mergeCell ref="DH301:DJ301"/>
    <mergeCell ref="DK301:DM301"/>
    <mergeCell ref="DN301:DP301"/>
    <mergeCell ref="DQ301:DS301"/>
    <mergeCell ref="DT301:DV301"/>
    <mergeCell ref="DW301:DY301"/>
    <mergeCell ref="DZ301:EB301"/>
    <mergeCell ref="EC301:EE301"/>
    <mergeCell ref="EF301:EH301"/>
    <mergeCell ref="EI301:EK301"/>
    <mergeCell ref="EL301:EN301"/>
    <mergeCell ref="EO301:EQ301"/>
    <mergeCell ref="ER301:ET301"/>
    <mergeCell ref="EU301:EW301"/>
    <mergeCell ref="EX301:EZ301"/>
    <mergeCell ref="A302:I302"/>
    <mergeCell ref="J302:L302"/>
    <mergeCell ref="M302:O302"/>
    <mergeCell ref="P302:R302"/>
    <mergeCell ref="S302:U302"/>
    <mergeCell ref="V302:X302"/>
    <mergeCell ref="Y302:AA302"/>
    <mergeCell ref="AB302:AD302"/>
    <mergeCell ref="AE302:AG302"/>
    <mergeCell ref="AH302:AJ302"/>
    <mergeCell ref="AK302:AM302"/>
    <mergeCell ref="AN302:AP302"/>
    <mergeCell ref="AQ302:AS302"/>
    <mergeCell ref="AT302:AV302"/>
    <mergeCell ref="AW302:AY302"/>
    <mergeCell ref="AZ302:BB302"/>
    <mergeCell ref="BC302:BE302"/>
    <mergeCell ref="BF302:BH302"/>
    <mergeCell ref="BI302:BK302"/>
    <mergeCell ref="BL302:BN302"/>
    <mergeCell ref="BO302:BQ302"/>
    <mergeCell ref="BR302:BT302"/>
    <mergeCell ref="BU302:BW302"/>
    <mergeCell ref="BX302:BZ302"/>
    <mergeCell ref="CA302:CC302"/>
    <mergeCell ref="CD302:CF302"/>
    <mergeCell ref="CG302:CI302"/>
    <mergeCell ref="CJ302:CL302"/>
    <mergeCell ref="CM302:CO302"/>
    <mergeCell ref="CP302:CR302"/>
    <mergeCell ref="CS302:CU302"/>
    <mergeCell ref="CV302:CX302"/>
    <mergeCell ref="CY302:DA302"/>
    <mergeCell ref="DB302:DD302"/>
    <mergeCell ref="DE302:DG302"/>
    <mergeCell ref="DH302:DJ302"/>
    <mergeCell ref="DK302:DM302"/>
    <mergeCell ref="DN302:DP302"/>
    <mergeCell ref="DQ302:DS302"/>
    <mergeCell ref="DT302:DV302"/>
    <mergeCell ref="DW302:DY302"/>
    <mergeCell ref="DZ302:EB302"/>
    <mergeCell ref="EC302:EE302"/>
    <mergeCell ref="EF302:EH302"/>
    <mergeCell ref="EI302:EK302"/>
    <mergeCell ref="EL302:EN302"/>
    <mergeCell ref="EO302:EQ302"/>
    <mergeCell ref="ER302:ET302"/>
    <mergeCell ref="EU302:EW302"/>
    <mergeCell ref="EX302:EZ302"/>
    <mergeCell ref="A304:I304"/>
    <mergeCell ref="J304:L304"/>
    <mergeCell ref="M304:O304"/>
    <mergeCell ref="P304:R304"/>
    <mergeCell ref="S304:U304"/>
    <mergeCell ref="V304:X304"/>
    <mergeCell ref="Y304:AA304"/>
    <mergeCell ref="AB304:AD304"/>
    <mergeCell ref="AE304:AG304"/>
    <mergeCell ref="AH304:AJ304"/>
    <mergeCell ref="AK304:AM304"/>
    <mergeCell ref="AN304:AP304"/>
    <mergeCell ref="AQ304:AS304"/>
    <mergeCell ref="AT304:AV304"/>
    <mergeCell ref="AW304:AY304"/>
    <mergeCell ref="AZ304:BB304"/>
    <mergeCell ref="BC304:BE304"/>
    <mergeCell ref="BF304:BH304"/>
    <mergeCell ref="BI304:BK304"/>
    <mergeCell ref="BL304:BN304"/>
    <mergeCell ref="BO304:BQ304"/>
    <mergeCell ref="BR304:BT304"/>
    <mergeCell ref="BU304:BW304"/>
    <mergeCell ref="BX304:BZ304"/>
    <mergeCell ref="CA304:CC304"/>
    <mergeCell ref="CD304:CF304"/>
    <mergeCell ref="CG304:CI304"/>
    <mergeCell ref="CJ304:CL304"/>
    <mergeCell ref="CM304:CO304"/>
    <mergeCell ref="CP304:CR304"/>
    <mergeCell ref="CS304:CU304"/>
    <mergeCell ref="CV304:CX304"/>
    <mergeCell ref="CY304:DA304"/>
    <mergeCell ref="DB304:DD304"/>
    <mergeCell ref="DE304:DG304"/>
    <mergeCell ref="DH304:DJ304"/>
    <mergeCell ref="DK304:DM304"/>
    <mergeCell ref="DN304:DP304"/>
    <mergeCell ref="DQ304:DS304"/>
    <mergeCell ref="DT304:DV304"/>
    <mergeCell ref="DW304:DY304"/>
    <mergeCell ref="DZ304:EB304"/>
    <mergeCell ref="EC304:EE304"/>
    <mergeCell ref="EF304:EH304"/>
    <mergeCell ref="EI304:EK304"/>
    <mergeCell ref="EL304:EN304"/>
    <mergeCell ref="EO304:EQ304"/>
    <mergeCell ref="ER304:ET304"/>
    <mergeCell ref="EU304:EW304"/>
    <mergeCell ref="EX304:EZ304"/>
    <mergeCell ref="A305:I305"/>
    <mergeCell ref="J305:L305"/>
    <mergeCell ref="M305:O305"/>
    <mergeCell ref="P305:R305"/>
    <mergeCell ref="S305:U305"/>
    <mergeCell ref="V305:X305"/>
    <mergeCell ref="Y305:AA305"/>
    <mergeCell ref="AB305:AD305"/>
    <mergeCell ref="AE305:AG305"/>
    <mergeCell ref="AH305:AJ305"/>
    <mergeCell ref="AK305:AM305"/>
    <mergeCell ref="AN305:AP305"/>
    <mergeCell ref="AQ305:AS305"/>
    <mergeCell ref="AT305:AV305"/>
    <mergeCell ref="AW305:AY305"/>
    <mergeCell ref="AZ305:BB305"/>
    <mergeCell ref="BC305:BE305"/>
    <mergeCell ref="BF305:BH305"/>
    <mergeCell ref="BI305:BK305"/>
    <mergeCell ref="BL305:BN305"/>
    <mergeCell ref="BO305:BQ305"/>
    <mergeCell ref="BR305:BT305"/>
    <mergeCell ref="BU305:BW305"/>
    <mergeCell ref="BX305:BZ305"/>
    <mergeCell ref="CA305:CC305"/>
    <mergeCell ref="CD305:CF305"/>
    <mergeCell ref="CG305:CI305"/>
    <mergeCell ref="CJ305:CL305"/>
    <mergeCell ref="CM305:CO305"/>
    <mergeCell ref="CP305:CR305"/>
    <mergeCell ref="CS305:CU305"/>
    <mergeCell ref="CV305:CX305"/>
    <mergeCell ref="CY305:DA305"/>
    <mergeCell ref="DB305:DD305"/>
    <mergeCell ref="DE305:DG305"/>
    <mergeCell ref="DH305:DJ305"/>
    <mergeCell ref="DK305:DM305"/>
    <mergeCell ref="DN305:DP305"/>
    <mergeCell ref="DQ305:DS305"/>
    <mergeCell ref="DT305:DV305"/>
    <mergeCell ref="DW305:DY305"/>
    <mergeCell ref="DZ305:EB305"/>
    <mergeCell ref="EC305:EE305"/>
    <mergeCell ref="EF305:EH305"/>
    <mergeCell ref="EI305:EK305"/>
    <mergeCell ref="EL305:EN305"/>
    <mergeCell ref="EO305:EQ305"/>
    <mergeCell ref="ER305:ET305"/>
    <mergeCell ref="EU305:EW305"/>
    <mergeCell ref="EX305:EZ305"/>
    <mergeCell ref="A306:I306"/>
    <mergeCell ref="J306:L306"/>
    <mergeCell ref="M306:O306"/>
    <mergeCell ref="P306:R306"/>
    <mergeCell ref="S306:U306"/>
    <mergeCell ref="V306:X306"/>
    <mergeCell ref="Y306:AA306"/>
    <mergeCell ref="AB306:AD306"/>
    <mergeCell ref="AE306:AG306"/>
    <mergeCell ref="AH306:AJ306"/>
    <mergeCell ref="AK306:AM306"/>
    <mergeCell ref="AN306:AP306"/>
    <mergeCell ref="AQ306:AS306"/>
    <mergeCell ref="AT306:AV306"/>
    <mergeCell ref="AW306:AY306"/>
    <mergeCell ref="AZ306:BB306"/>
    <mergeCell ref="BC306:BE306"/>
    <mergeCell ref="BF306:BH306"/>
    <mergeCell ref="BI306:BK306"/>
    <mergeCell ref="BL306:BN306"/>
    <mergeCell ref="BO306:BQ306"/>
    <mergeCell ref="BR306:BT306"/>
    <mergeCell ref="BU306:BW306"/>
    <mergeCell ref="BX306:BZ306"/>
    <mergeCell ref="CA306:CC306"/>
    <mergeCell ref="CD306:CF306"/>
    <mergeCell ref="CG306:CI306"/>
    <mergeCell ref="CJ306:CL306"/>
    <mergeCell ref="CM306:CO306"/>
    <mergeCell ref="CP306:CR306"/>
    <mergeCell ref="CS306:CU306"/>
    <mergeCell ref="CV306:CX306"/>
    <mergeCell ref="CY306:DA306"/>
    <mergeCell ref="DB306:DD306"/>
    <mergeCell ref="DE306:DG306"/>
    <mergeCell ref="DH306:DJ306"/>
    <mergeCell ref="DK306:DM306"/>
    <mergeCell ref="DN306:DP306"/>
    <mergeCell ref="DQ306:DS306"/>
    <mergeCell ref="DT306:DV306"/>
    <mergeCell ref="DW306:DY306"/>
    <mergeCell ref="DZ306:EB306"/>
    <mergeCell ref="EC306:EE306"/>
    <mergeCell ref="EF306:EH306"/>
    <mergeCell ref="EI306:EK306"/>
    <mergeCell ref="EL306:EN306"/>
    <mergeCell ref="EO306:EQ306"/>
    <mergeCell ref="ER306:ET306"/>
    <mergeCell ref="EU306:EW306"/>
    <mergeCell ref="EX306:EZ306"/>
    <mergeCell ref="A307:I307"/>
    <mergeCell ref="J307:L307"/>
    <mergeCell ref="M307:O307"/>
    <mergeCell ref="P307:R307"/>
    <mergeCell ref="S307:U307"/>
    <mergeCell ref="V307:X307"/>
    <mergeCell ref="Y307:AA307"/>
    <mergeCell ref="AB307:AD307"/>
    <mergeCell ref="AE307:AG307"/>
    <mergeCell ref="AH307:AJ307"/>
    <mergeCell ref="AK307:AM307"/>
    <mergeCell ref="AN307:AP307"/>
    <mergeCell ref="AQ307:AS307"/>
    <mergeCell ref="AT307:AV307"/>
    <mergeCell ref="AW307:AY307"/>
    <mergeCell ref="AZ307:BB307"/>
    <mergeCell ref="BC307:BE307"/>
    <mergeCell ref="BF307:BH307"/>
    <mergeCell ref="BI307:BK307"/>
    <mergeCell ref="BL307:BN307"/>
    <mergeCell ref="BO307:BQ307"/>
    <mergeCell ref="BR307:BT307"/>
    <mergeCell ref="BU307:BW307"/>
    <mergeCell ref="BX307:BZ307"/>
    <mergeCell ref="CA307:CC307"/>
    <mergeCell ref="CD307:CF307"/>
    <mergeCell ref="CG307:CI307"/>
    <mergeCell ref="CJ307:CL307"/>
    <mergeCell ref="CM307:CO307"/>
    <mergeCell ref="CP307:CR307"/>
    <mergeCell ref="CS307:CU307"/>
    <mergeCell ref="CV307:CX307"/>
    <mergeCell ref="CY307:DA307"/>
    <mergeCell ref="DB307:DD307"/>
    <mergeCell ref="DE307:DG307"/>
    <mergeCell ref="DH307:DJ307"/>
    <mergeCell ref="DK307:DM307"/>
    <mergeCell ref="DN307:DP307"/>
    <mergeCell ref="DQ307:DS307"/>
    <mergeCell ref="DT307:DV307"/>
    <mergeCell ref="DW307:DY307"/>
    <mergeCell ref="DZ307:EB307"/>
    <mergeCell ref="EC307:EE307"/>
    <mergeCell ref="EF307:EH307"/>
    <mergeCell ref="EI307:EK307"/>
    <mergeCell ref="EL307:EN307"/>
    <mergeCell ref="EO307:EQ307"/>
    <mergeCell ref="ER307:ET307"/>
    <mergeCell ref="EU307:EW307"/>
    <mergeCell ref="EX307:EZ307"/>
    <mergeCell ref="A308:I308"/>
    <mergeCell ref="J308:L308"/>
    <mergeCell ref="M308:O308"/>
    <mergeCell ref="P308:R308"/>
    <mergeCell ref="S308:U308"/>
    <mergeCell ref="V308:X308"/>
    <mergeCell ref="Y308:AA308"/>
    <mergeCell ref="AB308:AD308"/>
    <mergeCell ref="AE308:AG308"/>
    <mergeCell ref="AH308:AJ308"/>
    <mergeCell ref="AK308:AM308"/>
    <mergeCell ref="AN308:AP308"/>
    <mergeCell ref="AQ308:AS308"/>
    <mergeCell ref="AT308:AV308"/>
    <mergeCell ref="AW308:AY308"/>
    <mergeCell ref="AZ308:BB308"/>
    <mergeCell ref="BC308:BE308"/>
    <mergeCell ref="BF308:BH308"/>
    <mergeCell ref="BI308:BK308"/>
    <mergeCell ref="BL308:BN308"/>
    <mergeCell ref="BO308:BQ308"/>
    <mergeCell ref="BR308:BT308"/>
    <mergeCell ref="BU308:BW308"/>
    <mergeCell ref="BX308:BZ308"/>
    <mergeCell ref="CA308:CC308"/>
    <mergeCell ref="CD308:CF308"/>
    <mergeCell ref="CG308:CI308"/>
    <mergeCell ref="CJ308:CL308"/>
    <mergeCell ref="CM308:CO308"/>
    <mergeCell ref="CP308:CR308"/>
    <mergeCell ref="CS308:CU308"/>
    <mergeCell ref="CV308:CX308"/>
    <mergeCell ref="CY308:DA308"/>
    <mergeCell ref="DB308:DD308"/>
    <mergeCell ref="DE308:DG308"/>
    <mergeCell ref="DH308:DJ308"/>
    <mergeCell ref="DK308:DM308"/>
    <mergeCell ref="DN308:DP308"/>
    <mergeCell ref="DQ308:DS308"/>
    <mergeCell ref="DT308:DV308"/>
    <mergeCell ref="DW308:DY308"/>
    <mergeCell ref="DZ308:EB308"/>
    <mergeCell ref="EC308:EE308"/>
    <mergeCell ref="EF308:EH308"/>
    <mergeCell ref="EI308:EK308"/>
    <mergeCell ref="EL308:EN308"/>
    <mergeCell ref="EO308:EQ308"/>
    <mergeCell ref="ER308:ET308"/>
    <mergeCell ref="EU308:EW308"/>
    <mergeCell ref="EX308:EZ308"/>
    <mergeCell ref="A309:I309"/>
    <mergeCell ref="J309:L309"/>
    <mergeCell ref="M309:O309"/>
    <mergeCell ref="P309:R309"/>
    <mergeCell ref="S309:U309"/>
    <mergeCell ref="V309:X309"/>
    <mergeCell ref="Y309:AA309"/>
    <mergeCell ref="AB309:AD309"/>
    <mergeCell ref="AE309:AG309"/>
    <mergeCell ref="AH309:AJ309"/>
    <mergeCell ref="AK309:AM309"/>
    <mergeCell ref="AN309:AP309"/>
    <mergeCell ref="AQ309:AS309"/>
    <mergeCell ref="AT309:AV309"/>
    <mergeCell ref="AW309:AY309"/>
    <mergeCell ref="AZ309:BB309"/>
    <mergeCell ref="BC309:BE309"/>
    <mergeCell ref="BF309:BH309"/>
    <mergeCell ref="BI309:BK309"/>
    <mergeCell ref="BL309:BN309"/>
    <mergeCell ref="BO309:BQ309"/>
    <mergeCell ref="BR309:BT309"/>
    <mergeCell ref="BU309:BW309"/>
    <mergeCell ref="BX309:BZ309"/>
    <mergeCell ref="CA309:CC309"/>
    <mergeCell ref="CD309:CF309"/>
    <mergeCell ref="CG309:CI309"/>
    <mergeCell ref="CJ309:CL309"/>
    <mergeCell ref="CM309:CO309"/>
    <mergeCell ref="CP309:CR309"/>
    <mergeCell ref="CS309:CU309"/>
    <mergeCell ref="CV309:CX309"/>
    <mergeCell ref="CY309:DA309"/>
    <mergeCell ref="DB309:DD309"/>
    <mergeCell ref="DE309:DG309"/>
    <mergeCell ref="DH309:DJ309"/>
    <mergeCell ref="DK309:DM309"/>
    <mergeCell ref="DN309:DP309"/>
    <mergeCell ref="DQ309:DS309"/>
    <mergeCell ref="DT309:DV309"/>
    <mergeCell ref="DW309:DY309"/>
    <mergeCell ref="DZ309:EB309"/>
    <mergeCell ref="EC309:EE309"/>
    <mergeCell ref="EF309:EH309"/>
    <mergeCell ref="EI309:EK309"/>
    <mergeCell ref="EL309:EN309"/>
    <mergeCell ref="EO309:EQ309"/>
    <mergeCell ref="ER309:ET309"/>
    <mergeCell ref="EU309:EW309"/>
    <mergeCell ref="EX309:EZ309"/>
    <mergeCell ref="A310:I310"/>
    <mergeCell ref="J310:L310"/>
    <mergeCell ref="M310:O310"/>
    <mergeCell ref="P310:R310"/>
    <mergeCell ref="S310:U310"/>
    <mergeCell ref="V310:X310"/>
    <mergeCell ref="Y310:AA310"/>
    <mergeCell ref="AB310:AD310"/>
    <mergeCell ref="AE310:AG310"/>
    <mergeCell ref="AH310:AJ310"/>
    <mergeCell ref="AK310:AM310"/>
    <mergeCell ref="AN310:AP310"/>
    <mergeCell ref="AQ310:AS310"/>
    <mergeCell ref="AT310:AV310"/>
    <mergeCell ref="AW310:AY310"/>
    <mergeCell ref="AZ310:BB310"/>
    <mergeCell ref="BC310:BE310"/>
    <mergeCell ref="BF310:BH310"/>
    <mergeCell ref="BI310:BK310"/>
    <mergeCell ref="BL310:BN310"/>
    <mergeCell ref="BO310:BQ310"/>
    <mergeCell ref="BR310:BT310"/>
    <mergeCell ref="BU310:BW310"/>
    <mergeCell ref="BX310:BZ310"/>
    <mergeCell ref="CA310:CC310"/>
    <mergeCell ref="CD310:CF310"/>
    <mergeCell ref="CG310:CI310"/>
    <mergeCell ref="CJ310:CL310"/>
    <mergeCell ref="CM310:CO310"/>
    <mergeCell ref="CP310:CR310"/>
    <mergeCell ref="CS310:CU310"/>
    <mergeCell ref="CV310:CX310"/>
    <mergeCell ref="CY310:DA310"/>
    <mergeCell ref="DB310:DD310"/>
    <mergeCell ref="DE310:DG310"/>
    <mergeCell ref="DH310:DJ310"/>
    <mergeCell ref="DK310:DM310"/>
    <mergeCell ref="DN310:DP310"/>
    <mergeCell ref="DQ310:DS310"/>
    <mergeCell ref="DT310:DV310"/>
    <mergeCell ref="DW310:DY310"/>
    <mergeCell ref="DZ310:EB310"/>
    <mergeCell ref="EC310:EE310"/>
    <mergeCell ref="EF310:EH310"/>
    <mergeCell ref="EI310:EK310"/>
    <mergeCell ref="EL310:EN310"/>
    <mergeCell ref="EO310:EQ310"/>
    <mergeCell ref="ER310:ET310"/>
    <mergeCell ref="EU310:EW310"/>
    <mergeCell ref="EX310:EZ310"/>
    <mergeCell ref="A312:I312"/>
    <mergeCell ref="J312:L312"/>
    <mergeCell ref="M312:O312"/>
    <mergeCell ref="P312:R312"/>
    <mergeCell ref="S312:U312"/>
    <mergeCell ref="V312:X312"/>
    <mergeCell ref="Y312:AA312"/>
    <mergeCell ref="AB312:AD312"/>
    <mergeCell ref="AE312:AG312"/>
    <mergeCell ref="AH312:AJ312"/>
    <mergeCell ref="AK312:AM312"/>
    <mergeCell ref="AN312:AP312"/>
    <mergeCell ref="AQ312:AS312"/>
    <mergeCell ref="AT312:AV312"/>
    <mergeCell ref="AW312:AY312"/>
    <mergeCell ref="AZ312:BB312"/>
    <mergeCell ref="BC312:BE312"/>
    <mergeCell ref="BF312:BH312"/>
    <mergeCell ref="BI312:BK312"/>
    <mergeCell ref="BL312:BN312"/>
    <mergeCell ref="BO312:BQ312"/>
    <mergeCell ref="BR312:BT312"/>
    <mergeCell ref="BU312:BW312"/>
    <mergeCell ref="BX312:BZ312"/>
    <mergeCell ref="CA312:CC312"/>
    <mergeCell ref="CD312:CF312"/>
    <mergeCell ref="CG312:CI312"/>
    <mergeCell ref="CJ312:CL312"/>
    <mergeCell ref="CM312:CO312"/>
    <mergeCell ref="CP312:CR312"/>
    <mergeCell ref="CS312:CU312"/>
    <mergeCell ref="CV312:CX312"/>
    <mergeCell ref="CY312:DA312"/>
    <mergeCell ref="DB312:DD312"/>
    <mergeCell ref="DE312:DG312"/>
    <mergeCell ref="DH312:DJ312"/>
    <mergeCell ref="DK312:DM312"/>
    <mergeCell ref="DN312:DP312"/>
    <mergeCell ref="DQ312:DS312"/>
    <mergeCell ref="DT312:DV312"/>
    <mergeCell ref="DW312:DY312"/>
    <mergeCell ref="DZ312:EB312"/>
    <mergeCell ref="EC312:EE312"/>
    <mergeCell ref="EF312:EH312"/>
    <mergeCell ref="EI312:EK312"/>
    <mergeCell ref="EL312:EN312"/>
    <mergeCell ref="EO312:EQ312"/>
    <mergeCell ref="ER312:ET312"/>
    <mergeCell ref="EU312:EW312"/>
    <mergeCell ref="EX312:EZ312"/>
    <mergeCell ref="A313:I313"/>
    <mergeCell ref="J313:L313"/>
    <mergeCell ref="M313:O313"/>
    <mergeCell ref="P313:R313"/>
    <mergeCell ref="S313:U313"/>
    <mergeCell ref="V313:X313"/>
    <mergeCell ref="Y313:AA313"/>
    <mergeCell ref="AB313:AD313"/>
    <mergeCell ref="AE313:AG313"/>
    <mergeCell ref="AH313:AJ313"/>
    <mergeCell ref="AK313:AM313"/>
    <mergeCell ref="AN313:AP313"/>
    <mergeCell ref="AQ313:AS313"/>
    <mergeCell ref="AT313:AV313"/>
    <mergeCell ref="AW313:AY313"/>
    <mergeCell ref="AZ313:BB313"/>
    <mergeCell ref="BC313:BE313"/>
    <mergeCell ref="BF313:BH313"/>
    <mergeCell ref="BI313:BK313"/>
    <mergeCell ref="BL313:BN313"/>
    <mergeCell ref="BO313:BQ313"/>
    <mergeCell ref="BR313:BT313"/>
    <mergeCell ref="BU313:BW313"/>
    <mergeCell ref="BX313:BZ313"/>
    <mergeCell ref="CA313:CC313"/>
    <mergeCell ref="CD313:CF313"/>
    <mergeCell ref="CG313:CI313"/>
    <mergeCell ref="CJ313:CL313"/>
    <mergeCell ref="CM313:CO313"/>
    <mergeCell ref="CP313:CR313"/>
    <mergeCell ref="CS313:CU313"/>
    <mergeCell ref="CV313:CX313"/>
    <mergeCell ref="CY313:DA313"/>
    <mergeCell ref="DB313:DD313"/>
    <mergeCell ref="DE313:DG313"/>
    <mergeCell ref="DH313:DJ313"/>
    <mergeCell ref="DK313:DM313"/>
    <mergeCell ref="DN313:DP313"/>
    <mergeCell ref="DQ313:DS313"/>
    <mergeCell ref="DT313:DV313"/>
    <mergeCell ref="DW313:DY313"/>
    <mergeCell ref="DZ313:EB313"/>
    <mergeCell ref="EC313:EE313"/>
    <mergeCell ref="EF313:EH313"/>
    <mergeCell ref="EI313:EK313"/>
    <mergeCell ref="EL313:EN313"/>
    <mergeCell ref="EO313:EQ313"/>
    <mergeCell ref="ER313:ET313"/>
    <mergeCell ref="EU313:EW313"/>
    <mergeCell ref="EX313:EZ313"/>
    <mergeCell ref="A314:I314"/>
    <mergeCell ref="J314:L314"/>
    <mergeCell ref="M314:O314"/>
    <mergeCell ref="P314:R314"/>
    <mergeCell ref="S314:U314"/>
    <mergeCell ref="V314:X314"/>
    <mergeCell ref="Y314:AA314"/>
    <mergeCell ref="AB314:AD314"/>
    <mergeCell ref="AE314:AG314"/>
    <mergeCell ref="AH314:AJ314"/>
    <mergeCell ref="AK314:AM314"/>
    <mergeCell ref="AN314:AP314"/>
    <mergeCell ref="AQ314:AS314"/>
    <mergeCell ref="AT314:AV314"/>
    <mergeCell ref="AW314:AY314"/>
    <mergeCell ref="AZ314:BB314"/>
    <mergeCell ref="BC314:BE314"/>
    <mergeCell ref="BF314:BH314"/>
    <mergeCell ref="BI314:BK314"/>
    <mergeCell ref="BL314:BN314"/>
    <mergeCell ref="BO314:BQ314"/>
    <mergeCell ref="BR314:BT314"/>
    <mergeCell ref="BU314:BW314"/>
    <mergeCell ref="BX314:BZ314"/>
    <mergeCell ref="CA314:CC314"/>
    <mergeCell ref="CD314:CF314"/>
    <mergeCell ref="CG314:CI314"/>
    <mergeCell ref="CJ314:CL314"/>
    <mergeCell ref="CM314:CO314"/>
    <mergeCell ref="CP314:CR314"/>
    <mergeCell ref="CS314:CU314"/>
    <mergeCell ref="CV314:CX314"/>
    <mergeCell ref="CY314:DA314"/>
    <mergeCell ref="DB314:DD314"/>
    <mergeCell ref="DE314:DG314"/>
    <mergeCell ref="DH314:DJ314"/>
    <mergeCell ref="DK314:DM314"/>
    <mergeCell ref="DN314:DP314"/>
    <mergeCell ref="DQ314:DS314"/>
    <mergeCell ref="DT314:DV314"/>
    <mergeCell ref="DW314:DY314"/>
    <mergeCell ref="DZ314:EB314"/>
    <mergeCell ref="EC314:EE314"/>
    <mergeCell ref="EF314:EH314"/>
    <mergeCell ref="EI314:EK314"/>
    <mergeCell ref="EL314:EN314"/>
    <mergeCell ref="EO314:EQ314"/>
    <mergeCell ref="ER314:ET314"/>
    <mergeCell ref="EU314:EW314"/>
    <mergeCell ref="EX314:EZ314"/>
    <mergeCell ref="A315:I315"/>
    <mergeCell ref="J315:L315"/>
    <mergeCell ref="M315:O315"/>
    <mergeCell ref="P315:R315"/>
    <mergeCell ref="S315:U315"/>
    <mergeCell ref="V315:X315"/>
    <mergeCell ref="Y315:AA315"/>
    <mergeCell ref="AB315:AD315"/>
    <mergeCell ref="AE315:AG315"/>
    <mergeCell ref="AH315:AJ315"/>
    <mergeCell ref="AK315:AM315"/>
    <mergeCell ref="AN315:AP315"/>
    <mergeCell ref="AQ315:AS315"/>
    <mergeCell ref="AT315:AV315"/>
    <mergeCell ref="AW315:AY315"/>
    <mergeCell ref="AZ315:BB315"/>
    <mergeCell ref="BC315:BE315"/>
    <mergeCell ref="BF315:BH315"/>
    <mergeCell ref="BI315:BK315"/>
    <mergeCell ref="BL315:BN315"/>
    <mergeCell ref="BO315:BQ315"/>
    <mergeCell ref="BR315:BT315"/>
    <mergeCell ref="BU315:BW315"/>
    <mergeCell ref="BX315:BZ315"/>
    <mergeCell ref="CA315:CC315"/>
    <mergeCell ref="CD315:CF315"/>
    <mergeCell ref="CG315:CI315"/>
    <mergeCell ref="CJ315:CL315"/>
    <mergeCell ref="CM315:CO315"/>
    <mergeCell ref="CP315:CR315"/>
    <mergeCell ref="CS315:CU315"/>
    <mergeCell ref="CV315:CX315"/>
    <mergeCell ref="CY315:DA315"/>
    <mergeCell ref="DB315:DD315"/>
    <mergeCell ref="DE315:DG315"/>
    <mergeCell ref="DH315:DJ315"/>
    <mergeCell ref="DK315:DM315"/>
    <mergeCell ref="DN315:DP315"/>
    <mergeCell ref="DQ315:DS315"/>
    <mergeCell ref="DT315:DV315"/>
    <mergeCell ref="DW315:DY315"/>
    <mergeCell ref="DZ315:EB315"/>
    <mergeCell ref="EC315:EE315"/>
    <mergeCell ref="EF315:EH315"/>
    <mergeCell ref="EI315:EK315"/>
    <mergeCell ref="EL315:EN315"/>
    <mergeCell ref="EO315:EQ315"/>
    <mergeCell ref="ER315:ET315"/>
    <mergeCell ref="EU315:EW315"/>
    <mergeCell ref="EX315:EZ315"/>
    <mergeCell ref="A316:I316"/>
    <mergeCell ref="J316:L316"/>
    <mergeCell ref="M316:O316"/>
    <mergeCell ref="P316:R316"/>
    <mergeCell ref="S316:U316"/>
    <mergeCell ref="V316:X316"/>
    <mergeCell ref="Y316:AA316"/>
    <mergeCell ref="AB316:AD316"/>
    <mergeCell ref="AE316:AG316"/>
    <mergeCell ref="AH316:AJ316"/>
    <mergeCell ref="AK316:AM316"/>
    <mergeCell ref="AN316:AP316"/>
    <mergeCell ref="AQ316:AS316"/>
    <mergeCell ref="AT316:AV316"/>
    <mergeCell ref="AW316:AY316"/>
    <mergeCell ref="AZ316:BB316"/>
    <mergeCell ref="BC316:BE316"/>
    <mergeCell ref="BF316:BH316"/>
    <mergeCell ref="BI316:BK316"/>
    <mergeCell ref="BL316:BN316"/>
    <mergeCell ref="BO316:BQ316"/>
    <mergeCell ref="BR316:BT316"/>
    <mergeCell ref="BU316:BW316"/>
    <mergeCell ref="BX316:BZ316"/>
    <mergeCell ref="CA316:CC316"/>
    <mergeCell ref="CD316:CF316"/>
    <mergeCell ref="CG316:CI316"/>
    <mergeCell ref="CJ316:CL316"/>
    <mergeCell ref="CM316:CO316"/>
    <mergeCell ref="CP316:CR316"/>
    <mergeCell ref="CS316:CU316"/>
    <mergeCell ref="CV316:CX316"/>
    <mergeCell ref="CY316:DA316"/>
    <mergeCell ref="DB316:DD316"/>
    <mergeCell ref="DE316:DG316"/>
    <mergeCell ref="DH316:DJ316"/>
    <mergeCell ref="DK316:DM316"/>
    <mergeCell ref="DN316:DP316"/>
    <mergeCell ref="DQ316:DS316"/>
    <mergeCell ref="DT316:DV316"/>
    <mergeCell ref="DW316:DY316"/>
    <mergeCell ref="DZ316:EB316"/>
    <mergeCell ref="EC316:EE316"/>
    <mergeCell ref="EF316:EH316"/>
    <mergeCell ref="EI316:EK316"/>
    <mergeCell ref="EL316:EN316"/>
    <mergeCell ref="EO316:EQ316"/>
    <mergeCell ref="ER316:ET316"/>
    <mergeCell ref="EU316:EW316"/>
    <mergeCell ref="EX316:EZ316"/>
    <mergeCell ref="A317:I317"/>
    <mergeCell ref="J317:L317"/>
    <mergeCell ref="M317:O317"/>
    <mergeCell ref="P317:R317"/>
    <mergeCell ref="S317:U317"/>
    <mergeCell ref="V317:X317"/>
    <mergeCell ref="Y317:AA317"/>
    <mergeCell ref="AB317:AD317"/>
    <mergeCell ref="AE317:AG317"/>
    <mergeCell ref="AH317:AJ317"/>
    <mergeCell ref="AK317:AM317"/>
    <mergeCell ref="AN317:AP317"/>
    <mergeCell ref="AQ317:AS317"/>
    <mergeCell ref="AT317:AV317"/>
    <mergeCell ref="AW317:AY317"/>
    <mergeCell ref="AZ317:BB317"/>
    <mergeCell ref="BC317:BE317"/>
    <mergeCell ref="BF317:BH317"/>
    <mergeCell ref="BI317:BK317"/>
    <mergeCell ref="BL317:BN317"/>
    <mergeCell ref="BO317:BQ317"/>
    <mergeCell ref="BR317:BT317"/>
    <mergeCell ref="BU317:BW317"/>
    <mergeCell ref="BX317:BZ317"/>
    <mergeCell ref="CA317:CC317"/>
    <mergeCell ref="CD317:CF317"/>
    <mergeCell ref="CG317:CI317"/>
    <mergeCell ref="CJ317:CL317"/>
    <mergeCell ref="CM317:CO317"/>
    <mergeCell ref="CP317:CR317"/>
    <mergeCell ref="CS317:CU317"/>
    <mergeCell ref="CV317:CX317"/>
    <mergeCell ref="CY317:DA317"/>
    <mergeCell ref="DB317:DD317"/>
    <mergeCell ref="DE317:DG317"/>
    <mergeCell ref="DH317:DJ317"/>
    <mergeCell ref="DK317:DM317"/>
    <mergeCell ref="DN317:DP317"/>
    <mergeCell ref="DQ317:DS317"/>
    <mergeCell ref="DT317:DV317"/>
    <mergeCell ref="DW317:DY317"/>
    <mergeCell ref="DZ317:EB317"/>
    <mergeCell ref="EC317:EE317"/>
    <mergeCell ref="EF317:EH317"/>
    <mergeCell ref="EI317:EK317"/>
    <mergeCell ref="EL317:EN317"/>
    <mergeCell ref="EO317:EQ317"/>
    <mergeCell ref="ER317:ET317"/>
    <mergeCell ref="EU317:EW317"/>
    <mergeCell ref="EX317:EZ317"/>
    <mergeCell ref="A318:I318"/>
    <mergeCell ref="J318:L318"/>
    <mergeCell ref="M318:O318"/>
    <mergeCell ref="P318:R318"/>
    <mergeCell ref="S318:U318"/>
    <mergeCell ref="V318:X318"/>
    <mergeCell ref="Y318:AA318"/>
    <mergeCell ref="AB318:AD318"/>
    <mergeCell ref="AE318:AG318"/>
    <mergeCell ref="AH318:AJ318"/>
    <mergeCell ref="AK318:AM318"/>
    <mergeCell ref="AN318:AP318"/>
    <mergeCell ref="AQ318:AS318"/>
    <mergeCell ref="AT318:AV318"/>
    <mergeCell ref="AW318:AY318"/>
    <mergeCell ref="AZ318:BB318"/>
    <mergeCell ref="BC318:BE318"/>
    <mergeCell ref="BF318:BH318"/>
    <mergeCell ref="BI318:BK318"/>
    <mergeCell ref="BL318:BN318"/>
    <mergeCell ref="BO318:BQ318"/>
    <mergeCell ref="BR318:BT318"/>
    <mergeCell ref="BU318:BW318"/>
    <mergeCell ref="BX318:BZ318"/>
    <mergeCell ref="CA318:CC318"/>
    <mergeCell ref="CD318:CF318"/>
    <mergeCell ref="CG318:CI318"/>
    <mergeCell ref="CJ318:CL318"/>
    <mergeCell ref="CM318:CO318"/>
    <mergeCell ref="CP318:CR318"/>
    <mergeCell ref="CS318:CU318"/>
    <mergeCell ref="CV318:CX318"/>
    <mergeCell ref="CY318:DA318"/>
    <mergeCell ref="DB318:DD318"/>
    <mergeCell ref="DE318:DG318"/>
    <mergeCell ref="DH318:DJ318"/>
    <mergeCell ref="DK318:DM318"/>
    <mergeCell ref="DN318:DP318"/>
    <mergeCell ref="DQ318:DS318"/>
    <mergeCell ref="DT318:DV318"/>
    <mergeCell ref="DW318:DY318"/>
    <mergeCell ref="DZ318:EB318"/>
    <mergeCell ref="EC318:EE318"/>
    <mergeCell ref="EF318:EH318"/>
    <mergeCell ref="EI318:EK318"/>
    <mergeCell ref="EL318:EN318"/>
    <mergeCell ref="EO318:EQ318"/>
    <mergeCell ref="ER318:ET318"/>
    <mergeCell ref="EU318:EW318"/>
    <mergeCell ref="EX318:EZ318"/>
    <mergeCell ref="A320:I320"/>
    <mergeCell ref="J320:L320"/>
    <mergeCell ref="M320:O320"/>
    <mergeCell ref="P320:R320"/>
    <mergeCell ref="S320:U320"/>
    <mergeCell ref="V320:X320"/>
    <mergeCell ref="Y320:AA320"/>
    <mergeCell ref="AB320:AD320"/>
    <mergeCell ref="AE320:AG320"/>
    <mergeCell ref="AH320:AJ320"/>
    <mergeCell ref="AK320:AM320"/>
    <mergeCell ref="AN320:AP320"/>
    <mergeCell ref="AQ320:AS320"/>
    <mergeCell ref="AT320:AV320"/>
    <mergeCell ref="AW320:AY320"/>
    <mergeCell ref="AZ320:BB320"/>
    <mergeCell ref="BC320:BE320"/>
    <mergeCell ref="BF320:BH320"/>
    <mergeCell ref="BI320:BK320"/>
    <mergeCell ref="BL320:BN320"/>
    <mergeCell ref="BO320:BQ320"/>
    <mergeCell ref="BR320:BT320"/>
    <mergeCell ref="BU320:BW320"/>
    <mergeCell ref="BX320:BZ320"/>
    <mergeCell ref="CA320:CC320"/>
    <mergeCell ref="CD320:CF320"/>
    <mergeCell ref="CG320:CI320"/>
    <mergeCell ref="CJ320:CL320"/>
    <mergeCell ref="CM320:CO320"/>
    <mergeCell ref="CP320:CR320"/>
    <mergeCell ref="CS320:CU320"/>
    <mergeCell ref="CV320:CX320"/>
    <mergeCell ref="CY320:DA320"/>
    <mergeCell ref="DB320:DD320"/>
    <mergeCell ref="DE320:DG320"/>
    <mergeCell ref="DH320:DJ320"/>
    <mergeCell ref="DK320:DM320"/>
    <mergeCell ref="DN320:DP320"/>
    <mergeCell ref="DQ320:DS320"/>
    <mergeCell ref="DT320:DV320"/>
    <mergeCell ref="DW320:DY320"/>
    <mergeCell ref="DZ320:EB320"/>
    <mergeCell ref="EC320:EE320"/>
    <mergeCell ref="EF320:EH320"/>
    <mergeCell ref="EI320:EK320"/>
    <mergeCell ref="EL320:EN320"/>
    <mergeCell ref="EO320:EQ320"/>
    <mergeCell ref="ER320:ET320"/>
    <mergeCell ref="EU320:EW320"/>
    <mergeCell ref="EX320:EZ320"/>
    <mergeCell ref="A321:I321"/>
    <mergeCell ref="J321:L321"/>
    <mergeCell ref="M321:O321"/>
    <mergeCell ref="P321:R321"/>
    <mergeCell ref="S321:U321"/>
    <mergeCell ref="V321:X321"/>
    <mergeCell ref="Y321:AA321"/>
    <mergeCell ref="AB321:AD321"/>
    <mergeCell ref="AE321:AG321"/>
    <mergeCell ref="AH321:AJ321"/>
    <mergeCell ref="AK321:AM321"/>
    <mergeCell ref="AN321:AP321"/>
    <mergeCell ref="AQ321:AS321"/>
    <mergeCell ref="AT321:AV321"/>
    <mergeCell ref="AW321:AY321"/>
    <mergeCell ref="AZ321:BB321"/>
    <mergeCell ref="BC321:BE321"/>
    <mergeCell ref="BF321:BH321"/>
    <mergeCell ref="BI321:BK321"/>
    <mergeCell ref="BL321:BN321"/>
    <mergeCell ref="BO321:BQ321"/>
    <mergeCell ref="BR321:BT321"/>
    <mergeCell ref="BU321:BW321"/>
    <mergeCell ref="BX321:BZ321"/>
    <mergeCell ref="CA321:CC321"/>
    <mergeCell ref="CD321:CF321"/>
    <mergeCell ref="CG321:CI321"/>
    <mergeCell ref="CJ321:CL321"/>
    <mergeCell ref="CM321:CO321"/>
    <mergeCell ref="CP321:CR321"/>
    <mergeCell ref="CS321:CU321"/>
    <mergeCell ref="CV321:CX321"/>
    <mergeCell ref="CY321:DA321"/>
    <mergeCell ref="DB321:DD321"/>
    <mergeCell ref="DE321:DG321"/>
    <mergeCell ref="DH321:DJ321"/>
    <mergeCell ref="DK321:DM321"/>
    <mergeCell ref="DN321:DP321"/>
    <mergeCell ref="DQ321:DS321"/>
    <mergeCell ref="DT321:DV321"/>
    <mergeCell ref="DW321:DY321"/>
    <mergeCell ref="DZ321:EB321"/>
    <mergeCell ref="EC321:EE321"/>
    <mergeCell ref="EF321:EH321"/>
    <mergeCell ref="EI321:EK321"/>
    <mergeCell ref="EL321:EN321"/>
    <mergeCell ref="EO321:EQ321"/>
    <mergeCell ref="ER321:ET321"/>
    <mergeCell ref="EU321:EW321"/>
    <mergeCell ref="EX321:EZ321"/>
    <mergeCell ref="A322:I322"/>
    <mergeCell ref="J322:L322"/>
    <mergeCell ref="M322:O322"/>
    <mergeCell ref="P322:R322"/>
    <mergeCell ref="S322:U322"/>
    <mergeCell ref="V322:X322"/>
    <mergeCell ref="Y322:AA322"/>
    <mergeCell ref="AB322:AD322"/>
    <mergeCell ref="AE322:AG322"/>
    <mergeCell ref="AH322:AJ322"/>
    <mergeCell ref="AK322:AM322"/>
    <mergeCell ref="AN322:AP322"/>
    <mergeCell ref="AQ322:AS322"/>
    <mergeCell ref="AT322:AV322"/>
    <mergeCell ref="AW322:AY322"/>
    <mergeCell ref="AZ322:BB322"/>
    <mergeCell ref="BC322:BE322"/>
    <mergeCell ref="BF322:BH322"/>
    <mergeCell ref="BI322:BK322"/>
    <mergeCell ref="BL322:BN322"/>
    <mergeCell ref="BO322:BQ322"/>
    <mergeCell ref="BR322:BT322"/>
    <mergeCell ref="BU322:BW322"/>
    <mergeCell ref="BX322:BZ322"/>
    <mergeCell ref="CA322:CC322"/>
    <mergeCell ref="CD322:CF322"/>
    <mergeCell ref="CG322:CI322"/>
    <mergeCell ref="CJ322:CL322"/>
    <mergeCell ref="CM322:CO322"/>
    <mergeCell ref="CP322:CR322"/>
    <mergeCell ref="CS322:CU322"/>
    <mergeCell ref="CV322:CX322"/>
    <mergeCell ref="CY322:DA322"/>
    <mergeCell ref="DB322:DD322"/>
    <mergeCell ref="DE322:DG322"/>
    <mergeCell ref="DH322:DJ322"/>
    <mergeCell ref="DK322:DM322"/>
    <mergeCell ref="DN322:DP322"/>
    <mergeCell ref="DQ322:DS322"/>
    <mergeCell ref="DT322:DV322"/>
    <mergeCell ref="DW322:DY322"/>
    <mergeCell ref="DZ322:EB322"/>
    <mergeCell ref="EC322:EE322"/>
    <mergeCell ref="EF322:EH322"/>
    <mergeCell ref="EI322:EK322"/>
    <mergeCell ref="EL322:EN322"/>
    <mergeCell ref="EO322:EQ322"/>
    <mergeCell ref="ER322:ET322"/>
    <mergeCell ref="EU322:EW322"/>
    <mergeCell ref="EX322:EZ322"/>
    <mergeCell ref="A323:I323"/>
    <mergeCell ref="J323:L323"/>
    <mergeCell ref="M323:O323"/>
    <mergeCell ref="P323:R323"/>
    <mergeCell ref="S323:U323"/>
    <mergeCell ref="V323:X323"/>
    <mergeCell ref="Y323:AA323"/>
    <mergeCell ref="AB323:AD323"/>
    <mergeCell ref="AE323:AG323"/>
    <mergeCell ref="AH323:AJ323"/>
    <mergeCell ref="AK323:AM323"/>
    <mergeCell ref="AN323:AP323"/>
    <mergeCell ref="AQ323:AS323"/>
    <mergeCell ref="AT323:AV323"/>
    <mergeCell ref="AW323:AY323"/>
    <mergeCell ref="AZ323:BB323"/>
    <mergeCell ref="BC323:BE323"/>
    <mergeCell ref="BF323:BH323"/>
    <mergeCell ref="BI323:BK323"/>
    <mergeCell ref="BL323:BN323"/>
    <mergeCell ref="BO323:BQ323"/>
    <mergeCell ref="BR323:BT323"/>
    <mergeCell ref="BU323:BW323"/>
    <mergeCell ref="BX323:BZ323"/>
    <mergeCell ref="CA323:CC323"/>
    <mergeCell ref="CD323:CF323"/>
    <mergeCell ref="CG323:CI323"/>
    <mergeCell ref="CJ323:CL323"/>
    <mergeCell ref="CM323:CO323"/>
    <mergeCell ref="CP323:CR323"/>
    <mergeCell ref="CS323:CU323"/>
    <mergeCell ref="CV323:CX323"/>
    <mergeCell ref="CY323:DA323"/>
    <mergeCell ref="DB323:DD323"/>
    <mergeCell ref="DE323:DG323"/>
    <mergeCell ref="DH323:DJ323"/>
    <mergeCell ref="DK323:DM323"/>
    <mergeCell ref="DN323:DP323"/>
    <mergeCell ref="DQ323:DS323"/>
    <mergeCell ref="DT323:DV323"/>
    <mergeCell ref="DW323:DY323"/>
    <mergeCell ref="DZ323:EB323"/>
    <mergeCell ref="EC323:EE323"/>
    <mergeCell ref="EF323:EH323"/>
    <mergeCell ref="EI323:EK323"/>
    <mergeCell ref="EL323:EN323"/>
    <mergeCell ref="EO323:EQ323"/>
    <mergeCell ref="ER323:ET323"/>
    <mergeCell ref="EU323:EW323"/>
    <mergeCell ref="EX323:EZ323"/>
    <mergeCell ref="A324:I324"/>
    <mergeCell ref="J324:L324"/>
    <mergeCell ref="M324:O324"/>
    <mergeCell ref="P324:R324"/>
    <mergeCell ref="S324:U324"/>
    <mergeCell ref="V324:X324"/>
    <mergeCell ref="Y324:AA324"/>
    <mergeCell ref="AB324:AD324"/>
    <mergeCell ref="AE324:AG324"/>
    <mergeCell ref="AH324:AJ324"/>
    <mergeCell ref="AK324:AM324"/>
    <mergeCell ref="AN324:AP324"/>
    <mergeCell ref="AQ324:AS324"/>
    <mergeCell ref="AT324:AV324"/>
    <mergeCell ref="AW324:AY324"/>
    <mergeCell ref="AZ324:BB324"/>
    <mergeCell ref="BC324:BE324"/>
    <mergeCell ref="BF324:BH324"/>
    <mergeCell ref="BI324:BK324"/>
    <mergeCell ref="BL324:BN324"/>
    <mergeCell ref="BO324:BQ324"/>
    <mergeCell ref="BR324:BT324"/>
    <mergeCell ref="BU324:BW324"/>
    <mergeCell ref="BX324:BZ324"/>
    <mergeCell ref="CA324:CC324"/>
    <mergeCell ref="CD324:CF324"/>
    <mergeCell ref="CG324:CI324"/>
    <mergeCell ref="CJ324:CL324"/>
    <mergeCell ref="CM324:CO324"/>
    <mergeCell ref="CP324:CR324"/>
    <mergeCell ref="CS324:CU324"/>
    <mergeCell ref="CV324:CX324"/>
    <mergeCell ref="CY324:DA324"/>
    <mergeCell ref="DB324:DD324"/>
    <mergeCell ref="DE324:DG324"/>
    <mergeCell ref="DH324:DJ324"/>
    <mergeCell ref="DK324:DM324"/>
    <mergeCell ref="DN324:DP324"/>
    <mergeCell ref="DQ324:DS324"/>
    <mergeCell ref="DT324:DV324"/>
    <mergeCell ref="DW324:DY324"/>
    <mergeCell ref="DZ324:EB324"/>
    <mergeCell ref="EC324:EE324"/>
    <mergeCell ref="EF324:EH324"/>
    <mergeCell ref="EI324:EK324"/>
    <mergeCell ref="EL324:EN324"/>
    <mergeCell ref="EO324:EQ324"/>
    <mergeCell ref="ER324:ET324"/>
    <mergeCell ref="EU324:EW324"/>
    <mergeCell ref="EX324:EZ324"/>
    <mergeCell ref="A325:I325"/>
    <mergeCell ref="J325:L325"/>
    <mergeCell ref="M325:O325"/>
    <mergeCell ref="P325:R325"/>
    <mergeCell ref="S325:U325"/>
    <mergeCell ref="V325:X325"/>
    <mergeCell ref="Y325:AA325"/>
    <mergeCell ref="AB325:AD325"/>
    <mergeCell ref="AE325:AG325"/>
    <mergeCell ref="AH325:AJ325"/>
    <mergeCell ref="AK325:AM325"/>
    <mergeCell ref="AN325:AP325"/>
    <mergeCell ref="AQ325:AS325"/>
    <mergeCell ref="AT325:AV325"/>
    <mergeCell ref="AW325:AY325"/>
    <mergeCell ref="AZ325:BB325"/>
    <mergeCell ref="BC325:BE325"/>
    <mergeCell ref="BF325:BH325"/>
    <mergeCell ref="BI325:BK325"/>
    <mergeCell ref="BL325:BN325"/>
    <mergeCell ref="BO325:BQ325"/>
    <mergeCell ref="BR325:BT325"/>
    <mergeCell ref="BU325:BW325"/>
    <mergeCell ref="BX325:BZ325"/>
    <mergeCell ref="CA325:CC325"/>
    <mergeCell ref="CD325:CF325"/>
    <mergeCell ref="CG325:CI325"/>
    <mergeCell ref="CJ325:CL325"/>
    <mergeCell ref="CM325:CO325"/>
    <mergeCell ref="CP325:CR325"/>
    <mergeCell ref="CS325:CU325"/>
    <mergeCell ref="CV325:CX325"/>
    <mergeCell ref="CY325:DA325"/>
    <mergeCell ref="DB325:DD325"/>
    <mergeCell ref="DE325:DG325"/>
    <mergeCell ref="DH325:DJ325"/>
    <mergeCell ref="DK325:DM325"/>
    <mergeCell ref="DN325:DP325"/>
    <mergeCell ref="DQ325:DS325"/>
    <mergeCell ref="DT325:DV325"/>
    <mergeCell ref="DW325:DY325"/>
    <mergeCell ref="DZ325:EB325"/>
    <mergeCell ref="EC325:EE325"/>
    <mergeCell ref="EF325:EH325"/>
    <mergeCell ref="EI325:EK325"/>
    <mergeCell ref="EL325:EN325"/>
    <mergeCell ref="EO325:EQ325"/>
    <mergeCell ref="ER325:ET325"/>
    <mergeCell ref="EU325:EW325"/>
    <mergeCell ref="EX325:EZ325"/>
    <mergeCell ref="A326:I326"/>
    <mergeCell ref="J326:L326"/>
    <mergeCell ref="M326:O326"/>
    <mergeCell ref="P326:R326"/>
    <mergeCell ref="S326:U326"/>
    <mergeCell ref="V326:X326"/>
    <mergeCell ref="Y326:AA326"/>
    <mergeCell ref="AB326:AD326"/>
    <mergeCell ref="AE326:AG326"/>
    <mergeCell ref="AH326:AJ326"/>
    <mergeCell ref="AK326:AM326"/>
    <mergeCell ref="AN326:AP326"/>
    <mergeCell ref="AQ326:AS326"/>
    <mergeCell ref="AT326:AV326"/>
    <mergeCell ref="AW326:AY326"/>
    <mergeCell ref="AZ326:BB326"/>
    <mergeCell ref="BC326:BE326"/>
    <mergeCell ref="BF326:BH326"/>
    <mergeCell ref="BI326:BK326"/>
    <mergeCell ref="BL326:BN326"/>
    <mergeCell ref="BO326:BQ326"/>
    <mergeCell ref="BR326:BT326"/>
    <mergeCell ref="BU326:BW326"/>
    <mergeCell ref="BX326:BZ326"/>
    <mergeCell ref="CA326:CC326"/>
    <mergeCell ref="CD326:CF326"/>
    <mergeCell ref="CG326:CI326"/>
    <mergeCell ref="CJ326:CL326"/>
    <mergeCell ref="CM326:CO326"/>
    <mergeCell ref="CP326:CR326"/>
    <mergeCell ref="CS326:CU326"/>
    <mergeCell ref="CV326:CX326"/>
    <mergeCell ref="CY326:DA326"/>
    <mergeCell ref="DB326:DD326"/>
    <mergeCell ref="DE326:DG326"/>
    <mergeCell ref="DH326:DJ326"/>
    <mergeCell ref="DK326:DM326"/>
    <mergeCell ref="DN326:DP326"/>
    <mergeCell ref="DQ326:DS326"/>
    <mergeCell ref="DT326:DV326"/>
    <mergeCell ref="DW326:DY326"/>
    <mergeCell ref="DZ326:EB326"/>
    <mergeCell ref="EC326:EE326"/>
    <mergeCell ref="EF326:EH326"/>
    <mergeCell ref="EI326:EK326"/>
    <mergeCell ref="EL326:EN326"/>
    <mergeCell ref="EO326:EQ326"/>
    <mergeCell ref="ER326:ET326"/>
    <mergeCell ref="EU326:EW326"/>
    <mergeCell ref="EX326:EZ326"/>
    <mergeCell ref="A328:I328"/>
    <mergeCell ref="J328:L328"/>
    <mergeCell ref="M328:O328"/>
    <mergeCell ref="P328:R328"/>
    <mergeCell ref="S328:U328"/>
    <mergeCell ref="V328:X328"/>
    <mergeCell ref="Y328:AA328"/>
    <mergeCell ref="AB328:AD328"/>
    <mergeCell ref="AE328:AG328"/>
    <mergeCell ref="AH328:AJ328"/>
    <mergeCell ref="AK328:AM328"/>
    <mergeCell ref="AN328:AP328"/>
    <mergeCell ref="AQ328:AS328"/>
    <mergeCell ref="AT328:AV328"/>
    <mergeCell ref="AW328:AY328"/>
    <mergeCell ref="AZ328:BB328"/>
    <mergeCell ref="BC328:BE328"/>
    <mergeCell ref="BF328:BH328"/>
    <mergeCell ref="BI328:BK328"/>
    <mergeCell ref="BL328:BN328"/>
    <mergeCell ref="BO328:BQ328"/>
    <mergeCell ref="BR328:BT328"/>
    <mergeCell ref="BU328:BW328"/>
    <mergeCell ref="BX328:BZ328"/>
    <mergeCell ref="CA328:CC328"/>
    <mergeCell ref="CD328:CF328"/>
    <mergeCell ref="CG328:CI328"/>
    <mergeCell ref="CJ328:CL328"/>
    <mergeCell ref="CM328:CO328"/>
    <mergeCell ref="CP328:CR328"/>
    <mergeCell ref="CS328:CU328"/>
    <mergeCell ref="CV328:CX328"/>
    <mergeCell ref="CY328:DA328"/>
    <mergeCell ref="DB328:DD328"/>
    <mergeCell ref="DE328:DG328"/>
    <mergeCell ref="DH328:DJ328"/>
    <mergeCell ref="DK328:DM328"/>
    <mergeCell ref="DN328:DP328"/>
    <mergeCell ref="DQ328:DS328"/>
    <mergeCell ref="DT328:DV328"/>
    <mergeCell ref="DW328:DY328"/>
    <mergeCell ref="DZ328:EB328"/>
    <mergeCell ref="EC328:EE328"/>
    <mergeCell ref="EF328:EH328"/>
    <mergeCell ref="EI328:EK328"/>
    <mergeCell ref="EL328:EN328"/>
    <mergeCell ref="EO328:EQ328"/>
    <mergeCell ref="ER328:ET328"/>
    <mergeCell ref="EU328:EW328"/>
    <mergeCell ref="EX328:EZ328"/>
    <mergeCell ref="A329:I329"/>
    <mergeCell ref="J329:L329"/>
    <mergeCell ref="M329:O329"/>
    <mergeCell ref="P329:R329"/>
    <mergeCell ref="S329:U329"/>
    <mergeCell ref="V329:X329"/>
    <mergeCell ref="Y329:AA329"/>
    <mergeCell ref="AB329:AD329"/>
    <mergeCell ref="AE329:AG329"/>
    <mergeCell ref="AH329:AJ329"/>
    <mergeCell ref="AK329:AM329"/>
    <mergeCell ref="AN329:AP329"/>
    <mergeCell ref="AQ329:AS329"/>
    <mergeCell ref="AT329:AV329"/>
    <mergeCell ref="AW329:AY329"/>
    <mergeCell ref="AZ329:BB329"/>
    <mergeCell ref="BC329:BE329"/>
    <mergeCell ref="BF329:BH329"/>
    <mergeCell ref="BI329:BK329"/>
    <mergeCell ref="BL329:BN329"/>
    <mergeCell ref="BO329:BQ329"/>
    <mergeCell ref="BR329:BT329"/>
    <mergeCell ref="BU329:BW329"/>
    <mergeCell ref="BX329:BZ329"/>
    <mergeCell ref="CA329:CC329"/>
    <mergeCell ref="CD329:CF329"/>
    <mergeCell ref="CG329:CI329"/>
    <mergeCell ref="CJ329:CL329"/>
    <mergeCell ref="CM329:CO329"/>
    <mergeCell ref="CP329:CR329"/>
    <mergeCell ref="CS329:CU329"/>
    <mergeCell ref="CV329:CX329"/>
    <mergeCell ref="CY329:DA329"/>
    <mergeCell ref="DB329:DD329"/>
    <mergeCell ref="DE329:DG329"/>
    <mergeCell ref="DH329:DJ329"/>
    <mergeCell ref="DK329:DM329"/>
    <mergeCell ref="DN329:DP329"/>
    <mergeCell ref="DQ329:DS329"/>
    <mergeCell ref="DT329:DV329"/>
    <mergeCell ref="DW329:DY329"/>
    <mergeCell ref="DZ329:EB329"/>
    <mergeCell ref="EC329:EE329"/>
    <mergeCell ref="EF329:EH329"/>
    <mergeCell ref="EI329:EK329"/>
    <mergeCell ref="EL329:EN329"/>
    <mergeCell ref="EO329:EQ329"/>
    <mergeCell ref="ER329:ET329"/>
    <mergeCell ref="EU329:EW329"/>
    <mergeCell ref="EX329:EZ329"/>
    <mergeCell ref="A330:I330"/>
    <mergeCell ref="J330:L330"/>
    <mergeCell ref="M330:O330"/>
    <mergeCell ref="P330:R330"/>
    <mergeCell ref="S330:U330"/>
    <mergeCell ref="V330:X330"/>
    <mergeCell ref="Y330:AA330"/>
    <mergeCell ref="AB330:AD330"/>
    <mergeCell ref="AE330:AG330"/>
    <mergeCell ref="AH330:AJ330"/>
    <mergeCell ref="AK330:AM330"/>
    <mergeCell ref="AN330:AP330"/>
    <mergeCell ref="AQ330:AS330"/>
    <mergeCell ref="AT330:AV330"/>
    <mergeCell ref="AW330:AY330"/>
    <mergeCell ref="AZ330:BB330"/>
    <mergeCell ref="BC330:BE330"/>
    <mergeCell ref="BF330:BH330"/>
    <mergeCell ref="BI330:BK330"/>
    <mergeCell ref="BL330:BN330"/>
    <mergeCell ref="BO330:BQ330"/>
    <mergeCell ref="BR330:BT330"/>
    <mergeCell ref="BU330:BW330"/>
    <mergeCell ref="BX330:BZ330"/>
    <mergeCell ref="CA330:CC330"/>
    <mergeCell ref="CD330:CF330"/>
    <mergeCell ref="CG330:CI330"/>
    <mergeCell ref="CJ330:CL330"/>
    <mergeCell ref="CM330:CO330"/>
    <mergeCell ref="CP330:CR330"/>
    <mergeCell ref="CS330:CU330"/>
    <mergeCell ref="CV330:CX330"/>
    <mergeCell ref="CY330:DA330"/>
    <mergeCell ref="DB330:DD330"/>
    <mergeCell ref="DE330:DG330"/>
    <mergeCell ref="DH330:DJ330"/>
    <mergeCell ref="DK330:DM330"/>
    <mergeCell ref="DN330:DP330"/>
    <mergeCell ref="DQ330:DS330"/>
    <mergeCell ref="DT330:DV330"/>
    <mergeCell ref="DW330:DY330"/>
    <mergeCell ref="DZ330:EB330"/>
    <mergeCell ref="EC330:EE330"/>
    <mergeCell ref="EF330:EH330"/>
    <mergeCell ref="EI330:EK330"/>
    <mergeCell ref="EL330:EN330"/>
    <mergeCell ref="EO330:EQ330"/>
    <mergeCell ref="ER330:ET330"/>
    <mergeCell ref="EU330:EW330"/>
    <mergeCell ref="EX330:EZ330"/>
    <mergeCell ref="A331:I331"/>
    <mergeCell ref="J331:L331"/>
    <mergeCell ref="M331:O331"/>
    <mergeCell ref="P331:R331"/>
    <mergeCell ref="S331:U331"/>
    <mergeCell ref="V331:X331"/>
    <mergeCell ref="Y331:AA331"/>
    <mergeCell ref="AB331:AD331"/>
    <mergeCell ref="AE331:AG331"/>
    <mergeCell ref="AH331:AJ331"/>
    <mergeCell ref="AK331:AM331"/>
    <mergeCell ref="AN331:AP331"/>
    <mergeCell ref="AQ331:AS331"/>
    <mergeCell ref="AT331:AV331"/>
    <mergeCell ref="AW331:AY331"/>
    <mergeCell ref="AZ331:BB331"/>
    <mergeCell ref="BC331:BE331"/>
    <mergeCell ref="BF331:BH331"/>
    <mergeCell ref="BI331:BK331"/>
    <mergeCell ref="BL331:BN331"/>
    <mergeCell ref="BO331:BQ331"/>
    <mergeCell ref="BR331:BT331"/>
    <mergeCell ref="BU331:BW331"/>
    <mergeCell ref="BX331:BZ331"/>
    <mergeCell ref="CA331:CC331"/>
    <mergeCell ref="CD331:CF331"/>
    <mergeCell ref="CG331:CI331"/>
    <mergeCell ref="CJ331:CL331"/>
    <mergeCell ref="CM331:CO331"/>
    <mergeCell ref="CP331:CR331"/>
    <mergeCell ref="CS331:CU331"/>
    <mergeCell ref="CV331:CX331"/>
    <mergeCell ref="CY331:DA331"/>
    <mergeCell ref="DB331:DD331"/>
    <mergeCell ref="DE331:DG331"/>
    <mergeCell ref="DH331:DJ331"/>
    <mergeCell ref="DK331:DM331"/>
    <mergeCell ref="DN331:DP331"/>
    <mergeCell ref="DQ331:DS331"/>
    <mergeCell ref="DT331:DV331"/>
    <mergeCell ref="DW331:DY331"/>
    <mergeCell ref="DZ331:EB331"/>
    <mergeCell ref="EC331:EE331"/>
    <mergeCell ref="EF331:EH331"/>
    <mergeCell ref="EI331:EK331"/>
    <mergeCell ref="EL331:EN331"/>
    <mergeCell ref="EO331:EQ331"/>
    <mergeCell ref="ER331:ET331"/>
    <mergeCell ref="EU331:EW331"/>
    <mergeCell ref="EX331:EZ331"/>
    <mergeCell ref="A332:I332"/>
    <mergeCell ref="J332:L332"/>
    <mergeCell ref="M332:O332"/>
    <mergeCell ref="P332:R332"/>
    <mergeCell ref="S332:U332"/>
    <mergeCell ref="V332:X332"/>
    <mergeCell ref="Y332:AA332"/>
    <mergeCell ref="AB332:AD332"/>
    <mergeCell ref="AE332:AG332"/>
    <mergeCell ref="AH332:AJ332"/>
    <mergeCell ref="AK332:AM332"/>
    <mergeCell ref="AN332:AP332"/>
    <mergeCell ref="AQ332:AS332"/>
    <mergeCell ref="AT332:AV332"/>
    <mergeCell ref="AW332:AY332"/>
    <mergeCell ref="AZ332:BB332"/>
    <mergeCell ref="BC332:BE332"/>
    <mergeCell ref="BF332:BH332"/>
    <mergeCell ref="BI332:BK332"/>
    <mergeCell ref="BL332:BN332"/>
    <mergeCell ref="BO332:BQ332"/>
    <mergeCell ref="BR332:BT332"/>
    <mergeCell ref="BU332:BW332"/>
    <mergeCell ref="BX332:BZ332"/>
    <mergeCell ref="CA332:CC332"/>
    <mergeCell ref="CD332:CF332"/>
    <mergeCell ref="CG332:CI332"/>
    <mergeCell ref="CJ332:CL332"/>
    <mergeCell ref="CM332:CO332"/>
    <mergeCell ref="CP332:CR332"/>
    <mergeCell ref="CS332:CU332"/>
    <mergeCell ref="CV332:CX332"/>
    <mergeCell ref="CY332:DA332"/>
    <mergeCell ref="DB332:DD332"/>
    <mergeCell ref="DE332:DG332"/>
    <mergeCell ref="DH332:DJ332"/>
    <mergeCell ref="DK332:DM332"/>
    <mergeCell ref="DN332:DP332"/>
    <mergeCell ref="DQ332:DS332"/>
    <mergeCell ref="DT332:DV332"/>
    <mergeCell ref="DW332:DY332"/>
    <mergeCell ref="DZ332:EB332"/>
    <mergeCell ref="EC332:EE332"/>
    <mergeCell ref="EF332:EH332"/>
    <mergeCell ref="EI332:EK332"/>
    <mergeCell ref="EL332:EN332"/>
    <mergeCell ref="EO332:EQ332"/>
    <mergeCell ref="ER332:ET332"/>
    <mergeCell ref="EU332:EW332"/>
    <mergeCell ref="EX332:EZ332"/>
    <mergeCell ref="A333:I333"/>
    <mergeCell ref="J333:L333"/>
    <mergeCell ref="M333:O333"/>
    <mergeCell ref="P333:R333"/>
    <mergeCell ref="S333:U333"/>
    <mergeCell ref="V333:X333"/>
    <mergeCell ref="Y333:AA333"/>
    <mergeCell ref="AB333:AD333"/>
    <mergeCell ref="AE333:AG333"/>
    <mergeCell ref="AH333:AJ333"/>
    <mergeCell ref="AK333:AM333"/>
    <mergeCell ref="AN333:AP333"/>
    <mergeCell ref="AQ333:AS333"/>
    <mergeCell ref="AT333:AV333"/>
    <mergeCell ref="AW333:AY333"/>
    <mergeCell ref="AZ333:BB333"/>
    <mergeCell ref="BC333:BE333"/>
    <mergeCell ref="BF333:BH333"/>
    <mergeCell ref="BI333:BK333"/>
    <mergeCell ref="BL333:BN333"/>
    <mergeCell ref="BO333:BQ333"/>
    <mergeCell ref="BR333:BT333"/>
    <mergeCell ref="BU333:BW333"/>
    <mergeCell ref="BX333:BZ333"/>
    <mergeCell ref="CA333:CC333"/>
    <mergeCell ref="CD333:CF333"/>
    <mergeCell ref="CG333:CI333"/>
    <mergeCell ref="CJ333:CL333"/>
    <mergeCell ref="CM333:CO333"/>
    <mergeCell ref="CP333:CR333"/>
    <mergeCell ref="CS333:CU333"/>
    <mergeCell ref="CV333:CX333"/>
    <mergeCell ref="CY333:DA333"/>
    <mergeCell ref="DB333:DD333"/>
    <mergeCell ref="DE333:DG333"/>
    <mergeCell ref="DH333:DJ333"/>
    <mergeCell ref="DK333:DM333"/>
    <mergeCell ref="DN333:DP333"/>
    <mergeCell ref="DQ333:DS333"/>
    <mergeCell ref="DT333:DV333"/>
    <mergeCell ref="DW333:DY333"/>
    <mergeCell ref="DZ333:EB333"/>
    <mergeCell ref="EC333:EE333"/>
    <mergeCell ref="EF333:EH333"/>
    <mergeCell ref="EI333:EK333"/>
    <mergeCell ref="EL333:EN333"/>
    <mergeCell ref="EO333:EQ333"/>
    <mergeCell ref="ER333:ET333"/>
    <mergeCell ref="EU333:EW333"/>
    <mergeCell ref="EX333:EZ333"/>
    <mergeCell ref="A334:I334"/>
    <mergeCell ref="J334:L334"/>
    <mergeCell ref="M334:O334"/>
    <mergeCell ref="P334:R334"/>
    <mergeCell ref="S334:U334"/>
    <mergeCell ref="V334:X334"/>
    <mergeCell ref="Y334:AA334"/>
    <mergeCell ref="AB334:AD334"/>
    <mergeCell ref="AE334:AG334"/>
    <mergeCell ref="AH334:AJ334"/>
    <mergeCell ref="AK334:AM334"/>
    <mergeCell ref="AN334:AP334"/>
    <mergeCell ref="AQ334:AS334"/>
    <mergeCell ref="AT334:AV334"/>
    <mergeCell ref="AW334:AY334"/>
    <mergeCell ref="AZ334:BB334"/>
    <mergeCell ref="BC334:BE334"/>
    <mergeCell ref="BF334:BH334"/>
    <mergeCell ref="BI334:BK334"/>
    <mergeCell ref="BL334:BN334"/>
    <mergeCell ref="BO334:BQ334"/>
    <mergeCell ref="BR334:BT334"/>
    <mergeCell ref="BU334:BW334"/>
    <mergeCell ref="BX334:BZ334"/>
    <mergeCell ref="CA334:CC334"/>
    <mergeCell ref="CD334:CF334"/>
    <mergeCell ref="CG334:CI334"/>
    <mergeCell ref="CJ334:CL334"/>
    <mergeCell ref="CM334:CO334"/>
    <mergeCell ref="CP334:CR334"/>
    <mergeCell ref="CS334:CU334"/>
    <mergeCell ref="CV334:CX334"/>
    <mergeCell ref="CY334:DA334"/>
    <mergeCell ref="DB334:DD334"/>
    <mergeCell ref="DE334:DG334"/>
    <mergeCell ref="DH334:DJ334"/>
    <mergeCell ref="DK334:DM334"/>
    <mergeCell ref="DN334:DP334"/>
    <mergeCell ref="DQ334:DS334"/>
    <mergeCell ref="DT334:DV334"/>
    <mergeCell ref="DW334:DY334"/>
    <mergeCell ref="DZ334:EB334"/>
    <mergeCell ref="EC334:EE334"/>
    <mergeCell ref="EF334:EH334"/>
    <mergeCell ref="EI334:EK334"/>
    <mergeCell ref="EL334:EN334"/>
    <mergeCell ref="EO334:EQ334"/>
    <mergeCell ref="ER334:ET334"/>
    <mergeCell ref="EU334:EW334"/>
    <mergeCell ref="EX334:EZ334"/>
    <mergeCell ref="A336:I336"/>
    <mergeCell ref="J336:L336"/>
    <mergeCell ref="M336:O336"/>
    <mergeCell ref="P336:R336"/>
    <mergeCell ref="S336:U336"/>
    <mergeCell ref="V336:X336"/>
    <mergeCell ref="Y336:AA336"/>
    <mergeCell ref="AB336:AD336"/>
    <mergeCell ref="AE336:AG336"/>
    <mergeCell ref="AH336:AJ336"/>
    <mergeCell ref="AK336:AM336"/>
    <mergeCell ref="AN336:AP336"/>
    <mergeCell ref="AQ336:AS336"/>
    <mergeCell ref="AT336:AV336"/>
    <mergeCell ref="AW336:AY336"/>
    <mergeCell ref="AZ336:BB336"/>
    <mergeCell ref="BC336:BE336"/>
    <mergeCell ref="BF336:BH336"/>
    <mergeCell ref="BI336:BK336"/>
    <mergeCell ref="BL336:BN336"/>
    <mergeCell ref="BO336:BQ336"/>
    <mergeCell ref="BR336:BT336"/>
    <mergeCell ref="BU336:BW336"/>
    <mergeCell ref="BX336:BZ336"/>
    <mergeCell ref="CA336:CC336"/>
    <mergeCell ref="CD336:CF336"/>
    <mergeCell ref="CG336:CI336"/>
    <mergeCell ref="CJ336:CL336"/>
    <mergeCell ref="CM336:CO336"/>
    <mergeCell ref="CP336:CR336"/>
    <mergeCell ref="CS336:CU336"/>
    <mergeCell ref="CV336:CX336"/>
    <mergeCell ref="CY336:DA336"/>
    <mergeCell ref="DB336:DD336"/>
    <mergeCell ref="DE336:DG336"/>
    <mergeCell ref="DH336:DJ336"/>
    <mergeCell ref="DK336:DM336"/>
    <mergeCell ref="DN336:DP336"/>
    <mergeCell ref="DQ336:DS336"/>
    <mergeCell ref="DT336:DV336"/>
    <mergeCell ref="DW336:DY336"/>
    <mergeCell ref="DZ336:EB336"/>
    <mergeCell ref="EC336:EE336"/>
    <mergeCell ref="EF336:EH336"/>
    <mergeCell ref="EI336:EK336"/>
    <mergeCell ref="EL336:EN336"/>
    <mergeCell ref="EO336:EQ336"/>
    <mergeCell ref="ER336:ET336"/>
    <mergeCell ref="EU336:EW336"/>
    <mergeCell ref="EX336:EZ336"/>
    <mergeCell ref="A337:I337"/>
    <mergeCell ref="J337:L337"/>
    <mergeCell ref="M337:O337"/>
    <mergeCell ref="P337:R337"/>
    <mergeCell ref="S337:U337"/>
    <mergeCell ref="V337:X337"/>
    <mergeCell ref="Y337:AA337"/>
    <mergeCell ref="AB337:AD337"/>
    <mergeCell ref="AE337:AG337"/>
    <mergeCell ref="AH337:AJ337"/>
    <mergeCell ref="AK337:AM337"/>
    <mergeCell ref="AN337:AP337"/>
    <mergeCell ref="AQ337:AS337"/>
    <mergeCell ref="AT337:AV337"/>
    <mergeCell ref="AW337:AY337"/>
    <mergeCell ref="AZ337:BB337"/>
    <mergeCell ref="BC337:BE337"/>
    <mergeCell ref="BF337:BH337"/>
    <mergeCell ref="BI337:BK337"/>
    <mergeCell ref="BL337:BN337"/>
    <mergeCell ref="BO337:BQ337"/>
    <mergeCell ref="BR337:BT337"/>
    <mergeCell ref="BU337:BW337"/>
    <mergeCell ref="BX337:BZ337"/>
    <mergeCell ref="CA337:CC337"/>
    <mergeCell ref="CD337:CF337"/>
    <mergeCell ref="CG337:CI337"/>
    <mergeCell ref="CJ337:CL337"/>
    <mergeCell ref="CM337:CO337"/>
    <mergeCell ref="CP337:CR337"/>
    <mergeCell ref="CS337:CU337"/>
    <mergeCell ref="CV337:CX337"/>
    <mergeCell ref="CY337:DA337"/>
    <mergeCell ref="DB337:DD337"/>
    <mergeCell ref="DE337:DG337"/>
    <mergeCell ref="DH337:DJ337"/>
    <mergeCell ref="DK337:DM337"/>
    <mergeCell ref="DN337:DP337"/>
    <mergeCell ref="DQ337:DS337"/>
    <mergeCell ref="DT337:DV337"/>
    <mergeCell ref="DW337:DY337"/>
    <mergeCell ref="DZ337:EB337"/>
    <mergeCell ref="EC337:EE337"/>
    <mergeCell ref="EF337:EH337"/>
    <mergeCell ref="EI337:EK337"/>
    <mergeCell ref="EL337:EN337"/>
    <mergeCell ref="EO337:EQ337"/>
    <mergeCell ref="ER337:ET337"/>
    <mergeCell ref="EU337:EW337"/>
    <mergeCell ref="EX337:EZ337"/>
    <mergeCell ref="A338:I338"/>
    <mergeCell ref="J338:L338"/>
    <mergeCell ref="M338:O338"/>
    <mergeCell ref="P338:R338"/>
    <mergeCell ref="S338:U338"/>
    <mergeCell ref="V338:X338"/>
    <mergeCell ref="Y338:AA338"/>
    <mergeCell ref="AB338:AD338"/>
    <mergeCell ref="AE338:AG338"/>
    <mergeCell ref="AH338:AJ338"/>
    <mergeCell ref="AK338:AM338"/>
    <mergeCell ref="AN338:AP338"/>
    <mergeCell ref="AQ338:AS338"/>
    <mergeCell ref="AT338:AV338"/>
    <mergeCell ref="AW338:AY338"/>
    <mergeCell ref="AZ338:BB338"/>
    <mergeCell ref="BC338:BE338"/>
    <mergeCell ref="BF338:BH338"/>
    <mergeCell ref="BI338:BK338"/>
    <mergeCell ref="BL338:BN338"/>
    <mergeCell ref="BO338:BQ338"/>
    <mergeCell ref="BR338:BT338"/>
    <mergeCell ref="BU338:BW338"/>
    <mergeCell ref="BX338:BZ338"/>
    <mergeCell ref="CA338:CC338"/>
    <mergeCell ref="CD338:CF338"/>
    <mergeCell ref="CG338:CI338"/>
    <mergeCell ref="CJ338:CL338"/>
    <mergeCell ref="CM338:CO338"/>
    <mergeCell ref="CP338:CR338"/>
    <mergeCell ref="CS338:CU338"/>
    <mergeCell ref="CV338:CX338"/>
    <mergeCell ref="CY338:DA338"/>
    <mergeCell ref="DB338:DD338"/>
    <mergeCell ref="DE338:DG338"/>
    <mergeCell ref="DH338:DJ338"/>
    <mergeCell ref="DK338:DM338"/>
    <mergeCell ref="DN338:DP338"/>
    <mergeCell ref="DQ338:DS338"/>
    <mergeCell ref="DT338:DV338"/>
    <mergeCell ref="DW338:DY338"/>
    <mergeCell ref="DZ338:EB338"/>
    <mergeCell ref="EC338:EE338"/>
    <mergeCell ref="EF338:EH338"/>
    <mergeCell ref="EI338:EK338"/>
    <mergeCell ref="EL338:EN338"/>
    <mergeCell ref="EO338:EQ338"/>
    <mergeCell ref="ER338:ET338"/>
    <mergeCell ref="EU338:EW338"/>
    <mergeCell ref="EX338:EZ338"/>
    <mergeCell ref="A339:I339"/>
    <mergeCell ref="J339:L339"/>
    <mergeCell ref="M339:O339"/>
    <mergeCell ref="P339:R339"/>
    <mergeCell ref="S339:U339"/>
    <mergeCell ref="V339:X339"/>
    <mergeCell ref="Y339:AA339"/>
    <mergeCell ref="AB339:AD339"/>
    <mergeCell ref="AE339:AG339"/>
    <mergeCell ref="AH339:AJ339"/>
    <mergeCell ref="AK339:AM339"/>
    <mergeCell ref="AN339:AP339"/>
    <mergeCell ref="AQ339:AS339"/>
    <mergeCell ref="AT339:AV339"/>
    <mergeCell ref="AW339:AY339"/>
    <mergeCell ref="AZ339:BB339"/>
    <mergeCell ref="BC339:BE339"/>
    <mergeCell ref="BF339:BH339"/>
    <mergeCell ref="BI339:BK339"/>
    <mergeCell ref="BL339:BN339"/>
    <mergeCell ref="BO339:BQ339"/>
    <mergeCell ref="BR339:BT339"/>
    <mergeCell ref="BU339:BW339"/>
    <mergeCell ref="BX339:BZ339"/>
    <mergeCell ref="CA339:CC339"/>
    <mergeCell ref="CD339:CF339"/>
    <mergeCell ref="CG339:CI339"/>
    <mergeCell ref="CJ339:CL339"/>
    <mergeCell ref="CM339:CO339"/>
    <mergeCell ref="CP339:CR339"/>
    <mergeCell ref="CS339:CU339"/>
    <mergeCell ref="CV339:CX339"/>
    <mergeCell ref="CY339:DA339"/>
    <mergeCell ref="DB339:DD339"/>
    <mergeCell ref="DE339:DG339"/>
    <mergeCell ref="DH339:DJ339"/>
    <mergeCell ref="DK339:DM339"/>
    <mergeCell ref="DN339:DP339"/>
    <mergeCell ref="DQ339:DS339"/>
    <mergeCell ref="DT339:DV339"/>
    <mergeCell ref="DW339:DY339"/>
    <mergeCell ref="DZ339:EB339"/>
    <mergeCell ref="EC339:EE339"/>
    <mergeCell ref="EF339:EH339"/>
    <mergeCell ref="EI339:EK339"/>
    <mergeCell ref="EL339:EN339"/>
    <mergeCell ref="EO339:EQ339"/>
    <mergeCell ref="ER339:ET339"/>
    <mergeCell ref="EU339:EW339"/>
    <mergeCell ref="EX339:EZ339"/>
    <mergeCell ref="A340:I340"/>
    <mergeCell ref="J340:L340"/>
    <mergeCell ref="M340:O340"/>
    <mergeCell ref="P340:R340"/>
    <mergeCell ref="S340:U340"/>
    <mergeCell ref="V340:X340"/>
    <mergeCell ref="Y340:AA340"/>
    <mergeCell ref="AB340:AD340"/>
    <mergeCell ref="AE340:AG340"/>
    <mergeCell ref="AH340:AJ340"/>
    <mergeCell ref="AK340:AM340"/>
    <mergeCell ref="AN340:AP340"/>
    <mergeCell ref="AQ340:AS340"/>
    <mergeCell ref="AT340:AV340"/>
    <mergeCell ref="AW340:AY340"/>
    <mergeCell ref="AZ340:BB340"/>
    <mergeCell ref="BC340:BE340"/>
    <mergeCell ref="BF340:BH340"/>
    <mergeCell ref="BI340:BK340"/>
    <mergeCell ref="BL340:BN340"/>
    <mergeCell ref="BO340:BQ340"/>
    <mergeCell ref="BR340:BT340"/>
    <mergeCell ref="BU340:BW340"/>
    <mergeCell ref="BX340:BZ340"/>
    <mergeCell ref="CA340:CC340"/>
    <mergeCell ref="CD340:CF340"/>
    <mergeCell ref="CG340:CI340"/>
    <mergeCell ref="CJ340:CL340"/>
    <mergeCell ref="CM340:CO340"/>
    <mergeCell ref="CP340:CR340"/>
    <mergeCell ref="CS340:CU340"/>
    <mergeCell ref="CV340:CX340"/>
    <mergeCell ref="CY340:DA340"/>
    <mergeCell ref="DB340:DD340"/>
    <mergeCell ref="DE340:DG340"/>
    <mergeCell ref="DH340:DJ340"/>
    <mergeCell ref="DK340:DM340"/>
    <mergeCell ref="DN340:DP340"/>
    <mergeCell ref="DQ340:DS340"/>
    <mergeCell ref="DT340:DV340"/>
    <mergeCell ref="DW340:DY340"/>
    <mergeCell ref="DZ340:EB340"/>
    <mergeCell ref="EC340:EE340"/>
    <mergeCell ref="EF340:EH340"/>
    <mergeCell ref="EI340:EK340"/>
    <mergeCell ref="EL340:EN340"/>
    <mergeCell ref="EO340:EQ340"/>
    <mergeCell ref="ER340:ET340"/>
    <mergeCell ref="EU340:EW340"/>
    <mergeCell ref="EX340:EZ340"/>
    <mergeCell ref="A341:I341"/>
    <mergeCell ref="J341:L341"/>
    <mergeCell ref="M341:O341"/>
    <mergeCell ref="P341:R341"/>
    <mergeCell ref="S341:U341"/>
    <mergeCell ref="V341:X341"/>
    <mergeCell ref="Y341:AA341"/>
    <mergeCell ref="AB341:AD341"/>
    <mergeCell ref="AE341:AG341"/>
    <mergeCell ref="AH341:AJ341"/>
    <mergeCell ref="AK341:AM341"/>
    <mergeCell ref="AN341:AP341"/>
    <mergeCell ref="AQ341:AS341"/>
    <mergeCell ref="AT341:AV341"/>
    <mergeCell ref="AW341:AY341"/>
    <mergeCell ref="AZ341:BB341"/>
    <mergeCell ref="BC341:BE341"/>
    <mergeCell ref="BF341:BH341"/>
    <mergeCell ref="BI341:BK341"/>
    <mergeCell ref="BL341:BN341"/>
    <mergeCell ref="BO341:BQ341"/>
    <mergeCell ref="BR341:BT341"/>
    <mergeCell ref="BU341:BW341"/>
    <mergeCell ref="BX341:BZ341"/>
    <mergeCell ref="CA341:CC341"/>
    <mergeCell ref="CD341:CF341"/>
    <mergeCell ref="CG341:CI341"/>
    <mergeCell ref="CJ341:CL341"/>
    <mergeCell ref="CM341:CO341"/>
    <mergeCell ref="CP341:CR341"/>
    <mergeCell ref="CS341:CU341"/>
    <mergeCell ref="CV341:CX341"/>
    <mergeCell ref="CY341:DA341"/>
    <mergeCell ref="DB341:DD341"/>
    <mergeCell ref="DE341:DG341"/>
    <mergeCell ref="DH341:DJ341"/>
    <mergeCell ref="DK341:DM341"/>
    <mergeCell ref="DN341:DP341"/>
    <mergeCell ref="DQ341:DS341"/>
    <mergeCell ref="DT341:DV341"/>
    <mergeCell ref="DW341:DY341"/>
    <mergeCell ref="DZ341:EB341"/>
    <mergeCell ref="EC341:EE341"/>
    <mergeCell ref="EF341:EH341"/>
    <mergeCell ref="EI341:EK341"/>
    <mergeCell ref="EL341:EN341"/>
    <mergeCell ref="EO341:EQ341"/>
    <mergeCell ref="ER341:ET341"/>
    <mergeCell ref="EU341:EW341"/>
    <mergeCell ref="EX341:EZ341"/>
    <mergeCell ref="A342:I342"/>
    <mergeCell ref="J342:L342"/>
    <mergeCell ref="M342:O342"/>
    <mergeCell ref="P342:R342"/>
    <mergeCell ref="S342:U342"/>
    <mergeCell ref="V342:X342"/>
    <mergeCell ref="Y342:AA342"/>
    <mergeCell ref="AB342:AD342"/>
    <mergeCell ref="AE342:AG342"/>
    <mergeCell ref="AH342:AJ342"/>
    <mergeCell ref="AK342:AM342"/>
    <mergeCell ref="AN342:AP342"/>
    <mergeCell ref="AQ342:AS342"/>
    <mergeCell ref="AT342:AV342"/>
    <mergeCell ref="AW342:AY342"/>
    <mergeCell ref="AZ342:BB342"/>
    <mergeCell ref="BC342:BE342"/>
    <mergeCell ref="BF342:BH342"/>
    <mergeCell ref="BI342:BK342"/>
    <mergeCell ref="BL342:BN342"/>
    <mergeCell ref="BO342:BQ342"/>
    <mergeCell ref="BR342:BT342"/>
    <mergeCell ref="BU342:BW342"/>
    <mergeCell ref="BX342:BZ342"/>
    <mergeCell ref="CA342:CC342"/>
    <mergeCell ref="CD342:CF342"/>
    <mergeCell ref="CG342:CI342"/>
    <mergeCell ref="CJ342:CL342"/>
    <mergeCell ref="CM342:CO342"/>
    <mergeCell ref="CP342:CR342"/>
    <mergeCell ref="CS342:CU342"/>
    <mergeCell ref="CV342:CX342"/>
    <mergeCell ref="CY342:DA342"/>
    <mergeCell ref="DB342:DD342"/>
    <mergeCell ref="DE342:DG342"/>
    <mergeCell ref="DH342:DJ342"/>
    <mergeCell ref="DK342:DM342"/>
    <mergeCell ref="DN342:DP342"/>
    <mergeCell ref="DQ342:DS342"/>
    <mergeCell ref="DT342:DV342"/>
    <mergeCell ref="DW342:DY342"/>
    <mergeCell ref="DZ342:EB342"/>
    <mergeCell ref="EC342:EE342"/>
    <mergeCell ref="EF342:EH342"/>
    <mergeCell ref="EI342:EK342"/>
    <mergeCell ref="EL342:EN342"/>
    <mergeCell ref="EO342:EQ342"/>
    <mergeCell ref="ER342:ET342"/>
    <mergeCell ref="EU342:EW342"/>
    <mergeCell ref="EX342:EZ342"/>
    <mergeCell ref="A344:I344"/>
    <mergeCell ref="J344:L344"/>
    <mergeCell ref="M344:O344"/>
    <mergeCell ref="P344:R344"/>
    <mergeCell ref="S344:U344"/>
    <mergeCell ref="V344:X344"/>
    <mergeCell ref="Y344:AA344"/>
    <mergeCell ref="AB344:AD344"/>
    <mergeCell ref="AE344:AG344"/>
    <mergeCell ref="AH344:AJ344"/>
    <mergeCell ref="AK344:AM344"/>
    <mergeCell ref="AN344:AP344"/>
    <mergeCell ref="AQ344:AS344"/>
    <mergeCell ref="AT344:AV344"/>
    <mergeCell ref="AW344:AY344"/>
    <mergeCell ref="AZ344:BB344"/>
    <mergeCell ref="BC344:BE344"/>
    <mergeCell ref="BF344:BH344"/>
    <mergeCell ref="BI344:BK344"/>
    <mergeCell ref="BL344:BN344"/>
    <mergeCell ref="BO344:BQ344"/>
    <mergeCell ref="BR344:BT344"/>
    <mergeCell ref="BU344:BW344"/>
    <mergeCell ref="BX344:BZ344"/>
    <mergeCell ref="CA344:CC344"/>
    <mergeCell ref="CD344:CF344"/>
    <mergeCell ref="CG344:CI344"/>
    <mergeCell ref="CJ344:CL344"/>
    <mergeCell ref="CM344:CO344"/>
    <mergeCell ref="CP344:CR344"/>
    <mergeCell ref="CS344:CU344"/>
    <mergeCell ref="CV344:CX344"/>
    <mergeCell ref="CY344:DA344"/>
    <mergeCell ref="DB344:DD344"/>
    <mergeCell ref="DE344:DG344"/>
    <mergeCell ref="DH344:DJ344"/>
    <mergeCell ref="DK344:DM344"/>
    <mergeCell ref="DN344:DP344"/>
    <mergeCell ref="DQ344:DS344"/>
    <mergeCell ref="DT344:DV344"/>
    <mergeCell ref="DW344:DY344"/>
    <mergeCell ref="DZ344:EB344"/>
    <mergeCell ref="EC344:EE344"/>
    <mergeCell ref="EF344:EH344"/>
    <mergeCell ref="EI344:EK344"/>
    <mergeCell ref="EL344:EN344"/>
    <mergeCell ref="EO344:EQ344"/>
    <mergeCell ref="ER344:ET344"/>
    <mergeCell ref="EU344:EW344"/>
    <mergeCell ref="EX344:EZ344"/>
    <mergeCell ref="A345:I345"/>
    <mergeCell ref="J345:L345"/>
    <mergeCell ref="M345:O345"/>
    <mergeCell ref="P345:R345"/>
    <mergeCell ref="S345:U345"/>
    <mergeCell ref="V345:X345"/>
    <mergeCell ref="Y345:AA345"/>
    <mergeCell ref="AB345:AD345"/>
    <mergeCell ref="AE345:AG345"/>
    <mergeCell ref="AH345:AJ345"/>
    <mergeCell ref="AK345:AM345"/>
    <mergeCell ref="AN345:AP345"/>
    <mergeCell ref="AQ345:AS345"/>
    <mergeCell ref="AT345:AV345"/>
    <mergeCell ref="AW345:AY345"/>
    <mergeCell ref="AZ345:BB345"/>
    <mergeCell ref="BC345:BE345"/>
    <mergeCell ref="BF345:BH345"/>
    <mergeCell ref="BI345:BK345"/>
    <mergeCell ref="BL345:BN345"/>
    <mergeCell ref="BO345:BQ345"/>
    <mergeCell ref="BR345:BT345"/>
    <mergeCell ref="BU345:BW345"/>
    <mergeCell ref="BX345:BZ345"/>
    <mergeCell ref="CA345:CC345"/>
    <mergeCell ref="CD345:CF345"/>
    <mergeCell ref="CG345:CI345"/>
    <mergeCell ref="CJ345:CL345"/>
    <mergeCell ref="CM345:CO345"/>
    <mergeCell ref="CP345:CR345"/>
    <mergeCell ref="CS345:CU345"/>
    <mergeCell ref="CV345:CX345"/>
    <mergeCell ref="CY345:DA345"/>
    <mergeCell ref="DB345:DD345"/>
    <mergeCell ref="DE345:DG345"/>
    <mergeCell ref="DH345:DJ345"/>
    <mergeCell ref="DK345:DM345"/>
    <mergeCell ref="DN345:DP345"/>
    <mergeCell ref="DQ345:DS345"/>
    <mergeCell ref="DT345:DV345"/>
    <mergeCell ref="DW345:DY345"/>
    <mergeCell ref="DZ345:EB345"/>
    <mergeCell ref="EC345:EE345"/>
    <mergeCell ref="EF345:EH345"/>
    <mergeCell ref="EI345:EK345"/>
    <mergeCell ref="EL345:EN345"/>
    <mergeCell ref="EO345:EQ345"/>
    <mergeCell ref="ER345:ET345"/>
    <mergeCell ref="EU345:EW345"/>
    <mergeCell ref="EX345:EZ345"/>
    <mergeCell ref="A346:I346"/>
    <mergeCell ref="J346:L346"/>
    <mergeCell ref="M346:O346"/>
    <mergeCell ref="P346:R346"/>
    <mergeCell ref="S346:U346"/>
    <mergeCell ref="V346:X346"/>
    <mergeCell ref="Y346:AA346"/>
    <mergeCell ref="AB346:AD346"/>
    <mergeCell ref="AE346:AG346"/>
    <mergeCell ref="AH346:AJ346"/>
    <mergeCell ref="AK346:AM346"/>
    <mergeCell ref="AN346:AP346"/>
    <mergeCell ref="AQ346:AS346"/>
    <mergeCell ref="AT346:AV346"/>
    <mergeCell ref="AW346:AY346"/>
    <mergeCell ref="AZ346:BB346"/>
    <mergeCell ref="BC346:BE346"/>
    <mergeCell ref="BF346:BH346"/>
    <mergeCell ref="BI346:BK346"/>
    <mergeCell ref="BL346:BN346"/>
    <mergeCell ref="BO346:BQ346"/>
    <mergeCell ref="BR346:BT346"/>
    <mergeCell ref="BU346:BW346"/>
    <mergeCell ref="BX346:BZ346"/>
    <mergeCell ref="CA346:CC346"/>
    <mergeCell ref="CD346:CF346"/>
    <mergeCell ref="CG346:CI346"/>
    <mergeCell ref="CJ346:CL346"/>
    <mergeCell ref="CM346:CO346"/>
    <mergeCell ref="CP346:CR346"/>
    <mergeCell ref="CS346:CU346"/>
    <mergeCell ref="CV346:CX346"/>
    <mergeCell ref="CY346:DA346"/>
    <mergeCell ref="DB346:DD346"/>
    <mergeCell ref="DE346:DG346"/>
    <mergeCell ref="DH346:DJ346"/>
    <mergeCell ref="DK346:DM346"/>
    <mergeCell ref="DN346:DP346"/>
    <mergeCell ref="DQ346:DS346"/>
    <mergeCell ref="DT346:DV346"/>
    <mergeCell ref="DW346:DY346"/>
    <mergeCell ref="DZ346:EB346"/>
    <mergeCell ref="EC346:EE346"/>
    <mergeCell ref="EF346:EH346"/>
    <mergeCell ref="EI346:EK346"/>
    <mergeCell ref="EL346:EN346"/>
    <mergeCell ref="EO346:EQ346"/>
    <mergeCell ref="ER346:ET346"/>
    <mergeCell ref="EU346:EW346"/>
    <mergeCell ref="EX346:EZ346"/>
    <mergeCell ref="A347:I347"/>
    <mergeCell ref="J347:L347"/>
    <mergeCell ref="M347:O347"/>
    <mergeCell ref="P347:R347"/>
    <mergeCell ref="S347:U347"/>
    <mergeCell ref="V347:X347"/>
    <mergeCell ref="Y347:AA347"/>
    <mergeCell ref="AB347:AD347"/>
    <mergeCell ref="AE347:AG347"/>
    <mergeCell ref="AH347:AJ347"/>
    <mergeCell ref="AK347:AM347"/>
    <mergeCell ref="AN347:AP347"/>
    <mergeCell ref="AQ347:AS347"/>
    <mergeCell ref="AT347:AV347"/>
    <mergeCell ref="AW347:AY347"/>
    <mergeCell ref="AZ347:BB347"/>
    <mergeCell ref="BC347:BE347"/>
    <mergeCell ref="BF347:BH347"/>
    <mergeCell ref="BI347:BK347"/>
    <mergeCell ref="BL347:BN347"/>
    <mergeCell ref="BO347:BQ347"/>
    <mergeCell ref="BR347:BT347"/>
    <mergeCell ref="BU347:BW347"/>
    <mergeCell ref="BX347:BZ347"/>
    <mergeCell ref="CA347:CC347"/>
    <mergeCell ref="CD347:CF347"/>
    <mergeCell ref="CG347:CI347"/>
    <mergeCell ref="CJ347:CL347"/>
    <mergeCell ref="CM347:CO347"/>
    <mergeCell ref="CP347:CR347"/>
    <mergeCell ref="CS347:CU347"/>
    <mergeCell ref="CV347:CX347"/>
    <mergeCell ref="CY347:DA347"/>
    <mergeCell ref="DB347:DD347"/>
    <mergeCell ref="DE347:DG347"/>
    <mergeCell ref="DH347:DJ347"/>
    <mergeCell ref="DK347:DM347"/>
    <mergeCell ref="DN347:DP347"/>
    <mergeCell ref="DQ347:DS347"/>
    <mergeCell ref="DT347:DV347"/>
    <mergeCell ref="DW347:DY347"/>
    <mergeCell ref="DZ347:EB347"/>
    <mergeCell ref="EC347:EE347"/>
    <mergeCell ref="EF347:EH347"/>
    <mergeCell ref="EI347:EK347"/>
    <mergeCell ref="EL347:EN347"/>
    <mergeCell ref="EO347:EQ347"/>
    <mergeCell ref="ER347:ET347"/>
    <mergeCell ref="EU347:EW347"/>
    <mergeCell ref="EX347:EZ347"/>
    <mergeCell ref="A348:I348"/>
    <mergeCell ref="J348:L348"/>
    <mergeCell ref="M348:O348"/>
    <mergeCell ref="P348:R348"/>
    <mergeCell ref="S348:U348"/>
    <mergeCell ref="V348:X348"/>
    <mergeCell ref="Y348:AA348"/>
    <mergeCell ref="AB348:AD348"/>
    <mergeCell ref="AE348:AG348"/>
    <mergeCell ref="AH348:AJ348"/>
    <mergeCell ref="AK348:AM348"/>
    <mergeCell ref="AN348:AP348"/>
    <mergeCell ref="AQ348:AS348"/>
    <mergeCell ref="AT348:AV348"/>
    <mergeCell ref="AW348:AY348"/>
    <mergeCell ref="AZ348:BB348"/>
    <mergeCell ref="BC348:BE348"/>
    <mergeCell ref="BF348:BH348"/>
    <mergeCell ref="BI348:BK348"/>
    <mergeCell ref="BL348:BN348"/>
    <mergeCell ref="BO348:BQ348"/>
    <mergeCell ref="BR348:BT348"/>
    <mergeCell ref="BU348:BW348"/>
    <mergeCell ref="BX348:BZ348"/>
    <mergeCell ref="CA348:CC348"/>
    <mergeCell ref="CD348:CF348"/>
    <mergeCell ref="CG348:CI348"/>
    <mergeCell ref="CJ348:CL348"/>
    <mergeCell ref="CM348:CO348"/>
    <mergeCell ref="CP348:CR348"/>
    <mergeCell ref="CS348:CU348"/>
    <mergeCell ref="CV348:CX348"/>
    <mergeCell ref="CY348:DA348"/>
    <mergeCell ref="DB348:DD348"/>
    <mergeCell ref="DE348:DG348"/>
    <mergeCell ref="DH348:DJ348"/>
    <mergeCell ref="DK348:DM348"/>
    <mergeCell ref="DN348:DP348"/>
    <mergeCell ref="DQ348:DS348"/>
    <mergeCell ref="DT348:DV348"/>
    <mergeCell ref="DW348:DY348"/>
    <mergeCell ref="DZ348:EB348"/>
    <mergeCell ref="EC348:EE348"/>
    <mergeCell ref="EF348:EH348"/>
    <mergeCell ref="EI348:EK348"/>
    <mergeCell ref="EL348:EN348"/>
    <mergeCell ref="EO348:EQ348"/>
    <mergeCell ref="ER348:ET348"/>
    <mergeCell ref="EU348:EW348"/>
    <mergeCell ref="EX348:EZ348"/>
    <mergeCell ref="A349:I349"/>
    <mergeCell ref="J349:L349"/>
    <mergeCell ref="M349:O349"/>
    <mergeCell ref="P349:R349"/>
    <mergeCell ref="S349:U349"/>
    <mergeCell ref="V349:X349"/>
    <mergeCell ref="Y349:AA349"/>
    <mergeCell ref="AB349:AD349"/>
    <mergeCell ref="AE349:AG349"/>
    <mergeCell ref="AH349:AJ349"/>
    <mergeCell ref="AK349:AM349"/>
    <mergeCell ref="AN349:AP349"/>
    <mergeCell ref="AQ349:AS349"/>
    <mergeCell ref="AT349:AV349"/>
    <mergeCell ref="AW349:AY349"/>
    <mergeCell ref="AZ349:BB349"/>
    <mergeCell ref="BC349:BE349"/>
    <mergeCell ref="BF349:BH349"/>
    <mergeCell ref="BI349:BK349"/>
    <mergeCell ref="BL349:BN349"/>
    <mergeCell ref="BO349:BQ349"/>
    <mergeCell ref="BR349:BT349"/>
    <mergeCell ref="BU349:BW349"/>
    <mergeCell ref="BX349:BZ349"/>
    <mergeCell ref="CA349:CC349"/>
    <mergeCell ref="CD349:CF349"/>
    <mergeCell ref="CG349:CI349"/>
    <mergeCell ref="CJ349:CL349"/>
    <mergeCell ref="CM349:CO349"/>
    <mergeCell ref="CP349:CR349"/>
    <mergeCell ref="CS349:CU349"/>
    <mergeCell ref="CV349:CX349"/>
    <mergeCell ref="CY349:DA349"/>
    <mergeCell ref="DB349:DD349"/>
    <mergeCell ref="DE349:DG349"/>
    <mergeCell ref="DH349:DJ349"/>
    <mergeCell ref="DK349:DM349"/>
    <mergeCell ref="DN349:DP349"/>
    <mergeCell ref="DQ349:DS349"/>
    <mergeCell ref="DT349:DV349"/>
    <mergeCell ref="DW349:DY349"/>
    <mergeCell ref="DZ349:EB349"/>
    <mergeCell ref="EC349:EE349"/>
    <mergeCell ref="EF349:EH349"/>
    <mergeCell ref="EI349:EK349"/>
    <mergeCell ref="EL349:EN349"/>
    <mergeCell ref="EO349:EQ349"/>
    <mergeCell ref="ER349:ET349"/>
    <mergeCell ref="EU349:EW349"/>
    <mergeCell ref="EX349:EZ349"/>
    <mergeCell ref="A350:I350"/>
    <mergeCell ref="J350:L350"/>
    <mergeCell ref="M350:O350"/>
    <mergeCell ref="P350:R350"/>
    <mergeCell ref="S350:U350"/>
    <mergeCell ref="V350:X350"/>
    <mergeCell ref="Y350:AA350"/>
    <mergeCell ref="AB350:AD350"/>
    <mergeCell ref="AE350:AG350"/>
    <mergeCell ref="AH350:AJ350"/>
    <mergeCell ref="AK350:AM350"/>
    <mergeCell ref="AN350:AP350"/>
    <mergeCell ref="AQ350:AS350"/>
    <mergeCell ref="AT350:AV350"/>
    <mergeCell ref="AW350:AY350"/>
    <mergeCell ref="AZ350:BB350"/>
    <mergeCell ref="BC350:BE350"/>
    <mergeCell ref="BF350:BH350"/>
    <mergeCell ref="BI350:BK350"/>
    <mergeCell ref="BL350:BN350"/>
    <mergeCell ref="BO350:BQ350"/>
    <mergeCell ref="BR350:BT350"/>
    <mergeCell ref="BU350:BW350"/>
    <mergeCell ref="BX350:BZ350"/>
    <mergeCell ref="CA350:CC350"/>
    <mergeCell ref="CD350:CF350"/>
    <mergeCell ref="CG350:CI350"/>
    <mergeCell ref="CJ350:CL350"/>
    <mergeCell ref="CM350:CO350"/>
    <mergeCell ref="CP350:CR350"/>
    <mergeCell ref="CS350:CU350"/>
    <mergeCell ref="CV350:CX350"/>
    <mergeCell ref="CY350:DA350"/>
    <mergeCell ref="DB350:DD350"/>
    <mergeCell ref="DE350:DG350"/>
    <mergeCell ref="DH350:DJ350"/>
    <mergeCell ref="DK350:DM350"/>
    <mergeCell ref="DN350:DP350"/>
    <mergeCell ref="DQ350:DS350"/>
    <mergeCell ref="DT350:DV350"/>
    <mergeCell ref="DW350:DY350"/>
    <mergeCell ref="DZ350:EB350"/>
    <mergeCell ref="EC350:EE350"/>
    <mergeCell ref="EF350:EH350"/>
    <mergeCell ref="EI350:EK350"/>
    <mergeCell ref="EL350:EN350"/>
    <mergeCell ref="EO350:EQ350"/>
    <mergeCell ref="ER350:ET350"/>
    <mergeCell ref="EU350:EW350"/>
    <mergeCell ref="EX350:EZ350"/>
    <mergeCell ref="A352:I352"/>
    <mergeCell ref="J352:L352"/>
    <mergeCell ref="M352:O352"/>
    <mergeCell ref="P352:R352"/>
    <mergeCell ref="S352:U352"/>
    <mergeCell ref="V352:X352"/>
    <mergeCell ref="Y352:AA352"/>
    <mergeCell ref="AB352:AD352"/>
    <mergeCell ref="AE352:AG352"/>
    <mergeCell ref="AH352:AJ352"/>
    <mergeCell ref="AK352:AM352"/>
    <mergeCell ref="AN352:AP352"/>
    <mergeCell ref="AQ352:AS352"/>
    <mergeCell ref="AT352:AV352"/>
    <mergeCell ref="AW352:AY352"/>
    <mergeCell ref="AZ352:BB352"/>
    <mergeCell ref="BC352:BE352"/>
    <mergeCell ref="BF352:BH352"/>
    <mergeCell ref="BI352:BK352"/>
    <mergeCell ref="BL352:BN352"/>
    <mergeCell ref="BO352:BQ352"/>
    <mergeCell ref="BR352:BT352"/>
    <mergeCell ref="BU352:BW352"/>
    <mergeCell ref="BX352:BZ352"/>
    <mergeCell ref="CA352:CC352"/>
    <mergeCell ref="CD352:CF352"/>
    <mergeCell ref="CG352:CI352"/>
    <mergeCell ref="CJ352:CL352"/>
    <mergeCell ref="CM352:CO352"/>
    <mergeCell ref="CP352:CR352"/>
    <mergeCell ref="CS352:CU352"/>
    <mergeCell ref="CV352:CX352"/>
    <mergeCell ref="CY352:DA352"/>
    <mergeCell ref="DB352:DD352"/>
    <mergeCell ref="DE352:DG352"/>
    <mergeCell ref="DH352:DJ352"/>
    <mergeCell ref="DK352:DM352"/>
    <mergeCell ref="DN352:DP352"/>
    <mergeCell ref="DQ352:DS352"/>
    <mergeCell ref="DT352:DV352"/>
    <mergeCell ref="DW352:DY352"/>
    <mergeCell ref="DZ352:EB352"/>
    <mergeCell ref="EC352:EE352"/>
    <mergeCell ref="EF352:EH352"/>
    <mergeCell ref="EI352:EK352"/>
    <mergeCell ref="EL352:EN352"/>
    <mergeCell ref="EO352:EQ352"/>
    <mergeCell ref="ER352:ET352"/>
    <mergeCell ref="EU352:EW352"/>
    <mergeCell ref="EX352:EZ352"/>
    <mergeCell ref="A353:I353"/>
    <mergeCell ref="J353:L353"/>
    <mergeCell ref="M353:O353"/>
    <mergeCell ref="P353:R353"/>
    <mergeCell ref="S353:U353"/>
    <mergeCell ref="V353:X353"/>
    <mergeCell ref="Y353:AA353"/>
    <mergeCell ref="AB353:AD353"/>
    <mergeCell ref="AE353:AG353"/>
    <mergeCell ref="AH353:AJ353"/>
    <mergeCell ref="AK353:AM353"/>
    <mergeCell ref="AN353:AP353"/>
    <mergeCell ref="AQ353:AS353"/>
    <mergeCell ref="AT353:AV353"/>
    <mergeCell ref="AW353:AY353"/>
    <mergeCell ref="AZ353:BB353"/>
    <mergeCell ref="BC353:BE353"/>
    <mergeCell ref="BF353:BH353"/>
    <mergeCell ref="BI353:BK353"/>
    <mergeCell ref="BL353:BN353"/>
    <mergeCell ref="BO353:BQ353"/>
    <mergeCell ref="BR353:BT353"/>
    <mergeCell ref="BU353:BW353"/>
    <mergeCell ref="BX353:BZ353"/>
    <mergeCell ref="CA353:CC353"/>
    <mergeCell ref="CD353:CF353"/>
    <mergeCell ref="CG353:CI353"/>
    <mergeCell ref="CJ353:CL353"/>
    <mergeCell ref="CM353:CO353"/>
    <mergeCell ref="CP353:CR353"/>
    <mergeCell ref="CS353:CU353"/>
    <mergeCell ref="CV353:CX353"/>
    <mergeCell ref="CY353:DA353"/>
    <mergeCell ref="DB353:DD353"/>
    <mergeCell ref="DE353:DG353"/>
    <mergeCell ref="DH353:DJ353"/>
    <mergeCell ref="DK353:DM353"/>
    <mergeCell ref="DN353:DP353"/>
    <mergeCell ref="DQ353:DS353"/>
    <mergeCell ref="DT353:DV353"/>
    <mergeCell ref="DW353:DY353"/>
    <mergeCell ref="DZ353:EB353"/>
    <mergeCell ref="EC353:EE353"/>
    <mergeCell ref="EF353:EH353"/>
    <mergeCell ref="EI353:EK353"/>
    <mergeCell ref="EL353:EN353"/>
    <mergeCell ref="EO353:EQ353"/>
    <mergeCell ref="ER353:ET353"/>
    <mergeCell ref="EU353:EW353"/>
    <mergeCell ref="EX353:EZ353"/>
    <mergeCell ref="A354:I354"/>
    <mergeCell ref="J354:L354"/>
    <mergeCell ref="M354:O354"/>
    <mergeCell ref="P354:R354"/>
    <mergeCell ref="S354:U354"/>
    <mergeCell ref="V354:X354"/>
    <mergeCell ref="Y354:AA354"/>
    <mergeCell ref="AB354:AD354"/>
    <mergeCell ref="AE354:AG354"/>
    <mergeCell ref="AH354:AJ354"/>
    <mergeCell ref="AK354:AM354"/>
    <mergeCell ref="AN354:AP354"/>
    <mergeCell ref="AQ354:AS354"/>
    <mergeCell ref="AT354:AV354"/>
    <mergeCell ref="AW354:AY354"/>
    <mergeCell ref="AZ354:BB354"/>
    <mergeCell ref="BC354:BE354"/>
    <mergeCell ref="BF354:BH354"/>
    <mergeCell ref="BI354:BK354"/>
    <mergeCell ref="BL354:BN354"/>
    <mergeCell ref="BO354:BQ354"/>
    <mergeCell ref="BR354:BT354"/>
    <mergeCell ref="BU354:BW354"/>
    <mergeCell ref="BX354:BZ354"/>
    <mergeCell ref="CA354:CC354"/>
    <mergeCell ref="CD354:CF354"/>
    <mergeCell ref="CG354:CI354"/>
    <mergeCell ref="CJ354:CL354"/>
    <mergeCell ref="CM354:CO354"/>
    <mergeCell ref="CP354:CR354"/>
    <mergeCell ref="CS354:CU354"/>
    <mergeCell ref="CV354:CX354"/>
    <mergeCell ref="CY354:DA354"/>
    <mergeCell ref="DB354:DD354"/>
    <mergeCell ref="DE354:DG354"/>
    <mergeCell ref="DH354:DJ354"/>
    <mergeCell ref="DK354:DM354"/>
    <mergeCell ref="DN354:DP354"/>
    <mergeCell ref="DQ354:DS354"/>
    <mergeCell ref="DT354:DV354"/>
    <mergeCell ref="DW354:DY354"/>
    <mergeCell ref="DZ354:EB354"/>
    <mergeCell ref="EC354:EE354"/>
    <mergeCell ref="EF354:EH354"/>
    <mergeCell ref="EI354:EK354"/>
    <mergeCell ref="EL354:EN354"/>
    <mergeCell ref="EO354:EQ354"/>
    <mergeCell ref="ER354:ET354"/>
    <mergeCell ref="EU354:EW354"/>
    <mergeCell ref="EX354:EZ354"/>
    <mergeCell ref="A355:I355"/>
    <mergeCell ref="J355:L355"/>
    <mergeCell ref="M355:O355"/>
    <mergeCell ref="P355:R355"/>
    <mergeCell ref="S355:U355"/>
    <mergeCell ref="V355:X355"/>
    <mergeCell ref="Y355:AA355"/>
    <mergeCell ref="AB355:AD355"/>
    <mergeCell ref="AE355:AG355"/>
    <mergeCell ref="AH355:AJ355"/>
    <mergeCell ref="AK355:AM355"/>
    <mergeCell ref="AN355:AP355"/>
    <mergeCell ref="AQ355:AS355"/>
    <mergeCell ref="AT355:AV355"/>
    <mergeCell ref="AW355:AY355"/>
    <mergeCell ref="AZ355:BB355"/>
    <mergeCell ref="BC355:BE355"/>
    <mergeCell ref="BF355:BH355"/>
    <mergeCell ref="BI355:BK355"/>
    <mergeCell ref="BL355:BN355"/>
    <mergeCell ref="BO355:BQ355"/>
    <mergeCell ref="BR355:BT355"/>
    <mergeCell ref="BU355:BW355"/>
    <mergeCell ref="BX355:BZ355"/>
    <mergeCell ref="CA355:CC355"/>
    <mergeCell ref="CD355:CF355"/>
    <mergeCell ref="CG355:CI355"/>
    <mergeCell ref="CJ355:CL355"/>
    <mergeCell ref="CM355:CO355"/>
    <mergeCell ref="CP355:CR355"/>
    <mergeCell ref="CS355:CU355"/>
    <mergeCell ref="CV355:CX355"/>
    <mergeCell ref="CY355:DA355"/>
    <mergeCell ref="DB355:DD355"/>
    <mergeCell ref="DE355:DG355"/>
    <mergeCell ref="DH355:DJ355"/>
    <mergeCell ref="DK355:DM355"/>
    <mergeCell ref="DN355:DP355"/>
    <mergeCell ref="DQ355:DS355"/>
    <mergeCell ref="DT355:DV355"/>
    <mergeCell ref="DW355:DY355"/>
    <mergeCell ref="DZ355:EB355"/>
    <mergeCell ref="EC355:EE355"/>
    <mergeCell ref="EF355:EH355"/>
    <mergeCell ref="EI355:EK355"/>
    <mergeCell ref="EL355:EN355"/>
    <mergeCell ref="EO355:EQ355"/>
    <mergeCell ref="ER355:ET355"/>
    <mergeCell ref="EU355:EW355"/>
    <mergeCell ref="EX355:EZ355"/>
    <mergeCell ref="A356:I356"/>
    <mergeCell ref="J356:L356"/>
    <mergeCell ref="M356:O356"/>
    <mergeCell ref="P356:R356"/>
    <mergeCell ref="S356:U356"/>
    <mergeCell ref="V356:X356"/>
    <mergeCell ref="Y356:AA356"/>
    <mergeCell ref="AB356:AD356"/>
    <mergeCell ref="AE356:AG356"/>
    <mergeCell ref="AH356:AJ356"/>
    <mergeCell ref="AK356:AM356"/>
    <mergeCell ref="AN356:AP356"/>
    <mergeCell ref="AQ356:AS356"/>
    <mergeCell ref="AT356:AV356"/>
    <mergeCell ref="AW356:AY356"/>
    <mergeCell ref="AZ356:BB356"/>
    <mergeCell ref="BC356:BE356"/>
    <mergeCell ref="BF356:BH356"/>
    <mergeCell ref="BI356:BK356"/>
    <mergeCell ref="BL356:BN356"/>
    <mergeCell ref="BO356:BQ356"/>
    <mergeCell ref="BR356:BT356"/>
    <mergeCell ref="BU356:BW356"/>
    <mergeCell ref="BX356:BZ356"/>
    <mergeCell ref="CA356:CC356"/>
    <mergeCell ref="CD356:CF356"/>
    <mergeCell ref="CG356:CI356"/>
    <mergeCell ref="CJ356:CL356"/>
    <mergeCell ref="CM356:CO356"/>
    <mergeCell ref="CP356:CR356"/>
    <mergeCell ref="CS356:CU356"/>
    <mergeCell ref="CV356:CX356"/>
    <mergeCell ref="CY356:DA356"/>
    <mergeCell ref="DB356:DD356"/>
    <mergeCell ref="DE356:DG356"/>
    <mergeCell ref="DH356:DJ356"/>
    <mergeCell ref="DK356:DM356"/>
    <mergeCell ref="DN356:DP356"/>
    <mergeCell ref="DQ356:DS356"/>
    <mergeCell ref="DT356:DV356"/>
    <mergeCell ref="DW356:DY356"/>
    <mergeCell ref="DZ356:EB356"/>
    <mergeCell ref="EC356:EE356"/>
    <mergeCell ref="EF356:EH356"/>
    <mergeCell ref="EI356:EK356"/>
    <mergeCell ref="EL356:EN356"/>
    <mergeCell ref="EO356:EQ356"/>
    <mergeCell ref="ER356:ET356"/>
    <mergeCell ref="EU356:EW356"/>
    <mergeCell ref="EX356:EZ356"/>
    <mergeCell ref="A357:I357"/>
    <mergeCell ref="J357:L357"/>
    <mergeCell ref="M357:O357"/>
    <mergeCell ref="P357:R357"/>
    <mergeCell ref="S357:U357"/>
    <mergeCell ref="V357:X357"/>
    <mergeCell ref="Y357:AA357"/>
    <mergeCell ref="AB357:AD357"/>
    <mergeCell ref="AE357:AG357"/>
    <mergeCell ref="AH357:AJ357"/>
    <mergeCell ref="AK357:AM357"/>
    <mergeCell ref="AN357:AP357"/>
    <mergeCell ref="AQ357:AS357"/>
    <mergeCell ref="AT357:AV357"/>
    <mergeCell ref="AW357:AY357"/>
    <mergeCell ref="AZ357:BB357"/>
    <mergeCell ref="BC357:BE357"/>
    <mergeCell ref="BF357:BH357"/>
    <mergeCell ref="BI357:BK357"/>
    <mergeCell ref="BL357:BN357"/>
    <mergeCell ref="BO357:BQ357"/>
    <mergeCell ref="BR357:BT357"/>
    <mergeCell ref="BU357:BW357"/>
    <mergeCell ref="BX357:BZ357"/>
    <mergeCell ref="CA357:CC357"/>
    <mergeCell ref="CD357:CF357"/>
    <mergeCell ref="CG357:CI357"/>
    <mergeCell ref="CJ357:CL357"/>
    <mergeCell ref="CM357:CO357"/>
    <mergeCell ref="CP357:CR357"/>
    <mergeCell ref="CS357:CU357"/>
    <mergeCell ref="CV357:CX357"/>
    <mergeCell ref="CY357:DA357"/>
    <mergeCell ref="DB357:DD357"/>
    <mergeCell ref="DE357:DG357"/>
    <mergeCell ref="DH357:DJ357"/>
    <mergeCell ref="DK357:DM357"/>
    <mergeCell ref="DN357:DP357"/>
    <mergeCell ref="DQ357:DS357"/>
    <mergeCell ref="DT357:DV357"/>
    <mergeCell ref="DW357:DY357"/>
    <mergeCell ref="DZ357:EB357"/>
    <mergeCell ref="EC357:EE357"/>
    <mergeCell ref="EF357:EH357"/>
    <mergeCell ref="EI357:EK357"/>
    <mergeCell ref="EL357:EN357"/>
    <mergeCell ref="EO357:EQ357"/>
    <mergeCell ref="ER357:ET357"/>
    <mergeCell ref="EU357:EW357"/>
    <mergeCell ref="EX357:EZ357"/>
    <mergeCell ref="A358:I358"/>
    <mergeCell ref="J358:L358"/>
    <mergeCell ref="M358:O358"/>
    <mergeCell ref="P358:R358"/>
    <mergeCell ref="S358:U358"/>
    <mergeCell ref="V358:X358"/>
    <mergeCell ref="Y358:AA358"/>
    <mergeCell ref="AB358:AD358"/>
    <mergeCell ref="AE358:AG358"/>
    <mergeCell ref="AH358:AJ358"/>
    <mergeCell ref="AK358:AM358"/>
    <mergeCell ref="AN358:AP358"/>
    <mergeCell ref="AQ358:AS358"/>
    <mergeCell ref="AT358:AV358"/>
    <mergeCell ref="AW358:AY358"/>
    <mergeCell ref="AZ358:BB358"/>
    <mergeCell ref="BC358:BE358"/>
    <mergeCell ref="BF358:BH358"/>
    <mergeCell ref="BI358:BK358"/>
    <mergeCell ref="BL358:BN358"/>
    <mergeCell ref="BO358:BQ358"/>
    <mergeCell ref="BR358:BT358"/>
    <mergeCell ref="BU358:BW358"/>
    <mergeCell ref="BX358:BZ358"/>
    <mergeCell ref="CA358:CC358"/>
    <mergeCell ref="CD358:CF358"/>
    <mergeCell ref="CG358:CI358"/>
    <mergeCell ref="CJ358:CL358"/>
    <mergeCell ref="CM358:CO358"/>
    <mergeCell ref="CP358:CR358"/>
    <mergeCell ref="CS358:CU358"/>
    <mergeCell ref="CV358:CX358"/>
    <mergeCell ref="CY358:DA358"/>
    <mergeCell ref="DB358:DD358"/>
    <mergeCell ref="DE358:DG358"/>
    <mergeCell ref="DH358:DJ358"/>
    <mergeCell ref="DK358:DM358"/>
    <mergeCell ref="DN358:DP358"/>
    <mergeCell ref="DQ358:DS358"/>
    <mergeCell ref="DT358:DV358"/>
    <mergeCell ref="DW358:DY358"/>
    <mergeCell ref="DZ358:EB358"/>
    <mergeCell ref="EC358:EE358"/>
    <mergeCell ref="EF358:EH358"/>
    <mergeCell ref="EI358:EK358"/>
    <mergeCell ref="EL358:EN358"/>
    <mergeCell ref="EO358:EQ358"/>
    <mergeCell ref="ER358:ET358"/>
    <mergeCell ref="EU358:EW358"/>
    <mergeCell ref="EX358:EZ358"/>
    <mergeCell ref="A360:I360"/>
    <mergeCell ref="J360:L360"/>
    <mergeCell ref="M360:O360"/>
    <mergeCell ref="P360:R360"/>
    <mergeCell ref="S360:U360"/>
    <mergeCell ref="V360:X360"/>
    <mergeCell ref="Y360:AA360"/>
    <mergeCell ref="AB360:AD360"/>
    <mergeCell ref="AE360:AG360"/>
    <mergeCell ref="AH360:AJ360"/>
    <mergeCell ref="AK360:AM360"/>
    <mergeCell ref="AN360:AP360"/>
    <mergeCell ref="AQ360:AS360"/>
    <mergeCell ref="AT360:AV360"/>
    <mergeCell ref="AW360:AY360"/>
    <mergeCell ref="AZ360:BB360"/>
    <mergeCell ref="BC360:BE360"/>
    <mergeCell ref="BF360:BH360"/>
    <mergeCell ref="BI360:BK360"/>
    <mergeCell ref="BL360:BN360"/>
    <mergeCell ref="BO360:BQ360"/>
    <mergeCell ref="BR360:BT360"/>
    <mergeCell ref="BU360:BW360"/>
    <mergeCell ref="BX360:BZ360"/>
    <mergeCell ref="CA360:CC360"/>
    <mergeCell ref="CD360:CF360"/>
    <mergeCell ref="CG360:CI360"/>
    <mergeCell ref="CJ360:CL360"/>
    <mergeCell ref="CM360:CO360"/>
    <mergeCell ref="CP360:CR360"/>
    <mergeCell ref="CS360:CU360"/>
    <mergeCell ref="CV360:CX360"/>
    <mergeCell ref="CY360:DA360"/>
    <mergeCell ref="DB360:DD360"/>
    <mergeCell ref="DE360:DG360"/>
    <mergeCell ref="DH360:DJ360"/>
    <mergeCell ref="DK360:DM360"/>
    <mergeCell ref="DN360:DP360"/>
    <mergeCell ref="DQ360:DS360"/>
    <mergeCell ref="DT360:DV360"/>
    <mergeCell ref="DW360:DY360"/>
    <mergeCell ref="DZ360:EB360"/>
    <mergeCell ref="EC360:EE360"/>
    <mergeCell ref="EF360:EH360"/>
    <mergeCell ref="EI360:EK360"/>
    <mergeCell ref="EL360:EN360"/>
    <mergeCell ref="EO360:EQ360"/>
    <mergeCell ref="ER360:ET360"/>
    <mergeCell ref="EU360:EW360"/>
    <mergeCell ref="EX360:EZ360"/>
    <mergeCell ref="A361:I361"/>
    <mergeCell ref="J361:L361"/>
    <mergeCell ref="M361:O361"/>
    <mergeCell ref="P361:R361"/>
    <mergeCell ref="S361:U361"/>
    <mergeCell ref="V361:X361"/>
    <mergeCell ref="Y361:AA361"/>
    <mergeCell ref="AB361:AD361"/>
    <mergeCell ref="AE361:AG361"/>
    <mergeCell ref="AH361:AJ361"/>
    <mergeCell ref="AK361:AM361"/>
    <mergeCell ref="AN361:AP361"/>
    <mergeCell ref="AQ361:AS361"/>
    <mergeCell ref="AT361:AV361"/>
    <mergeCell ref="AW361:AY361"/>
    <mergeCell ref="AZ361:BB361"/>
    <mergeCell ref="BC361:BE361"/>
    <mergeCell ref="BF361:BH361"/>
    <mergeCell ref="BI361:BK361"/>
    <mergeCell ref="BL361:BN361"/>
    <mergeCell ref="BO361:BQ361"/>
    <mergeCell ref="BR361:BT361"/>
    <mergeCell ref="BU361:BW361"/>
    <mergeCell ref="BX361:BZ361"/>
    <mergeCell ref="CA361:CC361"/>
    <mergeCell ref="CD361:CF361"/>
    <mergeCell ref="CG361:CI361"/>
    <mergeCell ref="CJ361:CL361"/>
    <mergeCell ref="CM361:CO361"/>
    <mergeCell ref="CP361:CR361"/>
    <mergeCell ref="CS361:CU361"/>
    <mergeCell ref="CV361:CX361"/>
    <mergeCell ref="CY361:DA361"/>
    <mergeCell ref="DB361:DD361"/>
    <mergeCell ref="DE361:DG361"/>
    <mergeCell ref="DH361:DJ361"/>
    <mergeCell ref="DK361:DM361"/>
    <mergeCell ref="DN361:DP361"/>
    <mergeCell ref="DQ361:DS361"/>
    <mergeCell ref="DT361:DV361"/>
    <mergeCell ref="DW361:DY361"/>
    <mergeCell ref="DZ361:EB361"/>
    <mergeCell ref="EC361:EE361"/>
    <mergeCell ref="EF361:EH361"/>
    <mergeCell ref="EI361:EK361"/>
    <mergeCell ref="EL361:EN361"/>
    <mergeCell ref="EO361:EQ361"/>
    <mergeCell ref="ER361:ET361"/>
    <mergeCell ref="EU361:EW361"/>
    <mergeCell ref="EX361:EZ361"/>
    <mergeCell ref="A362:I362"/>
    <mergeCell ref="J362:L362"/>
    <mergeCell ref="M362:O362"/>
    <mergeCell ref="P362:R362"/>
    <mergeCell ref="S362:U362"/>
    <mergeCell ref="V362:X362"/>
    <mergeCell ref="Y362:AA362"/>
    <mergeCell ref="AB362:AD362"/>
    <mergeCell ref="AE362:AG362"/>
    <mergeCell ref="AH362:AJ362"/>
    <mergeCell ref="AK362:AM362"/>
    <mergeCell ref="AN362:AP362"/>
    <mergeCell ref="AQ362:AS362"/>
    <mergeCell ref="AT362:AV362"/>
    <mergeCell ref="AW362:AY362"/>
    <mergeCell ref="AZ362:BB362"/>
    <mergeCell ref="BC362:BE362"/>
    <mergeCell ref="BF362:BH362"/>
    <mergeCell ref="BI362:BK362"/>
    <mergeCell ref="BL362:BN362"/>
    <mergeCell ref="BO362:BQ362"/>
    <mergeCell ref="BR362:BT362"/>
    <mergeCell ref="BU362:BW362"/>
    <mergeCell ref="BX362:BZ362"/>
    <mergeCell ref="CA362:CC362"/>
    <mergeCell ref="CD362:CF362"/>
    <mergeCell ref="CG362:CI362"/>
    <mergeCell ref="CJ362:CL362"/>
    <mergeCell ref="CM362:CO362"/>
    <mergeCell ref="CP362:CR362"/>
    <mergeCell ref="CS362:CU362"/>
    <mergeCell ref="CV362:CX362"/>
    <mergeCell ref="CY362:DA362"/>
    <mergeCell ref="DB362:DD362"/>
    <mergeCell ref="DE362:DG362"/>
    <mergeCell ref="DH362:DJ362"/>
    <mergeCell ref="DK362:DM362"/>
    <mergeCell ref="DN362:DP362"/>
    <mergeCell ref="DQ362:DS362"/>
    <mergeCell ref="DT362:DV362"/>
    <mergeCell ref="DW362:DY362"/>
    <mergeCell ref="DZ362:EB362"/>
    <mergeCell ref="EC362:EE362"/>
    <mergeCell ref="EF362:EH362"/>
    <mergeCell ref="EI362:EK362"/>
    <mergeCell ref="EL362:EN362"/>
    <mergeCell ref="EO362:EQ362"/>
    <mergeCell ref="ER362:ET362"/>
    <mergeCell ref="EU362:EW362"/>
    <mergeCell ref="EX362:EZ362"/>
    <mergeCell ref="A363:I363"/>
    <mergeCell ref="J363:L363"/>
    <mergeCell ref="M363:O363"/>
    <mergeCell ref="P363:R363"/>
    <mergeCell ref="S363:U363"/>
    <mergeCell ref="V363:X363"/>
    <mergeCell ref="Y363:AA363"/>
    <mergeCell ref="AB363:AD363"/>
    <mergeCell ref="AE363:AG363"/>
    <mergeCell ref="AH363:AJ363"/>
    <mergeCell ref="AK363:AM363"/>
    <mergeCell ref="AN363:AP363"/>
    <mergeCell ref="AQ363:AS363"/>
    <mergeCell ref="AT363:AV363"/>
    <mergeCell ref="AW363:AY363"/>
    <mergeCell ref="AZ363:BB363"/>
    <mergeCell ref="BC363:BE363"/>
    <mergeCell ref="BF363:BH363"/>
    <mergeCell ref="BI363:BK363"/>
    <mergeCell ref="BL363:BN363"/>
    <mergeCell ref="BO363:BQ363"/>
    <mergeCell ref="BR363:BT363"/>
    <mergeCell ref="BU363:BW363"/>
    <mergeCell ref="BX363:BZ363"/>
    <mergeCell ref="CA363:CC363"/>
    <mergeCell ref="CD363:CF363"/>
    <mergeCell ref="CG363:CI363"/>
    <mergeCell ref="CJ363:CL363"/>
    <mergeCell ref="CM363:CO363"/>
    <mergeCell ref="CP363:CR363"/>
    <mergeCell ref="CS363:CU363"/>
    <mergeCell ref="CV363:CX363"/>
    <mergeCell ref="CY363:DA363"/>
    <mergeCell ref="DB363:DD363"/>
    <mergeCell ref="DE363:DG363"/>
    <mergeCell ref="DH363:DJ363"/>
    <mergeCell ref="DK363:DM363"/>
    <mergeCell ref="DN363:DP363"/>
    <mergeCell ref="DQ363:DS363"/>
    <mergeCell ref="DT363:DV363"/>
    <mergeCell ref="DW363:DY363"/>
    <mergeCell ref="DZ363:EB363"/>
    <mergeCell ref="EC363:EE363"/>
    <mergeCell ref="EF363:EH363"/>
    <mergeCell ref="EI363:EK363"/>
    <mergeCell ref="EL363:EN363"/>
    <mergeCell ref="EO363:EQ363"/>
    <mergeCell ref="ER363:ET363"/>
    <mergeCell ref="EU363:EW363"/>
    <mergeCell ref="EX363:EZ363"/>
    <mergeCell ref="A364:I364"/>
    <mergeCell ref="J364:L364"/>
    <mergeCell ref="M364:O364"/>
    <mergeCell ref="P364:R364"/>
    <mergeCell ref="S364:U364"/>
    <mergeCell ref="V364:X364"/>
    <mergeCell ref="Y364:AA364"/>
    <mergeCell ref="AB364:AD364"/>
    <mergeCell ref="AE364:AG364"/>
    <mergeCell ref="AH364:AJ364"/>
    <mergeCell ref="AK364:AM364"/>
    <mergeCell ref="AN364:AP364"/>
    <mergeCell ref="AQ364:AS364"/>
    <mergeCell ref="AT364:AV364"/>
    <mergeCell ref="AW364:AY364"/>
    <mergeCell ref="AZ364:BB364"/>
    <mergeCell ref="BC364:BE364"/>
    <mergeCell ref="BF364:BH364"/>
    <mergeCell ref="BI364:BK364"/>
    <mergeCell ref="BL364:BN364"/>
    <mergeCell ref="BO364:BQ364"/>
    <mergeCell ref="BR364:BT364"/>
    <mergeCell ref="BU364:BW364"/>
    <mergeCell ref="BX364:BZ364"/>
    <mergeCell ref="CA364:CC364"/>
    <mergeCell ref="CD364:CF364"/>
    <mergeCell ref="CG364:CI364"/>
    <mergeCell ref="CJ364:CL364"/>
    <mergeCell ref="CM364:CO364"/>
    <mergeCell ref="CP364:CR364"/>
    <mergeCell ref="CS364:CU364"/>
    <mergeCell ref="CV364:CX364"/>
    <mergeCell ref="CY364:DA364"/>
    <mergeCell ref="DB364:DD364"/>
    <mergeCell ref="DE364:DG364"/>
    <mergeCell ref="DH364:DJ364"/>
    <mergeCell ref="DK364:DM364"/>
    <mergeCell ref="DN364:DP364"/>
    <mergeCell ref="DQ364:DS364"/>
    <mergeCell ref="DT364:DV364"/>
    <mergeCell ref="DW364:DY364"/>
    <mergeCell ref="DZ364:EB364"/>
    <mergeCell ref="EC364:EE364"/>
    <mergeCell ref="EF364:EH364"/>
    <mergeCell ref="EI364:EK364"/>
    <mergeCell ref="EL364:EN364"/>
    <mergeCell ref="EO364:EQ364"/>
    <mergeCell ref="ER364:ET364"/>
    <mergeCell ref="EU364:EW364"/>
    <mergeCell ref="EX364:EZ364"/>
    <mergeCell ref="A365:I365"/>
    <mergeCell ref="J365:L365"/>
    <mergeCell ref="M365:O365"/>
    <mergeCell ref="P365:R365"/>
    <mergeCell ref="S365:U365"/>
    <mergeCell ref="V365:X365"/>
    <mergeCell ref="Y365:AA365"/>
    <mergeCell ref="AB365:AD365"/>
    <mergeCell ref="AE365:AG365"/>
    <mergeCell ref="AH365:AJ365"/>
    <mergeCell ref="AK365:AM365"/>
    <mergeCell ref="AN365:AP365"/>
    <mergeCell ref="AQ365:AS365"/>
    <mergeCell ref="AT365:AV365"/>
    <mergeCell ref="AW365:AY365"/>
    <mergeCell ref="AZ365:BB365"/>
    <mergeCell ref="BC365:BE365"/>
    <mergeCell ref="BF365:BH365"/>
    <mergeCell ref="BI365:BK365"/>
    <mergeCell ref="BL365:BN365"/>
    <mergeCell ref="BO365:BQ365"/>
    <mergeCell ref="BR365:BT365"/>
    <mergeCell ref="BU365:BW365"/>
    <mergeCell ref="BX365:BZ365"/>
    <mergeCell ref="CA365:CC365"/>
    <mergeCell ref="CD365:CF365"/>
    <mergeCell ref="CG365:CI365"/>
    <mergeCell ref="CJ365:CL365"/>
    <mergeCell ref="CM365:CO365"/>
    <mergeCell ref="CP365:CR365"/>
    <mergeCell ref="CS365:CU365"/>
    <mergeCell ref="CV365:CX365"/>
    <mergeCell ref="CY365:DA365"/>
    <mergeCell ref="DB365:DD365"/>
    <mergeCell ref="DE365:DG365"/>
    <mergeCell ref="DH365:DJ365"/>
    <mergeCell ref="DK365:DM365"/>
    <mergeCell ref="DN365:DP365"/>
    <mergeCell ref="DQ365:DS365"/>
    <mergeCell ref="DT365:DV365"/>
    <mergeCell ref="DW365:DY365"/>
    <mergeCell ref="DZ365:EB365"/>
    <mergeCell ref="EC365:EE365"/>
    <mergeCell ref="EF365:EH365"/>
    <mergeCell ref="EI365:EK365"/>
    <mergeCell ref="EL365:EN365"/>
    <mergeCell ref="EO365:EQ365"/>
    <mergeCell ref="ER365:ET365"/>
    <mergeCell ref="EU365:EW365"/>
    <mergeCell ref="EX365:EZ365"/>
    <mergeCell ref="A366:I366"/>
    <mergeCell ref="J366:L366"/>
    <mergeCell ref="M366:O366"/>
    <mergeCell ref="P366:R366"/>
    <mergeCell ref="S366:U366"/>
    <mergeCell ref="V366:X366"/>
    <mergeCell ref="Y366:AA366"/>
    <mergeCell ref="AB366:AD366"/>
    <mergeCell ref="AE366:AG366"/>
    <mergeCell ref="AH366:AJ366"/>
    <mergeCell ref="AK366:AM366"/>
    <mergeCell ref="AN366:AP366"/>
    <mergeCell ref="AQ366:AS366"/>
    <mergeCell ref="AT366:AV366"/>
    <mergeCell ref="AW366:AY366"/>
    <mergeCell ref="AZ366:BB366"/>
    <mergeCell ref="BC366:BE366"/>
    <mergeCell ref="BF366:BH366"/>
    <mergeCell ref="BI366:BK366"/>
    <mergeCell ref="BL366:BN366"/>
    <mergeCell ref="BO366:BQ366"/>
    <mergeCell ref="BR366:BT366"/>
    <mergeCell ref="BU366:BW366"/>
    <mergeCell ref="BX366:BZ366"/>
    <mergeCell ref="CA366:CC366"/>
    <mergeCell ref="CD366:CF366"/>
    <mergeCell ref="CG366:CI366"/>
    <mergeCell ref="CJ366:CL366"/>
    <mergeCell ref="CM366:CO366"/>
    <mergeCell ref="CP366:CR366"/>
    <mergeCell ref="CS366:CU366"/>
    <mergeCell ref="CV366:CX366"/>
    <mergeCell ref="CY366:DA366"/>
    <mergeCell ref="DB366:DD366"/>
    <mergeCell ref="DE366:DG366"/>
    <mergeCell ref="DH366:DJ366"/>
    <mergeCell ref="DK366:DM366"/>
    <mergeCell ref="DN366:DP366"/>
    <mergeCell ref="DQ366:DS366"/>
    <mergeCell ref="DT366:DV366"/>
    <mergeCell ref="DW366:DY366"/>
    <mergeCell ref="DZ366:EB366"/>
    <mergeCell ref="EC366:EE366"/>
    <mergeCell ref="EF366:EH366"/>
    <mergeCell ref="EI366:EK366"/>
    <mergeCell ref="EL366:EN366"/>
    <mergeCell ref="EO366:EQ366"/>
    <mergeCell ref="ER366:ET366"/>
    <mergeCell ref="EU366:EW366"/>
    <mergeCell ref="EX366:EZ366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mplissage_avancement_distil">
                <anchor moveWithCells="1" sizeWithCells="1">
                  <from>
                    <xdr:col>0</xdr:col>
                    <xdr:colOff>76200</xdr:colOff>
                    <xdr:row>0</xdr:row>
                    <xdr:rowOff>182880</xdr:rowOff>
                  </from>
                  <to>
                    <xdr:col>3</xdr:col>
                    <xdr:colOff>228600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U1352"/>
  <sheetViews>
    <sheetView zoomScale="55" zoomScaleNormal="55" workbookViewId="0">
      <selection activeCell="J5" sqref="J5"/>
    </sheetView>
  </sheetViews>
  <sheetFormatPr baseColWidth="10" defaultRowHeight="34.200000000000003" customHeight="1" x14ac:dyDescent="0.3"/>
  <cols>
    <col min="1" max="1" width="11.5546875" customWidth="1"/>
    <col min="2" max="2" width="17.44140625" style="7" customWidth="1"/>
    <col min="3" max="6" width="11.5546875" customWidth="1"/>
    <col min="7" max="7" width="18.88671875" customWidth="1"/>
    <col min="8" max="8" width="12.6640625" customWidth="1"/>
    <col min="9" max="9" width="19.33203125" customWidth="1"/>
    <col min="10" max="10" width="60.5546875" style="213" customWidth="1"/>
    <col min="11" max="11" width="11.5546875" customWidth="1"/>
    <col min="12" max="12" width="13.6640625" customWidth="1"/>
    <col min="13" max="13" width="24.33203125" customWidth="1"/>
    <col min="14" max="14" width="11.5546875" customWidth="1"/>
    <col min="15" max="15" width="20.88671875" style="225" customWidth="1"/>
    <col min="16" max="16" width="13.6640625" style="225" customWidth="1"/>
    <col min="17" max="17" width="23" style="236" customWidth="1"/>
    <col min="18" max="18" width="16.109375" style="224" customWidth="1"/>
    <col min="19" max="19" width="11.5546875" style="224"/>
    <col min="20" max="20" width="59.88671875" style="224" customWidth="1"/>
    <col min="21" max="21" width="15.88671875" style="228" customWidth="1"/>
    <col min="23" max="23" width="41.33203125" customWidth="1"/>
    <col min="24" max="24" width="22.6640625" customWidth="1"/>
    <col min="25" max="25" width="40.5546875" customWidth="1"/>
    <col min="26" max="26" width="13.44140625" style="9" customWidth="1"/>
    <col min="27" max="27" width="14.6640625" customWidth="1"/>
    <col min="28" max="28" width="63.88671875" style="70" customWidth="1"/>
    <col min="29" max="29" width="16.33203125" customWidth="1"/>
    <col min="34" max="34" width="12.6640625" customWidth="1"/>
    <col min="35" max="35" width="14.6640625" customWidth="1"/>
    <col min="42" max="42" width="57.6640625" style="101" customWidth="1"/>
    <col min="43" max="43" width="31.44140625" customWidth="1"/>
    <col min="44" max="44" width="19.5546875" customWidth="1"/>
  </cols>
  <sheetData>
    <row r="1" spans="2:33" ht="34.200000000000003" customHeight="1" thickBot="1" x14ac:dyDescent="0.35"/>
    <row r="2" spans="2:33" ht="34.200000000000003" customHeight="1" x14ac:dyDescent="0.3">
      <c r="B2" s="212" t="s">
        <v>1444</v>
      </c>
      <c r="C2" s="58" t="s">
        <v>1431</v>
      </c>
      <c r="D2" s="58" t="s">
        <v>633</v>
      </c>
      <c r="E2" s="58" t="s">
        <v>1432</v>
      </c>
      <c r="F2" s="46" t="s">
        <v>578</v>
      </c>
      <c r="G2" s="46" t="s">
        <v>14</v>
      </c>
      <c r="H2" s="88" t="s">
        <v>1433</v>
      </c>
      <c r="I2" s="46" t="s">
        <v>1434</v>
      </c>
      <c r="J2" s="214" t="s">
        <v>1435</v>
      </c>
      <c r="K2" s="47" t="s">
        <v>1436</v>
      </c>
      <c r="L2" s="47" t="s">
        <v>1437</v>
      </c>
      <c r="O2" s="410" t="s">
        <v>28</v>
      </c>
      <c r="P2" s="413" t="s">
        <v>13</v>
      </c>
      <c r="Q2" s="416" t="s">
        <v>14</v>
      </c>
      <c r="R2" s="419" t="s">
        <v>16</v>
      </c>
      <c r="S2" s="388" t="s">
        <v>29</v>
      </c>
      <c r="T2" s="388" t="s">
        <v>15</v>
      </c>
      <c r="U2" s="229" t="s">
        <v>17</v>
      </c>
    </row>
    <row r="3" spans="2:33" ht="34.200000000000003" customHeight="1" x14ac:dyDescent="0.3">
      <c r="B3" s="20" t="s">
        <v>1228</v>
      </c>
      <c r="C3" s="27" t="s">
        <v>632</v>
      </c>
      <c r="D3" s="26" t="s">
        <v>633</v>
      </c>
      <c r="E3" s="20">
        <v>1</v>
      </c>
      <c r="F3" s="24" t="s">
        <v>30</v>
      </c>
      <c r="G3" s="24" t="s">
        <v>1229</v>
      </c>
      <c r="H3" s="94" t="s">
        <v>634</v>
      </c>
      <c r="I3" s="22" t="s">
        <v>635</v>
      </c>
      <c r="J3" s="64" t="s">
        <v>1230</v>
      </c>
      <c r="K3" s="25"/>
      <c r="L3" s="22"/>
      <c r="O3" s="411"/>
      <c r="P3" s="414"/>
      <c r="Q3" s="417"/>
      <c r="R3" s="420"/>
      <c r="S3" s="389"/>
      <c r="T3" s="389"/>
      <c r="U3" s="230"/>
    </row>
    <row r="4" spans="2:33" ht="34.200000000000003" customHeight="1" x14ac:dyDescent="0.3">
      <c r="B4" s="20" t="s">
        <v>1226</v>
      </c>
      <c r="C4" s="27" t="s">
        <v>604</v>
      </c>
      <c r="D4" s="26"/>
      <c r="E4" s="20">
        <v>0</v>
      </c>
      <c r="F4" s="24" t="s">
        <v>30</v>
      </c>
      <c r="G4" s="24" t="s">
        <v>1227</v>
      </c>
      <c r="H4" s="94" t="s">
        <v>670</v>
      </c>
      <c r="I4" s="22" t="s">
        <v>705</v>
      </c>
      <c r="J4" s="68"/>
      <c r="K4" s="25"/>
      <c r="L4" s="22"/>
      <c r="O4" s="411"/>
      <c r="P4" s="414"/>
      <c r="Q4" s="417"/>
      <c r="R4" s="420"/>
      <c r="S4" s="389"/>
      <c r="T4" s="389"/>
      <c r="U4" s="230"/>
      <c r="V4" s="8"/>
      <c r="W4" s="8"/>
      <c r="X4" s="8"/>
      <c r="Y4" s="8"/>
      <c r="Z4" s="124"/>
      <c r="AA4" s="8"/>
      <c r="AB4" s="197"/>
      <c r="AC4" s="8"/>
      <c r="AD4" s="8"/>
      <c r="AE4" s="8"/>
      <c r="AF4" s="8"/>
      <c r="AG4" s="8"/>
    </row>
    <row r="5" spans="2:33" ht="46.2" customHeight="1" thickBot="1" x14ac:dyDescent="0.35">
      <c r="B5" s="20" t="s">
        <v>1224</v>
      </c>
      <c r="C5" s="27" t="s">
        <v>632</v>
      </c>
      <c r="D5" s="26"/>
      <c r="E5" s="20">
        <v>1</v>
      </c>
      <c r="F5" s="24" t="s">
        <v>30</v>
      </c>
      <c r="G5" s="24" t="s">
        <v>541</v>
      </c>
      <c r="H5" s="94" t="s">
        <v>659</v>
      </c>
      <c r="I5" s="22" t="s">
        <v>763</v>
      </c>
      <c r="J5" s="72" t="s">
        <v>1225</v>
      </c>
      <c r="K5" s="25"/>
      <c r="L5" s="22"/>
      <c r="O5" s="412"/>
      <c r="P5" s="415"/>
      <c r="Q5" s="418"/>
      <c r="R5" s="421"/>
      <c r="S5" s="389"/>
      <c r="T5" s="389"/>
      <c r="U5" s="230"/>
      <c r="V5" s="198"/>
      <c r="W5" s="198"/>
      <c r="X5" s="199"/>
      <c r="Y5" s="200"/>
      <c r="Z5" s="200"/>
      <c r="AA5" s="198"/>
      <c r="AB5" s="201"/>
      <c r="AC5" s="196"/>
      <c r="AD5" s="198"/>
      <c r="AE5" s="202"/>
      <c r="AF5" s="8"/>
      <c r="AG5" s="8"/>
    </row>
    <row r="6" spans="2:33" ht="33" customHeight="1" x14ac:dyDescent="0.3">
      <c r="B6" s="20" t="s">
        <v>1223</v>
      </c>
      <c r="C6" s="27" t="s">
        <v>604</v>
      </c>
      <c r="D6" s="26"/>
      <c r="E6" s="20">
        <v>0</v>
      </c>
      <c r="F6" s="24" t="s">
        <v>30</v>
      </c>
      <c r="G6" s="24" t="s">
        <v>541</v>
      </c>
      <c r="H6" s="94" t="s">
        <v>670</v>
      </c>
      <c r="I6" s="22" t="s">
        <v>763</v>
      </c>
      <c r="J6" s="73" t="s">
        <v>1093</v>
      </c>
      <c r="K6" s="25"/>
      <c r="L6" s="22"/>
      <c r="O6" s="240" t="str">
        <f t="shared" ref="O6:O37" ca="1" si="0">OFFSET($F$3,ROW()/3+1,0)</f>
        <v>EST</v>
      </c>
      <c r="P6" s="241" t="str">
        <f t="shared" ref="P6:P69" ca="1" si="1">OFFSET($B$3,ROW()/3+1,0)</f>
        <v>Z9000.00</v>
      </c>
      <c r="Q6" s="242" t="str">
        <f t="shared" ref="Q6:Q69" ca="1" si="2">OFFSET($G$3,ROW()/3+1,0)</f>
        <v>Z9000</v>
      </c>
      <c r="R6" s="407"/>
      <c r="S6" s="393">
        <f ca="1">OFFSET($E$3,ROW()/3+1,0)</f>
        <v>0</v>
      </c>
      <c r="T6" s="402" t="str">
        <f ca="1">OFFSET($J$3,ROW()/3+1,0)</f>
        <v>- Lavage soude</v>
      </c>
      <c r="U6" s="231"/>
      <c r="V6" s="203"/>
      <c r="W6" s="203"/>
      <c r="X6" s="204"/>
      <c r="Y6" s="205"/>
      <c r="Z6" s="205"/>
      <c r="AA6" s="206"/>
      <c r="AB6" s="207"/>
      <c r="AC6" s="196"/>
      <c r="AD6" s="196"/>
      <c r="AE6" s="203"/>
      <c r="AF6" s="8"/>
      <c r="AG6" s="8"/>
    </row>
    <row r="7" spans="2:33" ht="34.200000000000003" customHeight="1" x14ac:dyDescent="0.3">
      <c r="B7" s="20" t="s">
        <v>1327</v>
      </c>
      <c r="C7" s="27" t="s">
        <v>604</v>
      </c>
      <c r="D7" s="22"/>
      <c r="E7" s="20">
        <v>0</v>
      </c>
      <c r="F7" s="24" t="s">
        <v>30</v>
      </c>
      <c r="G7" s="24" t="s">
        <v>1328</v>
      </c>
      <c r="H7" s="94" t="s">
        <v>634</v>
      </c>
      <c r="I7" s="55" t="s">
        <v>1254</v>
      </c>
      <c r="J7" s="68" t="s">
        <v>1329</v>
      </c>
      <c r="K7" s="23" t="s">
        <v>1330</v>
      </c>
      <c r="L7" s="23"/>
      <c r="O7" s="243" t="str">
        <f t="shared" ca="1" si="0"/>
        <v>EST</v>
      </c>
      <c r="P7" s="244" t="str">
        <f t="shared" ca="1" si="1"/>
        <v>Z9000.00</v>
      </c>
      <c r="Q7" s="245" t="str">
        <f t="shared" ca="1" si="2"/>
        <v>Z9000</v>
      </c>
      <c r="R7" s="408"/>
      <c r="S7" s="394"/>
      <c r="T7" s="403"/>
      <c r="U7" s="222"/>
      <c r="V7" s="203"/>
      <c r="W7" s="203"/>
      <c r="X7" s="204"/>
      <c r="Y7" s="205"/>
      <c r="Z7" s="205"/>
      <c r="AA7" s="206"/>
      <c r="AB7" s="207"/>
      <c r="AC7" s="196"/>
      <c r="AD7" s="196"/>
      <c r="AE7" s="203"/>
      <c r="AF7" s="8"/>
      <c r="AG7" s="8"/>
    </row>
    <row r="8" spans="2:33" ht="34.200000000000003" customHeight="1" thickBot="1" x14ac:dyDescent="0.35">
      <c r="B8" s="20" t="s">
        <v>1221</v>
      </c>
      <c r="C8" s="27" t="s">
        <v>604</v>
      </c>
      <c r="D8" s="26"/>
      <c r="E8" s="20">
        <v>0</v>
      </c>
      <c r="F8" s="24" t="s">
        <v>30</v>
      </c>
      <c r="G8" s="24" t="s">
        <v>1443</v>
      </c>
      <c r="H8" s="94" t="s">
        <v>659</v>
      </c>
      <c r="I8" s="22" t="s">
        <v>673</v>
      </c>
      <c r="J8" s="72" t="s">
        <v>1222</v>
      </c>
      <c r="K8" s="25"/>
      <c r="L8" s="22"/>
      <c r="O8" s="246" t="str">
        <f t="shared" ca="1" si="0"/>
        <v>EST</v>
      </c>
      <c r="P8" s="247" t="str">
        <f t="shared" ca="1" si="1"/>
        <v>Z9000.00</v>
      </c>
      <c r="Q8" s="248" t="str">
        <f t="shared" ca="1" si="2"/>
        <v>Z9000</v>
      </c>
      <c r="R8" s="409"/>
      <c r="S8" s="395"/>
      <c r="T8" s="404"/>
      <c r="U8" s="223"/>
      <c r="V8" s="203"/>
      <c r="W8" s="203"/>
      <c r="X8" s="204"/>
      <c r="Y8" s="205"/>
      <c r="Z8" s="205"/>
      <c r="AA8" s="206"/>
      <c r="AB8" s="207"/>
      <c r="AC8" s="196"/>
      <c r="AD8" s="196"/>
      <c r="AE8" s="203"/>
      <c r="AF8" s="8"/>
      <c r="AG8" s="8"/>
    </row>
    <row r="9" spans="2:33" ht="34.200000000000003" customHeight="1" x14ac:dyDescent="0.3">
      <c r="B9" s="20" t="s">
        <v>1219</v>
      </c>
      <c r="C9" s="27" t="s">
        <v>604</v>
      </c>
      <c r="D9" s="26"/>
      <c r="E9" s="20">
        <v>0</v>
      </c>
      <c r="F9" s="24" t="s">
        <v>30</v>
      </c>
      <c r="G9" s="24" t="s">
        <v>1220</v>
      </c>
      <c r="H9" s="94" t="s">
        <v>670</v>
      </c>
      <c r="I9" s="22" t="s">
        <v>705</v>
      </c>
      <c r="J9" s="64" t="s">
        <v>727</v>
      </c>
      <c r="K9" s="25"/>
      <c r="L9" s="22"/>
      <c r="O9" s="240" t="str">
        <f t="shared" ca="1" si="0"/>
        <v>EST</v>
      </c>
      <c r="P9" s="241" t="str">
        <f t="shared" ca="1" si="1"/>
        <v>COLL.22</v>
      </c>
      <c r="Q9" s="242" t="str">
        <f t="shared" ca="1" si="2"/>
        <v>Ligne E14 de Z6000 à Z9000</v>
      </c>
      <c r="R9" s="407"/>
      <c r="S9" s="393">
        <f ca="1">OFFSET($E$3,ROW()/3+1,0)</f>
        <v>0</v>
      </c>
      <c r="T9" s="402" t="str">
        <f ca="1">OFFSET($J$3,ROW()/3+1,0)</f>
        <v>Collier "maison" remplacement collecteur DN150 E14 sur env 80m dans rack ouest distillation depuis Z6450 jusqu'à terrasse PDC</v>
      </c>
      <c r="U9" s="231" t="str">
        <f ca="1">OFFSET($K$3,ROW()/3+1,0)</f>
        <v>R19-177</v>
      </c>
      <c r="V9" s="203"/>
      <c r="W9" s="203"/>
      <c r="X9" s="204"/>
      <c r="Y9" s="205"/>
      <c r="Z9" s="205"/>
      <c r="AA9" s="206"/>
      <c r="AB9" s="207"/>
      <c r="AC9" s="196"/>
      <c r="AD9" s="196"/>
      <c r="AE9" s="203"/>
      <c r="AF9" s="8"/>
      <c r="AG9" s="8"/>
    </row>
    <row r="10" spans="2:33" ht="34.200000000000003" customHeight="1" x14ac:dyDescent="0.3">
      <c r="B10" s="20" t="s">
        <v>1217</v>
      </c>
      <c r="C10" s="27" t="s">
        <v>604</v>
      </c>
      <c r="D10" s="26"/>
      <c r="E10" s="20">
        <v>1</v>
      </c>
      <c r="F10" s="24" t="s">
        <v>30</v>
      </c>
      <c r="G10" s="24" t="s">
        <v>540</v>
      </c>
      <c r="H10" s="94" t="s">
        <v>695</v>
      </c>
      <c r="I10" s="22" t="s">
        <v>683</v>
      </c>
      <c r="J10" s="64" t="s">
        <v>1218</v>
      </c>
      <c r="K10" s="25"/>
      <c r="L10" s="22"/>
      <c r="O10" s="243" t="str">
        <f t="shared" ca="1" si="0"/>
        <v>EST</v>
      </c>
      <c r="P10" s="244" t="str">
        <f t="shared" ca="1" si="1"/>
        <v>COLL.22</v>
      </c>
      <c r="Q10" s="245" t="str">
        <f t="shared" ca="1" si="2"/>
        <v>Ligne E14 de Z6000 à Z9000</v>
      </c>
      <c r="R10" s="408"/>
      <c r="S10" s="394"/>
      <c r="T10" s="403"/>
      <c r="U10" s="222"/>
      <c r="V10" s="203"/>
      <c r="W10" s="203"/>
      <c r="X10" s="204"/>
      <c r="Y10" s="205"/>
      <c r="Z10" s="205"/>
      <c r="AA10" s="206"/>
      <c r="AB10" s="207"/>
      <c r="AC10" s="196"/>
      <c r="AD10" s="196"/>
      <c r="AE10" s="203"/>
      <c r="AF10" s="8"/>
      <c r="AG10" s="8"/>
    </row>
    <row r="11" spans="2:33" ht="34.200000000000003" customHeight="1" thickBot="1" x14ac:dyDescent="0.35">
      <c r="B11" s="20" t="s">
        <v>1214</v>
      </c>
      <c r="C11" s="27" t="s">
        <v>604</v>
      </c>
      <c r="D11" s="26"/>
      <c r="E11" s="20">
        <v>1</v>
      </c>
      <c r="F11" s="24" t="s">
        <v>30</v>
      </c>
      <c r="G11" s="24" t="s">
        <v>1215</v>
      </c>
      <c r="H11" s="94" t="s">
        <v>670</v>
      </c>
      <c r="I11" s="22" t="s">
        <v>705</v>
      </c>
      <c r="J11" s="68" t="s">
        <v>1216</v>
      </c>
      <c r="K11" s="25"/>
      <c r="L11" s="22"/>
      <c r="O11" s="246" t="str">
        <f t="shared" ca="1" si="0"/>
        <v>EST</v>
      </c>
      <c r="P11" s="247" t="str">
        <f t="shared" ca="1" si="1"/>
        <v>COLL.22</v>
      </c>
      <c r="Q11" s="248" t="str">
        <f t="shared" ca="1" si="2"/>
        <v>Ligne E14 de Z6000 à Z9000</v>
      </c>
      <c r="R11" s="409"/>
      <c r="S11" s="395"/>
      <c r="T11" s="404"/>
      <c r="U11" s="223"/>
      <c r="V11" s="203"/>
      <c r="W11" s="203"/>
      <c r="X11" s="204"/>
      <c r="Y11" s="205"/>
      <c r="Z11" s="205"/>
      <c r="AA11" s="206"/>
      <c r="AB11" s="207"/>
      <c r="AC11" s="196"/>
      <c r="AD11" s="196"/>
      <c r="AE11" s="203"/>
      <c r="AF11" s="8"/>
      <c r="AG11" s="8"/>
    </row>
    <row r="12" spans="2:33" ht="34.200000000000003" customHeight="1" x14ac:dyDescent="0.3">
      <c r="B12" s="20" t="s">
        <v>1211</v>
      </c>
      <c r="C12" s="27" t="s">
        <v>632</v>
      </c>
      <c r="D12" s="26"/>
      <c r="E12" s="20">
        <v>1</v>
      </c>
      <c r="F12" s="24" t="s">
        <v>30</v>
      </c>
      <c r="G12" s="24" t="s">
        <v>1212</v>
      </c>
      <c r="H12" s="94" t="s">
        <v>659</v>
      </c>
      <c r="I12" s="22" t="s">
        <v>673</v>
      </c>
      <c r="J12" s="72" t="s">
        <v>1213</v>
      </c>
      <c r="K12" s="25"/>
      <c r="L12" s="22"/>
      <c r="O12" s="240" t="str">
        <f t="shared" ca="1" si="0"/>
        <v>EST</v>
      </c>
      <c r="P12" s="241" t="str">
        <f t="shared" ca="1" si="1"/>
        <v>Z6770.00</v>
      </c>
      <c r="Q12" s="242" t="str">
        <f t="shared" ca="1" si="2"/>
        <v>Z6770</v>
      </c>
      <c r="R12" s="407"/>
      <c r="S12" s="393">
        <f ca="1">OFFSET($E$3,ROW()/3+1,0)</f>
        <v>0</v>
      </c>
      <c r="T12" s="402" t="str">
        <f ca="1">OFFSET($J$3,ROW()/3+1,0)</f>
        <v xml:space="preserve"> - Décalo total
  - Remplacement par pompe de rechange
  - Achat de pompe de rechange (on tourne avec les 2 pompes suite zorro)</v>
      </c>
      <c r="U12" s="231"/>
      <c r="V12" s="203"/>
      <c r="W12" s="203"/>
      <c r="X12" s="204"/>
      <c r="Y12" s="205"/>
      <c r="Z12" s="205"/>
      <c r="AA12" s="206"/>
      <c r="AB12" s="207"/>
      <c r="AC12" s="196"/>
      <c r="AD12" s="196"/>
      <c r="AE12" s="203"/>
      <c r="AF12" s="8"/>
      <c r="AG12" s="8"/>
    </row>
    <row r="13" spans="2:33" ht="34.200000000000003" customHeight="1" x14ac:dyDescent="0.3">
      <c r="B13" s="20" t="s">
        <v>1205</v>
      </c>
      <c r="C13" s="27" t="s">
        <v>604</v>
      </c>
      <c r="D13" s="26"/>
      <c r="E13" s="20">
        <v>0</v>
      </c>
      <c r="F13" s="24" t="s">
        <v>30</v>
      </c>
      <c r="G13" s="24" t="s">
        <v>107</v>
      </c>
      <c r="H13" s="94" t="s">
        <v>670</v>
      </c>
      <c r="I13" s="22" t="s">
        <v>763</v>
      </c>
      <c r="J13" s="72" t="s">
        <v>1206</v>
      </c>
      <c r="K13" s="25"/>
      <c r="L13" s="22" t="s">
        <v>718</v>
      </c>
      <c r="O13" s="243" t="str">
        <f t="shared" ca="1" si="0"/>
        <v>EST</v>
      </c>
      <c r="P13" s="244" t="str">
        <f t="shared" ca="1" si="1"/>
        <v>Z6770.00</v>
      </c>
      <c r="Q13" s="245" t="str">
        <f t="shared" ca="1" si="2"/>
        <v>Z6770</v>
      </c>
      <c r="R13" s="408"/>
      <c r="S13" s="394"/>
      <c r="T13" s="403"/>
      <c r="U13" s="222"/>
      <c r="V13" s="203"/>
      <c r="W13" s="203"/>
      <c r="X13" s="204"/>
      <c r="Y13" s="205"/>
      <c r="Z13" s="205"/>
      <c r="AA13" s="206"/>
      <c r="AB13" s="207"/>
      <c r="AC13" s="196"/>
      <c r="AD13" s="196"/>
      <c r="AE13" s="203"/>
      <c r="AF13" s="8"/>
      <c r="AG13" s="8"/>
    </row>
    <row r="14" spans="2:33" ht="34.200000000000003" customHeight="1" thickBot="1" x14ac:dyDescent="0.35">
      <c r="B14" s="20" t="s">
        <v>82</v>
      </c>
      <c r="C14" s="27" t="s">
        <v>604</v>
      </c>
      <c r="D14" s="26"/>
      <c r="E14" s="20">
        <v>0</v>
      </c>
      <c r="F14" s="24" t="s">
        <v>30</v>
      </c>
      <c r="G14" s="24" t="s">
        <v>82</v>
      </c>
      <c r="H14" s="94" t="s">
        <v>1370</v>
      </c>
      <c r="I14" s="22" t="s">
        <v>1371</v>
      </c>
      <c r="J14" s="84" t="s">
        <v>1372</v>
      </c>
      <c r="K14" s="25"/>
      <c r="L14" s="22"/>
      <c r="O14" s="246" t="str">
        <f t="shared" ca="1" si="0"/>
        <v>EST</v>
      </c>
      <c r="P14" s="247" t="str">
        <f t="shared" ca="1" si="1"/>
        <v>Z6770.00</v>
      </c>
      <c r="Q14" s="248" t="str">
        <f t="shared" ca="1" si="2"/>
        <v>Z6770</v>
      </c>
      <c r="R14" s="409"/>
      <c r="S14" s="395"/>
      <c r="T14" s="404"/>
      <c r="U14" s="223"/>
      <c r="V14" s="203"/>
      <c r="W14" s="203"/>
      <c r="X14" s="204"/>
      <c r="Y14" s="205"/>
      <c r="Z14" s="205"/>
      <c r="AA14" s="206"/>
      <c r="AB14" s="208"/>
      <c r="AC14" s="196"/>
      <c r="AD14" s="196"/>
      <c r="AE14" s="203"/>
      <c r="AF14" s="8"/>
      <c r="AG14" s="8"/>
    </row>
    <row r="15" spans="2:33" ht="34.200000000000003" customHeight="1" x14ac:dyDescent="0.3">
      <c r="B15" s="20" t="s">
        <v>1202</v>
      </c>
      <c r="C15" s="27" t="s">
        <v>604</v>
      </c>
      <c r="D15" s="26"/>
      <c r="E15" s="20">
        <v>1</v>
      </c>
      <c r="F15" s="24" t="s">
        <v>30</v>
      </c>
      <c r="G15" s="24" t="s">
        <v>1203</v>
      </c>
      <c r="H15" s="94" t="s">
        <v>670</v>
      </c>
      <c r="I15" s="22" t="s">
        <v>705</v>
      </c>
      <c r="J15" s="80" t="s">
        <v>1204</v>
      </c>
      <c r="K15" s="25"/>
      <c r="L15" s="22"/>
      <c r="O15" s="240" t="str">
        <f t="shared" ca="1" si="0"/>
        <v>EST</v>
      </c>
      <c r="P15" s="241" t="str">
        <f t="shared" ca="1" si="1"/>
        <v>Z6750.00</v>
      </c>
      <c r="Q15" s="242" t="str">
        <f t="shared" ca="1" si="2"/>
        <v>Z6750</v>
      </c>
      <c r="R15" s="407"/>
      <c r="S15" s="393">
        <f ca="1">OFFSET($E$3,ROW()/3+1,0)</f>
        <v>0</v>
      </c>
      <c r="T15" s="402" t="str">
        <f ca="1">OFFSET($J$3,ROW()/3+1,0)</f>
        <v>- Platinage + ouverture
- Nettoyage chimique coté E12</v>
      </c>
      <c r="U15" s="231"/>
      <c r="V15" s="203"/>
      <c r="W15" s="203"/>
      <c r="X15" s="204"/>
      <c r="Y15" s="205"/>
      <c r="Z15" s="205"/>
      <c r="AA15" s="206"/>
      <c r="AB15" s="208"/>
      <c r="AC15" s="196"/>
      <c r="AD15" s="196"/>
      <c r="AE15" s="203"/>
      <c r="AF15" s="8"/>
      <c r="AG15" s="8"/>
    </row>
    <row r="16" spans="2:33" ht="34.200000000000003" customHeight="1" x14ac:dyDescent="0.3">
      <c r="B16" s="20" t="s">
        <v>1201</v>
      </c>
      <c r="C16" s="27" t="s">
        <v>604</v>
      </c>
      <c r="D16" s="26"/>
      <c r="E16" s="20">
        <v>0</v>
      </c>
      <c r="F16" s="24" t="s">
        <v>30</v>
      </c>
      <c r="G16" s="24" t="s">
        <v>539</v>
      </c>
      <c r="H16" s="94" t="s">
        <v>670</v>
      </c>
      <c r="I16" s="22" t="s">
        <v>705</v>
      </c>
      <c r="J16" s="68" t="s">
        <v>1180</v>
      </c>
      <c r="K16" s="25"/>
      <c r="L16" s="22"/>
      <c r="O16" s="243" t="str">
        <f t="shared" ca="1" si="0"/>
        <v>EST</v>
      </c>
      <c r="P16" s="244" t="str">
        <f t="shared" ca="1" si="1"/>
        <v>Z6750.00</v>
      </c>
      <c r="Q16" s="245" t="str">
        <f t="shared" ca="1" si="2"/>
        <v>Z6750</v>
      </c>
      <c r="R16" s="408"/>
      <c r="S16" s="394"/>
      <c r="T16" s="403"/>
      <c r="U16" s="222"/>
      <c r="V16" s="203"/>
      <c r="W16" s="203"/>
      <c r="X16" s="209"/>
      <c r="Y16" s="205"/>
      <c r="Z16" s="205"/>
      <c r="AA16" s="206"/>
      <c r="AB16" s="207"/>
      <c r="AC16" s="196"/>
      <c r="AD16" s="196"/>
      <c r="AE16" s="203"/>
      <c r="AF16" s="8"/>
      <c r="AG16" s="8"/>
    </row>
    <row r="17" spans="2:33" ht="34.200000000000003" customHeight="1" thickBot="1" x14ac:dyDescent="0.35">
      <c r="B17" s="20" t="s">
        <v>1199</v>
      </c>
      <c r="C17" s="27" t="s">
        <v>604</v>
      </c>
      <c r="D17" s="26"/>
      <c r="E17" s="20">
        <v>1</v>
      </c>
      <c r="F17" s="24" t="s">
        <v>30</v>
      </c>
      <c r="G17" s="24" t="s">
        <v>1200</v>
      </c>
      <c r="H17" s="94" t="s">
        <v>670</v>
      </c>
      <c r="I17" s="22" t="s">
        <v>705</v>
      </c>
      <c r="J17" s="68" t="s">
        <v>1180</v>
      </c>
      <c r="K17" s="25"/>
      <c r="L17" s="22"/>
      <c r="O17" s="246" t="str">
        <f t="shared" ca="1" si="0"/>
        <v>EST</v>
      </c>
      <c r="P17" s="247" t="str">
        <f t="shared" ca="1" si="1"/>
        <v>Z6750.00</v>
      </c>
      <c r="Q17" s="248" t="str">
        <f t="shared" ca="1" si="2"/>
        <v>Z6750</v>
      </c>
      <c r="R17" s="409"/>
      <c r="S17" s="395"/>
      <c r="T17" s="404"/>
      <c r="U17" s="223"/>
      <c r="V17" s="203"/>
      <c r="W17" s="203"/>
      <c r="X17" s="204"/>
      <c r="Y17" s="205"/>
      <c r="Z17" s="205"/>
      <c r="AA17" s="206"/>
      <c r="AB17" s="207"/>
      <c r="AC17" s="196"/>
      <c r="AD17" s="196"/>
      <c r="AE17" s="203"/>
      <c r="AF17" s="8"/>
      <c r="AG17" s="8"/>
    </row>
    <row r="18" spans="2:33" ht="34.200000000000003" customHeight="1" x14ac:dyDescent="0.3">
      <c r="B18" s="20" t="s">
        <v>1197</v>
      </c>
      <c r="C18" s="27" t="s">
        <v>604</v>
      </c>
      <c r="D18" s="26"/>
      <c r="E18" s="20">
        <v>1</v>
      </c>
      <c r="F18" s="24" t="s">
        <v>30</v>
      </c>
      <c r="G18" s="24" t="s">
        <v>1198</v>
      </c>
      <c r="H18" s="94" t="s">
        <v>659</v>
      </c>
      <c r="I18" s="22" t="s">
        <v>800</v>
      </c>
      <c r="J18" s="79" t="s">
        <v>1047</v>
      </c>
      <c r="K18" s="25"/>
      <c r="L18" s="22"/>
      <c r="O18" s="240" t="str">
        <f t="shared" ca="1" si="0"/>
        <v>EST</v>
      </c>
      <c r="P18" s="241" t="str">
        <f t="shared" ca="1" si="1"/>
        <v>Z6590.IP</v>
      </c>
      <c r="Q18" s="242" t="str">
        <f t="shared" ca="1" si="2"/>
        <v>Z6590</v>
      </c>
      <c r="R18" s="407"/>
      <c r="S18" s="393">
        <f ca="1">OFFSET($E$3,ROW()/3+1,0)</f>
        <v>1</v>
      </c>
      <c r="T18" s="402" t="str">
        <f ca="1">OFFSET($J$3,ROW()/3+1,0)</f>
        <v>- Décalo Total
- Platinage + ouverture
- IP = Inspection Périodique</v>
      </c>
      <c r="U18" s="231"/>
      <c r="V18" s="203"/>
      <c r="W18" s="203"/>
      <c r="X18" s="209"/>
      <c r="Y18" s="205"/>
      <c r="Z18" s="205"/>
      <c r="AA18" s="206"/>
      <c r="AB18" s="208"/>
      <c r="AC18" s="196"/>
      <c r="AD18" s="196"/>
      <c r="AE18" s="203"/>
      <c r="AF18" s="8"/>
      <c r="AG18" s="8"/>
    </row>
    <row r="19" spans="2:33" ht="34.200000000000003" customHeight="1" x14ac:dyDescent="0.3">
      <c r="B19" s="20" t="s">
        <v>1195</v>
      </c>
      <c r="C19" s="27" t="s">
        <v>604</v>
      </c>
      <c r="D19" s="26"/>
      <c r="E19" s="20">
        <v>1</v>
      </c>
      <c r="F19" s="24" t="s">
        <v>30</v>
      </c>
      <c r="G19" s="24" t="s">
        <v>1196</v>
      </c>
      <c r="H19" s="94" t="s">
        <v>659</v>
      </c>
      <c r="I19" s="22" t="s">
        <v>800</v>
      </c>
      <c r="J19" s="79" t="s">
        <v>1047</v>
      </c>
      <c r="K19" s="25"/>
      <c r="L19" s="22"/>
      <c r="O19" s="243" t="str">
        <f t="shared" ca="1" si="0"/>
        <v>EST</v>
      </c>
      <c r="P19" s="244" t="str">
        <f t="shared" ca="1" si="1"/>
        <v>Z6590.IP</v>
      </c>
      <c r="Q19" s="245" t="str">
        <f t="shared" ca="1" si="2"/>
        <v>Z6590</v>
      </c>
      <c r="R19" s="408"/>
      <c r="S19" s="394"/>
      <c r="T19" s="403"/>
      <c r="U19" s="222"/>
      <c r="V19" s="105"/>
      <c r="W19" s="105"/>
      <c r="X19" s="183"/>
      <c r="Y19" s="184"/>
      <c r="Z19" s="105"/>
      <c r="AA19" s="105"/>
      <c r="AB19" s="8"/>
    </row>
    <row r="20" spans="2:33" ht="34.200000000000003" customHeight="1" thickBot="1" x14ac:dyDescent="0.35">
      <c r="B20" s="20" t="s">
        <v>1194</v>
      </c>
      <c r="C20" s="27" t="s">
        <v>604</v>
      </c>
      <c r="D20" s="26"/>
      <c r="E20" s="20">
        <v>1</v>
      </c>
      <c r="F20" s="24" t="s">
        <v>30</v>
      </c>
      <c r="G20" s="24" t="s">
        <v>538</v>
      </c>
      <c r="H20" s="94" t="s">
        <v>695</v>
      </c>
      <c r="I20" s="22" t="s">
        <v>683</v>
      </c>
      <c r="J20" s="68" t="s">
        <v>1035</v>
      </c>
      <c r="K20" s="25"/>
      <c r="L20" s="22" t="s">
        <v>1188</v>
      </c>
      <c r="O20" s="246" t="str">
        <f t="shared" ca="1" si="0"/>
        <v>EST</v>
      </c>
      <c r="P20" s="247" t="str">
        <f t="shared" ca="1" si="1"/>
        <v>Z6590.IP</v>
      </c>
      <c r="Q20" s="248" t="str">
        <f t="shared" ca="1" si="2"/>
        <v>Z6590</v>
      </c>
      <c r="R20" s="409"/>
      <c r="S20" s="395"/>
      <c r="T20" s="404"/>
      <c r="U20" s="223"/>
      <c r="V20" s="105"/>
      <c r="W20" s="105"/>
      <c r="X20" s="183"/>
      <c r="Y20" s="184"/>
      <c r="Z20" s="105"/>
      <c r="AA20" s="105"/>
      <c r="AB20" s="8"/>
    </row>
    <row r="21" spans="2:33" ht="34.200000000000003" customHeight="1" x14ac:dyDescent="0.3">
      <c r="B21" s="20" t="s">
        <v>1192</v>
      </c>
      <c r="C21" s="27" t="s">
        <v>604</v>
      </c>
      <c r="D21" s="26"/>
      <c r="E21" s="20">
        <v>1</v>
      </c>
      <c r="F21" s="24" t="s">
        <v>30</v>
      </c>
      <c r="G21" s="24" t="s">
        <v>40</v>
      </c>
      <c r="H21" s="94" t="s">
        <v>670</v>
      </c>
      <c r="I21" s="22" t="s">
        <v>705</v>
      </c>
      <c r="J21" s="72" t="s">
        <v>1193</v>
      </c>
      <c r="K21" s="25"/>
      <c r="L21" s="22" t="s">
        <v>718</v>
      </c>
      <c r="O21" s="240" t="str">
        <f t="shared" ca="1" si="0"/>
        <v>EST</v>
      </c>
      <c r="P21" s="241" t="str">
        <f t="shared" ca="1" si="1"/>
        <v>Z6550.00</v>
      </c>
      <c r="Q21" s="242" t="str">
        <f t="shared" ca="1" si="2"/>
        <v>Z6550</v>
      </c>
      <c r="R21" s="407"/>
      <c r="S21" s="393">
        <f ca="1">OFFSET($E$3,ROW()/3+1,0)</f>
        <v>1</v>
      </c>
      <c r="T21" s="402" t="str">
        <f ca="1">OFFSET($J$3,ROW()/3+1,0)</f>
        <v xml:space="preserve">- Platinage + ouverture
- Dépose des boites
- Nettoyage HP tubes (éventuel)
</v>
      </c>
      <c r="U21" s="231"/>
      <c r="V21" s="105"/>
      <c r="W21" s="105"/>
      <c r="X21" s="185"/>
      <c r="Y21" s="184"/>
      <c r="Z21" s="105"/>
      <c r="AA21" s="105"/>
      <c r="AB21" s="8"/>
    </row>
    <row r="22" spans="2:33" ht="34.200000000000003" customHeight="1" x14ac:dyDescent="0.3">
      <c r="B22" s="20" t="s">
        <v>1265</v>
      </c>
      <c r="C22" s="27" t="s">
        <v>604</v>
      </c>
      <c r="D22" s="54"/>
      <c r="E22" s="20">
        <v>0</v>
      </c>
      <c r="F22" s="24" t="s">
        <v>30</v>
      </c>
      <c r="G22" s="24" t="s">
        <v>1266</v>
      </c>
      <c r="H22" s="94" t="s">
        <v>634</v>
      </c>
      <c r="I22" s="55" t="s">
        <v>1254</v>
      </c>
      <c r="J22" s="215" t="s">
        <v>1267</v>
      </c>
      <c r="K22" s="23" t="s">
        <v>1268</v>
      </c>
      <c r="L22" s="23"/>
      <c r="O22" s="243" t="str">
        <f t="shared" ca="1" si="0"/>
        <v>EST</v>
      </c>
      <c r="P22" s="244" t="str">
        <f t="shared" ca="1" si="1"/>
        <v>Z6550.00</v>
      </c>
      <c r="Q22" s="245" t="str">
        <f t="shared" ca="1" si="2"/>
        <v>Z6550</v>
      </c>
      <c r="R22" s="408"/>
      <c r="S22" s="394"/>
      <c r="T22" s="403"/>
      <c r="U22" s="222"/>
      <c r="V22" s="105"/>
      <c r="W22" s="105"/>
      <c r="X22" s="183"/>
      <c r="Y22" s="184"/>
      <c r="Z22" s="105"/>
      <c r="AA22" s="105"/>
      <c r="AB22" s="8"/>
    </row>
    <row r="23" spans="2:33" ht="34.200000000000003" customHeight="1" thickBot="1" x14ac:dyDescent="0.35">
      <c r="B23" s="20" t="s">
        <v>1190</v>
      </c>
      <c r="C23" s="27" t="s">
        <v>604</v>
      </c>
      <c r="D23" s="26"/>
      <c r="E23" s="20">
        <v>1</v>
      </c>
      <c r="F23" s="24" t="s">
        <v>30</v>
      </c>
      <c r="G23" s="24" t="s">
        <v>537</v>
      </c>
      <c r="H23" s="94" t="s">
        <v>670</v>
      </c>
      <c r="I23" s="22" t="s">
        <v>705</v>
      </c>
      <c r="J23" s="72" t="s">
        <v>1191</v>
      </c>
      <c r="K23" s="25"/>
      <c r="L23" s="22" t="s">
        <v>718</v>
      </c>
      <c r="O23" s="246" t="str">
        <f t="shared" ca="1" si="0"/>
        <v>EST</v>
      </c>
      <c r="P23" s="247" t="str">
        <f t="shared" ca="1" si="1"/>
        <v>Z6550.00</v>
      </c>
      <c r="Q23" s="248" t="str">
        <f t="shared" ca="1" si="2"/>
        <v>Z6550</v>
      </c>
      <c r="R23" s="409"/>
      <c r="S23" s="395"/>
      <c r="T23" s="404"/>
      <c r="U23" s="223"/>
      <c r="V23" s="105"/>
      <c r="W23" s="105"/>
      <c r="X23" s="186"/>
      <c r="Y23" s="184"/>
      <c r="Z23" s="105"/>
      <c r="AA23" s="105"/>
      <c r="AB23" s="8"/>
    </row>
    <row r="24" spans="2:33" ht="34.200000000000003" customHeight="1" x14ac:dyDescent="0.3">
      <c r="B24" s="20" t="s">
        <v>1184</v>
      </c>
      <c r="C24" s="27" t="s">
        <v>604</v>
      </c>
      <c r="D24" s="26"/>
      <c r="E24" s="20">
        <v>0</v>
      </c>
      <c r="F24" s="24" t="s">
        <v>30</v>
      </c>
      <c r="G24" s="24" t="s">
        <v>1185</v>
      </c>
      <c r="H24" s="94" t="s">
        <v>670</v>
      </c>
      <c r="I24" s="22" t="s">
        <v>705</v>
      </c>
      <c r="J24" s="68" t="s">
        <v>1186</v>
      </c>
      <c r="K24" s="25"/>
      <c r="L24" s="22"/>
      <c r="O24" s="240" t="str">
        <f t="shared" ca="1" si="0"/>
        <v>EST</v>
      </c>
      <c r="P24" s="241" t="str">
        <f t="shared" ca="1" si="1"/>
        <v>Z6530.00</v>
      </c>
      <c r="Q24" s="242" t="str">
        <f t="shared" ca="1" si="2"/>
        <v>Z6530</v>
      </c>
      <c r="R24" s="407"/>
      <c r="S24" s="393">
        <f ca="1">OFFSET($E$3,ROW()/3+1,0)</f>
        <v>1</v>
      </c>
      <c r="T24" s="402" t="str">
        <f ca="1">OFFSET($J$3,ROW()/3+1,0)</f>
        <v xml:space="preserve"> - Décalo Total
 - Remplacement mobile Pompe</v>
      </c>
      <c r="U24" s="231"/>
      <c r="Y24" s="101"/>
      <c r="Z24"/>
      <c r="AB24"/>
    </row>
    <row r="25" spans="2:33" ht="34.200000000000003" customHeight="1" x14ac:dyDescent="0.3">
      <c r="B25" s="20" t="s">
        <v>1181</v>
      </c>
      <c r="C25" s="27" t="s">
        <v>604</v>
      </c>
      <c r="D25" s="26"/>
      <c r="E25" s="20">
        <v>0</v>
      </c>
      <c r="F25" s="24" t="s">
        <v>30</v>
      </c>
      <c r="G25" s="24" t="s">
        <v>1182</v>
      </c>
      <c r="H25" s="94" t="s">
        <v>670</v>
      </c>
      <c r="I25" s="22" t="s">
        <v>705</v>
      </c>
      <c r="J25" s="68" t="s">
        <v>1180</v>
      </c>
      <c r="K25" s="25"/>
      <c r="L25" s="22"/>
      <c r="O25" s="243" t="str">
        <f t="shared" ca="1" si="0"/>
        <v>EST</v>
      </c>
      <c r="P25" s="244" t="str">
        <f t="shared" ca="1" si="1"/>
        <v>Z6530.00</v>
      </c>
      <c r="Q25" s="245" t="str">
        <f t="shared" ca="1" si="2"/>
        <v>Z6530</v>
      </c>
      <c r="R25" s="408"/>
      <c r="S25" s="394"/>
      <c r="T25" s="403"/>
      <c r="U25" s="222"/>
      <c r="Y25" s="101"/>
      <c r="Z25"/>
      <c r="AB25"/>
    </row>
    <row r="26" spans="2:33" ht="34.200000000000003" customHeight="1" thickBot="1" x14ac:dyDescent="0.35">
      <c r="B26" s="20" t="s">
        <v>1178</v>
      </c>
      <c r="C26" s="27" t="s">
        <v>604</v>
      </c>
      <c r="D26" s="26"/>
      <c r="E26" s="20">
        <v>0</v>
      </c>
      <c r="F26" s="24" t="s">
        <v>30</v>
      </c>
      <c r="G26" s="24" t="s">
        <v>1179</v>
      </c>
      <c r="H26" s="94" t="s">
        <v>670</v>
      </c>
      <c r="I26" s="22" t="s">
        <v>705</v>
      </c>
      <c r="J26" s="68" t="s">
        <v>1180</v>
      </c>
      <c r="K26" s="25"/>
      <c r="L26" s="22"/>
      <c r="O26" s="246" t="str">
        <f t="shared" ca="1" si="0"/>
        <v>EST</v>
      </c>
      <c r="P26" s="247" t="str">
        <f t="shared" ca="1" si="1"/>
        <v>Z6530.00</v>
      </c>
      <c r="Q26" s="248" t="str">
        <f t="shared" ca="1" si="2"/>
        <v>Z6530</v>
      </c>
      <c r="R26" s="409"/>
      <c r="S26" s="395"/>
      <c r="T26" s="404"/>
      <c r="U26" s="223"/>
      <c r="Y26" s="101"/>
      <c r="Z26"/>
      <c r="AB26"/>
    </row>
    <row r="27" spans="2:33" ht="34.200000000000003" customHeight="1" x14ac:dyDescent="0.3">
      <c r="B27" s="20" t="s">
        <v>1176</v>
      </c>
      <c r="C27" s="27" t="s">
        <v>604</v>
      </c>
      <c r="D27" s="26"/>
      <c r="E27" s="20">
        <v>1</v>
      </c>
      <c r="F27" s="24" t="s">
        <v>30</v>
      </c>
      <c r="G27" s="24" t="s">
        <v>531</v>
      </c>
      <c r="H27" s="94" t="s">
        <v>695</v>
      </c>
      <c r="I27" s="22" t="s">
        <v>809</v>
      </c>
      <c r="J27" s="67" t="s">
        <v>1177</v>
      </c>
      <c r="K27" s="25"/>
      <c r="L27" s="22" t="s">
        <v>718</v>
      </c>
      <c r="O27" s="240" t="str">
        <f t="shared" ca="1" si="0"/>
        <v>EST</v>
      </c>
      <c r="P27" s="241" t="str">
        <f t="shared" ca="1" si="1"/>
        <v>Z6500.00</v>
      </c>
      <c r="Q27" s="242" t="str">
        <f t="shared" ca="1" si="2"/>
        <v>Z6500</v>
      </c>
      <c r="R27" s="407"/>
      <c r="S27" s="393">
        <f ca="1">OFFSET($E$3,ROW()/3+1,0)</f>
        <v>0</v>
      </c>
      <c r="T27" s="402" t="str">
        <f ca="1">OFFSET($J$3,ROW()/3+1,0)</f>
        <v>- Lavage soude
- Préparation pour vaporisation à valider
- Isolement + ouverture TH
- Vérification encrassement interne, distributeurs, garnissage</v>
      </c>
      <c r="U27" s="231"/>
      <c r="Y27" s="101"/>
      <c r="Z27"/>
      <c r="AB27"/>
    </row>
    <row r="28" spans="2:33" ht="34.200000000000003" customHeight="1" x14ac:dyDescent="0.3">
      <c r="B28" s="20" t="s">
        <v>1174</v>
      </c>
      <c r="C28" s="27" t="s">
        <v>604</v>
      </c>
      <c r="D28" s="26"/>
      <c r="E28" s="20">
        <v>1</v>
      </c>
      <c r="F28" s="24" t="s">
        <v>30</v>
      </c>
      <c r="G28" s="24" t="s">
        <v>530</v>
      </c>
      <c r="H28" s="94" t="s">
        <v>734</v>
      </c>
      <c r="I28" s="22" t="s">
        <v>705</v>
      </c>
      <c r="J28" s="64" t="s">
        <v>1175</v>
      </c>
      <c r="K28" s="25"/>
      <c r="L28" s="22" t="s">
        <v>718</v>
      </c>
      <c r="O28" s="243" t="str">
        <f t="shared" ca="1" si="0"/>
        <v>EST</v>
      </c>
      <c r="P28" s="244" t="str">
        <f t="shared" ca="1" si="1"/>
        <v>Z6500.00</v>
      </c>
      <c r="Q28" s="245" t="str">
        <f t="shared" ca="1" si="2"/>
        <v>Z6500</v>
      </c>
      <c r="R28" s="408"/>
      <c r="S28" s="394"/>
      <c r="T28" s="403"/>
      <c r="U28" s="222"/>
      <c r="Y28" s="101"/>
      <c r="Z28"/>
      <c r="AB28"/>
    </row>
    <row r="29" spans="2:33" ht="34.200000000000003" customHeight="1" thickBot="1" x14ac:dyDescent="0.35">
      <c r="B29" s="20" t="s">
        <v>1172</v>
      </c>
      <c r="C29" s="27" t="s">
        <v>604</v>
      </c>
      <c r="D29" s="26"/>
      <c r="E29" s="20">
        <v>0</v>
      </c>
      <c r="F29" s="24" t="s">
        <v>30</v>
      </c>
      <c r="G29" s="24" t="s">
        <v>527</v>
      </c>
      <c r="H29" s="94" t="s">
        <v>670</v>
      </c>
      <c r="I29" s="22" t="s">
        <v>763</v>
      </c>
      <c r="J29" s="72" t="s">
        <v>1173</v>
      </c>
      <c r="K29" s="25"/>
      <c r="L29" s="22" t="s">
        <v>718</v>
      </c>
      <c r="O29" s="246" t="str">
        <f t="shared" ca="1" si="0"/>
        <v>EST</v>
      </c>
      <c r="P29" s="247" t="str">
        <f t="shared" ca="1" si="1"/>
        <v>Z6500.00</v>
      </c>
      <c r="Q29" s="248" t="str">
        <f t="shared" ca="1" si="2"/>
        <v>Z6500</v>
      </c>
      <c r="R29" s="409"/>
      <c r="S29" s="395"/>
      <c r="T29" s="404"/>
      <c r="U29" s="223"/>
      <c r="Y29" s="101"/>
      <c r="Z29"/>
      <c r="AB29"/>
    </row>
    <row r="30" spans="2:33" ht="34.200000000000003" customHeight="1" x14ac:dyDescent="0.3">
      <c r="B30" s="20" t="s">
        <v>1168</v>
      </c>
      <c r="C30" s="27" t="s">
        <v>604</v>
      </c>
      <c r="D30" s="26"/>
      <c r="E30" s="20">
        <v>1</v>
      </c>
      <c r="F30" s="24" t="s">
        <v>30</v>
      </c>
      <c r="G30" s="24" t="s">
        <v>1169</v>
      </c>
      <c r="H30" s="94" t="s">
        <v>670</v>
      </c>
      <c r="I30" s="22" t="s">
        <v>705</v>
      </c>
      <c r="J30" s="72" t="s">
        <v>1170</v>
      </c>
      <c r="K30" s="25"/>
      <c r="L30" s="22"/>
      <c r="O30" s="240" t="str">
        <f t="shared" ca="1" si="0"/>
        <v>EST</v>
      </c>
      <c r="P30" s="241" t="str">
        <f t="shared" ca="1" si="1"/>
        <v>PSV833</v>
      </c>
      <c r="Q30" s="242" t="str">
        <f t="shared" ca="1" si="2"/>
        <v>PSV833</v>
      </c>
      <c r="R30" s="407"/>
      <c r="S30" s="393">
        <f ca="1">OFFSET($E$3,ROW()/3+1,0)</f>
        <v>0</v>
      </c>
      <c r="T30" s="402" t="str">
        <f ca="1">OFFSET($J$3,ROW()/3+1,0)</f>
        <v>- SVP = Exam Périodique SANS dépose</v>
      </c>
      <c r="U30" s="231"/>
      <c r="Y30" s="101"/>
      <c r="Z30"/>
      <c r="AB30"/>
    </row>
    <row r="31" spans="2:33" ht="34.200000000000003" customHeight="1" x14ac:dyDescent="0.3">
      <c r="B31" s="20" t="s">
        <v>1168</v>
      </c>
      <c r="C31" s="27" t="s">
        <v>604</v>
      </c>
      <c r="D31" s="26"/>
      <c r="E31" s="20">
        <v>0</v>
      </c>
      <c r="F31" s="24" t="s">
        <v>30</v>
      </c>
      <c r="G31" s="24" t="s">
        <v>1171</v>
      </c>
      <c r="H31" s="94" t="s">
        <v>670</v>
      </c>
      <c r="I31" s="22" t="s">
        <v>705</v>
      </c>
      <c r="J31" s="72" t="s">
        <v>1170</v>
      </c>
      <c r="K31" s="25"/>
      <c r="L31" s="22"/>
      <c r="O31" s="243" t="str">
        <f t="shared" ca="1" si="0"/>
        <v>EST</v>
      </c>
      <c r="P31" s="244" t="str">
        <f t="shared" ca="1" si="1"/>
        <v>PSV833</v>
      </c>
      <c r="Q31" s="245" t="str">
        <f t="shared" ca="1" si="2"/>
        <v>PSV833</v>
      </c>
      <c r="R31" s="408"/>
      <c r="S31" s="394"/>
      <c r="T31" s="403"/>
      <c r="U31" s="222"/>
      <c r="AB31"/>
    </row>
    <row r="32" spans="2:33" ht="34.200000000000003" customHeight="1" thickBot="1" x14ac:dyDescent="0.35">
      <c r="B32" s="20" t="s">
        <v>1165</v>
      </c>
      <c r="C32" s="27" t="s">
        <v>604</v>
      </c>
      <c r="D32" s="29"/>
      <c r="E32" s="20">
        <v>0</v>
      </c>
      <c r="F32" s="24" t="s">
        <v>30</v>
      </c>
      <c r="G32" s="24" t="s">
        <v>1166</v>
      </c>
      <c r="H32" s="48" t="s">
        <v>659</v>
      </c>
      <c r="I32" s="22" t="s">
        <v>677</v>
      </c>
      <c r="J32" s="216" t="s">
        <v>1167</v>
      </c>
      <c r="K32" s="25"/>
      <c r="L32" s="22"/>
      <c r="O32" s="246" t="str">
        <f t="shared" ca="1" si="0"/>
        <v>EST</v>
      </c>
      <c r="P32" s="247" t="str">
        <f t="shared" ca="1" si="1"/>
        <v>PSV833</v>
      </c>
      <c r="Q32" s="248" t="str">
        <f t="shared" ca="1" si="2"/>
        <v>PSV833</v>
      </c>
      <c r="R32" s="409"/>
      <c r="S32" s="395"/>
      <c r="T32" s="404"/>
      <c r="U32" s="223"/>
      <c r="Y32" s="101"/>
      <c r="Z32"/>
      <c r="AB32"/>
    </row>
    <row r="33" spans="2:21" ht="34.200000000000003" customHeight="1" x14ac:dyDescent="0.3">
      <c r="B33" s="20" t="s">
        <v>1161</v>
      </c>
      <c r="C33" s="27" t="s">
        <v>604</v>
      </c>
      <c r="D33" s="26"/>
      <c r="E33" s="20">
        <v>1</v>
      </c>
      <c r="F33" s="24" t="s">
        <v>30</v>
      </c>
      <c r="G33" s="24" t="s">
        <v>9</v>
      </c>
      <c r="H33" s="94" t="s">
        <v>646</v>
      </c>
      <c r="I33" s="22" t="s">
        <v>842</v>
      </c>
      <c r="J33" s="64" t="s">
        <v>1162</v>
      </c>
      <c r="K33" s="25"/>
      <c r="L33" s="22"/>
      <c r="O33" s="240" t="str">
        <f t="shared" ca="1" si="0"/>
        <v>EST</v>
      </c>
      <c r="P33" s="241" t="str">
        <f t="shared" ca="1" si="1"/>
        <v>Z6450.00</v>
      </c>
      <c r="Q33" s="242" t="str">
        <f t="shared" ca="1" si="2"/>
        <v>Z6450</v>
      </c>
      <c r="R33" s="407"/>
      <c r="S33" s="393">
        <f ca="1">OFFSET($E$3,ROW()/3+1,0)</f>
        <v>1</v>
      </c>
      <c r="T33" s="402" t="str">
        <f ca="1">OFFSET($J$3,ROW()/3+1,0)</f>
        <v>- Platinage + ouverture
- Nettoyage Chimique Faisceaux
- Nettoyage HP</v>
      </c>
      <c r="U33" s="231"/>
    </row>
    <row r="34" spans="2:21" ht="34.200000000000003" customHeight="1" x14ac:dyDescent="0.3">
      <c r="B34" s="20" t="s">
        <v>1159</v>
      </c>
      <c r="C34" s="27" t="s">
        <v>604</v>
      </c>
      <c r="D34" s="26"/>
      <c r="E34" s="20">
        <v>1</v>
      </c>
      <c r="F34" s="24" t="s">
        <v>30</v>
      </c>
      <c r="G34" s="24" t="s">
        <v>9</v>
      </c>
      <c r="H34" s="94" t="s">
        <v>646</v>
      </c>
      <c r="I34" s="22" t="s">
        <v>705</v>
      </c>
      <c r="J34" s="64" t="s">
        <v>1160</v>
      </c>
      <c r="K34" s="25"/>
      <c r="L34" s="22"/>
      <c r="O34" s="243" t="str">
        <f t="shared" ca="1" si="0"/>
        <v>EST</v>
      </c>
      <c r="P34" s="244" t="str">
        <f t="shared" ca="1" si="1"/>
        <v>Z6450.00</v>
      </c>
      <c r="Q34" s="245" t="str">
        <f t="shared" ca="1" si="2"/>
        <v>Z6450</v>
      </c>
      <c r="R34" s="408"/>
      <c r="S34" s="394"/>
      <c r="T34" s="403"/>
      <c r="U34" s="222"/>
    </row>
    <row r="35" spans="2:21" ht="34.200000000000003" customHeight="1" thickBot="1" x14ac:dyDescent="0.35">
      <c r="B35" s="20" t="s">
        <v>1158</v>
      </c>
      <c r="C35" s="20" t="s">
        <v>604</v>
      </c>
      <c r="D35" s="26"/>
      <c r="E35" s="20">
        <v>1</v>
      </c>
      <c r="F35" s="24" t="s">
        <v>646</v>
      </c>
      <c r="G35" s="24" t="s">
        <v>9</v>
      </c>
      <c r="H35" s="94" t="s">
        <v>646</v>
      </c>
      <c r="I35" s="22" t="s">
        <v>842</v>
      </c>
      <c r="J35" s="67" t="s">
        <v>1442</v>
      </c>
      <c r="K35" s="25"/>
      <c r="L35" s="22"/>
      <c r="O35" s="246" t="str">
        <f t="shared" ca="1" si="0"/>
        <v>EST</v>
      </c>
      <c r="P35" s="247" t="str">
        <f t="shared" ca="1" si="1"/>
        <v>Z6450.00</v>
      </c>
      <c r="Q35" s="248" t="str">
        <f t="shared" ca="1" si="2"/>
        <v>Z6450</v>
      </c>
      <c r="R35" s="409"/>
      <c r="S35" s="395"/>
      <c r="T35" s="404"/>
      <c r="U35" s="223"/>
    </row>
    <row r="36" spans="2:21" ht="34.200000000000003" customHeight="1" x14ac:dyDescent="0.3">
      <c r="B36" s="60" t="s">
        <v>69</v>
      </c>
      <c r="C36" s="27" t="s">
        <v>604</v>
      </c>
      <c r="D36" s="26"/>
      <c r="E36" s="20">
        <v>0</v>
      </c>
      <c r="F36" s="24" t="s">
        <v>30</v>
      </c>
      <c r="G36" s="24" t="s">
        <v>69</v>
      </c>
      <c r="H36" s="94" t="s">
        <v>1375</v>
      </c>
      <c r="I36" s="22" t="s">
        <v>1371</v>
      </c>
      <c r="J36" s="82" t="s">
        <v>1376</v>
      </c>
      <c r="K36" s="24"/>
      <c r="L36" s="22"/>
      <c r="O36" s="240" t="str">
        <f t="shared" ca="1" si="0"/>
        <v>EST</v>
      </c>
      <c r="P36" s="241" t="str">
        <f t="shared" ca="1" si="1"/>
        <v>Z6350.00</v>
      </c>
      <c r="Q36" s="242" t="str">
        <f t="shared" ca="1" si="2"/>
        <v>Z6350</v>
      </c>
      <c r="R36" s="407"/>
      <c r="S36" s="393">
        <f ca="1">OFFSET($E$3,ROW()/3+1,0)</f>
        <v>0</v>
      </c>
      <c r="T36" s="402" t="str">
        <f ca="1">OFFSET($J$3,ROW()/3+1,0)</f>
        <v>- Platinage + ouverture
- Nettoyage HP tubes
- Remplacement de boites eau</v>
      </c>
      <c r="U36" s="231"/>
    </row>
    <row r="37" spans="2:21" ht="34.200000000000003" customHeight="1" x14ac:dyDescent="0.3">
      <c r="B37" s="60" t="s">
        <v>68</v>
      </c>
      <c r="C37" s="27" t="s">
        <v>604</v>
      </c>
      <c r="D37" s="26"/>
      <c r="E37" s="20">
        <v>0</v>
      </c>
      <c r="F37" s="24" t="s">
        <v>30</v>
      </c>
      <c r="G37" s="24" t="s">
        <v>68</v>
      </c>
      <c r="H37" s="94" t="s">
        <v>1375</v>
      </c>
      <c r="I37" s="22" t="s">
        <v>1371</v>
      </c>
      <c r="J37" s="82" t="s">
        <v>1376</v>
      </c>
      <c r="K37" s="24"/>
      <c r="L37" s="22"/>
      <c r="O37" s="243" t="str">
        <f t="shared" ca="1" si="0"/>
        <v>EST</v>
      </c>
      <c r="P37" s="244" t="str">
        <f t="shared" ca="1" si="1"/>
        <v>Z6350.00</v>
      </c>
      <c r="Q37" s="245" t="str">
        <f t="shared" ca="1" si="2"/>
        <v>Z6350</v>
      </c>
      <c r="R37" s="408"/>
      <c r="S37" s="394"/>
      <c r="T37" s="403"/>
      <c r="U37" s="222"/>
    </row>
    <row r="38" spans="2:21" ht="34.200000000000003" customHeight="1" thickBot="1" x14ac:dyDescent="0.35">
      <c r="B38" s="60" t="s">
        <v>67</v>
      </c>
      <c r="C38" s="27" t="s">
        <v>604</v>
      </c>
      <c r="D38" s="26"/>
      <c r="E38" s="20">
        <v>0</v>
      </c>
      <c r="F38" s="24" t="s">
        <v>30</v>
      </c>
      <c r="G38" s="24" t="s">
        <v>67</v>
      </c>
      <c r="H38" s="94" t="s">
        <v>1375</v>
      </c>
      <c r="I38" s="22" t="s">
        <v>1371</v>
      </c>
      <c r="J38" s="82" t="s">
        <v>1376</v>
      </c>
      <c r="K38" s="24"/>
      <c r="L38" s="22"/>
      <c r="O38" s="246" t="str">
        <f t="shared" ref="O38:O69" ca="1" si="3">OFFSET($F$3,ROW()/3+1,0)</f>
        <v>EST</v>
      </c>
      <c r="P38" s="247" t="str">
        <f t="shared" ca="1" si="1"/>
        <v>Z6350.00</v>
      </c>
      <c r="Q38" s="248" t="str">
        <f t="shared" ca="1" si="2"/>
        <v>Z6350</v>
      </c>
      <c r="R38" s="409"/>
      <c r="S38" s="395"/>
      <c r="T38" s="404"/>
      <c r="U38" s="223"/>
    </row>
    <row r="39" spans="2:21" ht="34.200000000000003" customHeight="1" x14ac:dyDescent="0.3">
      <c r="B39" s="20" t="s">
        <v>1153</v>
      </c>
      <c r="C39" s="20" t="s">
        <v>604</v>
      </c>
      <c r="D39" s="26"/>
      <c r="E39" s="20">
        <v>1</v>
      </c>
      <c r="F39" s="24" t="s">
        <v>30</v>
      </c>
      <c r="G39" s="24" t="s">
        <v>1154</v>
      </c>
      <c r="H39" s="94" t="s">
        <v>659</v>
      </c>
      <c r="I39" s="22" t="s">
        <v>667</v>
      </c>
      <c r="J39" s="72" t="s">
        <v>1155</v>
      </c>
      <c r="K39" s="25"/>
      <c r="L39" s="22"/>
      <c r="O39" s="240" t="str">
        <f t="shared" ca="1" si="3"/>
        <v>EST</v>
      </c>
      <c r="P39" s="241" t="str">
        <f t="shared" ca="1" si="1"/>
        <v>Z6300.00</v>
      </c>
      <c r="Q39" s="242" t="str">
        <f t="shared" ca="1" si="2"/>
        <v>Z6300</v>
      </c>
      <c r="R39" s="407"/>
      <c r="S39" s="393">
        <f ca="1">OFFSET($E$3,ROW()/3+1,0)</f>
        <v>1</v>
      </c>
      <c r="T39" s="402" t="str">
        <f ca="1">OFFSET($J$3,ROW()/3+1,0)</f>
        <v>- Platinage + ouverture
- Nettoyage HP tubes
- Remplacement de boites eau</v>
      </c>
      <c r="U39" s="231"/>
    </row>
    <row r="40" spans="2:21" ht="34.200000000000003" customHeight="1" x14ac:dyDescent="0.3">
      <c r="B40" s="20" t="s">
        <v>1491</v>
      </c>
      <c r="C40" s="20" t="s">
        <v>604</v>
      </c>
      <c r="D40" s="26"/>
      <c r="E40" s="20">
        <v>1</v>
      </c>
      <c r="F40" s="24" t="s">
        <v>30</v>
      </c>
      <c r="G40" s="24" t="s">
        <v>1156</v>
      </c>
      <c r="H40" s="94" t="s">
        <v>1150</v>
      </c>
      <c r="I40" s="22" t="s">
        <v>1151</v>
      </c>
      <c r="J40" s="73" t="s">
        <v>1157</v>
      </c>
      <c r="K40" s="25"/>
      <c r="L40" s="22"/>
      <c r="O40" s="243" t="str">
        <f t="shared" ca="1" si="3"/>
        <v>EST</v>
      </c>
      <c r="P40" s="244" t="str">
        <f t="shared" ca="1" si="1"/>
        <v>Z6300.00</v>
      </c>
      <c r="Q40" s="245" t="str">
        <f t="shared" ca="1" si="2"/>
        <v>Z6300</v>
      </c>
      <c r="R40" s="408"/>
      <c r="S40" s="394"/>
      <c r="T40" s="403"/>
      <c r="U40" s="222"/>
    </row>
    <row r="41" spans="2:21" ht="34.200000000000003" customHeight="1" thickBot="1" x14ac:dyDescent="0.35">
      <c r="B41" s="20" t="s">
        <v>1148</v>
      </c>
      <c r="C41" s="20" t="s">
        <v>604</v>
      </c>
      <c r="D41" s="26"/>
      <c r="E41" s="20">
        <v>1</v>
      </c>
      <c r="F41" s="24" t="s">
        <v>30</v>
      </c>
      <c r="G41" s="24" t="s">
        <v>1149</v>
      </c>
      <c r="H41" s="94" t="s">
        <v>1150</v>
      </c>
      <c r="I41" s="22" t="s">
        <v>1151</v>
      </c>
      <c r="J41" s="73" t="s">
        <v>1152</v>
      </c>
      <c r="K41" s="25"/>
      <c r="L41" s="22"/>
      <c r="O41" s="246" t="str">
        <f t="shared" ca="1" si="3"/>
        <v>EST</v>
      </c>
      <c r="P41" s="247" t="str">
        <f t="shared" ca="1" si="1"/>
        <v>Z6300.00</v>
      </c>
      <c r="Q41" s="248" t="str">
        <f t="shared" ca="1" si="2"/>
        <v>Z6300</v>
      </c>
      <c r="R41" s="409"/>
      <c r="S41" s="395"/>
      <c r="T41" s="404"/>
      <c r="U41" s="223"/>
    </row>
    <row r="42" spans="2:21" ht="34.200000000000003" customHeight="1" x14ac:dyDescent="0.3">
      <c r="B42" s="20" t="s">
        <v>1144</v>
      </c>
      <c r="C42" s="20" t="s">
        <v>632</v>
      </c>
      <c r="D42" s="26" t="s">
        <v>633</v>
      </c>
      <c r="E42" s="20">
        <v>1</v>
      </c>
      <c r="F42" s="24" t="s">
        <v>30</v>
      </c>
      <c r="G42" s="24" t="s">
        <v>1145</v>
      </c>
      <c r="H42" s="94" t="s">
        <v>634</v>
      </c>
      <c r="I42" s="22" t="s">
        <v>749</v>
      </c>
      <c r="J42" s="64" t="s">
        <v>1146</v>
      </c>
      <c r="K42" s="24" t="s">
        <v>1147</v>
      </c>
      <c r="L42" s="22"/>
      <c r="O42" s="240" t="str">
        <f t="shared" ca="1" si="3"/>
        <v>EST</v>
      </c>
      <c r="P42" s="241" t="str">
        <f t="shared" ca="1" si="1"/>
        <v>Z6220.00</v>
      </c>
      <c r="Q42" s="242" t="str">
        <f t="shared" ca="1" si="2"/>
        <v>Z6220</v>
      </c>
      <c r="R42" s="407"/>
      <c r="S42" s="393">
        <f ca="1">OFFSET($E$3,ROW()/3+1,0)</f>
        <v>1</v>
      </c>
      <c r="T42" s="402" t="str">
        <f ca="1">OFFSET($J$3,ROW()/3+1,0)</f>
        <v xml:space="preserve">- Dépose des grilles
- Dépose poulie motrice + pales + arbre
- Révision mécanique complète
</v>
      </c>
      <c r="U42" s="231"/>
    </row>
    <row r="43" spans="2:21" ht="34.200000000000003" customHeight="1" x14ac:dyDescent="0.3">
      <c r="B43" s="20" t="s">
        <v>1290</v>
      </c>
      <c r="C43" s="27" t="s">
        <v>604</v>
      </c>
      <c r="D43" s="54"/>
      <c r="E43" s="20">
        <v>0</v>
      </c>
      <c r="F43" s="24" t="s">
        <v>30</v>
      </c>
      <c r="G43" s="24" t="s">
        <v>1291</v>
      </c>
      <c r="H43" s="94" t="s">
        <v>634</v>
      </c>
      <c r="I43" s="55" t="s">
        <v>1254</v>
      </c>
      <c r="J43" s="217" t="s">
        <v>1292</v>
      </c>
      <c r="K43" s="23" t="s">
        <v>1293</v>
      </c>
      <c r="L43" s="23"/>
      <c r="O43" s="243" t="str">
        <f t="shared" ca="1" si="3"/>
        <v>EST</v>
      </c>
      <c r="P43" s="244" t="str">
        <f t="shared" ca="1" si="1"/>
        <v>Z6220.00</v>
      </c>
      <c r="Q43" s="245" t="str">
        <f t="shared" ca="1" si="2"/>
        <v>Z6220</v>
      </c>
      <c r="R43" s="408"/>
      <c r="S43" s="394"/>
      <c r="T43" s="403"/>
      <c r="U43" s="222"/>
    </row>
    <row r="44" spans="2:21" ht="34.200000000000003" customHeight="1" thickBot="1" x14ac:dyDescent="0.35">
      <c r="B44" s="20" t="s">
        <v>1141</v>
      </c>
      <c r="C44" s="20" t="s">
        <v>604</v>
      </c>
      <c r="D44" s="26" t="s">
        <v>633</v>
      </c>
      <c r="E44" s="20">
        <v>1</v>
      </c>
      <c r="F44" s="24" t="s">
        <v>30</v>
      </c>
      <c r="G44" s="24" t="s">
        <v>1142</v>
      </c>
      <c r="H44" s="94" t="s">
        <v>734</v>
      </c>
      <c r="I44" s="22" t="s">
        <v>809</v>
      </c>
      <c r="J44" s="64" t="s">
        <v>1143</v>
      </c>
      <c r="K44" s="25"/>
      <c r="L44" s="22"/>
      <c r="O44" s="246" t="str">
        <f t="shared" ca="1" si="3"/>
        <v>EST</v>
      </c>
      <c r="P44" s="247" t="str">
        <f t="shared" ca="1" si="1"/>
        <v>Z6220.00</v>
      </c>
      <c r="Q44" s="248" t="str">
        <f t="shared" ca="1" si="2"/>
        <v>Z6220</v>
      </c>
      <c r="R44" s="409"/>
      <c r="S44" s="395"/>
      <c r="T44" s="404"/>
      <c r="U44" s="223"/>
    </row>
    <row r="45" spans="2:21" ht="34.200000000000003" customHeight="1" x14ac:dyDescent="0.3">
      <c r="B45" s="20" t="s">
        <v>1139</v>
      </c>
      <c r="C45" s="20" t="s">
        <v>604</v>
      </c>
      <c r="D45" s="26"/>
      <c r="E45" s="20">
        <v>1</v>
      </c>
      <c r="F45" s="24" t="s">
        <v>30</v>
      </c>
      <c r="G45" s="24" t="s">
        <v>109</v>
      </c>
      <c r="H45" s="94" t="s">
        <v>670</v>
      </c>
      <c r="I45" s="22" t="s">
        <v>705</v>
      </c>
      <c r="J45" s="64" t="s">
        <v>1460</v>
      </c>
      <c r="K45" s="25"/>
      <c r="L45" s="22"/>
      <c r="O45" s="240" t="str">
        <f t="shared" ca="1" si="3"/>
        <v>EST</v>
      </c>
      <c r="P45" s="241" t="str">
        <f t="shared" ca="1" si="1"/>
        <v>Z6210.00</v>
      </c>
      <c r="Q45" s="242" t="str">
        <f t="shared" ca="1" si="2"/>
        <v>Z6210</v>
      </c>
      <c r="R45" s="407"/>
      <c r="S45" s="393">
        <f ca="1">OFFSET($E$3,ROW()/3+1,0)</f>
        <v>1</v>
      </c>
      <c r="T45" s="402" t="str">
        <f ca="1">OFFSET($J$3,ROW()/3+1,0)</f>
        <v xml:space="preserve">- Dépose des grilles
- Dépose poulie motrice + pales + arbre
- Révision mécanique complète
</v>
      </c>
      <c r="U45" s="231"/>
    </row>
    <row r="46" spans="2:21" ht="34.200000000000003" customHeight="1" x14ac:dyDescent="0.3">
      <c r="B46" s="20" t="s">
        <v>96</v>
      </c>
      <c r="C46" s="27" t="s">
        <v>604</v>
      </c>
      <c r="D46" s="26"/>
      <c r="E46" s="20">
        <v>0</v>
      </c>
      <c r="F46" s="24" t="s">
        <v>30</v>
      </c>
      <c r="G46" s="24" t="s">
        <v>1411</v>
      </c>
      <c r="H46" s="94" t="s">
        <v>1370</v>
      </c>
      <c r="I46" s="22" t="s">
        <v>1371</v>
      </c>
      <c r="J46" s="84" t="s">
        <v>1372</v>
      </c>
      <c r="K46" s="24"/>
      <c r="L46" s="22"/>
      <c r="O46" s="243" t="str">
        <f t="shared" ca="1" si="3"/>
        <v>EST</v>
      </c>
      <c r="P46" s="244" t="str">
        <f t="shared" ca="1" si="1"/>
        <v>Z6210.00</v>
      </c>
      <c r="Q46" s="245" t="str">
        <f t="shared" ca="1" si="2"/>
        <v>Z6210</v>
      </c>
      <c r="R46" s="408"/>
      <c r="S46" s="394"/>
      <c r="T46" s="403"/>
      <c r="U46" s="222"/>
    </row>
    <row r="47" spans="2:21" ht="34.200000000000003" customHeight="1" thickBot="1" x14ac:dyDescent="0.35">
      <c r="B47" s="20" t="s">
        <v>96</v>
      </c>
      <c r="C47" s="27" t="s">
        <v>604</v>
      </c>
      <c r="D47" s="26"/>
      <c r="E47" s="20">
        <v>0</v>
      </c>
      <c r="F47" s="24" t="s">
        <v>30</v>
      </c>
      <c r="G47" s="24" t="s">
        <v>1412</v>
      </c>
      <c r="H47" s="94" t="s">
        <v>1370</v>
      </c>
      <c r="I47" s="22" t="s">
        <v>1371</v>
      </c>
      <c r="J47" s="84" t="s">
        <v>1372</v>
      </c>
      <c r="K47" s="35"/>
      <c r="L47" s="22"/>
      <c r="O47" s="246" t="str">
        <f t="shared" ca="1" si="3"/>
        <v>EST</v>
      </c>
      <c r="P47" s="247" t="str">
        <f t="shared" ca="1" si="1"/>
        <v>Z6210.00</v>
      </c>
      <c r="Q47" s="248" t="str">
        <f t="shared" ca="1" si="2"/>
        <v>Z6210</v>
      </c>
      <c r="R47" s="409"/>
      <c r="S47" s="395"/>
      <c r="T47" s="404"/>
      <c r="U47" s="223"/>
    </row>
    <row r="48" spans="2:21" ht="34.200000000000003" customHeight="1" x14ac:dyDescent="0.3">
      <c r="B48" s="20" t="s">
        <v>1135</v>
      </c>
      <c r="C48" s="20" t="s">
        <v>604</v>
      </c>
      <c r="D48" s="26"/>
      <c r="E48" s="20">
        <v>0</v>
      </c>
      <c r="F48" s="24" t="s">
        <v>30</v>
      </c>
      <c r="G48" s="24" t="s">
        <v>1137</v>
      </c>
      <c r="H48" s="94" t="s">
        <v>605</v>
      </c>
      <c r="I48" s="22" t="s">
        <v>800</v>
      </c>
      <c r="J48" s="72" t="s">
        <v>1051</v>
      </c>
      <c r="K48" s="25"/>
      <c r="L48" s="22" t="s">
        <v>718</v>
      </c>
      <c r="O48" s="240" t="str">
        <f t="shared" ca="1" si="3"/>
        <v>EST</v>
      </c>
      <c r="P48" s="241" t="str">
        <f t="shared" ca="1" si="1"/>
        <v>Z6090.IP</v>
      </c>
      <c r="Q48" s="242" t="str">
        <f t="shared" ca="1" si="2"/>
        <v>Z6090</v>
      </c>
      <c r="R48" s="407"/>
      <c r="S48" s="393">
        <f ca="1">OFFSET($E$3,ROW()/3+1,0)</f>
        <v>1</v>
      </c>
      <c r="T48" s="402" t="str">
        <f ca="1">OFFSET($J$3,ROW()/3+1,0)</f>
        <v>- Platinage + ouverture
- IP = Inspection Périodique</v>
      </c>
      <c r="U48" s="231"/>
    </row>
    <row r="49" spans="2:21" ht="34.200000000000003" customHeight="1" x14ac:dyDescent="0.3">
      <c r="B49" s="20" t="s">
        <v>1135</v>
      </c>
      <c r="C49" s="20" t="s">
        <v>604</v>
      </c>
      <c r="D49" s="26"/>
      <c r="E49" s="20">
        <v>1</v>
      </c>
      <c r="F49" s="24" t="s">
        <v>30</v>
      </c>
      <c r="G49" s="24" t="s">
        <v>1513</v>
      </c>
      <c r="H49" s="94" t="s">
        <v>605</v>
      </c>
      <c r="I49" s="22" t="s">
        <v>800</v>
      </c>
      <c r="J49" s="72" t="s">
        <v>1051</v>
      </c>
      <c r="O49" s="243" t="str">
        <f t="shared" ca="1" si="3"/>
        <v>EST</v>
      </c>
      <c r="P49" s="244" t="str">
        <f t="shared" ca="1" si="1"/>
        <v>Z6090.IP</v>
      </c>
      <c r="Q49" s="245" t="str">
        <f t="shared" ca="1" si="2"/>
        <v>Z6090</v>
      </c>
      <c r="R49" s="408"/>
      <c r="S49" s="394"/>
      <c r="T49" s="403"/>
      <c r="U49" s="222"/>
    </row>
    <row r="50" spans="2:21" ht="34.200000000000003" customHeight="1" thickBot="1" x14ac:dyDescent="0.35">
      <c r="B50" s="20" t="s">
        <v>1135</v>
      </c>
      <c r="C50" s="20" t="s">
        <v>604</v>
      </c>
      <c r="D50" s="26"/>
      <c r="E50" s="20">
        <v>0</v>
      </c>
      <c r="F50" s="24" t="s">
        <v>30</v>
      </c>
      <c r="G50" s="24" t="s">
        <v>1136</v>
      </c>
      <c r="H50" s="94" t="s">
        <v>605</v>
      </c>
      <c r="I50" s="22" t="s">
        <v>800</v>
      </c>
      <c r="J50" s="72" t="s">
        <v>1138</v>
      </c>
      <c r="K50" s="25"/>
      <c r="L50" s="22" t="s">
        <v>718</v>
      </c>
      <c r="O50" s="246" t="str">
        <f t="shared" ca="1" si="3"/>
        <v>EST</v>
      </c>
      <c r="P50" s="247" t="str">
        <f t="shared" ca="1" si="1"/>
        <v>Z6090.IP</v>
      </c>
      <c r="Q50" s="248" t="str">
        <f t="shared" ca="1" si="2"/>
        <v>Z6090</v>
      </c>
      <c r="R50" s="409"/>
      <c r="S50" s="395"/>
      <c r="T50" s="404"/>
      <c r="U50" s="223"/>
    </row>
    <row r="51" spans="2:21" ht="34.200000000000003" customHeight="1" x14ac:dyDescent="0.3">
      <c r="B51" s="20" t="s">
        <v>1135</v>
      </c>
      <c r="C51" s="27" t="s">
        <v>604</v>
      </c>
      <c r="D51" s="54"/>
      <c r="E51" s="20">
        <v>0</v>
      </c>
      <c r="F51" s="24" t="s">
        <v>30</v>
      </c>
      <c r="G51" s="24" t="s">
        <v>1313</v>
      </c>
      <c r="H51" s="94" t="s">
        <v>634</v>
      </c>
      <c r="I51" s="55" t="s">
        <v>1254</v>
      </c>
      <c r="J51" s="218" t="s">
        <v>1314</v>
      </c>
      <c r="K51" s="43"/>
      <c r="L51" s="43"/>
      <c r="O51" s="240" t="str">
        <f t="shared" ca="1" si="3"/>
        <v>EST</v>
      </c>
      <c r="P51" s="241" t="str">
        <f t="shared" ca="1" si="1"/>
        <v>Z6060.00</v>
      </c>
      <c r="Q51" s="242" t="str">
        <f t="shared" ca="1" si="2"/>
        <v>Z6060</v>
      </c>
      <c r="R51" s="407"/>
      <c r="S51" s="393">
        <f ca="1">OFFSET($E$3,ROW()/3+1,0)</f>
        <v>1</v>
      </c>
      <c r="T51" s="402" t="str">
        <f ca="1">OFFSET($J$3,ROW()/3+1,0)</f>
        <v>- Décalo total
 - Platinage + ouverture
 - Dépose des boites
 - Nettoyage HP tubes + boites + plaques tubulaires (attention si encrassement fort dépose au sol échangeur)</v>
      </c>
      <c r="U51" s="231"/>
    </row>
    <row r="52" spans="2:21" ht="34.200000000000003" customHeight="1" x14ac:dyDescent="0.3">
      <c r="B52" s="20" t="s">
        <v>1133</v>
      </c>
      <c r="C52" s="20" t="s">
        <v>604</v>
      </c>
      <c r="D52" s="26"/>
      <c r="E52" s="20">
        <v>0</v>
      </c>
      <c r="F52" s="24" t="s">
        <v>30</v>
      </c>
      <c r="G52" s="24" t="s">
        <v>1134</v>
      </c>
      <c r="H52" s="94" t="s">
        <v>734</v>
      </c>
      <c r="I52" s="22" t="s">
        <v>705</v>
      </c>
      <c r="J52" s="64" t="s">
        <v>1132</v>
      </c>
      <c r="K52" s="25"/>
      <c r="L52" s="22" t="s">
        <v>718</v>
      </c>
      <c r="O52" s="243" t="str">
        <f t="shared" ca="1" si="3"/>
        <v>EST</v>
      </c>
      <c r="P52" s="244" t="str">
        <f t="shared" ca="1" si="1"/>
        <v>Z6060.00</v>
      </c>
      <c r="Q52" s="245" t="str">
        <f t="shared" ca="1" si="2"/>
        <v>Z6060</v>
      </c>
      <c r="R52" s="408"/>
      <c r="S52" s="394"/>
      <c r="T52" s="403"/>
      <c r="U52" s="222"/>
    </row>
    <row r="53" spans="2:21" ht="34.200000000000003" customHeight="1" thickBot="1" x14ac:dyDescent="0.35">
      <c r="B53" s="20" t="s">
        <v>1131</v>
      </c>
      <c r="C53" s="20" t="s">
        <v>604</v>
      </c>
      <c r="D53" s="26"/>
      <c r="E53" s="20">
        <v>0</v>
      </c>
      <c r="F53" s="24" t="s">
        <v>30</v>
      </c>
      <c r="G53" s="24" t="s">
        <v>517</v>
      </c>
      <c r="H53" s="94" t="s">
        <v>734</v>
      </c>
      <c r="I53" s="22" t="s">
        <v>705</v>
      </c>
      <c r="J53" s="64" t="s">
        <v>1132</v>
      </c>
      <c r="K53" s="25"/>
      <c r="L53" s="22" t="s">
        <v>718</v>
      </c>
      <c r="O53" s="246" t="str">
        <f t="shared" ca="1" si="3"/>
        <v>EST</v>
      </c>
      <c r="P53" s="247" t="str">
        <f t="shared" ca="1" si="1"/>
        <v>Z6060.00</v>
      </c>
      <c r="Q53" s="248" t="str">
        <f t="shared" ca="1" si="2"/>
        <v>Z6060</v>
      </c>
      <c r="R53" s="409"/>
      <c r="S53" s="395"/>
      <c r="T53" s="404"/>
      <c r="U53" s="223"/>
    </row>
    <row r="54" spans="2:21" ht="34.200000000000003" customHeight="1" x14ac:dyDescent="0.3">
      <c r="B54" s="20" t="s">
        <v>1127</v>
      </c>
      <c r="C54" s="20" t="s">
        <v>604</v>
      </c>
      <c r="D54" s="26"/>
      <c r="E54" s="20">
        <v>1</v>
      </c>
      <c r="F54" s="24" t="s">
        <v>30</v>
      </c>
      <c r="G54" s="24" t="s">
        <v>1128</v>
      </c>
      <c r="H54" s="94" t="s">
        <v>695</v>
      </c>
      <c r="I54" s="22" t="s">
        <v>683</v>
      </c>
      <c r="J54" s="64" t="s">
        <v>1129</v>
      </c>
      <c r="K54" s="24" t="s">
        <v>1130</v>
      </c>
      <c r="L54" s="22" t="s">
        <v>718</v>
      </c>
      <c r="O54" s="240" t="str">
        <f t="shared" ca="1" si="3"/>
        <v>EST</v>
      </c>
      <c r="P54" s="241" t="str">
        <f t="shared" ca="1" si="1"/>
        <v>COLL.04</v>
      </c>
      <c r="Q54" s="242" t="str">
        <f t="shared" ca="1" si="2"/>
        <v>Ligne Z6000 vers Z6090</v>
      </c>
      <c r="R54" s="407"/>
      <c r="S54" s="393">
        <f ca="1">OFFSET($E$3,ROW()/3+1,0)</f>
        <v>0</v>
      </c>
      <c r="T54" s="402" t="str">
        <f ca="1">OFFSET($J$3,ROW()/3+1,0)</f>
        <v>Collier n°5050
- Dépose collier
- Préfab + remplacement de ligne</v>
      </c>
      <c r="U54" s="231" t="str">
        <f ca="1">OFFSET($K$3,ROW()/3+1,0)</f>
        <v>R19-168</v>
      </c>
    </row>
    <row r="55" spans="2:21" ht="34.200000000000003" customHeight="1" x14ac:dyDescent="0.3">
      <c r="B55" s="20" t="s">
        <v>1123</v>
      </c>
      <c r="C55" s="20" t="s">
        <v>604</v>
      </c>
      <c r="D55" s="26"/>
      <c r="E55" s="20">
        <v>1</v>
      </c>
      <c r="F55" s="24" t="s">
        <v>30</v>
      </c>
      <c r="G55" s="24" t="s">
        <v>1124</v>
      </c>
      <c r="H55" s="94" t="s">
        <v>695</v>
      </c>
      <c r="I55" s="22" t="s">
        <v>683</v>
      </c>
      <c r="J55" s="64" t="s">
        <v>1125</v>
      </c>
      <c r="K55" s="24" t="s">
        <v>1126</v>
      </c>
      <c r="L55" s="22" t="s">
        <v>718</v>
      </c>
      <c r="O55" s="243" t="str">
        <f t="shared" ca="1" si="3"/>
        <v>EST</v>
      </c>
      <c r="P55" s="244" t="str">
        <f t="shared" ca="1" si="1"/>
        <v>COLL.04</v>
      </c>
      <c r="Q55" s="245" t="str">
        <f t="shared" ca="1" si="2"/>
        <v>Ligne Z6000 vers Z6090</v>
      </c>
      <c r="R55" s="408"/>
      <c r="S55" s="394"/>
      <c r="T55" s="403"/>
      <c r="U55" s="222"/>
    </row>
    <row r="56" spans="2:21" ht="34.200000000000003" customHeight="1" thickBot="1" x14ac:dyDescent="0.35">
      <c r="B56" s="20" t="s">
        <v>1121</v>
      </c>
      <c r="C56" s="20" t="s">
        <v>604</v>
      </c>
      <c r="D56" s="26"/>
      <c r="E56" s="20">
        <v>0</v>
      </c>
      <c r="F56" s="24" t="s">
        <v>30</v>
      </c>
      <c r="G56" s="24" t="s">
        <v>515</v>
      </c>
      <c r="H56" s="94" t="s">
        <v>670</v>
      </c>
      <c r="I56" s="22" t="s">
        <v>763</v>
      </c>
      <c r="J56" s="72" t="s">
        <v>1122</v>
      </c>
      <c r="K56" s="25"/>
      <c r="L56" s="22" t="s">
        <v>718</v>
      </c>
      <c r="O56" s="246" t="str">
        <f t="shared" ca="1" si="3"/>
        <v>EST</v>
      </c>
      <c r="P56" s="247" t="str">
        <f t="shared" ca="1" si="1"/>
        <v>COLL.04</v>
      </c>
      <c r="Q56" s="248" t="str">
        <f t="shared" ca="1" si="2"/>
        <v>Ligne Z6000 vers Z6090</v>
      </c>
      <c r="R56" s="409"/>
      <c r="S56" s="395"/>
      <c r="T56" s="404"/>
      <c r="U56" s="223"/>
    </row>
    <row r="57" spans="2:21" ht="34.200000000000003" customHeight="1" x14ac:dyDescent="0.3">
      <c r="B57" s="60" t="s">
        <v>70</v>
      </c>
      <c r="C57" s="27" t="s">
        <v>604</v>
      </c>
      <c r="D57" s="26"/>
      <c r="E57" s="20">
        <v>0</v>
      </c>
      <c r="F57" s="24" t="s">
        <v>30</v>
      </c>
      <c r="G57" s="24" t="s">
        <v>70</v>
      </c>
      <c r="H57" s="94" t="s">
        <v>1375</v>
      </c>
      <c r="I57" s="22" t="s">
        <v>1371</v>
      </c>
      <c r="J57" s="82" t="s">
        <v>1376</v>
      </c>
      <c r="K57" s="24"/>
      <c r="L57" s="22"/>
      <c r="O57" s="240" t="str">
        <f t="shared" ca="1" si="3"/>
        <v>EST</v>
      </c>
      <c r="P57" s="241" t="str">
        <f t="shared" ca="1" si="1"/>
        <v>Z6050.00</v>
      </c>
      <c r="Q57" s="242" t="str">
        <f t="shared" ca="1" si="2"/>
        <v>Z6050</v>
      </c>
      <c r="R57" s="407"/>
      <c r="S57" s="393">
        <f ca="1">OFFSET($E$3,ROW()/3+1,0)</f>
        <v>1</v>
      </c>
      <c r="T57" s="402" t="str">
        <f ca="1">OFFSET($J$3,ROW()/3+1,0)</f>
        <v>- Platinage + ouverture
- Dépose des boites
- Nettoyage HP tubes + boites + plaques tubulaires (attention si encrassement fort dépose au sol échangeur)</v>
      </c>
      <c r="U57" s="231"/>
    </row>
    <row r="58" spans="2:21" ht="34.200000000000003" customHeight="1" x14ac:dyDescent="0.3">
      <c r="B58" s="20" t="s">
        <v>1118</v>
      </c>
      <c r="C58" s="20" t="s">
        <v>604</v>
      </c>
      <c r="D58" s="26"/>
      <c r="E58" s="20">
        <v>0</v>
      </c>
      <c r="F58" s="24" t="s">
        <v>30</v>
      </c>
      <c r="G58" s="24" t="s">
        <v>1119</v>
      </c>
      <c r="H58" s="94" t="s">
        <v>659</v>
      </c>
      <c r="I58" s="22" t="s">
        <v>1099</v>
      </c>
      <c r="J58" s="72" t="s">
        <v>1120</v>
      </c>
      <c r="K58" s="25"/>
      <c r="L58" s="22"/>
      <c r="O58" s="243" t="str">
        <f t="shared" ca="1" si="3"/>
        <v>EST</v>
      </c>
      <c r="P58" s="244" t="str">
        <f t="shared" ca="1" si="1"/>
        <v>Z6050.00</v>
      </c>
      <c r="Q58" s="245" t="str">
        <f t="shared" ca="1" si="2"/>
        <v>Z6050</v>
      </c>
      <c r="R58" s="408"/>
      <c r="S58" s="394"/>
      <c r="T58" s="403"/>
      <c r="U58" s="222"/>
    </row>
    <row r="59" spans="2:21" ht="34.200000000000003" customHeight="1" thickBot="1" x14ac:dyDescent="0.35">
      <c r="B59" s="20" t="s">
        <v>1115</v>
      </c>
      <c r="C59" s="20" t="s">
        <v>604</v>
      </c>
      <c r="D59" s="26" t="s">
        <v>633</v>
      </c>
      <c r="E59" s="20">
        <v>1</v>
      </c>
      <c r="F59" s="24" t="s">
        <v>30</v>
      </c>
      <c r="G59" s="24" t="s">
        <v>514</v>
      </c>
      <c r="H59" s="94" t="s">
        <v>695</v>
      </c>
      <c r="I59" s="22" t="s">
        <v>1092</v>
      </c>
      <c r="J59" s="64" t="s">
        <v>1116</v>
      </c>
      <c r="K59" s="24" t="s">
        <v>1117</v>
      </c>
      <c r="L59" s="22" t="s">
        <v>718</v>
      </c>
      <c r="O59" s="246" t="str">
        <f t="shared" ca="1" si="3"/>
        <v>EST</v>
      </c>
      <c r="P59" s="247" t="str">
        <f t="shared" ca="1" si="1"/>
        <v>Z6050.00</v>
      </c>
      <c r="Q59" s="248" t="str">
        <f t="shared" ca="1" si="2"/>
        <v>Z6050</v>
      </c>
      <c r="R59" s="409"/>
      <c r="S59" s="395"/>
      <c r="T59" s="404"/>
      <c r="U59" s="223"/>
    </row>
    <row r="60" spans="2:21" ht="34.200000000000003" customHeight="1" x14ac:dyDescent="0.3">
      <c r="B60" s="20" t="s">
        <v>1115</v>
      </c>
      <c r="C60" s="27" t="s">
        <v>604</v>
      </c>
      <c r="D60" s="22"/>
      <c r="E60" s="20">
        <v>0</v>
      </c>
      <c r="F60" s="24" t="s">
        <v>30</v>
      </c>
      <c r="G60" s="52" t="s">
        <v>1363</v>
      </c>
      <c r="H60" s="94" t="s">
        <v>1364</v>
      </c>
      <c r="I60" s="22" t="s">
        <v>749</v>
      </c>
      <c r="J60" s="78" t="s">
        <v>1365</v>
      </c>
      <c r="K60" s="24"/>
      <c r="L60" s="22"/>
      <c r="O60" s="240" t="str">
        <f t="shared" ca="1" si="3"/>
        <v>EST</v>
      </c>
      <c r="P60" s="241" t="str">
        <f t="shared" ca="1" si="1"/>
        <v>Z5750.00</v>
      </c>
      <c r="Q60" s="242" t="str">
        <f t="shared" ca="1" si="2"/>
        <v>Z5750</v>
      </c>
      <c r="R60" s="407"/>
      <c r="S60" s="393">
        <f ca="1">OFFSET($E$3,ROW()/3+1,0)</f>
        <v>0</v>
      </c>
      <c r="T60" s="402" t="str">
        <f ca="1">OFFSET($J$3,ROW()/3+1,0)</f>
        <v>- Platinage + ouverture
- Nettoyage chimique coté Eau (calandre)</v>
      </c>
      <c r="U60" s="231"/>
    </row>
    <row r="61" spans="2:21" ht="34.200000000000003" customHeight="1" x14ac:dyDescent="0.3">
      <c r="B61" s="20" t="s">
        <v>1112</v>
      </c>
      <c r="C61" s="20" t="s">
        <v>604</v>
      </c>
      <c r="D61" s="26"/>
      <c r="E61" s="20">
        <v>0</v>
      </c>
      <c r="F61" s="24" t="s">
        <v>30</v>
      </c>
      <c r="G61" s="24" t="s">
        <v>1113</v>
      </c>
      <c r="H61" s="94" t="s">
        <v>659</v>
      </c>
      <c r="I61" s="22" t="s">
        <v>800</v>
      </c>
      <c r="J61" s="79" t="s">
        <v>1047</v>
      </c>
      <c r="K61" s="25"/>
      <c r="L61" s="22"/>
      <c r="O61" s="243" t="str">
        <f t="shared" ca="1" si="3"/>
        <v>EST</v>
      </c>
      <c r="P61" s="244" t="str">
        <f t="shared" ca="1" si="1"/>
        <v>Z5750.00</v>
      </c>
      <c r="Q61" s="245" t="str">
        <f t="shared" ca="1" si="2"/>
        <v>Z5750</v>
      </c>
      <c r="R61" s="408"/>
      <c r="S61" s="394"/>
      <c r="T61" s="403"/>
      <c r="U61" s="222"/>
    </row>
    <row r="62" spans="2:21" ht="34.200000000000003" customHeight="1" thickBot="1" x14ac:dyDescent="0.35">
      <c r="B62" s="20" t="s">
        <v>1110</v>
      </c>
      <c r="C62" s="20" t="s">
        <v>604</v>
      </c>
      <c r="D62" s="26"/>
      <c r="E62" s="20">
        <v>0</v>
      </c>
      <c r="F62" s="24" t="s">
        <v>30</v>
      </c>
      <c r="G62" s="24" t="s">
        <v>1111</v>
      </c>
      <c r="H62" s="94" t="s">
        <v>659</v>
      </c>
      <c r="I62" s="22" t="s">
        <v>800</v>
      </c>
      <c r="J62" s="79" t="s">
        <v>1047</v>
      </c>
      <c r="K62" s="25"/>
      <c r="L62" s="22"/>
      <c r="O62" s="246" t="str">
        <f t="shared" ca="1" si="3"/>
        <v>EST</v>
      </c>
      <c r="P62" s="247" t="str">
        <f t="shared" ca="1" si="1"/>
        <v>Z5750.00</v>
      </c>
      <c r="Q62" s="248" t="str">
        <f t="shared" ca="1" si="2"/>
        <v>Z5750</v>
      </c>
      <c r="R62" s="409"/>
      <c r="S62" s="395"/>
      <c r="T62" s="404"/>
      <c r="U62" s="223"/>
    </row>
    <row r="63" spans="2:21" ht="34.200000000000003" customHeight="1" x14ac:dyDescent="0.3">
      <c r="B63" s="20" t="s">
        <v>1108</v>
      </c>
      <c r="C63" s="20" t="s">
        <v>604</v>
      </c>
      <c r="D63" s="26"/>
      <c r="E63" s="20">
        <v>0</v>
      </c>
      <c r="F63" s="24" t="s">
        <v>30</v>
      </c>
      <c r="G63" s="24" t="s">
        <v>1109</v>
      </c>
      <c r="H63" s="94" t="s">
        <v>659</v>
      </c>
      <c r="I63" s="22" t="s">
        <v>800</v>
      </c>
      <c r="J63" s="79" t="s">
        <v>1107</v>
      </c>
      <c r="K63" s="25"/>
      <c r="L63" s="22"/>
      <c r="O63" s="240" t="str">
        <f t="shared" ca="1" si="3"/>
        <v>EST</v>
      </c>
      <c r="P63" s="241" t="str">
        <f t="shared" ca="1" si="1"/>
        <v>Z5350.00</v>
      </c>
      <c r="Q63" s="242" t="str">
        <f t="shared" ca="1" si="2"/>
        <v>Z5350</v>
      </c>
      <c r="R63" s="407"/>
      <c r="S63" s="393">
        <f ca="1">OFFSET($E$3,ROW()/3+1,0)</f>
        <v>0</v>
      </c>
      <c r="T63" s="402" t="str">
        <f ca="1">OFFSET($J$3,ROW()/3+1,0)</f>
        <v>- Platinage + ouverture
- Nettoyage HP tubes
- Remplacement de boites eau</v>
      </c>
      <c r="U63" s="231"/>
    </row>
    <row r="64" spans="2:21" ht="34.200000000000003" customHeight="1" x14ac:dyDescent="0.3">
      <c r="B64" s="20" t="s">
        <v>1105</v>
      </c>
      <c r="C64" s="20" t="s">
        <v>604</v>
      </c>
      <c r="D64" s="26"/>
      <c r="E64" s="20">
        <v>0</v>
      </c>
      <c r="F64" s="24" t="s">
        <v>30</v>
      </c>
      <c r="G64" s="24" t="s">
        <v>1106</v>
      </c>
      <c r="H64" s="94" t="s">
        <v>659</v>
      </c>
      <c r="I64" s="22" t="s">
        <v>800</v>
      </c>
      <c r="J64" s="79" t="s">
        <v>1107</v>
      </c>
      <c r="K64" s="25"/>
      <c r="L64" s="22"/>
      <c r="O64" s="243" t="str">
        <f t="shared" ca="1" si="3"/>
        <v>EST</v>
      </c>
      <c r="P64" s="244" t="str">
        <f t="shared" ca="1" si="1"/>
        <v>Z5350.00</v>
      </c>
      <c r="Q64" s="245" t="str">
        <f t="shared" ca="1" si="2"/>
        <v>Z5350</v>
      </c>
      <c r="R64" s="408"/>
      <c r="S64" s="394"/>
      <c r="T64" s="403"/>
      <c r="U64" s="222"/>
    </row>
    <row r="65" spans="2:21" ht="34.200000000000003" customHeight="1" thickBot="1" x14ac:dyDescent="0.35">
      <c r="B65" s="20" t="s">
        <v>1103</v>
      </c>
      <c r="C65" s="20" t="s">
        <v>604</v>
      </c>
      <c r="D65" s="26"/>
      <c r="E65" s="20">
        <v>0</v>
      </c>
      <c r="F65" s="24" t="s">
        <v>30</v>
      </c>
      <c r="G65" s="24" t="s">
        <v>1104</v>
      </c>
      <c r="H65" s="94" t="s">
        <v>659</v>
      </c>
      <c r="I65" s="22" t="s">
        <v>800</v>
      </c>
      <c r="J65" s="79" t="s">
        <v>1047</v>
      </c>
      <c r="K65" s="25"/>
      <c r="L65" s="22"/>
      <c r="O65" s="246" t="str">
        <f t="shared" ca="1" si="3"/>
        <v>EST</v>
      </c>
      <c r="P65" s="247" t="str">
        <f t="shared" ca="1" si="1"/>
        <v>Z5350.00</v>
      </c>
      <c r="Q65" s="248" t="str">
        <f t="shared" ca="1" si="2"/>
        <v>Z5350</v>
      </c>
      <c r="R65" s="409"/>
      <c r="S65" s="395"/>
      <c r="T65" s="404"/>
      <c r="U65" s="223"/>
    </row>
    <row r="66" spans="2:21" ht="34.200000000000003" customHeight="1" x14ac:dyDescent="0.3">
      <c r="B66" s="20" t="s">
        <v>1101</v>
      </c>
      <c r="C66" s="20" t="s">
        <v>604</v>
      </c>
      <c r="D66" s="29"/>
      <c r="E66" s="20">
        <v>0</v>
      </c>
      <c r="F66" s="24" t="s">
        <v>30</v>
      </c>
      <c r="G66" s="24" t="s">
        <v>1102</v>
      </c>
      <c r="H66" s="94" t="s">
        <v>659</v>
      </c>
      <c r="I66" s="22" t="s">
        <v>800</v>
      </c>
      <c r="J66" s="79" t="s">
        <v>1047</v>
      </c>
      <c r="K66" s="25"/>
      <c r="L66" s="22"/>
      <c r="O66" s="240" t="str">
        <f t="shared" ca="1" si="3"/>
        <v>EST</v>
      </c>
      <c r="P66" s="241" t="str">
        <f t="shared" ca="1" si="1"/>
        <v>Z5300.00</v>
      </c>
      <c r="Q66" s="242" t="str">
        <f t="shared" ca="1" si="2"/>
        <v>Z5300</v>
      </c>
      <c r="R66" s="407"/>
      <c r="S66" s="393">
        <f ca="1">OFFSET($E$3,ROW()/3+1,0)</f>
        <v>0</v>
      </c>
      <c r="T66" s="402" t="str">
        <f ca="1">OFFSET($J$3,ROW()/3+1,0)</f>
        <v>- Platinage + ouverture
- Nettoyage HP tubes
- Remplacement de boites eau</v>
      </c>
      <c r="U66" s="231"/>
    </row>
    <row r="67" spans="2:21" ht="34.200000000000003" customHeight="1" x14ac:dyDescent="0.3">
      <c r="B67" s="20" t="s">
        <v>1097</v>
      </c>
      <c r="C67" s="20" t="s">
        <v>604</v>
      </c>
      <c r="D67" s="26"/>
      <c r="E67" s="20">
        <v>1</v>
      </c>
      <c r="F67" s="24" t="s">
        <v>30</v>
      </c>
      <c r="G67" s="24" t="s">
        <v>1098</v>
      </c>
      <c r="H67" s="94" t="s">
        <v>659</v>
      </c>
      <c r="I67" s="22" t="s">
        <v>1099</v>
      </c>
      <c r="J67" s="72" t="s">
        <v>1100</v>
      </c>
      <c r="K67" s="25"/>
      <c r="L67" s="22"/>
      <c r="O67" s="243" t="str">
        <f t="shared" ca="1" si="3"/>
        <v>EST</v>
      </c>
      <c r="P67" s="244" t="str">
        <f t="shared" ca="1" si="1"/>
        <v>Z5300.00</v>
      </c>
      <c r="Q67" s="245" t="str">
        <f t="shared" ca="1" si="2"/>
        <v>Z5300</v>
      </c>
      <c r="R67" s="408"/>
      <c r="S67" s="394"/>
      <c r="T67" s="403"/>
      <c r="U67" s="222"/>
    </row>
    <row r="68" spans="2:21" ht="34.200000000000003" customHeight="1" thickBot="1" x14ac:dyDescent="0.35">
      <c r="B68" s="20" t="s">
        <v>1094</v>
      </c>
      <c r="C68" s="20" t="s">
        <v>604</v>
      </c>
      <c r="D68" s="26" t="s">
        <v>633</v>
      </c>
      <c r="E68" s="20">
        <v>2</v>
      </c>
      <c r="F68" s="24" t="s">
        <v>30</v>
      </c>
      <c r="G68" s="24" t="s">
        <v>117</v>
      </c>
      <c r="H68" s="94" t="s">
        <v>642</v>
      </c>
      <c r="I68" s="22" t="s">
        <v>1092</v>
      </c>
      <c r="J68" s="72" t="s">
        <v>1095</v>
      </c>
      <c r="K68" s="24" t="s">
        <v>1096</v>
      </c>
      <c r="L68" s="22"/>
      <c r="O68" s="246" t="str">
        <f t="shared" ca="1" si="3"/>
        <v>EST</v>
      </c>
      <c r="P68" s="247" t="str">
        <f t="shared" ca="1" si="1"/>
        <v>Z5300.00</v>
      </c>
      <c r="Q68" s="248" t="str">
        <f t="shared" ca="1" si="2"/>
        <v>Z5300</v>
      </c>
      <c r="R68" s="409"/>
      <c r="S68" s="395"/>
      <c r="T68" s="404"/>
      <c r="U68" s="223"/>
    </row>
    <row r="69" spans="2:21" ht="34.200000000000003" customHeight="1" x14ac:dyDescent="0.3">
      <c r="B69" s="20" t="s">
        <v>116</v>
      </c>
      <c r="C69" s="27" t="s">
        <v>604</v>
      </c>
      <c r="D69" s="22"/>
      <c r="E69" s="20">
        <v>0</v>
      </c>
      <c r="F69" s="24"/>
      <c r="G69" s="52" t="s">
        <v>1366</v>
      </c>
      <c r="H69" s="94" t="s">
        <v>1364</v>
      </c>
      <c r="I69" s="22" t="s">
        <v>749</v>
      </c>
      <c r="J69" s="78" t="s">
        <v>1365</v>
      </c>
      <c r="K69" s="24"/>
      <c r="L69" s="22"/>
      <c r="O69" s="240" t="str">
        <f t="shared" ca="1" si="3"/>
        <v>EST</v>
      </c>
      <c r="P69" s="241" t="str">
        <f t="shared" ca="1" si="1"/>
        <v>Z5090.IP</v>
      </c>
      <c r="Q69" s="242" t="str">
        <f t="shared" ca="1" si="2"/>
        <v>Z5090</v>
      </c>
      <c r="R69" s="407"/>
      <c r="S69" s="393">
        <f ca="1">OFFSET($E$3,ROW()/3+1,0)</f>
        <v>1</v>
      </c>
      <c r="T69" s="402" t="str">
        <f ca="1">OFFSET($J$3,ROW()/3+1,0)</f>
        <v>- Décalo total
 - Platinage + ouverture
 - Dépose du pot
 - IP = Inspection Périodique</v>
      </c>
      <c r="U69" s="231"/>
    </row>
    <row r="70" spans="2:21" ht="34.200000000000003" customHeight="1" x14ac:dyDescent="0.3">
      <c r="B70" s="20" t="s">
        <v>1091</v>
      </c>
      <c r="C70" s="20" t="s">
        <v>604</v>
      </c>
      <c r="D70" s="26"/>
      <c r="E70" s="20">
        <v>0</v>
      </c>
      <c r="F70" s="24" t="s">
        <v>30</v>
      </c>
      <c r="G70" s="24" t="s">
        <v>117</v>
      </c>
      <c r="H70" s="94" t="s">
        <v>670</v>
      </c>
      <c r="I70" s="22" t="s">
        <v>1092</v>
      </c>
      <c r="J70" s="72" t="s">
        <v>1093</v>
      </c>
      <c r="K70" s="25"/>
      <c r="L70" s="22"/>
      <c r="O70" s="243" t="str">
        <f t="shared" ref="O70:O101" ca="1" si="4">OFFSET($F$3,ROW()/3+1,0)</f>
        <v>EST</v>
      </c>
      <c r="P70" s="244" t="str">
        <f t="shared" ref="P70:P133" ca="1" si="5">OFFSET($B$3,ROW()/3+1,0)</f>
        <v>Z5090.IP</v>
      </c>
      <c r="Q70" s="245" t="str">
        <f t="shared" ref="Q70:Q133" ca="1" si="6">OFFSET($G$3,ROW()/3+1,0)</f>
        <v>Z5090</v>
      </c>
      <c r="R70" s="408"/>
      <c r="S70" s="394"/>
      <c r="T70" s="403"/>
      <c r="U70" s="222"/>
    </row>
    <row r="71" spans="2:21" ht="34.200000000000003" customHeight="1" thickBot="1" x14ac:dyDescent="0.35">
      <c r="B71" s="20" t="s">
        <v>1088</v>
      </c>
      <c r="C71" s="20" t="s">
        <v>604</v>
      </c>
      <c r="D71" s="26"/>
      <c r="E71" s="20">
        <v>1</v>
      </c>
      <c r="F71" s="24" t="s">
        <v>30</v>
      </c>
      <c r="G71" s="24" t="s">
        <v>1089</v>
      </c>
      <c r="H71" s="94" t="s">
        <v>734</v>
      </c>
      <c r="I71" s="22" t="s">
        <v>705</v>
      </c>
      <c r="J71" s="68" t="s">
        <v>1090</v>
      </c>
      <c r="K71" s="25"/>
      <c r="L71" s="22" t="s">
        <v>718</v>
      </c>
      <c r="O71" s="246" t="str">
        <f t="shared" ca="1" si="4"/>
        <v>EST</v>
      </c>
      <c r="P71" s="247" t="str">
        <f t="shared" ca="1" si="5"/>
        <v>Z5090.IP</v>
      </c>
      <c r="Q71" s="248" t="str">
        <f t="shared" ca="1" si="6"/>
        <v>Z5090</v>
      </c>
      <c r="R71" s="409"/>
      <c r="S71" s="395"/>
      <c r="T71" s="404"/>
      <c r="U71" s="223"/>
    </row>
    <row r="72" spans="2:21" ht="34.200000000000003" customHeight="1" x14ac:dyDescent="0.3">
      <c r="B72" s="20" t="s">
        <v>1086</v>
      </c>
      <c r="C72" s="20" t="s">
        <v>604</v>
      </c>
      <c r="D72" s="26"/>
      <c r="E72" s="20">
        <v>1</v>
      </c>
      <c r="F72" s="24" t="s">
        <v>30</v>
      </c>
      <c r="G72" s="24" t="s">
        <v>510</v>
      </c>
      <c r="H72" s="94" t="s">
        <v>695</v>
      </c>
      <c r="I72" s="22" t="s">
        <v>812</v>
      </c>
      <c r="J72" s="64" t="s">
        <v>1087</v>
      </c>
      <c r="K72" s="25"/>
      <c r="L72" s="22" t="s">
        <v>718</v>
      </c>
      <c r="O72" s="240" t="str">
        <f t="shared" ca="1" si="4"/>
        <v>EST</v>
      </c>
      <c r="P72" s="241" t="str">
        <f t="shared" ca="1" si="5"/>
        <v>Z5050.RP</v>
      </c>
      <c r="Q72" s="242" t="str">
        <f t="shared" ca="1" si="6"/>
        <v>Z5050</v>
      </c>
      <c r="R72" s="407"/>
      <c r="S72" s="393">
        <f ca="1">OFFSET($E$3,ROW()/3+1,0)</f>
        <v>1</v>
      </c>
      <c r="T72" s="402" t="str">
        <f ca="1">OFFSET($J$3,ROW()/3+1,0)</f>
        <v xml:space="preserve">- Platinage + ouverture
- Dépose des boites
- Nettoyage HP tubes + boites + plaques tubulaires
- Calandre → RP + IP = Requalification Périodique avec Epreuve + Inspection Périodique
</v>
      </c>
      <c r="U72" s="231"/>
    </row>
    <row r="73" spans="2:21" ht="34.200000000000003" customHeight="1" x14ac:dyDescent="0.3">
      <c r="B73" s="20" t="s">
        <v>1083</v>
      </c>
      <c r="C73" s="20" t="s">
        <v>604</v>
      </c>
      <c r="D73" s="26"/>
      <c r="E73" s="20">
        <v>1</v>
      </c>
      <c r="F73" s="24" t="s">
        <v>30</v>
      </c>
      <c r="G73" s="24" t="s">
        <v>1084</v>
      </c>
      <c r="H73" s="94" t="s">
        <v>670</v>
      </c>
      <c r="I73" s="22" t="s">
        <v>683</v>
      </c>
      <c r="J73" s="72" t="s">
        <v>1085</v>
      </c>
      <c r="K73" s="25"/>
      <c r="L73" s="22"/>
      <c r="O73" s="243" t="str">
        <f t="shared" ca="1" si="4"/>
        <v>EST</v>
      </c>
      <c r="P73" s="244" t="str">
        <f t="shared" ca="1" si="5"/>
        <v>Z5050.RP</v>
      </c>
      <c r="Q73" s="245" t="str">
        <f t="shared" ca="1" si="6"/>
        <v>Z5050</v>
      </c>
      <c r="R73" s="408"/>
      <c r="S73" s="394"/>
      <c r="T73" s="403"/>
      <c r="U73" s="222"/>
    </row>
    <row r="74" spans="2:21" ht="34.200000000000003" customHeight="1" thickBot="1" x14ac:dyDescent="0.35">
      <c r="B74" s="20" t="s">
        <v>1081</v>
      </c>
      <c r="C74" s="20" t="s">
        <v>604</v>
      </c>
      <c r="D74" s="26"/>
      <c r="E74" s="20">
        <v>0</v>
      </c>
      <c r="F74" s="24" t="s">
        <v>30</v>
      </c>
      <c r="G74" s="24" t="s">
        <v>108</v>
      </c>
      <c r="H74" s="94" t="s">
        <v>695</v>
      </c>
      <c r="I74" s="22" t="s">
        <v>705</v>
      </c>
      <c r="J74" s="64" t="s">
        <v>1082</v>
      </c>
      <c r="K74" s="25"/>
      <c r="L74" s="22"/>
      <c r="O74" s="246" t="str">
        <f t="shared" ca="1" si="4"/>
        <v>EST</v>
      </c>
      <c r="P74" s="247" t="str">
        <f t="shared" ca="1" si="5"/>
        <v>Z5050.RP</v>
      </c>
      <c r="Q74" s="248" t="str">
        <f t="shared" ca="1" si="6"/>
        <v>Z5050</v>
      </c>
      <c r="R74" s="409"/>
      <c r="S74" s="395"/>
      <c r="T74" s="404"/>
      <c r="U74" s="223"/>
    </row>
    <row r="75" spans="2:21" ht="34.200000000000003" customHeight="1" x14ac:dyDescent="0.3">
      <c r="B75" s="20" t="s">
        <v>86</v>
      </c>
      <c r="C75" s="27" t="s">
        <v>604</v>
      </c>
      <c r="D75" s="26"/>
      <c r="E75" s="20">
        <v>1</v>
      </c>
      <c r="F75" s="24" t="s">
        <v>30</v>
      </c>
      <c r="G75" s="24" t="s">
        <v>86</v>
      </c>
      <c r="H75" s="94" t="s">
        <v>1375</v>
      </c>
      <c r="I75" s="22" t="s">
        <v>1371</v>
      </c>
      <c r="J75" s="84" t="s">
        <v>1376</v>
      </c>
      <c r="K75" s="25"/>
      <c r="L75" s="22"/>
      <c r="O75" s="240" t="str">
        <f t="shared" ca="1" si="4"/>
        <v>EST</v>
      </c>
      <c r="P75" s="241" t="str">
        <f t="shared" ca="1" si="5"/>
        <v>Z5000.00</v>
      </c>
      <c r="Q75" s="242" t="str">
        <f t="shared" ca="1" si="6"/>
        <v>Z5000</v>
      </c>
      <c r="R75" s="407"/>
      <c r="S75" s="393">
        <f ca="1">OFFSET($E$3,ROW()/3+1,0)</f>
        <v>0</v>
      </c>
      <c r="T75" s="402" t="str">
        <f ca="1">OFFSET($J$3,ROW()/3+1,0)</f>
        <v>- Lavage soude
- préparation pour vaporisation</v>
      </c>
      <c r="U75" s="231"/>
    </row>
    <row r="76" spans="2:21" ht="34.200000000000003" customHeight="1" x14ac:dyDescent="0.3">
      <c r="B76" s="20" t="s">
        <v>1078</v>
      </c>
      <c r="C76" s="20" t="s">
        <v>604</v>
      </c>
      <c r="D76" s="26"/>
      <c r="E76" s="20">
        <v>1</v>
      </c>
      <c r="F76" s="24" t="s">
        <v>30</v>
      </c>
      <c r="G76" s="24" t="s">
        <v>1079</v>
      </c>
      <c r="H76" s="94" t="s">
        <v>670</v>
      </c>
      <c r="I76" s="22" t="s">
        <v>705</v>
      </c>
      <c r="J76" s="68" t="s">
        <v>1080</v>
      </c>
      <c r="K76" s="25"/>
      <c r="L76" s="22"/>
      <c r="O76" s="243" t="str">
        <f t="shared" ca="1" si="4"/>
        <v>EST</v>
      </c>
      <c r="P76" s="244" t="str">
        <f t="shared" ca="1" si="5"/>
        <v>Z5000.00</v>
      </c>
      <c r="Q76" s="245" t="str">
        <f t="shared" ca="1" si="6"/>
        <v>Z5000</v>
      </c>
      <c r="R76" s="408"/>
      <c r="S76" s="394"/>
      <c r="T76" s="403"/>
      <c r="U76" s="222"/>
    </row>
    <row r="77" spans="2:21" ht="34.200000000000003" customHeight="1" thickBot="1" x14ac:dyDescent="0.35">
      <c r="B77" s="20" t="s">
        <v>1075</v>
      </c>
      <c r="C77" s="20" t="s">
        <v>604</v>
      </c>
      <c r="D77" s="26"/>
      <c r="E77" s="20">
        <v>1</v>
      </c>
      <c r="F77" s="22" t="s">
        <v>30</v>
      </c>
      <c r="G77" s="24" t="s">
        <v>508</v>
      </c>
      <c r="H77" s="94" t="s">
        <v>1076</v>
      </c>
      <c r="I77" s="22" t="s">
        <v>763</v>
      </c>
      <c r="J77" s="72" t="s">
        <v>1077</v>
      </c>
      <c r="K77" s="24"/>
      <c r="L77" s="22"/>
      <c r="O77" s="246" t="str">
        <f t="shared" ca="1" si="4"/>
        <v>EST</v>
      </c>
      <c r="P77" s="247" t="str">
        <f t="shared" ca="1" si="5"/>
        <v>Z5000.00</v>
      </c>
      <c r="Q77" s="248" t="str">
        <f t="shared" ca="1" si="6"/>
        <v>Z5000</v>
      </c>
      <c r="R77" s="409"/>
      <c r="S77" s="395"/>
      <c r="T77" s="404"/>
      <c r="U77" s="223"/>
    </row>
    <row r="78" spans="2:21" ht="34.200000000000003" customHeight="1" x14ac:dyDescent="0.3">
      <c r="B78" s="60" t="s">
        <v>1335</v>
      </c>
      <c r="C78" s="27" t="s">
        <v>604</v>
      </c>
      <c r="D78" s="26"/>
      <c r="E78" s="20">
        <v>1</v>
      </c>
      <c r="F78" s="24" t="s">
        <v>30</v>
      </c>
      <c r="G78" s="24" t="s">
        <v>1336</v>
      </c>
      <c r="H78" s="94" t="s">
        <v>634</v>
      </c>
      <c r="I78" s="22" t="s">
        <v>749</v>
      </c>
      <c r="J78" s="68" t="s">
        <v>1337</v>
      </c>
      <c r="K78" s="23" t="s">
        <v>1338</v>
      </c>
      <c r="L78" s="23"/>
      <c r="O78" s="240" t="str">
        <f t="shared" ca="1" si="4"/>
        <v>EST</v>
      </c>
      <c r="P78" s="241" t="str">
        <f t="shared" ca="1" si="5"/>
        <v>Z4850.00</v>
      </c>
      <c r="Q78" s="242" t="str">
        <f t="shared" ca="1" si="6"/>
        <v>Z4850</v>
      </c>
      <c r="R78" s="407"/>
      <c r="S78" s="393">
        <f ca="1">OFFSET($E$3,ROW()/3+1,0)</f>
        <v>1</v>
      </c>
      <c r="T78" s="402" t="str">
        <f ca="1">OFFSET($J$3,ROW()/3+1,0)</f>
        <v>- Platinage + ouverture 
- Dépose des boites
- Nettoyage HP tubes</v>
      </c>
      <c r="U78" s="231"/>
    </row>
    <row r="79" spans="2:21" ht="34.200000000000003" customHeight="1" x14ac:dyDescent="0.3">
      <c r="B79" s="20" t="s">
        <v>1072</v>
      </c>
      <c r="C79" s="20" t="s">
        <v>604</v>
      </c>
      <c r="D79" s="26"/>
      <c r="E79" s="20">
        <v>1</v>
      </c>
      <c r="F79" s="24" t="s">
        <v>459</v>
      </c>
      <c r="G79" s="21" t="s">
        <v>2</v>
      </c>
      <c r="H79" s="94" t="s">
        <v>695</v>
      </c>
      <c r="I79" s="40" t="s">
        <v>681</v>
      </c>
      <c r="J79" s="64" t="s">
        <v>1073</v>
      </c>
      <c r="K79" s="25"/>
      <c r="L79" s="22" t="s">
        <v>718</v>
      </c>
      <c r="O79" s="243" t="str">
        <f t="shared" ca="1" si="4"/>
        <v>EST</v>
      </c>
      <c r="P79" s="244" t="str">
        <f t="shared" ca="1" si="5"/>
        <v>Z4850.00</v>
      </c>
      <c r="Q79" s="245" t="str">
        <f t="shared" ca="1" si="6"/>
        <v>Z4850</v>
      </c>
      <c r="R79" s="408"/>
      <c r="S79" s="394"/>
      <c r="T79" s="403"/>
      <c r="U79" s="222"/>
    </row>
    <row r="80" spans="2:21" ht="34.200000000000003" customHeight="1" thickBot="1" x14ac:dyDescent="0.35">
      <c r="B80" s="20" t="s">
        <v>1074</v>
      </c>
      <c r="C80" s="20" t="s">
        <v>604</v>
      </c>
      <c r="D80" s="26"/>
      <c r="E80" s="20">
        <v>0</v>
      </c>
      <c r="F80" s="24" t="s">
        <v>459</v>
      </c>
      <c r="G80" s="21" t="s">
        <v>2</v>
      </c>
      <c r="H80" s="94" t="s">
        <v>605</v>
      </c>
      <c r="I80" s="22" t="s">
        <v>635</v>
      </c>
      <c r="J80" s="64" t="s">
        <v>984</v>
      </c>
      <c r="K80" s="25"/>
      <c r="L80" s="22"/>
      <c r="O80" s="246" t="str">
        <f t="shared" ca="1" si="4"/>
        <v>EST</v>
      </c>
      <c r="P80" s="247" t="str">
        <f t="shared" ca="1" si="5"/>
        <v>Z4850.00</v>
      </c>
      <c r="Q80" s="248" t="str">
        <f t="shared" ca="1" si="6"/>
        <v>Z4850</v>
      </c>
      <c r="R80" s="409"/>
      <c r="S80" s="395"/>
      <c r="T80" s="404"/>
      <c r="U80" s="223"/>
    </row>
    <row r="81" spans="2:21" ht="34.200000000000003" customHeight="1" x14ac:dyDescent="0.3">
      <c r="B81" s="60" t="s">
        <v>75</v>
      </c>
      <c r="C81" s="27" t="s">
        <v>604</v>
      </c>
      <c r="D81" s="26"/>
      <c r="E81" s="20">
        <v>0</v>
      </c>
      <c r="F81" s="24" t="s">
        <v>450</v>
      </c>
      <c r="G81" s="24" t="s">
        <v>75</v>
      </c>
      <c r="H81" s="94" t="s">
        <v>1375</v>
      </c>
      <c r="I81" s="22" t="s">
        <v>1371</v>
      </c>
      <c r="J81" s="82" t="s">
        <v>1376</v>
      </c>
      <c r="K81" s="25"/>
      <c r="L81" s="22"/>
      <c r="O81" s="240" t="str">
        <f t="shared" ca="1" si="4"/>
        <v>EST</v>
      </c>
      <c r="P81" s="241" t="str">
        <f t="shared" ca="1" si="5"/>
        <v>Z4850.00</v>
      </c>
      <c r="Q81" s="242" t="str">
        <f t="shared" ca="1" si="6"/>
        <v>Z4860</v>
      </c>
      <c r="R81" s="407"/>
      <c r="S81" s="393">
        <f ca="1">OFFSET($E$3,ROW()/3+1,0)</f>
        <v>0</v>
      </c>
      <c r="T81" s="402" t="str">
        <f ca="1">OFFSET($J$3,ROW()/3+1,0)</f>
        <v>- Platinage + ouverture 
- Dépose des boites
- Nettoyage HP tubes</v>
      </c>
      <c r="U81" s="231"/>
    </row>
    <row r="82" spans="2:21" ht="34.200000000000003" customHeight="1" x14ac:dyDescent="0.3">
      <c r="B82" s="20" t="s">
        <v>94</v>
      </c>
      <c r="C82" s="27" t="s">
        <v>604</v>
      </c>
      <c r="D82" s="26"/>
      <c r="E82" s="20">
        <v>0</v>
      </c>
      <c r="F82" s="24" t="s">
        <v>459</v>
      </c>
      <c r="G82" s="24" t="s">
        <v>1395</v>
      </c>
      <c r="H82" s="94" t="s">
        <v>1375</v>
      </c>
      <c r="I82" s="22" t="s">
        <v>1371</v>
      </c>
      <c r="J82" s="82" t="s">
        <v>1376</v>
      </c>
      <c r="K82" s="25"/>
      <c r="L82" s="22"/>
      <c r="O82" s="243" t="str">
        <f t="shared" ca="1" si="4"/>
        <v>EST</v>
      </c>
      <c r="P82" s="244" t="str">
        <f t="shared" ca="1" si="5"/>
        <v>Z4850.00</v>
      </c>
      <c r="Q82" s="245" t="str">
        <f t="shared" ca="1" si="6"/>
        <v>Z4860</v>
      </c>
      <c r="R82" s="408"/>
      <c r="S82" s="394"/>
      <c r="T82" s="403"/>
      <c r="U82" s="222"/>
    </row>
    <row r="83" spans="2:21" ht="34.200000000000003" customHeight="1" thickBot="1" x14ac:dyDescent="0.35">
      <c r="B83" s="20" t="s">
        <v>94</v>
      </c>
      <c r="C83" s="27" t="s">
        <v>604</v>
      </c>
      <c r="D83" s="26"/>
      <c r="E83" s="20">
        <v>0</v>
      </c>
      <c r="F83" s="24" t="s">
        <v>459</v>
      </c>
      <c r="G83" s="24" t="s">
        <v>1396</v>
      </c>
      <c r="H83" s="94" t="s">
        <v>1375</v>
      </c>
      <c r="I83" s="22" t="s">
        <v>1371</v>
      </c>
      <c r="J83" s="82" t="s">
        <v>1376</v>
      </c>
      <c r="K83" s="25"/>
      <c r="L83" s="22"/>
      <c r="O83" s="246" t="str">
        <f t="shared" ca="1" si="4"/>
        <v>EST</v>
      </c>
      <c r="P83" s="247" t="str">
        <f t="shared" ca="1" si="5"/>
        <v>Z4850.00</v>
      </c>
      <c r="Q83" s="248" t="str">
        <f t="shared" ca="1" si="6"/>
        <v>Z4860</v>
      </c>
      <c r="R83" s="409"/>
      <c r="S83" s="395"/>
      <c r="T83" s="404"/>
      <c r="U83" s="223"/>
    </row>
    <row r="84" spans="2:21" ht="34.200000000000003" customHeight="1" x14ac:dyDescent="0.3">
      <c r="B84" s="20" t="s">
        <v>1070</v>
      </c>
      <c r="C84" s="20" t="s">
        <v>604</v>
      </c>
      <c r="D84" s="26"/>
      <c r="E84" s="20">
        <v>0</v>
      </c>
      <c r="F84" s="24" t="s">
        <v>459</v>
      </c>
      <c r="G84" s="24" t="s">
        <v>507</v>
      </c>
      <c r="H84" s="94" t="s">
        <v>605</v>
      </c>
      <c r="I84" s="22" t="s">
        <v>1068</v>
      </c>
      <c r="J84" s="64" t="s">
        <v>1071</v>
      </c>
      <c r="K84" s="25"/>
      <c r="L84" s="22"/>
      <c r="O84" s="240" t="str">
        <f t="shared" ca="1" si="4"/>
        <v>EST</v>
      </c>
      <c r="P84" s="241" t="str">
        <f t="shared" ca="1" si="5"/>
        <v>Z4830.00</v>
      </c>
      <c r="Q84" s="242" t="str">
        <f t="shared" ca="1" si="6"/>
        <v>Z4830</v>
      </c>
      <c r="R84" s="407"/>
      <c r="S84" s="393">
        <f ca="1">OFFSET($E$3,ROW()/3+1,0)</f>
        <v>0</v>
      </c>
      <c r="T84" s="402" t="str">
        <f ca="1">OFFSET($J$3,ROW()/3+1,0)</f>
        <v>Vérification des résistances de chauffe (ELEC)</v>
      </c>
      <c r="U84" s="231"/>
    </row>
    <row r="85" spans="2:21" ht="34.200000000000003" customHeight="1" x14ac:dyDescent="0.3">
      <c r="B85" s="20" t="s">
        <v>1067</v>
      </c>
      <c r="C85" s="20" t="s">
        <v>604</v>
      </c>
      <c r="D85" s="26"/>
      <c r="E85" s="20">
        <v>1</v>
      </c>
      <c r="F85" s="24" t="s">
        <v>459</v>
      </c>
      <c r="G85" s="24" t="s">
        <v>507</v>
      </c>
      <c r="H85" s="94" t="s">
        <v>605</v>
      </c>
      <c r="I85" s="22" t="s">
        <v>1068</v>
      </c>
      <c r="J85" s="64" t="s">
        <v>1069</v>
      </c>
      <c r="K85" s="25"/>
      <c r="L85" s="22"/>
      <c r="O85" s="243" t="str">
        <f t="shared" ca="1" si="4"/>
        <v>EST</v>
      </c>
      <c r="P85" s="244" t="str">
        <f t="shared" ca="1" si="5"/>
        <v>Z4830.00</v>
      </c>
      <c r="Q85" s="245" t="str">
        <f t="shared" ca="1" si="6"/>
        <v>Z4830</v>
      </c>
      <c r="R85" s="408"/>
      <c r="S85" s="394"/>
      <c r="T85" s="403"/>
      <c r="U85" s="222"/>
    </row>
    <row r="86" spans="2:21" ht="34.200000000000003" customHeight="1" thickBot="1" x14ac:dyDescent="0.35">
      <c r="B86" s="20" t="s">
        <v>1065</v>
      </c>
      <c r="C86" s="20" t="s">
        <v>632</v>
      </c>
      <c r="D86" s="26" t="s">
        <v>633</v>
      </c>
      <c r="E86" s="20">
        <v>1</v>
      </c>
      <c r="F86" s="24" t="s">
        <v>626</v>
      </c>
      <c r="G86" s="24"/>
      <c r="H86" s="94" t="s">
        <v>634</v>
      </c>
      <c r="I86" s="22" t="s">
        <v>635</v>
      </c>
      <c r="J86" s="64" t="s">
        <v>1066</v>
      </c>
      <c r="K86" s="25"/>
      <c r="L86" s="22"/>
      <c r="O86" s="246" t="str">
        <f t="shared" ca="1" si="4"/>
        <v>EST</v>
      </c>
      <c r="P86" s="247" t="str">
        <f t="shared" ca="1" si="5"/>
        <v>Z4830.00</v>
      </c>
      <c r="Q86" s="248" t="str">
        <f t="shared" ca="1" si="6"/>
        <v>Z4830</v>
      </c>
      <c r="R86" s="409"/>
      <c r="S86" s="395"/>
      <c r="T86" s="404"/>
      <c r="U86" s="223"/>
    </row>
    <row r="87" spans="2:21" ht="34.200000000000003" customHeight="1" x14ac:dyDescent="0.3">
      <c r="B87" s="20" t="s">
        <v>1061</v>
      </c>
      <c r="C87" s="20" t="s">
        <v>632</v>
      </c>
      <c r="D87" s="29" t="s">
        <v>633</v>
      </c>
      <c r="E87" s="20">
        <v>1</v>
      </c>
      <c r="F87" s="24" t="s">
        <v>626</v>
      </c>
      <c r="G87" s="24" t="s">
        <v>1007</v>
      </c>
      <c r="H87" s="94" t="s">
        <v>634</v>
      </c>
      <c r="I87" s="22" t="s">
        <v>635</v>
      </c>
      <c r="J87" s="64" t="s">
        <v>1062</v>
      </c>
      <c r="K87" s="25"/>
      <c r="L87" s="22"/>
      <c r="O87" s="240" t="str">
        <f t="shared" ca="1" si="4"/>
        <v>EST</v>
      </c>
      <c r="P87" s="241" t="str">
        <f t="shared" ca="1" si="5"/>
        <v>Z4500.02</v>
      </c>
      <c r="Q87" s="242" t="str">
        <f t="shared" ca="1" si="6"/>
        <v>Z4500</v>
      </c>
      <c r="R87" s="407"/>
      <c r="S87" s="393">
        <f ca="1">OFFSET($E$3,ROW()/3+1,0)</f>
        <v>1</v>
      </c>
      <c r="T87" s="402" t="str">
        <f ca="1">OFFSET($J$3,ROW()/3+1,0)</f>
        <v>- Remplacement des cartouches huile graissage</v>
      </c>
      <c r="U87" s="231"/>
    </row>
    <row r="88" spans="2:21" ht="34.200000000000003" customHeight="1" x14ac:dyDescent="0.3">
      <c r="B88" s="20" t="s">
        <v>1063</v>
      </c>
      <c r="C88" s="20" t="s">
        <v>604</v>
      </c>
      <c r="D88" s="26"/>
      <c r="E88" s="20">
        <v>1</v>
      </c>
      <c r="F88" s="24" t="s">
        <v>626</v>
      </c>
      <c r="G88" s="24" t="s">
        <v>446</v>
      </c>
      <c r="H88" s="94" t="s">
        <v>670</v>
      </c>
      <c r="I88" s="22" t="s">
        <v>643</v>
      </c>
      <c r="J88" s="72" t="s">
        <v>1064</v>
      </c>
      <c r="K88" s="25"/>
      <c r="L88" s="22"/>
      <c r="O88" s="243" t="str">
        <f t="shared" ca="1" si="4"/>
        <v>EST</v>
      </c>
      <c r="P88" s="244" t="str">
        <f t="shared" ca="1" si="5"/>
        <v>Z4500.02</v>
      </c>
      <c r="Q88" s="245" t="str">
        <f t="shared" ca="1" si="6"/>
        <v>Z4500</v>
      </c>
      <c r="R88" s="408"/>
      <c r="S88" s="394"/>
      <c r="T88" s="403"/>
      <c r="U88" s="222"/>
    </row>
    <row r="89" spans="2:21" ht="34.200000000000003" customHeight="1" thickBot="1" x14ac:dyDescent="0.35">
      <c r="B89" s="20" t="s">
        <v>1059</v>
      </c>
      <c r="C89" s="20" t="s">
        <v>604</v>
      </c>
      <c r="D89" s="26"/>
      <c r="E89" s="20">
        <v>1</v>
      </c>
      <c r="F89" s="24" t="s">
        <v>459</v>
      </c>
      <c r="G89" s="24" t="s">
        <v>99</v>
      </c>
      <c r="H89" s="94" t="s">
        <v>734</v>
      </c>
      <c r="I89" s="22" t="s">
        <v>812</v>
      </c>
      <c r="J89" s="64" t="s">
        <v>1060</v>
      </c>
      <c r="K89" s="25"/>
      <c r="L89" s="22" t="s">
        <v>718</v>
      </c>
      <c r="O89" s="246" t="str">
        <f t="shared" ca="1" si="4"/>
        <v>EST</v>
      </c>
      <c r="P89" s="247" t="str">
        <f t="shared" ca="1" si="5"/>
        <v>Z4500.02</v>
      </c>
      <c r="Q89" s="248" t="str">
        <f t="shared" ca="1" si="6"/>
        <v>Z4500</v>
      </c>
      <c r="R89" s="409"/>
      <c r="S89" s="395"/>
      <c r="T89" s="404"/>
      <c r="U89" s="223"/>
    </row>
    <row r="90" spans="2:21" ht="34.200000000000003" customHeight="1" x14ac:dyDescent="0.3">
      <c r="B90" s="20" t="s">
        <v>47</v>
      </c>
      <c r="C90" s="27" t="s">
        <v>604</v>
      </c>
      <c r="D90" s="26"/>
      <c r="E90" s="20">
        <v>0</v>
      </c>
      <c r="F90" s="24" t="s">
        <v>30</v>
      </c>
      <c r="G90" s="24" t="s">
        <v>47</v>
      </c>
      <c r="H90" s="94" t="s">
        <v>1370</v>
      </c>
      <c r="I90" s="22" t="s">
        <v>1371</v>
      </c>
      <c r="J90" s="84" t="s">
        <v>1372</v>
      </c>
      <c r="K90" s="25"/>
      <c r="L90" s="22"/>
      <c r="M90" t="s">
        <v>99</v>
      </c>
      <c r="O90" s="240" t="str">
        <f t="shared" ca="1" si="4"/>
        <v>EST</v>
      </c>
      <c r="P90" s="241" t="str">
        <f t="shared" ca="1" si="5"/>
        <v>Z4500.01</v>
      </c>
      <c r="Q90" s="242" t="str">
        <f t="shared" ca="1" si="6"/>
        <v>Z4500</v>
      </c>
      <c r="R90" s="407"/>
      <c r="S90" s="393">
        <f ca="1">OFFSET($E$3,ROW()/3+1,0)</f>
        <v>1</v>
      </c>
      <c r="T90" s="402" t="str">
        <f ca="1">OFFSET($J$3,ROW()/3+1,0)</f>
        <v>- Nettoyage HP tubes réfrigérant sur moteur Alstom 4500 Kw</v>
      </c>
      <c r="U90" s="231"/>
    </row>
    <row r="91" spans="2:21" ht="34.200000000000003" customHeight="1" x14ac:dyDescent="0.3">
      <c r="B91" s="20" t="s">
        <v>1057</v>
      </c>
      <c r="C91" s="20" t="s">
        <v>632</v>
      </c>
      <c r="D91" s="29" t="s">
        <v>633</v>
      </c>
      <c r="E91" s="20">
        <v>1</v>
      </c>
      <c r="F91" s="22" t="s">
        <v>459</v>
      </c>
      <c r="G91" s="24" t="s">
        <v>506</v>
      </c>
      <c r="H91" s="94" t="s">
        <v>605</v>
      </c>
      <c r="I91" s="22" t="s">
        <v>812</v>
      </c>
      <c r="J91" s="72" t="s">
        <v>1058</v>
      </c>
      <c r="K91" s="25"/>
      <c r="L91" s="22"/>
      <c r="O91" s="243" t="str">
        <f t="shared" ca="1" si="4"/>
        <v>EST</v>
      </c>
      <c r="P91" s="244" t="str">
        <f t="shared" ca="1" si="5"/>
        <v>Z4500.01</v>
      </c>
      <c r="Q91" s="245" t="str">
        <f t="shared" ca="1" si="6"/>
        <v>Z4500</v>
      </c>
      <c r="R91" s="408"/>
      <c r="S91" s="394"/>
      <c r="T91" s="403"/>
      <c r="U91" s="222"/>
    </row>
    <row r="92" spans="2:21" ht="34.200000000000003" customHeight="1" thickBot="1" x14ac:dyDescent="0.35">
      <c r="B92" s="60" t="s">
        <v>77</v>
      </c>
      <c r="C92" s="27" t="s">
        <v>604</v>
      </c>
      <c r="D92" s="26"/>
      <c r="E92" s="20">
        <v>0</v>
      </c>
      <c r="F92" s="24" t="s">
        <v>459</v>
      </c>
      <c r="G92" s="24" t="s">
        <v>77</v>
      </c>
      <c r="H92" s="94" t="s">
        <v>1375</v>
      </c>
      <c r="I92" s="22" t="s">
        <v>1371</v>
      </c>
      <c r="J92" s="82" t="s">
        <v>1376</v>
      </c>
      <c r="K92" s="25"/>
      <c r="L92" s="22"/>
      <c r="O92" s="246" t="str">
        <f t="shared" ca="1" si="4"/>
        <v>EST</v>
      </c>
      <c r="P92" s="247" t="str">
        <f t="shared" ca="1" si="5"/>
        <v>Z4500.01</v>
      </c>
      <c r="Q92" s="248" t="str">
        <f t="shared" ca="1" si="6"/>
        <v>Z4500</v>
      </c>
      <c r="R92" s="409"/>
      <c r="S92" s="395"/>
      <c r="T92" s="404"/>
      <c r="U92" s="223"/>
    </row>
    <row r="93" spans="2:21" ht="34.200000000000003" customHeight="1" x14ac:dyDescent="0.3">
      <c r="B93" s="20" t="s">
        <v>1055</v>
      </c>
      <c r="C93" s="20" t="s">
        <v>632</v>
      </c>
      <c r="D93" s="26" t="s">
        <v>633</v>
      </c>
      <c r="E93" s="20">
        <v>1</v>
      </c>
      <c r="F93" s="24" t="s">
        <v>450</v>
      </c>
      <c r="G93" s="24" t="s">
        <v>1056</v>
      </c>
      <c r="H93" s="94" t="s">
        <v>659</v>
      </c>
      <c r="I93" s="22" t="s">
        <v>800</v>
      </c>
      <c r="J93" s="72" t="s">
        <v>1047</v>
      </c>
      <c r="K93" s="25"/>
      <c r="L93" s="22"/>
      <c r="O93" s="267" t="str">
        <f t="shared" ca="1" si="4"/>
        <v>STRAT</v>
      </c>
      <c r="P93" s="268" t="str">
        <f t="shared" ca="1" si="5"/>
        <v>Z4500.00</v>
      </c>
      <c r="Q93" s="269" t="str">
        <f t="shared" ca="1" si="6"/>
        <v>Z4500</v>
      </c>
      <c r="R93" s="407"/>
      <c r="S93" s="393">
        <f ca="1">OFFSET($E$3,ROW()/3+1,0)</f>
        <v>1</v>
      </c>
      <c r="T93" s="402" t="str">
        <f ca="1">OFFSET($J$3,ROW()/3+1,0)</f>
        <v>- Platinage PAC
- Ouverture du toit avec installation echaf d'acces
- Ouverture porte avant 
- Nettoyage HP tubes  refrigerant sur moteur alstom 4500kw
- Remplacement des cartouches huile graissage
- Nettoyage sol et machine
- Contrôle → lignage moteur /multiplicateur /compresseur 
- PM sur pompe atelée et orifice huile
- Compresseur: Révision Majeure → ouverture paliers/ butée/ étanchéité carbone  pour contrôle, remplacement du rotor 60 mois 
- dépose casier à ventelles pour remplacement joints des rotules           &gt; joint a cder
- Mutiplicateur LUFKIN: controle coussinets 36  mois
- Moteur : Révision Majeure Helmke du moteur alstom dans la période d'arrêt
- Moteur: remplacement moteur alstom  par moteur de rechange CEM 
    &gt; verifier echangeur eau/air moteur cem
    &gt; moteur a equiper du manchon accouplement neuf du stock
    &gt; preparer plaque d'assise du moteur cem (hauteur d'axe differente)
    &gt; modification tuyauteries huile / eau / air instrum / cablage
- Centrale huile → Nettoyage centrale et vidange complète charge huile et filtration par purificateur  &gt;a valider</v>
      </c>
      <c r="U93" s="231"/>
    </row>
    <row r="94" spans="2:21" ht="34.200000000000003" customHeight="1" x14ac:dyDescent="0.3">
      <c r="B94" s="20" t="s">
        <v>114</v>
      </c>
      <c r="C94" s="27" t="s">
        <v>604</v>
      </c>
      <c r="D94" s="26"/>
      <c r="E94" s="20">
        <v>1</v>
      </c>
      <c r="F94" s="24" t="s">
        <v>459</v>
      </c>
      <c r="G94" s="52" t="s">
        <v>1353</v>
      </c>
      <c r="H94" s="94" t="s">
        <v>1037</v>
      </c>
      <c r="I94" s="22" t="s">
        <v>749</v>
      </c>
      <c r="J94" s="82" t="s">
        <v>1354</v>
      </c>
      <c r="K94" s="24"/>
      <c r="L94" s="22"/>
      <c r="O94" s="270" t="str">
        <f t="shared" ca="1" si="4"/>
        <v>STRAT</v>
      </c>
      <c r="P94" s="271" t="str">
        <f t="shared" ca="1" si="5"/>
        <v>Z4500.00</v>
      </c>
      <c r="Q94" s="272" t="str">
        <f t="shared" ca="1" si="6"/>
        <v>Z4500</v>
      </c>
      <c r="R94" s="408"/>
      <c r="S94" s="394"/>
      <c r="T94" s="403"/>
      <c r="U94" s="222"/>
    </row>
    <row r="95" spans="2:21" ht="34.200000000000003" customHeight="1" thickBot="1" x14ac:dyDescent="0.35">
      <c r="B95" s="20" t="s">
        <v>1054</v>
      </c>
      <c r="C95" s="20" t="s">
        <v>632</v>
      </c>
      <c r="D95" s="26"/>
      <c r="E95" s="20">
        <v>1</v>
      </c>
      <c r="F95" s="24" t="s">
        <v>450</v>
      </c>
      <c r="G95" s="24" t="s">
        <v>1053</v>
      </c>
      <c r="H95" s="94" t="s">
        <v>605</v>
      </c>
      <c r="I95" s="22" t="s">
        <v>800</v>
      </c>
      <c r="J95" s="72" t="s">
        <v>1051</v>
      </c>
      <c r="K95" s="25"/>
      <c r="L95" s="22"/>
      <c r="O95" s="273" t="str">
        <f t="shared" ca="1" si="4"/>
        <v>STRAT</v>
      </c>
      <c r="P95" s="274" t="str">
        <f t="shared" ca="1" si="5"/>
        <v>Z4500.00</v>
      </c>
      <c r="Q95" s="275" t="str">
        <f t="shared" ca="1" si="6"/>
        <v>Z4500</v>
      </c>
      <c r="R95" s="409"/>
      <c r="S95" s="395"/>
      <c r="T95" s="404"/>
      <c r="U95" s="223"/>
    </row>
    <row r="96" spans="2:21" ht="34.200000000000003" customHeight="1" x14ac:dyDescent="0.3">
      <c r="B96" s="20" t="s">
        <v>1052</v>
      </c>
      <c r="C96" s="20" t="s">
        <v>604</v>
      </c>
      <c r="D96" s="29" t="s">
        <v>633</v>
      </c>
      <c r="E96" s="20">
        <v>1</v>
      </c>
      <c r="F96" s="22" t="s">
        <v>450</v>
      </c>
      <c r="G96" s="24" t="s">
        <v>1053</v>
      </c>
      <c r="H96" s="94" t="s">
        <v>659</v>
      </c>
      <c r="I96" s="22" t="s">
        <v>800</v>
      </c>
      <c r="J96" s="72" t="s">
        <v>1047</v>
      </c>
      <c r="K96" s="25"/>
      <c r="L96" s="22"/>
      <c r="O96" s="240" t="str">
        <f t="shared" ca="1" si="4"/>
        <v>EST</v>
      </c>
      <c r="P96" s="241" t="str">
        <f t="shared" ca="1" si="5"/>
        <v>PSV615</v>
      </c>
      <c r="Q96" s="242" t="str">
        <f t="shared" ca="1" si="6"/>
        <v>PSV615</v>
      </c>
      <c r="R96" s="407"/>
      <c r="S96" s="393">
        <f ca="1">OFFSET($E$3,ROW()/3+1,0)</f>
        <v>0</v>
      </c>
      <c r="T96" s="402" t="str">
        <f ca="1">OFFSET($J$3,ROW()/3+1,0)</f>
        <v>- SPB = Passage au Banc</v>
      </c>
      <c r="U96" s="231"/>
    </row>
    <row r="97" spans="2:21" ht="34.200000000000003" customHeight="1" x14ac:dyDescent="0.3">
      <c r="B97" s="20" t="s">
        <v>1050</v>
      </c>
      <c r="C97" s="20" t="s">
        <v>632</v>
      </c>
      <c r="D97" s="26"/>
      <c r="E97" s="20">
        <v>1</v>
      </c>
      <c r="F97" s="22" t="s">
        <v>450</v>
      </c>
      <c r="G97" s="24" t="s">
        <v>1049</v>
      </c>
      <c r="H97" s="94" t="s">
        <v>605</v>
      </c>
      <c r="I97" s="22" t="s">
        <v>800</v>
      </c>
      <c r="J97" s="72" t="s">
        <v>1051</v>
      </c>
      <c r="K97" s="25"/>
      <c r="L97" s="22"/>
      <c r="O97" s="243" t="str">
        <f t="shared" ca="1" si="4"/>
        <v>EST</v>
      </c>
      <c r="P97" s="244" t="str">
        <f t="shared" ca="1" si="5"/>
        <v>PSV615</v>
      </c>
      <c r="Q97" s="245" t="str">
        <f t="shared" ca="1" si="6"/>
        <v>PSV615</v>
      </c>
      <c r="R97" s="408"/>
      <c r="S97" s="394"/>
      <c r="T97" s="403"/>
      <c r="U97" s="222"/>
    </row>
    <row r="98" spans="2:21" ht="34.200000000000003" customHeight="1" thickBot="1" x14ac:dyDescent="0.35">
      <c r="B98" s="20" t="s">
        <v>1048</v>
      </c>
      <c r="C98" s="20" t="s">
        <v>604</v>
      </c>
      <c r="D98" s="26" t="s">
        <v>633</v>
      </c>
      <c r="E98" s="20">
        <v>1</v>
      </c>
      <c r="F98" s="22" t="s">
        <v>450</v>
      </c>
      <c r="G98" s="24" t="s">
        <v>1049</v>
      </c>
      <c r="H98" s="94" t="s">
        <v>659</v>
      </c>
      <c r="I98" s="22" t="s">
        <v>800</v>
      </c>
      <c r="J98" s="72" t="s">
        <v>1047</v>
      </c>
      <c r="K98" s="25"/>
      <c r="L98" s="22"/>
      <c r="O98" s="246" t="str">
        <f t="shared" ca="1" si="4"/>
        <v>EST</v>
      </c>
      <c r="P98" s="247" t="str">
        <f t="shared" ca="1" si="5"/>
        <v>PSV615</v>
      </c>
      <c r="Q98" s="248" t="str">
        <f t="shared" ca="1" si="6"/>
        <v>PSV615</v>
      </c>
      <c r="R98" s="409"/>
      <c r="S98" s="395"/>
      <c r="T98" s="404"/>
      <c r="U98" s="223"/>
    </row>
    <row r="99" spans="2:21" ht="34.200000000000003" customHeight="1" x14ac:dyDescent="0.3">
      <c r="B99" s="20" t="s">
        <v>1045</v>
      </c>
      <c r="C99" s="20" t="s">
        <v>632</v>
      </c>
      <c r="D99" s="26" t="s">
        <v>633</v>
      </c>
      <c r="E99" s="20">
        <v>1</v>
      </c>
      <c r="F99" s="24" t="s">
        <v>450</v>
      </c>
      <c r="G99" s="24" t="s">
        <v>1046</v>
      </c>
      <c r="H99" s="94" t="s">
        <v>659</v>
      </c>
      <c r="I99" s="22" t="s">
        <v>800</v>
      </c>
      <c r="J99" s="72" t="s">
        <v>1047</v>
      </c>
      <c r="K99" s="25"/>
      <c r="L99" s="22"/>
      <c r="O99" s="240" t="str">
        <f t="shared" ca="1" si="4"/>
        <v>EST</v>
      </c>
      <c r="P99" s="241" t="str">
        <f t="shared" ca="1" si="5"/>
        <v>PSV614</v>
      </c>
      <c r="Q99" s="242" t="str">
        <f t="shared" ca="1" si="6"/>
        <v>PSV614</v>
      </c>
      <c r="R99" s="407"/>
      <c r="S99" s="393">
        <f ca="1">OFFSET($E$3,ROW()/3+1,0)</f>
        <v>0</v>
      </c>
      <c r="T99" s="402" t="str">
        <f ca="1">OFFSET($J$3,ROW()/3+1,0)</f>
        <v>- SPB = Passage au Banc</v>
      </c>
      <c r="U99" s="231"/>
    </row>
    <row r="100" spans="2:21" ht="34.200000000000003" customHeight="1" x14ac:dyDescent="0.3">
      <c r="B100" s="20" t="s">
        <v>1043</v>
      </c>
      <c r="C100" s="20" t="s">
        <v>604</v>
      </c>
      <c r="D100" s="26"/>
      <c r="E100" s="20">
        <v>0</v>
      </c>
      <c r="F100" s="24" t="s">
        <v>450</v>
      </c>
      <c r="G100" s="24" t="s">
        <v>1044</v>
      </c>
      <c r="H100" s="94" t="s">
        <v>695</v>
      </c>
      <c r="I100" s="22" t="s">
        <v>800</v>
      </c>
      <c r="J100" s="72" t="s">
        <v>1035</v>
      </c>
      <c r="K100" s="25"/>
      <c r="L100" s="22" t="s">
        <v>718</v>
      </c>
      <c r="O100" s="243" t="str">
        <f t="shared" ca="1" si="4"/>
        <v>EST</v>
      </c>
      <c r="P100" s="244" t="str">
        <f t="shared" ca="1" si="5"/>
        <v>PSV614</v>
      </c>
      <c r="Q100" s="245" t="str">
        <f t="shared" ca="1" si="6"/>
        <v>PSV614</v>
      </c>
      <c r="R100" s="408"/>
      <c r="S100" s="394"/>
      <c r="T100" s="403"/>
      <c r="U100" s="222"/>
    </row>
    <row r="101" spans="2:21" ht="34.200000000000003" customHeight="1" thickBot="1" x14ac:dyDescent="0.35">
      <c r="B101" s="20" t="s">
        <v>1041</v>
      </c>
      <c r="C101" s="20" t="s">
        <v>604</v>
      </c>
      <c r="D101" s="26"/>
      <c r="E101" s="20">
        <v>0</v>
      </c>
      <c r="F101" s="24" t="s">
        <v>450</v>
      </c>
      <c r="G101" s="24" t="s">
        <v>1042</v>
      </c>
      <c r="H101" s="94" t="s">
        <v>695</v>
      </c>
      <c r="I101" s="22" t="s">
        <v>800</v>
      </c>
      <c r="J101" s="72" t="s">
        <v>1035</v>
      </c>
      <c r="K101" s="25"/>
      <c r="L101" s="22" t="s">
        <v>718</v>
      </c>
      <c r="O101" s="246" t="str">
        <f t="shared" ca="1" si="4"/>
        <v>EST</v>
      </c>
      <c r="P101" s="247" t="str">
        <f t="shared" ca="1" si="5"/>
        <v>PSV614</v>
      </c>
      <c r="Q101" s="248" t="str">
        <f t="shared" ca="1" si="6"/>
        <v>PSV614</v>
      </c>
      <c r="R101" s="409"/>
      <c r="S101" s="395"/>
      <c r="T101" s="404"/>
      <c r="U101" s="223"/>
    </row>
    <row r="102" spans="2:21" ht="34.200000000000003" customHeight="1" x14ac:dyDescent="0.3">
      <c r="B102" s="20" t="s">
        <v>1039</v>
      </c>
      <c r="C102" s="20" t="s">
        <v>604</v>
      </c>
      <c r="D102" s="26"/>
      <c r="E102" s="20">
        <v>1</v>
      </c>
      <c r="F102" s="24" t="s">
        <v>450</v>
      </c>
      <c r="G102" s="24" t="s">
        <v>1040</v>
      </c>
      <c r="H102" s="94" t="s">
        <v>695</v>
      </c>
      <c r="I102" s="22" t="s">
        <v>800</v>
      </c>
      <c r="J102" s="72" t="s">
        <v>1035</v>
      </c>
      <c r="K102" s="25"/>
      <c r="L102" s="22" t="s">
        <v>718</v>
      </c>
      <c r="O102" s="240" t="str">
        <f t="shared" ref="O102:O133" ca="1" si="7">OFFSET($F$3,ROW()/3+1,0)</f>
        <v>EST</v>
      </c>
      <c r="P102" s="241" t="str">
        <f t="shared" ca="1" si="5"/>
        <v>PSV613</v>
      </c>
      <c r="Q102" s="242" t="str">
        <f t="shared" ca="1" si="6"/>
        <v>PSV613</v>
      </c>
      <c r="R102" s="407"/>
      <c r="S102" s="393">
        <f ca="1">OFFSET($E$3,ROW()/3+1,0)</f>
        <v>0</v>
      </c>
      <c r="T102" s="402" t="str">
        <f ca="1">OFFSET($J$3,ROW()/3+1,0)</f>
        <v>- SPB = Passage au Banc</v>
      </c>
      <c r="U102" s="231"/>
    </row>
    <row r="103" spans="2:21" ht="34.200000000000003" customHeight="1" x14ac:dyDescent="0.3">
      <c r="B103" s="20" t="s">
        <v>1033</v>
      </c>
      <c r="C103" s="20" t="s">
        <v>604</v>
      </c>
      <c r="D103" s="26"/>
      <c r="E103" s="20">
        <v>0</v>
      </c>
      <c r="F103" s="24" t="s">
        <v>450</v>
      </c>
      <c r="G103" s="24" t="s">
        <v>1034</v>
      </c>
      <c r="H103" s="94" t="s">
        <v>695</v>
      </c>
      <c r="I103" s="22" t="s">
        <v>800</v>
      </c>
      <c r="J103" s="72" t="s">
        <v>1035</v>
      </c>
      <c r="K103" s="25"/>
      <c r="L103" s="22" t="s">
        <v>718</v>
      </c>
      <c r="O103" s="243" t="str">
        <f t="shared" ca="1" si="7"/>
        <v>EST</v>
      </c>
      <c r="P103" s="244" t="str">
        <f t="shared" ca="1" si="5"/>
        <v>PSV613</v>
      </c>
      <c r="Q103" s="245" t="str">
        <f t="shared" ca="1" si="6"/>
        <v>PSV613</v>
      </c>
      <c r="R103" s="408"/>
      <c r="S103" s="394"/>
      <c r="T103" s="403"/>
      <c r="U103" s="222"/>
    </row>
    <row r="104" spans="2:21" ht="34.200000000000003" customHeight="1" thickBot="1" x14ac:dyDescent="0.35">
      <c r="B104" s="20" t="s">
        <v>1033</v>
      </c>
      <c r="C104" s="20" t="s">
        <v>604</v>
      </c>
      <c r="D104" s="26"/>
      <c r="E104" s="20">
        <v>0</v>
      </c>
      <c r="F104" s="24" t="s">
        <v>450</v>
      </c>
      <c r="G104" s="52" t="s">
        <v>1036</v>
      </c>
      <c r="H104" s="94" t="s">
        <v>1037</v>
      </c>
      <c r="I104" s="22" t="s">
        <v>749</v>
      </c>
      <c r="J104" s="78" t="s">
        <v>1038</v>
      </c>
      <c r="K104" s="35"/>
      <c r="L104" s="22"/>
      <c r="O104" s="246" t="str">
        <f t="shared" ca="1" si="7"/>
        <v>EST</v>
      </c>
      <c r="P104" s="247" t="str">
        <f t="shared" ca="1" si="5"/>
        <v>PSV613</v>
      </c>
      <c r="Q104" s="248" t="str">
        <f t="shared" ca="1" si="6"/>
        <v>PSV613</v>
      </c>
      <c r="R104" s="409"/>
      <c r="S104" s="395"/>
      <c r="T104" s="404"/>
      <c r="U104" s="223"/>
    </row>
    <row r="105" spans="2:21" ht="34.200000000000003" customHeight="1" x14ac:dyDescent="0.3">
      <c r="B105" s="20" t="s">
        <v>1031</v>
      </c>
      <c r="C105" s="20" t="s">
        <v>604</v>
      </c>
      <c r="D105" s="26"/>
      <c r="E105" s="20">
        <v>1</v>
      </c>
      <c r="F105" s="24" t="s">
        <v>646</v>
      </c>
      <c r="G105" s="24" t="s">
        <v>500</v>
      </c>
      <c r="H105" s="94" t="s">
        <v>646</v>
      </c>
      <c r="I105" s="22" t="s">
        <v>673</v>
      </c>
      <c r="J105" s="72" t="s">
        <v>1032</v>
      </c>
      <c r="K105" s="25"/>
      <c r="L105" s="22"/>
      <c r="O105" s="240" t="str">
        <f t="shared" ca="1" si="7"/>
        <v>EST</v>
      </c>
      <c r="P105" s="241" t="str">
        <f t="shared" ca="1" si="5"/>
        <v>Z4210.00</v>
      </c>
      <c r="Q105" s="242" t="str">
        <f t="shared" ca="1" si="6"/>
        <v>Z4210</v>
      </c>
      <c r="R105" s="407"/>
      <c r="S105" s="393">
        <f ca="1">OFFSET($E$3,ROW()/3+1,0)</f>
        <v>1</v>
      </c>
      <c r="T105" s="402" t="str">
        <f ca="1">OFFSET($J$3,ROW()/3+1,0)</f>
        <v>Remplacement par neuf moteur Pompe envoi vers séparateur CYCLO/EAU</v>
      </c>
      <c r="U105" s="231"/>
    </row>
    <row r="106" spans="2:21" ht="34.200000000000003" customHeight="1" x14ac:dyDescent="0.3">
      <c r="B106" s="20" t="s">
        <v>1028</v>
      </c>
      <c r="C106" s="20" t="s">
        <v>604</v>
      </c>
      <c r="D106" s="26"/>
      <c r="E106" s="20">
        <v>0</v>
      </c>
      <c r="F106" s="24" t="s">
        <v>626</v>
      </c>
      <c r="G106" s="24" t="s">
        <v>1029</v>
      </c>
      <c r="H106" s="94" t="s">
        <v>734</v>
      </c>
      <c r="I106" s="22" t="s">
        <v>643</v>
      </c>
      <c r="J106" s="64" t="s">
        <v>1030</v>
      </c>
      <c r="K106" s="25"/>
      <c r="L106" s="22" t="s">
        <v>718</v>
      </c>
      <c r="O106" s="243" t="str">
        <f t="shared" ca="1" si="7"/>
        <v>EST</v>
      </c>
      <c r="P106" s="244" t="str">
        <f t="shared" ca="1" si="5"/>
        <v>Z4210.00</v>
      </c>
      <c r="Q106" s="245" t="str">
        <f t="shared" ca="1" si="6"/>
        <v>Z4210</v>
      </c>
      <c r="R106" s="408"/>
      <c r="S106" s="394"/>
      <c r="T106" s="403"/>
      <c r="U106" s="222"/>
    </row>
    <row r="107" spans="2:21" ht="34.200000000000003" customHeight="1" thickBot="1" x14ac:dyDescent="0.35">
      <c r="B107" s="20" t="s">
        <v>1025</v>
      </c>
      <c r="C107" s="20" t="s">
        <v>604</v>
      </c>
      <c r="D107" s="26"/>
      <c r="E107" s="20">
        <v>0</v>
      </c>
      <c r="F107" s="24" t="s">
        <v>626</v>
      </c>
      <c r="G107" s="24" t="s">
        <v>1026</v>
      </c>
      <c r="H107" s="94" t="s">
        <v>716</v>
      </c>
      <c r="I107" s="22" t="s">
        <v>887</v>
      </c>
      <c r="J107" s="64" t="s">
        <v>1027</v>
      </c>
      <c r="K107" s="25"/>
      <c r="L107" s="22" t="s">
        <v>718</v>
      </c>
      <c r="O107" s="246" t="str">
        <f t="shared" ca="1" si="7"/>
        <v>EST</v>
      </c>
      <c r="P107" s="247" t="str">
        <f t="shared" ca="1" si="5"/>
        <v>Z4210.00</v>
      </c>
      <c r="Q107" s="248" t="str">
        <f t="shared" ca="1" si="6"/>
        <v>Z4210</v>
      </c>
      <c r="R107" s="409"/>
      <c r="S107" s="395"/>
      <c r="T107" s="404"/>
      <c r="U107" s="223"/>
    </row>
    <row r="108" spans="2:21" ht="34.200000000000003" customHeight="1" x14ac:dyDescent="0.3">
      <c r="B108" s="20" t="s">
        <v>1023</v>
      </c>
      <c r="C108" s="20" t="s">
        <v>604</v>
      </c>
      <c r="D108" s="26"/>
      <c r="E108" s="20">
        <v>0</v>
      </c>
      <c r="F108" s="24" t="s">
        <v>626</v>
      </c>
      <c r="G108" s="24" t="s">
        <v>1024</v>
      </c>
      <c r="H108" s="94" t="s">
        <v>659</v>
      </c>
      <c r="I108" s="22" t="s">
        <v>673</v>
      </c>
      <c r="J108" s="51" t="s">
        <v>1441</v>
      </c>
      <c r="K108" s="25"/>
      <c r="L108" s="22"/>
      <c r="O108" s="240" t="str">
        <f t="shared" ca="1" si="7"/>
        <v>EST</v>
      </c>
      <c r="P108" s="241" t="str">
        <f t="shared" ca="1" si="5"/>
        <v>Z4009.00</v>
      </c>
      <c r="Q108" s="242" t="str">
        <f t="shared" ca="1" si="6"/>
        <v>Z4009</v>
      </c>
      <c r="R108" s="407"/>
      <c r="S108" s="393">
        <f ca="1">OFFSET($E$3,ROW()/3+1,0)</f>
        <v>1</v>
      </c>
      <c r="T108" s="402" t="str">
        <f ca="1">OFFSET($J$3,ROW()/3+1,0)</f>
        <v xml:space="preserve">- Révision vanne DN1000 </v>
      </c>
      <c r="U108" s="231"/>
    </row>
    <row r="109" spans="2:21" ht="34.200000000000003" customHeight="1" x14ac:dyDescent="0.3">
      <c r="B109" s="20" t="s">
        <v>1021</v>
      </c>
      <c r="C109" s="20" t="s">
        <v>604</v>
      </c>
      <c r="D109" s="26"/>
      <c r="E109" s="20">
        <v>1</v>
      </c>
      <c r="F109" s="24" t="s">
        <v>30</v>
      </c>
      <c r="G109" s="24" t="s">
        <v>1022</v>
      </c>
      <c r="H109" s="94" t="s">
        <v>646</v>
      </c>
      <c r="I109" s="22" t="s">
        <v>673</v>
      </c>
      <c r="J109" s="51" t="s">
        <v>1440</v>
      </c>
      <c r="K109" s="25"/>
      <c r="L109" s="22"/>
      <c r="O109" s="243" t="str">
        <f t="shared" ca="1" si="7"/>
        <v>EST</v>
      </c>
      <c r="P109" s="244" t="str">
        <f t="shared" ca="1" si="5"/>
        <v>Z4009.00</v>
      </c>
      <c r="Q109" s="245" t="str">
        <f t="shared" ca="1" si="6"/>
        <v>Z4009</v>
      </c>
      <c r="R109" s="408"/>
      <c r="S109" s="394"/>
      <c r="T109" s="403"/>
      <c r="U109" s="222"/>
    </row>
    <row r="110" spans="2:21" ht="34.200000000000003" customHeight="1" thickBot="1" x14ac:dyDescent="0.35">
      <c r="B110" s="20" t="s">
        <v>1018</v>
      </c>
      <c r="C110" s="20" t="s">
        <v>604</v>
      </c>
      <c r="D110" s="26"/>
      <c r="E110" s="20">
        <v>1</v>
      </c>
      <c r="F110" s="24" t="s">
        <v>626</v>
      </c>
      <c r="G110" s="24" t="s">
        <v>41</v>
      </c>
      <c r="H110" s="94" t="s">
        <v>716</v>
      </c>
      <c r="I110" s="22" t="s">
        <v>643</v>
      </c>
      <c r="J110" s="64" t="s">
        <v>1019</v>
      </c>
      <c r="K110" s="24" t="s">
        <v>1020</v>
      </c>
      <c r="L110" s="22" t="s">
        <v>718</v>
      </c>
      <c r="O110" s="246" t="str">
        <f t="shared" ca="1" si="7"/>
        <v>EST</v>
      </c>
      <c r="P110" s="247" t="str">
        <f t="shared" ca="1" si="5"/>
        <v>Z4009.00</v>
      </c>
      <c r="Q110" s="248" t="str">
        <f t="shared" ca="1" si="6"/>
        <v>Z4009</v>
      </c>
      <c r="R110" s="409"/>
      <c r="S110" s="395"/>
      <c r="T110" s="404"/>
      <c r="U110" s="223"/>
    </row>
    <row r="111" spans="2:21" ht="34.200000000000003" customHeight="1" x14ac:dyDescent="0.3">
      <c r="B111" s="20" t="s">
        <v>1261</v>
      </c>
      <c r="C111" s="27" t="s">
        <v>604</v>
      </c>
      <c r="D111" s="26"/>
      <c r="E111" s="20">
        <v>1</v>
      </c>
      <c r="F111" s="24" t="s">
        <v>626</v>
      </c>
      <c r="G111" s="24" t="s">
        <v>1262</v>
      </c>
      <c r="H111" s="94" t="s">
        <v>634</v>
      </c>
      <c r="I111" s="55" t="s">
        <v>1254</v>
      </c>
      <c r="J111" s="215" t="s">
        <v>1263</v>
      </c>
      <c r="K111" s="23" t="s">
        <v>1264</v>
      </c>
      <c r="L111" s="23"/>
      <c r="O111" s="240" t="str">
        <f t="shared" ca="1" si="7"/>
        <v>EST</v>
      </c>
      <c r="P111" s="241" t="str">
        <f t="shared" ca="1" si="5"/>
        <v>Z4008.00</v>
      </c>
      <c r="Q111" s="242" t="str">
        <f t="shared" ca="1" si="6"/>
        <v>Z4008</v>
      </c>
      <c r="R111" s="407"/>
      <c r="S111" s="393">
        <f ca="1">OFFSET($E$3,ROW()/3+1,0)</f>
        <v>1</v>
      </c>
      <c r="T111" s="402" t="str">
        <f ca="1">OFFSET($J$3,ROW()/3+1,0)</f>
        <v>- Remplacement vanne DN1000 par rechange</v>
      </c>
      <c r="U111" s="231"/>
    </row>
    <row r="112" spans="2:21" ht="34.200000000000003" customHeight="1" x14ac:dyDescent="0.3">
      <c r="B112" s="20" t="s">
        <v>1015</v>
      </c>
      <c r="C112" s="20" t="s">
        <v>604</v>
      </c>
      <c r="D112" s="26"/>
      <c r="E112" s="20">
        <v>1</v>
      </c>
      <c r="F112" s="24" t="s">
        <v>459</v>
      </c>
      <c r="G112" s="24" t="s">
        <v>1016</v>
      </c>
      <c r="H112" s="94" t="s">
        <v>734</v>
      </c>
      <c r="I112" s="22" t="s">
        <v>705</v>
      </c>
      <c r="J112" s="64" t="s">
        <v>1017</v>
      </c>
      <c r="K112" s="25"/>
      <c r="L112" s="22" t="s">
        <v>718</v>
      </c>
      <c r="O112" s="243" t="str">
        <f t="shared" ca="1" si="7"/>
        <v>EST</v>
      </c>
      <c r="P112" s="244" t="str">
        <f t="shared" ca="1" si="5"/>
        <v>Z4008.00</v>
      </c>
      <c r="Q112" s="245" t="str">
        <f t="shared" ca="1" si="6"/>
        <v>Z4008</v>
      </c>
      <c r="R112" s="408"/>
      <c r="S112" s="394"/>
      <c r="T112" s="403"/>
      <c r="U112" s="222"/>
    </row>
    <row r="113" spans="2:21" ht="34.200000000000003" customHeight="1" thickBot="1" x14ac:dyDescent="0.35">
      <c r="B113" s="20" t="s">
        <v>1012</v>
      </c>
      <c r="C113" s="20" t="s">
        <v>604</v>
      </c>
      <c r="D113" s="26"/>
      <c r="E113" s="20">
        <v>1</v>
      </c>
      <c r="F113" s="24" t="s">
        <v>459</v>
      </c>
      <c r="G113" s="24" t="s">
        <v>1013</v>
      </c>
      <c r="H113" s="94" t="s">
        <v>734</v>
      </c>
      <c r="I113" s="22" t="s">
        <v>705</v>
      </c>
      <c r="J113" s="64" t="s">
        <v>1014</v>
      </c>
      <c r="K113" s="25"/>
      <c r="L113" s="22" t="s">
        <v>718</v>
      </c>
      <c r="O113" s="246" t="str">
        <f t="shared" ca="1" si="7"/>
        <v>EST</v>
      </c>
      <c r="P113" s="247" t="str">
        <f t="shared" ca="1" si="5"/>
        <v>Z4008.00</v>
      </c>
      <c r="Q113" s="248" t="str">
        <f t="shared" ca="1" si="6"/>
        <v>Z4008</v>
      </c>
      <c r="R113" s="409"/>
      <c r="S113" s="395"/>
      <c r="T113" s="404"/>
      <c r="U113" s="223"/>
    </row>
    <row r="114" spans="2:21" ht="34.200000000000003" customHeight="1" x14ac:dyDescent="0.3">
      <c r="B114" s="20" t="s">
        <v>1285</v>
      </c>
      <c r="C114" s="27" t="s">
        <v>604</v>
      </c>
      <c r="D114" s="42" t="s">
        <v>1286</v>
      </c>
      <c r="E114" s="20">
        <v>0</v>
      </c>
      <c r="F114" s="24" t="s">
        <v>459</v>
      </c>
      <c r="G114" s="24" t="s">
        <v>1287</v>
      </c>
      <c r="H114" s="94" t="s">
        <v>634</v>
      </c>
      <c r="I114" s="55" t="s">
        <v>1254</v>
      </c>
      <c r="J114" s="217" t="s">
        <v>1288</v>
      </c>
      <c r="K114" s="23" t="s">
        <v>1289</v>
      </c>
      <c r="L114" s="23"/>
      <c r="O114" s="240" t="str">
        <f t="shared" ca="1" si="7"/>
        <v>EST</v>
      </c>
      <c r="P114" s="241" t="str">
        <f t="shared" ca="1" si="5"/>
        <v>Z3910.00</v>
      </c>
      <c r="Q114" s="242" t="str">
        <f t="shared" ca="1" si="6"/>
        <v>Z3910</v>
      </c>
      <c r="R114" s="407"/>
      <c r="S114" s="393">
        <f ca="1">OFFSET($E$3,ROW()/3+1,0)</f>
        <v>1</v>
      </c>
      <c r="T114" s="402" t="str">
        <f ca="1">OFFSET($J$3,ROW()/3+1,0)</f>
        <v>- Remplacement partiel ligne 100C06 5267 en acier par ligne en inox 304L</v>
      </c>
      <c r="U114" s="231" t="str">
        <f ca="1">OFFSET($K$3,ROW()/3+1,0)</f>
        <v>R19-507</v>
      </c>
    </row>
    <row r="115" spans="2:21" ht="34.200000000000003" customHeight="1" x14ac:dyDescent="0.3">
      <c r="B115" s="20" t="s">
        <v>1009</v>
      </c>
      <c r="C115" s="20" t="s">
        <v>604</v>
      </c>
      <c r="D115" s="26"/>
      <c r="E115" s="20">
        <v>0</v>
      </c>
      <c r="F115" s="24" t="s">
        <v>459</v>
      </c>
      <c r="G115" s="21" t="s">
        <v>7</v>
      </c>
      <c r="H115" s="94" t="s">
        <v>605</v>
      </c>
      <c r="I115" s="22" t="s">
        <v>681</v>
      </c>
      <c r="J115" s="64" t="s">
        <v>993</v>
      </c>
      <c r="K115" s="25"/>
      <c r="L115" s="22"/>
      <c r="O115" s="243" t="str">
        <f t="shared" ca="1" si="7"/>
        <v>EST</v>
      </c>
      <c r="P115" s="244" t="str">
        <f t="shared" ca="1" si="5"/>
        <v>Z3910.00</v>
      </c>
      <c r="Q115" s="245" t="str">
        <f t="shared" ca="1" si="6"/>
        <v>Z3910</v>
      </c>
      <c r="R115" s="408"/>
      <c r="S115" s="394"/>
      <c r="T115" s="403"/>
      <c r="U115" s="222"/>
    </row>
    <row r="116" spans="2:21" ht="34.200000000000003" customHeight="1" thickBot="1" x14ac:dyDescent="0.35">
      <c r="B116" s="20" t="s">
        <v>1009</v>
      </c>
      <c r="C116" s="20" t="s">
        <v>604</v>
      </c>
      <c r="D116" s="26"/>
      <c r="E116" s="20">
        <v>1</v>
      </c>
      <c r="F116" s="24" t="s">
        <v>459</v>
      </c>
      <c r="G116" s="21" t="s">
        <v>7</v>
      </c>
      <c r="H116" s="94" t="s">
        <v>734</v>
      </c>
      <c r="I116" s="22" t="s">
        <v>681</v>
      </c>
      <c r="J116" s="64" t="s">
        <v>996</v>
      </c>
      <c r="K116" s="25"/>
      <c r="L116" s="22" t="s">
        <v>718</v>
      </c>
      <c r="O116" s="246" t="str">
        <f t="shared" ca="1" si="7"/>
        <v>EST</v>
      </c>
      <c r="P116" s="247" t="str">
        <f t="shared" ca="1" si="5"/>
        <v>Z3910.00</v>
      </c>
      <c r="Q116" s="248" t="str">
        <f t="shared" ca="1" si="6"/>
        <v>Z3910</v>
      </c>
      <c r="R116" s="409"/>
      <c r="S116" s="395"/>
      <c r="T116" s="404"/>
      <c r="U116" s="223"/>
    </row>
    <row r="117" spans="2:21" ht="34.200000000000003" customHeight="1" x14ac:dyDescent="0.3">
      <c r="B117" s="20" t="s">
        <v>1009</v>
      </c>
      <c r="C117" s="20" t="s">
        <v>604</v>
      </c>
      <c r="D117" s="26"/>
      <c r="E117" s="20">
        <v>0</v>
      </c>
      <c r="F117" s="24" t="s">
        <v>459</v>
      </c>
      <c r="G117" s="21" t="s">
        <v>1010</v>
      </c>
      <c r="H117" s="94" t="s">
        <v>734</v>
      </c>
      <c r="I117" s="22" t="s">
        <v>809</v>
      </c>
      <c r="J117" s="72" t="s">
        <v>1011</v>
      </c>
      <c r="K117" s="25"/>
      <c r="L117" s="22" t="s">
        <v>718</v>
      </c>
      <c r="O117" s="240" t="str">
        <f t="shared" ca="1" si="7"/>
        <v>EST</v>
      </c>
      <c r="P117" s="241" t="str">
        <f t="shared" ca="1" si="5"/>
        <v>COLL.11</v>
      </c>
      <c r="Q117" s="242" t="str">
        <f t="shared" ca="1" si="6"/>
        <v>Ligne EDP Z3900 vers X1000</v>
      </c>
      <c r="R117" s="407"/>
      <c r="S117" s="393">
        <f ca="1">OFFSET($E$3,ROW()/3+1,0)</f>
        <v>0</v>
      </c>
      <c r="T117" s="402" t="str">
        <f ca="1">OFFSET($J$3,ROW()/3+1,0)</f>
        <v>Collier n°5066
- Dépose collier 
- Remplacement vanne + manchette</v>
      </c>
      <c r="U117" s="231" t="str">
        <f ca="1">OFFSET($K$3,ROW()/3+1,0)</f>
        <v>R19-170</v>
      </c>
    </row>
    <row r="118" spans="2:21" ht="34.200000000000003" customHeight="1" x14ac:dyDescent="0.3">
      <c r="B118" s="20" t="s">
        <v>93</v>
      </c>
      <c r="C118" s="27" t="s">
        <v>604</v>
      </c>
      <c r="D118" s="26"/>
      <c r="E118" s="20">
        <v>0</v>
      </c>
      <c r="F118" s="24" t="s">
        <v>459</v>
      </c>
      <c r="G118" s="24" t="s">
        <v>1393</v>
      </c>
      <c r="H118" s="94" t="s">
        <v>1375</v>
      </c>
      <c r="I118" s="22" t="s">
        <v>1371</v>
      </c>
      <c r="J118" s="82" t="s">
        <v>1376</v>
      </c>
      <c r="K118" s="25"/>
      <c r="L118" s="22"/>
      <c r="O118" s="243" t="str">
        <f t="shared" ca="1" si="7"/>
        <v>EST</v>
      </c>
      <c r="P118" s="244" t="str">
        <f t="shared" ca="1" si="5"/>
        <v>COLL.11</v>
      </c>
      <c r="Q118" s="245" t="str">
        <f t="shared" ca="1" si="6"/>
        <v>Ligne EDP Z3900 vers X1000</v>
      </c>
      <c r="R118" s="408"/>
      <c r="S118" s="394"/>
      <c r="T118" s="403"/>
      <c r="U118" s="222"/>
    </row>
    <row r="119" spans="2:21" ht="34.200000000000003" customHeight="1" thickBot="1" x14ac:dyDescent="0.35">
      <c r="B119" s="20" t="s">
        <v>93</v>
      </c>
      <c r="C119" s="27" t="s">
        <v>604</v>
      </c>
      <c r="D119" s="26"/>
      <c r="E119" s="20">
        <v>0</v>
      </c>
      <c r="F119" s="24" t="s">
        <v>459</v>
      </c>
      <c r="G119" s="24" t="s">
        <v>1394</v>
      </c>
      <c r="H119" s="94" t="s">
        <v>1375</v>
      </c>
      <c r="I119" s="22" t="s">
        <v>1371</v>
      </c>
      <c r="J119" s="82" t="s">
        <v>1376</v>
      </c>
      <c r="K119" s="25"/>
      <c r="L119" s="22"/>
      <c r="O119" s="246" t="str">
        <f t="shared" ca="1" si="7"/>
        <v>EST</v>
      </c>
      <c r="P119" s="247" t="str">
        <f t="shared" ca="1" si="5"/>
        <v>COLL.11</v>
      </c>
      <c r="Q119" s="248" t="str">
        <f t="shared" ca="1" si="6"/>
        <v>Ligne EDP Z3900 vers X1000</v>
      </c>
      <c r="R119" s="409"/>
      <c r="S119" s="395"/>
      <c r="T119" s="404"/>
      <c r="U119" s="223"/>
    </row>
    <row r="120" spans="2:21" ht="34.200000000000003" customHeight="1" x14ac:dyDescent="0.3">
      <c r="B120" s="60" t="s">
        <v>79</v>
      </c>
      <c r="C120" s="27" t="s">
        <v>604</v>
      </c>
      <c r="D120" s="26"/>
      <c r="E120" s="20">
        <v>0</v>
      </c>
      <c r="F120" s="24" t="s">
        <v>459</v>
      </c>
      <c r="G120" s="24" t="s">
        <v>79</v>
      </c>
      <c r="H120" s="94" t="s">
        <v>1375</v>
      </c>
      <c r="I120" s="22" t="s">
        <v>1371</v>
      </c>
      <c r="J120" s="82" t="s">
        <v>1376</v>
      </c>
      <c r="K120" s="25"/>
      <c r="L120" s="22"/>
      <c r="O120" s="240" t="str">
        <f t="shared" ca="1" si="7"/>
        <v>EST</v>
      </c>
      <c r="P120" s="241" t="str">
        <f t="shared" ca="1" si="5"/>
        <v>Z3900.RP</v>
      </c>
      <c r="Q120" s="242" t="str">
        <f t="shared" ca="1" si="6"/>
        <v>Z3900</v>
      </c>
      <c r="R120" s="407"/>
      <c r="S120" s="393">
        <f ca="1">OFFSET($E$3,ROW()/3+1,0)</f>
        <v>1</v>
      </c>
      <c r="T120" s="402" t="str">
        <f ca="1">OFFSET($J$3,ROW()/3+1,0)</f>
        <v xml:space="preserve">- Décalo total
- Platinage + ouverture
- Dépose bouteille niveau
- RP + IP = Requalification Périodique avec Epreuve + Inspection Périodique
 </v>
      </c>
      <c r="U120" s="231"/>
    </row>
    <row r="121" spans="2:21" ht="34.200000000000003" customHeight="1" x14ac:dyDescent="0.3">
      <c r="B121" s="20" t="s">
        <v>1323</v>
      </c>
      <c r="C121" s="27"/>
      <c r="D121" s="26"/>
      <c r="E121" s="20">
        <v>1</v>
      </c>
      <c r="F121" s="24" t="s">
        <v>459</v>
      </c>
      <c r="G121" s="24" t="s">
        <v>1324</v>
      </c>
      <c r="H121" s="94" t="s">
        <v>634</v>
      </c>
      <c r="I121" s="55" t="s">
        <v>1254</v>
      </c>
      <c r="J121" s="219" t="s">
        <v>1325</v>
      </c>
      <c r="K121" s="43" t="s">
        <v>1326</v>
      </c>
      <c r="L121" s="43"/>
      <c r="O121" s="243" t="str">
        <f t="shared" ca="1" si="7"/>
        <v>EST</v>
      </c>
      <c r="P121" s="244" t="str">
        <f t="shared" ca="1" si="5"/>
        <v>Z3900.RP</v>
      </c>
      <c r="Q121" s="245" t="str">
        <f t="shared" ca="1" si="6"/>
        <v>Z3900</v>
      </c>
      <c r="R121" s="408"/>
      <c r="S121" s="394"/>
      <c r="T121" s="403"/>
      <c r="U121" s="222"/>
    </row>
    <row r="122" spans="2:21" ht="34.200000000000003" customHeight="1" thickBot="1" x14ac:dyDescent="0.35">
      <c r="B122" s="20" t="s">
        <v>1006</v>
      </c>
      <c r="C122" s="20" t="s">
        <v>632</v>
      </c>
      <c r="D122" s="26" t="s">
        <v>633</v>
      </c>
      <c r="E122" s="20">
        <v>1</v>
      </c>
      <c r="F122" s="24" t="s">
        <v>459</v>
      </c>
      <c r="G122" s="21" t="s">
        <v>1007</v>
      </c>
      <c r="H122" s="94" t="s">
        <v>634</v>
      </c>
      <c r="I122" s="22" t="s">
        <v>635</v>
      </c>
      <c r="J122" s="64" t="s">
        <v>1008</v>
      </c>
      <c r="K122" s="25"/>
      <c r="L122" s="22"/>
      <c r="O122" s="246" t="str">
        <f t="shared" ca="1" si="7"/>
        <v>EST</v>
      </c>
      <c r="P122" s="247" t="str">
        <f t="shared" ca="1" si="5"/>
        <v>Z3900.RP</v>
      </c>
      <c r="Q122" s="248" t="str">
        <f t="shared" ca="1" si="6"/>
        <v>Z3900</v>
      </c>
      <c r="R122" s="409"/>
      <c r="S122" s="395"/>
      <c r="T122" s="404"/>
      <c r="U122" s="223"/>
    </row>
    <row r="123" spans="2:21" ht="34.200000000000003" customHeight="1" x14ac:dyDescent="0.3">
      <c r="B123" s="20" t="s">
        <v>1005</v>
      </c>
      <c r="C123" s="20" t="s">
        <v>604</v>
      </c>
      <c r="D123" s="26"/>
      <c r="E123" s="20">
        <v>0</v>
      </c>
      <c r="F123" s="24" t="s">
        <v>459</v>
      </c>
      <c r="G123" s="21" t="s">
        <v>7</v>
      </c>
      <c r="H123" s="94" t="s">
        <v>605</v>
      </c>
      <c r="I123" s="22" t="s">
        <v>635</v>
      </c>
      <c r="J123" s="64" t="s">
        <v>984</v>
      </c>
      <c r="K123" s="25"/>
      <c r="L123" s="22"/>
      <c r="O123" s="240" t="str">
        <f t="shared" ca="1" si="7"/>
        <v>EST</v>
      </c>
      <c r="P123" s="241" t="str">
        <f t="shared" ca="1" si="5"/>
        <v>Z3450.00</v>
      </c>
      <c r="Q123" s="242" t="str">
        <f t="shared" ca="1" si="6"/>
        <v>Z3450</v>
      </c>
      <c r="R123" s="407"/>
      <c r="S123" s="393">
        <f ca="1">OFFSET($E$3,ROW()/3+1,0)</f>
        <v>1</v>
      </c>
      <c r="T123" s="402" t="str">
        <f ca="1">OFFSET($J$3,ROW()/3+1,0)</f>
        <v xml:space="preserve">Choix n°1:
- Platinage + ouverture
- Dépose boite
- Extraction faisceau
- Nettoyage HP calandre + 376 tubes
</v>
      </c>
      <c r="U123" s="231"/>
    </row>
    <row r="124" spans="2:21" ht="34.200000000000003" customHeight="1" x14ac:dyDescent="0.3">
      <c r="B124" s="20" t="s">
        <v>1002</v>
      </c>
      <c r="C124" s="20" t="s">
        <v>632</v>
      </c>
      <c r="D124" s="26" t="s">
        <v>633</v>
      </c>
      <c r="E124" s="20">
        <v>1</v>
      </c>
      <c r="F124" s="24" t="s">
        <v>459</v>
      </c>
      <c r="G124" s="21" t="s">
        <v>1003</v>
      </c>
      <c r="H124" s="94" t="s">
        <v>634</v>
      </c>
      <c r="I124" s="22" t="s">
        <v>635</v>
      </c>
      <c r="J124" s="64" t="s">
        <v>636</v>
      </c>
      <c r="K124" s="25"/>
      <c r="L124" s="22"/>
      <c r="O124" s="243" t="str">
        <f t="shared" ca="1" si="7"/>
        <v>EST</v>
      </c>
      <c r="P124" s="244" t="str">
        <f t="shared" ca="1" si="5"/>
        <v>Z3450.00</v>
      </c>
      <c r="Q124" s="245" t="str">
        <f t="shared" ca="1" si="6"/>
        <v>Z3450</v>
      </c>
      <c r="R124" s="408"/>
      <c r="S124" s="394"/>
      <c r="T124" s="403"/>
      <c r="U124" s="222"/>
    </row>
    <row r="125" spans="2:21" ht="34.200000000000003" customHeight="1" thickBot="1" x14ac:dyDescent="0.35">
      <c r="B125" s="20" t="s">
        <v>1004</v>
      </c>
      <c r="C125" s="20" t="s">
        <v>604</v>
      </c>
      <c r="D125" s="26"/>
      <c r="E125" s="20">
        <v>0</v>
      </c>
      <c r="F125" s="24" t="s">
        <v>459</v>
      </c>
      <c r="G125" s="21" t="s">
        <v>6</v>
      </c>
      <c r="H125" s="94" t="s">
        <v>605</v>
      </c>
      <c r="I125" s="22" t="s">
        <v>681</v>
      </c>
      <c r="J125" s="64" t="s">
        <v>993</v>
      </c>
      <c r="K125" s="25"/>
      <c r="L125" s="22"/>
      <c r="O125" s="246" t="str">
        <f t="shared" ca="1" si="7"/>
        <v>EST</v>
      </c>
      <c r="P125" s="247" t="str">
        <f t="shared" ca="1" si="5"/>
        <v>Z3450.00</v>
      </c>
      <c r="Q125" s="248" t="str">
        <f t="shared" ca="1" si="6"/>
        <v>Z3450</v>
      </c>
      <c r="R125" s="409"/>
      <c r="S125" s="395"/>
      <c r="T125" s="404"/>
      <c r="U125" s="223"/>
    </row>
    <row r="126" spans="2:21" ht="34.200000000000003" customHeight="1" x14ac:dyDescent="0.3">
      <c r="B126" s="20" t="s">
        <v>1004</v>
      </c>
      <c r="C126" s="20" t="s">
        <v>604</v>
      </c>
      <c r="D126" s="26"/>
      <c r="E126" s="20">
        <v>1</v>
      </c>
      <c r="F126" s="24" t="s">
        <v>459</v>
      </c>
      <c r="G126" s="21" t="s">
        <v>6</v>
      </c>
      <c r="H126" s="94" t="s">
        <v>734</v>
      </c>
      <c r="I126" s="22" t="s">
        <v>681</v>
      </c>
      <c r="J126" s="64" t="s">
        <v>996</v>
      </c>
      <c r="K126" s="25"/>
      <c r="L126" s="22" t="s">
        <v>718</v>
      </c>
      <c r="O126" s="240" t="str">
        <f t="shared" ca="1" si="7"/>
        <v>EST</v>
      </c>
      <c r="P126" s="241" t="str">
        <f t="shared" ca="1" si="5"/>
        <v>PSV501502</v>
      </c>
      <c r="Q126" s="242" t="str">
        <f t="shared" ca="1" si="6"/>
        <v>PSV501</v>
      </c>
      <c r="R126" s="407"/>
      <c r="S126" s="393">
        <f ca="1">OFFSET($E$3,ROW()/3+1,0)</f>
        <v>0</v>
      </c>
      <c r="T126" s="402" t="str">
        <f ca="1">OFFSET($J$3,ROW()/3+1,0)</f>
        <v>- SVP = Exam Périodique SANS dépose</v>
      </c>
      <c r="U126" s="231"/>
    </row>
    <row r="127" spans="2:21" ht="34.200000000000003" customHeight="1" x14ac:dyDescent="0.3">
      <c r="B127" s="20" t="s">
        <v>91</v>
      </c>
      <c r="C127" s="27" t="s">
        <v>604</v>
      </c>
      <c r="D127" s="26"/>
      <c r="E127" s="20">
        <v>0</v>
      </c>
      <c r="F127" s="24" t="s">
        <v>459</v>
      </c>
      <c r="G127" s="24" t="s">
        <v>1380</v>
      </c>
      <c r="H127" s="94" t="s">
        <v>1375</v>
      </c>
      <c r="I127" s="22" t="s">
        <v>1371</v>
      </c>
      <c r="J127" s="82" t="s">
        <v>1376</v>
      </c>
      <c r="K127" s="24"/>
      <c r="L127" s="22"/>
      <c r="O127" s="243" t="str">
        <f t="shared" ca="1" si="7"/>
        <v>EST</v>
      </c>
      <c r="P127" s="244" t="str">
        <f t="shared" ca="1" si="5"/>
        <v>PSV501502</v>
      </c>
      <c r="Q127" s="245" t="str">
        <f t="shared" ca="1" si="6"/>
        <v>PSV501</v>
      </c>
      <c r="R127" s="408"/>
      <c r="S127" s="394"/>
      <c r="T127" s="403"/>
      <c r="U127" s="222"/>
    </row>
    <row r="128" spans="2:21" ht="34.200000000000003" customHeight="1" thickBot="1" x14ac:dyDescent="0.35">
      <c r="B128" s="20" t="s">
        <v>91</v>
      </c>
      <c r="C128" s="27" t="s">
        <v>604</v>
      </c>
      <c r="D128" s="26"/>
      <c r="E128" s="20">
        <v>0</v>
      </c>
      <c r="F128" s="24" t="s">
        <v>459</v>
      </c>
      <c r="G128" s="24" t="s">
        <v>1381</v>
      </c>
      <c r="H128" s="94" t="s">
        <v>1375</v>
      </c>
      <c r="I128" s="22" t="s">
        <v>1371</v>
      </c>
      <c r="J128" s="82" t="s">
        <v>1376</v>
      </c>
      <c r="K128" s="24"/>
      <c r="L128" s="22"/>
      <c r="O128" s="246" t="str">
        <f t="shared" ca="1" si="7"/>
        <v>EST</v>
      </c>
      <c r="P128" s="247" t="str">
        <f t="shared" ca="1" si="5"/>
        <v>PSV501502</v>
      </c>
      <c r="Q128" s="248" t="str">
        <f t="shared" ca="1" si="6"/>
        <v>PSV501</v>
      </c>
      <c r="R128" s="409"/>
      <c r="S128" s="395"/>
      <c r="T128" s="404"/>
      <c r="U128" s="223"/>
    </row>
    <row r="129" spans="2:21" ht="34.200000000000003" customHeight="1" x14ac:dyDescent="0.3">
      <c r="B129" s="20" t="s">
        <v>1001</v>
      </c>
      <c r="C129" s="20" t="s">
        <v>604</v>
      </c>
      <c r="D129" s="26"/>
      <c r="E129" s="20">
        <v>0</v>
      </c>
      <c r="F129" s="24" t="s">
        <v>459</v>
      </c>
      <c r="G129" s="21" t="s">
        <v>6</v>
      </c>
      <c r="H129" s="94" t="s">
        <v>605</v>
      </c>
      <c r="I129" s="22" t="s">
        <v>635</v>
      </c>
      <c r="J129" s="64" t="s">
        <v>984</v>
      </c>
      <c r="K129" s="25"/>
      <c r="L129" s="22"/>
      <c r="O129" s="240" t="str">
        <f t="shared" ca="1" si="7"/>
        <v>EST</v>
      </c>
      <c r="P129" s="241" t="str">
        <f t="shared" ca="1" si="5"/>
        <v>PSV501502</v>
      </c>
      <c r="Q129" s="242" t="str">
        <f t="shared" ca="1" si="6"/>
        <v>PSV502</v>
      </c>
      <c r="R129" s="407"/>
      <c r="S129" s="393">
        <f ca="1">OFFSET($E$3,ROW()/3+1,0)</f>
        <v>0</v>
      </c>
      <c r="T129" s="402" t="str">
        <f ca="1">OFFSET($J$3,ROW()/3+1,0)</f>
        <v>- SVP = Exam Périodique SANS dépose</v>
      </c>
      <c r="U129" s="231"/>
    </row>
    <row r="130" spans="2:21" ht="34.200000000000003" customHeight="1" x14ac:dyDescent="0.3">
      <c r="B130" s="20" t="s">
        <v>998</v>
      </c>
      <c r="C130" s="20" t="s">
        <v>632</v>
      </c>
      <c r="D130" s="26" t="s">
        <v>633</v>
      </c>
      <c r="E130" s="20">
        <v>1</v>
      </c>
      <c r="F130" s="24" t="s">
        <v>459</v>
      </c>
      <c r="G130" s="21" t="s">
        <v>999</v>
      </c>
      <c r="H130" s="94" t="s">
        <v>634</v>
      </c>
      <c r="I130" s="22" t="s">
        <v>635</v>
      </c>
      <c r="J130" s="64" t="s">
        <v>636</v>
      </c>
      <c r="K130" s="25"/>
      <c r="L130" s="22"/>
      <c r="O130" s="243" t="str">
        <f t="shared" ca="1" si="7"/>
        <v>EST</v>
      </c>
      <c r="P130" s="244" t="str">
        <f t="shared" ca="1" si="5"/>
        <v>PSV501502</v>
      </c>
      <c r="Q130" s="245" t="str">
        <f t="shared" ca="1" si="6"/>
        <v>PSV502</v>
      </c>
      <c r="R130" s="408"/>
      <c r="S130" s="394"/>
      <c r="T130" s="403"/>
      <c r="U130" s="222"/>
    </row>
    <row r="131" spans="2:21" ht="34.200000000000003" customHeight="1" thickBot="1" x14ac:dyDescent="0.35">
      <c r="B131" s="20" t="s">
        <v>1000</v>
      </c>
      <c r="C131" s="107" t="s">
        <v>604</v>
      </c>
      <c r="D131" s="26"/>
      <c r="E131" s="20">
        <v>0</v>
      </c>
      <c r="F131" s="24" t="s">
        <v>459</v>
      </c>
      <c r="G131" s="21" t="s">
        <v>5</v>
      </c>
      <c r="H131" s="94" t="s">
        <v>605</v>
      </c>
      <c r="I131" s="22" t="s">
        <v>681</v>
      </c>
      <c r="J131" s="64" t="s">
        <v>993</v>
      </c>
      <c r="K131" s="25"/>
      <c r="L131" s="22"/>
      <c r="O131" s="246" t="str">
        <f t="shared" ca="1" si="7"/>
        <v>EST</v>
      </c>
      <c r="P131" s="247" t="str">
        <f t="shared" ca="1" si="5"/>
        <v>PSV501502</v>
      </c>
      <c r="Q131" s="248" t="str">
        <f t="shared" ca="1" si="6"/>
        <v>PSV502</v>
      </c>
      <c r="R131" s="409"/>
      <c r="S131" s="395"/>
      <c r="T131" s="404"/>
      <c r="U131" s="223"/>
    </row>
    <row r="132" spans="2:21" ht="34.200000000000003" customHeight="1" x14ac:dyDescent="0.3">
      <c r="B132" s="20" t="s">
        <v>1000</v>
      </c>
      <c r="C132" s="107" t="s">
        <v>604</v>
      </c>
      <c r="D132" s="26"/>
      <c r="E132" s="20">
        <v>1</v>
      </c>
      <c r="F132" s="24" t="s">
        <v>459</v>
      </c>
      <c r="G132" s="21" t="s">
        <v>5</v>
      </c>
      <c r="H132" s="94" t="s">
        <v>734</v>
      </c>
      <c r="I132" s="22" t="s">
        <v>681</v>
      </c>
      <c r="J132" s="64" t="s">
        <v>996</v>
      </c>
      <c r="K132" s="25"/>
      <c r="L132" s="22" t="s">
        <v>718</v>
      </c>
      <c r="O132" s="240" t="str">
        <f t="shared" ca="1" si="7"/>
        <v>EST</v>
      </c>
      <c r="P132" s="241" t="str">
        <f t="shared" ca="1" si="5"/>
        <v>Z3320.00</v>
      </c>
      <c r="Q132" s="242" t="str">
        <f t="shared" ca="1" si="6"/>
        <v>Z3340</v>
      </c>
      <c r="R132" s="407"/>
      <c r="S132" s="393">
        <f ca="1">OFFSET($E$3,ROW()/3+1,0)</f>
        <v>0</v>
      </c>
      <c r="T132" s="402" t="str">
        <f ca="1">OFFSET($J$3,ROW()/3+1,0)</f>
        <v>- Suppression des fuites sur bouchons
- Travaux métal 2 pers*2j</v>
      </c>
      <c r="U132" s="231"/>
    </row>
    <row r="133" spans="2:21" ht="34.200000000000003" customHeight="1" x14ac:dyDescent="0.3">
      <c r="B133" s="20" t="s">
        <v>90</v>
      </c>
      <c r="C133" s="27" t="s">
        <v>604</v>
      </c>
      <c r="D133" s="26"/>
      <c r="E133" s="20">
        <v>0</v>
      </c>
      <c r="F133" s="24" t="s">
        <v>459</v>
      </c>
      <c r="G133" s="24" t="s">
        <v>1378</v>
      </c>
      <c r="H133" s="94" t="s">
        <v>1375</v>
      </c>
      <c r="I133" s="22" t="s">
        <v>1371</v>
      </c>
      <c r="J133" s="82" t="s">
        <v>1376</v>
      </c>
      <c r="K133" s="24"/>
      <c r="L133" s="22"/>
      <c r="O133" s="243" t="str">
        <f t="shared" ca="1" si="7"/>
        <v>EST</v>
      </c>
      <c r="P133" s="244" t="str">
        <f t="shared" ca="1" si="5"/>
        <v>Z3320.00</v>
      </c>
      <c r="Q133" s="245" t="str">
        <f t="shared" ca="1" si="6"/>
        <v>Z3340</v>
      </c>
      <c r="R133" s="408"/>
      <c r="S133" s="394"/>
      <c r="T133" s="403"/>
      <c r="U133" s="222"/>
    </row>
    <row r="134" spans="2:21" ht="34.200000000000003" customHeight="1" thickBot="1" x14ac:dyDescent="0.35">
      <c r="B134" s="60" t="s">
        <v>90</v>
      </c>
      <c r="C134" s="27" t="s">
        <v>604</v>
      </c>
      <c r="D134" s="26"/>
      <c r="E134" s="20">
        <v>0</v>
      </c>
      <c r="F134" s="24" t="s">
        <v>459</v>
      </c>
      <c r="G134" s="24" t="s">
        <v>1379</v>
      </c>
      <c r="H134" s="94" t="s">
        <v>1375</v>
      </c>
      <c r="I134" s="22" t="s">
        <v>1371</v>
      </c>
      <c r="J134" s="82" t="s">
        <v>1376</v>
      </c>
      <c r="K134" s="24"/>
      <c r="L134" s="22"/>
      <c r="O134" s="246" t="str">
        <f t="shared" ref="O134:O165" ca="1" si="8">OFFSET($F$3,ROW()/3+1,0)</f>
        <v>EST</v>
      </c>
      <c r="P134" s="247" t="str">
        <f t="shared" ref="P134:P197" ca="1" si="9">OFFSET($B$3,ROW()/3+1,0)</f>
        <v>Z3320.00</v>
      </c>
      <c r="Q134" s="248" t="str">
        <f t="shared" ref="Q134:Q197" ca="1" si="10">OFFSET($G$3,ROW()/3+1,0)</f>
        <v>Z3340</v>
      </c>
      <c r="R134" s="409"/>
      <c r="S134" s="395"/>
      <c r="T134" s="404"/>
      <c r="U134" s="223"/>
    </row>
    <row r="135" spans="2:21" ht="34.200000000000003" customHeight="1" x14ac:dyDescent="0.3">
      <c r="B135" s="20" t="s">
        <v>997</v>
      </c>
      <c r="C135" s="20" t="s">
        <v>604</v>
      </c>
      <c r="D135" s="26"/>
      <c r="E135" s="20">
        <v>0</v>
      </c>
      <c r="F135" s="24" t="s">
        <v>459</v>
      </c>
      <c r="G135" s="21" t="s">
        <v>5</v>
      </c>
      <c r="H135" s="94" t="s">
        <v>605</v>
      </c>
      <c r="I135" s="22" t="s">
        <v>635</v>
      </c>
      <c r="J135" s="64" t="s">
        <v>984</v>
      </c>
      <c r="K135" s="25"/>
      <c r="L135" s="22"/>
      <c r="O135" s="240" t="str">
        <f t="shared" ca="1" si="8"/>
        <v>EST</v>
      </c>
      <c r="P135" s="241" t="str">
        <f t="shared" ca="1" si="9"/>
        <v>Z3320.00</v>
      </c>
      <c r="Q135" s="242" t="str">
        <f t="shared" ca="1" si="10"/>
        <v>Z3330</v>
      </c>
      <c r="R135" s="407"/>
      <c r="S135" s="393">
        <f ca="1">OFFSET($E$3,ROW()/3+1,0)</f>
        <v>1</v>
      </c>
      <c r="T135" s="402" t="str">
        <f ca="1">OFFSET($J$3,ROW()/3+1,0)</f>
        <v>- Suppression des fuites sur bouchons
- Travaux métal 2 pers*2j</v>
      </c>
      <c r="U135" s="231"/>
    </row>
    <row r="136" spans="2:21" ht="34.200000000000003" customHeight="1" x14ac:dyDescent="0.3">
      <c r="B136" s="20" t="s">
        <v>994</v>
      </c>
      <c r="C136" s="20" t="s">
        <v>632</v>
      </c>
      <c r="D136" s="26" t="s">
        <v>633</v>
      </c>
      <c r="E136" s="20">
        <v>1</v>
      </c>
      <c r="F136" s="24" t="s">
        <v>459</v>
      </c>
      <c r="G136" s="21" t="s">
        <v>995</v>
      </c>
      <c r="H136" s="94" t="s">
        <v>634</v>
      </c>
      <c r="I136" s="22" t="s">
        <v>635</v>
      </c>
      <c r="J136" s="64" t="s">
        <v>636</v>
      </c>
      <c r="K136" s="25"/>
      <c r="L136" s="22"/>
      <c r="O136" s="243" t="str">
        <f t="shared" ca="1" si="8"/>
        <v>EST</v>
      </c>
      <c r="P136" s="244" t="str">
        <f t="shared" ca="1" si="9"/>
        <v>Z3320.00</v>
      </c>
      <c r="Q136" s="245" t="str">
        <f t="shared" ca="1" si="10"/>
        <v>Z3330</v>
      </c>
      <c r="R136" s="408"/>
      <c r="S136" s="394"/>
      <c r="T136" s="403"/>
      <c r="U136" s="222"/>
    </row>
    <row r="137" spans="2:21" ht="34.200000000000003" customHeight="1" thickBot="1" x14ac:dyDescent="0.35">
      <c r="B137" s="20" t="s">
        <v>992</v>
      </c>
      <c r="C137" s="107" t="s">
        <v>604</v>
      </c>
      <c r="D137" s="26"/>
      <c r="E137" s="20">
        <v>0</v>
      </c>
      <c r="F137" s="24" t="s">
        <v>459</v>
      </c>
      <c r="G137" s="21" t="s">
        <v>4</v>
      </c>
      <c r="H137" s="94" t="s">
        <v>605</v>
      </c>
      <c r="I137" s="22" t="s">
        <v>681</v>
      </c>
      <c r="J137" s="64" t="s">
        <v>993</v>
      </c>
      <c r="K137" s="25"/>
      <c r="L137" s="22"/>
      <c r="O137" s="246" t="str">
        <f t="shared" ca="1" si="8"/>
        <v>EST</v>
      </c>
      <c r="P137" s="247" t="str">
        <f t="shared" ca="1" si="9"/>
        <v>Z3320.00</v>
      </c>
      <c r="Q137" s="248" t="str">
        <f t="shared" ca="1" si="10"/>
        <v>Z3330</v>
      </c>
      <c r="R137" s="409"/>
      <c r="S137" s="395"/>
      <c r="T137" s="404"/>
      <c r="U137" s="223"/>
    </row>
    <row r="138" spans="2:21" ht="34.200000000000003" customHeight="1" x14ac:dyDescent="0.3">
      <c r="B138" s="20" t="s">
        <v>992</v>
      </c>
      <c r="C138" s="20" t="s">
        <v>604</v>
      </c>
      <c r="D138" s="26"/>
      <c r="E138" s="20">
        <v>1</v>
      </c>
      <c r="F138" s="24" t="s">
        <v>459</v>
      </c>
      <c r="G138" s="21" t="s">
        <v>4</v>
      </c>
      <c r="H138" s="94" t="s">
        <v>734</v>
      </c>
      <c r="I138" s="22" t="s">
        <v>681</v>
      </c>
      <c r="J138" s="64" t="s">
        <v>996</v>
      </c>
      <c r="K138" s="25"/>
      <c r="L138" s="22" t="s">
        <v>718</v>
      </c>
      <c r="O138" s="240" t="str">
        <f t="shared" ca="1" si="8"/>
        <v>EST</v>
      </c>
      <c r="P138" s="241" t="str">
        <f t="shared" ca="1" si="9"/>
        <v>Z3320.00</v>
      </c>
      <c r="Q138" s="242" t="str">
        <f t="shared" ca="1" si="10"/>
        <v>Z3320</v>
      </c>
      <c r="R138" s="407"/>
      <c r="S138" s="393">
        <f ca="1">OFFSET($E$3,ROW()/3+1,0)</f>
        <v>0</v>
      </c>
      <c r="T138" s="402" t="str">
        <f ca="1">OFFSET($J$3,ROW()/3+1,0)</f>
        <v>- Suppression des fuites sur bouchons
- Travaux métal 2 pers*2j
- isolement pour vapo/ remplissage a l'eau
- epreuve hydraulique apres reparation</v>
      </c>
      <c r="U138" s="231"/>
    </row>
    <row r="139" spans="2:21" ht="34.200000000000003" customHeight="1" x14ac:dyDescent="0.3">
      <c r="B139" s="20" t="s">
        <v>89</v>
      </c>
      <c r="C139" s="27" t="s">
        <v>604</v>
      </c>
      <c r="D139" s="26"/>
      <c r="E139" s="20">
        <v>0</v>
      </c>
      <c r="F139" s="24" t="s">
        <v>459</v>
      </c>
      <c r="G139" s="24" t="s">
        <v>1374</v>
      </c>
      <c r="H139" s="94" t="s">
        <v>1375</v>
      </c>
      <c r="I139" s="22" t="s">
        <v>1371</v>
      </c>
      <c r="J139" s="82" t="s">
        <v>1376</v>
      </c>
      <c r="K139" s="24"/>
      <c r="L139" s="22"/>
      <c r="O139" s="243" t="str">
        <f t="shared" ca="1" si="8"/>
        <v>EST</v>
      </c>
      <c r="P139" s="244" t="str">
        <f t="shared" ca="1" si="9"/>
        <v>Z3320.00</v>
      </c>
      <c r="Q139" s="245" t="str">
        <f t="shared" ca="1" si="10"/>
        <v>Z3320</v>
      </c>
      <c r="R139" s="408"/>
      <c r="S139" s="394"/>
      <c r="T139" s="403"/>
      <c r="U139" s="222"/>
    </row>
    <row r="140" spans="2:21" ht="34.200000000000003" customHeight="1" thickBot="1" x14ac:dyDescent="0.35">
      <c r="B140" s="20" t="s">
        <v>89</v>
      </c>
      <c r="C140" s="108" t="s">
        <v>604</v>
      </c>
      <c r="D140" s="26"/>
      <c r="E140" s="20">
        <v>0</v>
      </c>
      <c r="F140" s="24" t="s">
        <v>459</v>
      </c>
      <c r="G140" s="24" t="s">
        <v>1377</v>
      </c>
      <c r="H140" s="94" t="s">
        <v>1375</v>
      </c>
      <c r="I140" s="22" t="s">
        <v>1371</v>
      </c>
      <c r="J140" s="82" t="s">
        <v>1376</v>
      </c>
      <c r="K140" s="24"/>
      <c r="L140" s="22"/>
      <c r="O140" s="246" t="str">
        <f t="shared" ca="1" si="8"/>
        <v>EST</v>
      </c>
      <c r="P140" s="247" t="str">
        <f t="shared" ca="1" si="9"/>
        <v>Z3320.00</v>
      </c>
      <c r="Q140" s="248" t="str">
        <f t="shared" ca="1" si="10"/>
        <v>Z3320</v>
      </c>
      <c r="R140" s="409"/>
      <c r="S140" s="395"/>
      <c r="T140" s="404"/>
      <c r="U140" s="223"/>
    </row>
    <row r="141" spans="2:21" ht="34.200000000000003" customHeight="1" x14ac:dyDescent="0.3">
      <c r="B141" s="20" t="s">
        <v>991</v>
      </c>
      <c r="C141" s="107" t="s">
        <v>604</v>
      </c>
      <c r="D141" s="26"/>
      <c r="E141" s="20">
        <v>0</v>
      </c>
      <c r="F141" s="24" t="s">
        <v>459</v>
      </c>
      <c r="G141" s="21" t="s">
        <v>4</v>
      </c>
      <c r="H141" s="94" t="s">
        <v>605</v>
      </c>
      <c r="I141" s="22" t="s">
        <v>635</v>
      </c>
      <c r="J141" s="64" t="s">
        <v>984</v>
      </c>
      <c r="K141" s="25"/>
      <c r="L141" s="22"/>
      <c r="O141" s="240" t="str">
        <f t="shared" ca="1" si="8"/>
        <v>EST</v>
      </c>
      <c r="P141" s="241" t="str">
        <f t="shared" ca="1" si="9"/>
        <v>Z3320.00</v>
      </c>
      <c r="Q141" s="242" t="str">
        <f t="shared" ca="1" si="10"/>
        <v>COLL.18</v>
      </c>
      <c r="R141" s="407"/>
      <c r="S141" s="393">
        <f ca="1">OFFSET($E$3,ROW()/3+1,0)</f>
        <v>0</v>
      </c>
      <c r="T141" s="402" t="str">
        <f ca="1">OFFSET($J$3,ROW()/3+1,0)</f>
        <v>Collier SOLVAY
- Dépose collier
- Travaux métal: soudure des bouchons fuyards (2 pers * 1j)</v>
      </c>
      <c r="U141" s="231"/>
    </row>
    <row r="142" spans="2:21" ht="34.200000000000003" customHeight="1" x14ac:dyDescent="0.3">
      <c r="B142" s="20" t="s">
        <v>987</v>
      </c>
      <c r="C142" s="20" t="s">
        <v>604</v>
      </c>
      <c r="D142" s="26"/>
      <c r="E142" s="20">
        <v>0</v>
      </c>
      <c r="F142" s="24" t="s">
        <v>459</v>
      </c>
      <c r="G142" s="21" t="s">
        <v>988</v>
      </c>
      <c r="H142" s="94" t="s">
        <v>734</v>
      </c>
      <c r="I142" s="22" t="s">
        <v>989</v>
      </c>
      <c r="J142" s="73" t="s">
        <v>990</v>
      </c>
      <c r="K142" s="25"/>
      <c r="L142" s="22"/>
      <c r="O142" s="243" t="str">
        <f t="shared" ca="1" si="8"/>
        <v>EST</v>
      </c>
      <c r="P142" s="244" t="str">
        <f t="shared" ca="1" si="9"/>
        <v>Z3320.00</v>
      </c>
      <c r="Q142" s="245" t="str">
        <f t="shared" ca="1" si="10"/>
        <v>COLL.18</v>
      </c>
      <c r="R142" s="408"/>
      <c r="S142" s="394"/>
      <c r="T142" s="403"/>
      <c r="U142" s="222"/>
    </row>
    <row r="143" spans="2:21" ht="34.200000000000003" customHeight="1" thickBot="1" x14ac:dyDescent="0.35">
      <c r="B143" s="20" t="s">
        <v>45</v>
      </c>
      <c r="C143" s="108" t="s">
        <v>604</v>
      </c>
      <c r="D143" s="26"/>
      <c r="E143" s="20">
        <v>0</v>
      </c>
      <c r="F143" s="24" t="s">
        <v>459</v>
      </c>
      <c r="G143" s="24" t="s">
        <v>45</v>
      </c>
      <c r="H143" s="94" t="s">
        <v>1370</v>
      </c>
      <c r="I143" s="22" t="s">
        <v>1371</v>
      </c>
      <c r="J143" s="84" t="s">
        <v>1372</v>
      </c>
      <c r="K143" s="24"/>
      <c r="L143" s="22"/>
      <c r="O143" s="246" t="str">
        <f t="shared" ca="1" si="8"/>
        <v>EST</v>
      </c>
      <c r="P143" s="247" t="str">
        <f t="shared" ca="1" si="9"/>
        <v>Z3320.00</v>
      </c>
      <c r="Q143" s="248" t="str">
        <f t="shared" ca="1" si="10"/>
        <v>COLL.18</v>
      </c>
      <c r="R143" s="409"/>
      <c r="S143" s="395"/>
      <c r="T143" s="404"/>
      <c r="U143" s="223"/>
    </row>
    <row r="144" spans="2:21" ht="34.200000000000003" customHeight="1" x14ac:dyDescent="0.3">
      <c r="B144" s="20" t="s">
        <v>985</v>
      </c>
      <c r="C144" s="20" t="s">
        <v>604</v>
      </c>
      <c r="D144" s="26"/>
      <c r="E144" s="20">
        <v>0</v>
      </c>
      <c r="F144" s="24" t="s">
        <v>459</v>
      </c>
      <c r="G144" s="21" t="s">
        <v>98</v>
      </c>
      <c r="H144" s="48" t="s">
        <v>659</v>
      </c>
      <c r="I144" s="22" t="s">
        <v>667</v>
      </c>
      <c r="J144" s="64" t="s">
        <v>986</v>
      </c>
      <c r="K144" s="25"/>
      <c r="L144" s="22"/>
      <c r="O144" s="240" t="str">
        <f t="shared" ca="1" si="8"/>
        <v>EST</v>
      </c>
      <c r="P144" s="241" t="str">
        <f t="shared" ca="1" si="9"/>
        <v>Z3060.RP</v>
      </c>
      <c r="Q144" s="242" t="str">
        <f t="shared" ca="1" si="10"/>
        <v>Z3060</v>
      </c>
      <c r="R144" s="407"/>
      <c r="S144" s="393">
        <f ca="1">OFFSET($E$3,ROW()/3+1,0)</f>
        <v>0</v>
      </c>
      <c r="T144" s="402" t="str">
        <f ca="1">OFFSET($J$3,ROW()/3+1,0)</f>
        <v>- Décalo total
- Platinage + ouvertire
- Dépose des boites
- Nettoyage HP tubes + boites + plaques tubulaires
- Calandre → RP + IP = Requalification Périodique avec Epreuve + Inspection Périodique</v>
      </c>
      <c r="U144" s="231"/>
    </row>
    <row r="145" spans="2:47" ht="34.200000000000003" customHeight="1" x14ac:dyDescent="0.3">
      <c r="B145" s="20" t="s">
        <v>631</v>
      </c>
      <c r="C145" s="20" t="s">
        <v>632</v>
      </c>
      <c r="D145" s="21" t="s">
        <v>633</v>
      </c>
      <c r="E145" s="20">
        <v>1</v>
      </c>
      <c r="F145" s="21" t="s">
        <v>459</v>
      </c>
      <c r="G145" s="21" t="s">
        <v>32</v>
      </c>
      <c r="H145" s="94" t="s">
        <v>634</v>
      </c>
      <c r="I145" s="22" t="s">
        <v>635</v>
      </c>
      <c r="J145" s="64" t="s">
        <v>636</v>
      </c>
      <c r="K145" s="23"/>
      <c r="L145" s="23"/>
      <c r="O145" s="243" t="str">
        <f t="shared" ca="1" si="8"/>
        <v>EST</v>
      </c>
      <c r="P145" s="244" t="str">
        <f t="shared" ca="1" si="9"/>
        <v>Z3060.RP</v>
      </c>
      <c r="Q145" s="245" t="str">
        <f t="shared" ca="1" si="10"/>
        <v>Z3060</v>
      </c>
      <c r="R145" s="408"/>
      <c r="S145" s="394"/>
      <c r="T145" s="403"/>
      <c r="U145" s="222"/>
    </row>
    <row r="146" spans="2:47" ht="34.200000000000003" customHeight="1" thickBot="1" x14ac:dyDescent="0.35">
      <c r="B146" s="20" t="s">
        <v>629</v>
      </c>
      <c r="C146" s="20" t="s">
        <v>604</v>
      </c>
      <c r="D146" s="20"/>
      <c r="E146" s="20">
        <v>0</v>
      </c>
      <c r="F146" s="21" t="s">
        <v>459</v>
      </c>
      <c r="G146" s="21" t="s">
        <v>32</v>
      </c>
      <c r="H146" s="94" t="s">
        <v>605</v>
      </c>
      <c r="I146" s="22" t="s">
        <v>606</v>
      </c>
      <c r="J146" s="68" t="s">
        <v>630</v>
      </c>
      <c r="K146" s="23"/>
      <c r="L146" s="23"/>
      <c r="O146" s="246" t="str">
        <f t="shared" ca="1" si="8"/>
        <v>EST</v>
      </c>
      <c r="P146" s="247" t="str">
        <f t="shared" ca="1" si="9"/>
        <v>Z3060.RP</v>
      </c>
      <c r="Q146" s="248" t="str">
        <f t="shared" ca="1" si="10"/>
        <v>Z3060</v>
      </c>
      <c r="R146" s="409"/>
      <c r="S146" s="395"/>
      <c r="T146" s="404"/>
      <c r="U146" s="223"/>
    </row>
    <row r="147" spans="2:47" ht="34.200000000000003" customHeight="1" x14ac:dyDescent="0.3">
      <c r="B147" s="20" t="s">
        <v>981</v>
      </c>
      <c r="C147" s="20" t="s">
        <v>604</v>
      </c>
      <c r="D147" s="26"/>
      <c r="E147" s="20">
        <v>1</v>
      </c>
      <c r="F147" s="24" t="s">
        <v>459</v>
      </c>
      <c r="G147" s="21" t="s">
        <v>3</v>
      </c>
      <c r="H147" s="94" t="s">
        <v>734</v>
      </c>
      <c r="I147" s="22" t="s">
        <v>681</v>
      </c>
      <c r="J147" s="64" t="s">
        <v>982</v>
      </c>
      <c r="K147" s="25"/>
      <c r="L147" s="22" t="s">
        <v>718</v>
      </c>
      <c r="O147" s="240" t="str">
        <f t="shared" ca="1" si="8"/>
        <v>EST</v>
      </c>
      <c r="P147" s="241" t="str">
        <f t="shared" ca="1" si="9"/>
        <v>Z3050.RP</v>
      </c>
      <c r="Q147" s="242" t="str">
        <f t="shared" ca="1" si="10"/>
        <v>Z3050</v>
      </c>
      <c r="R147" s="407"/>
      <c r="S147" s="393">
        <f ca="1">OFFSET($E$3,ROW()/3+1,0)</f>
        <v>0</v>
      </c>
      <c r="T147" s="402" t="str">
        <f ca="1">OFFSET($J$3,ROW()/3+1,0)</f>
        <v>- Décalo total
- Platinage + ouvertire
- Dépose des boites
- Nettoyage HP tubes + boites + plaques tubulaires
- Calandre → RP + IP = Requalification Périodique avec Epreuve + Inspection Périodique</v>
      </c>
      <c r="U147" s="231"/>
    </row>
    <row r="148" spans="2:47" ht="34.200000000000003" customHeight="1" x14ac:dyDescent="0.3">
      <c r="B148" s="20" t="s">
        <v>983</v>
      </c>
      <c r="C148" s="107" t="s">
        <v>604</v>
      </c>
      <c r="D148" s="26"/>
      <c r="E148" s="20">
        <v>0</v>
      </c>
      <c r="F148" s="24" t="s">
        <v>459</v>
      </c>
      <c r="G148" s="21" t="s">
        <v>3</v>
      </c>
      <c r="H148" s="94" t="s">
        <v>605</v>
      </c>
      <c r="I148" s="22" t="s">
        <v>635</v>
      </c>
      <c r="J148" s="64" t="s">
        <v>984</v>
      </c>
      <c r="K148" s="25"/>
      <c r="L148" s="22"/>
      <c r="O148" s="243" t="str">
        <f t="shared" ca="1" si="8"/>
        <v>EST</v>
      </c>
      <c r="P148" s="244" t="str">
        <f t="shared" ca="1" si="9"/>
        <v>Z3050.RP</v>
      </c>
      <c r="Q148" s="245" t="str">
        <f t="shared" ca="1" si="10"/>
        <v>Z3050</v>
      </c>
      <c r="R148" s="408"/>
      <c r="S148" s="394"/>
      <c r="T148" s="403"/>
      <c r="U148" s="222"/>
    </row>
    <row r="149" spans="2:47" ht="34.200000000000003" customHeight="1" thickBot="1" x14ac:dyDescent="0.35">
      <c r="B149" s="20" t="s">
        <v>92</v>
      </c>
      <c r="C149" s="27" t="s">
        <v>604</v>
      </c>
      <c r="D149" s="26"/>
      <c r="E149" s="20">
        <v>0</v>
      </c>
      <c r="F149" s="24" t="s">
        <v>459</v>
      </c>
      <c r="G149" s="24" t="s">
        <v>1382</v>
      </c>
      <c r="H149" s="94" t="s">
        <v>1375</v>
      </c>
      <c r="I149" s="22" t="s">
        <v>1371</v>
      </c>
      <c r="J149" s="82" t="s">
        <v>1376</v>
      </c>
      <c r="K149" s="24"/>
      <c r="L149" s="22"/>
      <c r="O149" s="246" t="str">
        <f t="shared" ca="1" si="8"/>
        <v>EST</v>
      </c>
      <c r="P149" s="247" t="str">
        <f t="shared" ca="1" si="9"/>
        <v>Z3050.RP</v>
      </c>
      <c r="Q149" s="248" t="str">
        <f t="shared" ca="1" si="10"/>
        <v>Z3050</v>
      </c>
      <c r="R149" s="409"/>
      <c r="S149" s="395"/>
      <c r="T149" s="404"/>
      <c r="U149" s="223"/>
    </row>
    <row r="150" spans="2:47" ht="34.200000000000003" customHeight="1" x14ac:dyDescent="0.3">
      <c r="B150" s="20" t="s">
        <v>92</v>
      </c>
      <c r="C150" s="27" t="s">
        <v>604</v>
      </c>
      <c r="D150" s="26"/>
      <c r="E150" s="20">
        <v>0</v>
      </c>
      <c r="F150" s="24" t="s">
        <v>459</v>
      </c>
      <c r="G150" s="24" t="s">
        <v>1383</v>
      </c>
      <c r="H150" s="94" t="s">
        <v>1375</v>
      </c>
      <c r="I150" s="22" t="s">
        <v>1371</v>
      </c>
      <c r="J150" s="82" t="s">
        <v>1376</v>
      </c>
      <c r="K150" s="24"/>
      <c r="L150" s="22"/>
      <c r="O150" s="240" t="str">
        <f t="shared" ca="1" si="8"/>
        <v>EST</v>
      </c>
      <c r="P150" s="241" t="str">
        <f t="shared" ca="1" si="9"/>
        <v>Z3040.IP</v>
      </c>
      <c r="Q150" s="242" t="str">
        <f t="shared" ca="1" si="10"/>
        <v>Z3040</v>
      </c>
      <c r="R150" s="407"/>
      <c r="S150" s="393">
        <f ca="1">OFFSET($E$3,ROW()/3+1,0)</f>
        <v>1</v>
      </c>
      <c r="T150" s="402" t="str">
        <f ca="1">OFFSET($J$3,ROW()/3+1,0)</f>
        <v>- Platinage + ouverture couvercle
- Dépose du filtre
- IP = Inspection Périodique
- Remplacer ligne de Sortie Z3040</v>
      </c>
      <c r="U150" s="231" t="str">
        <f ca="1">OFFSET($K$3,ROW()/3+1,0)</f>
        <v>R19.394</v>
      </c>
    </row>
    <row r="151" spans="2:47" ht="34.200000000000003" customHeight="1" x14ac:dyDescent="0.3">
      <c r="B151" s="20" t="s">
        <v>979</v>
      </c>
      <c r="C151" s="20" t="s">
        <v>632</v>
      </c>
      <c r="D151" s="26" t="s">
        <v>633</v>
      </c>
      <c r="E151" s="20">
        <v>1</v>
      </c>
      <c r="F151" s="24" t="s">
        <v>459</v>
      </c>
      <c r="G151" s="21" t="s">
        <v>980</v>
      </c>
      <c r="H151" s="94" t="s">
        <v>634</v>
      </c>
      <c r="I151" s="22" t="s">
        <v>635</v>
      </c>
      <c r="J151" s="64" t="s">
        <v>636</v>
      </c>
      <c r="K151" s="24"/>
      <c r="L151" s="22"/>
      <c r="O151" s="243" t="str">
        <f t="shared" ca="1" si="8"/>
        <v>EST</v>
      </c>
      <c r="P151" s="244" t="str">
        <f t="shared" ca="1" si="9"/>
        <v>Z3040.IP</v>
      </c>
      <c r="Q151" s="245" t="str">
        <f t="shared" ca="1" si="10"/>
        <v>Z3040</v>
      </c>
      <c r="R151" s="408"/>
      <c r="S151" s="394"/>
      <c r="T151" s="403"/>
      <c r="U151" s="222"/>
    </row>
    <row r="152" spans="2:47" ht="34.200000000000003" customHeight="1" thickBot="1" x14ac:dyDescent="0.35">
      <c r="B152" s="20" t="s">
        <v>975</v>
      </c>
      <c r="C152" s="20" t="s">
        <v>604</v>
      </c>
      <c r="D152" s="26"/>
      <c r="E152" s="20">
        <v>1</v>
      </c>
      <c r="F152" s="24" t="s">
        <v>459</v>
      </c>
      <c r="G152" s="21" t="s">
        <v>976</v>
      </c>
      <c r="H152" s="94" t="s">
        <v>734</v>
      </c>
      <c r="I152" s="22" t="s">
        <v>683</v>
      </c>
      <c r="J152" s="64" t="s">
        <v>977</v>
      </c>
      <c r="K152" s="24" t="s">
        <v>978</v>
      </c>
      <c r="L152" s="22" t="s">
        <v>718</v>
      </c>
      <c r="O152" s="246" t="str">
        <f t="shared" ca="1" si="8"/>
        <v>EST</v>
      </c>
      <c r="P152" s="247" t="str">
        <f t="shared" ca="1" si="9"/>
        <v>Z3040.IP</v>
      </c>
      <c r="Q152" s="248" t="str">
        <f t="shared" ca="1" si="10"/>
        <v>Z3040</v>
      </c>
      <c r="R152" s="409"/>
      <c r="S152" s="395"/>
      <c r="T152" s="404"/>
      <c r="U152" s="223"/>
      <c r="AS152" s="7"/>
      <c r="AT152" s="7"/>
      <c r="AU152" s="7"/>
    </row>
    <row r="153" spans="2:47" ht="34.200000000000003" customHeight="1" x14ac:dyDescent="0.3">
      <c r="B153" s="20" t="s">
        <v>110</v>
      </c>
      <c r="C153" s="27" t="s">
        <v>604</v>
      </c>
      <c r="D153" s="26"/>
      <c r="E153" s="20">
        <v>1</v>
      </c>
      <c r="F153" s="24" t="s">
        <v>459</v>
      </c>
      <c r="G153" s="52" t="s">
        <v>1342</v>
      </c>
      <c r="H153" s="94" t="s">
        <v>1037</v>
      </c>
      <c r="I153" s="22" t="s">
        <v>749</v>
      </c>
      <c r="J153" s="78" t="s">
        <v>1343</v>
      </c>
      <c r="K153" s="25"/>
      <c r="L153" s="22"/>
      <c r="O153" s="240" t="str">
        <f t="shared" ca="1" si="8"/>
        <v>EST</v>
      </c>
      <c r="P153" s="241" t="str">
        <f t="shared" ca="1" si="9"/>
        <v>Z3030.IP</v>
      </c>
      <c r="Q153" s="242" t="str">
        <f t="shared" ca="1" si="10"/>
        <v>Z3030</v>
      </c>
      <c r="R153" s="407"/>
      <c r="S153" s="393">
        <f ca="1">OFFSET($E$3,ROW()/3+1,0)</f>
        <v>1</v>
      </c>
      <c r="T153" s="402" t="str">
        <f ca="1">OFFSET($J$3,ROW()/3+1,0)</f>
        <v>- Platinage + ouverture couvercle
- Dépose du filtre
- IP = Inspection Périodique
- remplacement ligne de sortie Z3030</v>
      </c>
      <c r="U153" s="231" t="str">
        <f ca="1">OFFSET($K$3,ROW()/3+1,0)</f>
        <v>R19.395</v>
      </c>
      <c r="AS153" s="7"/>
      <c r="AT153" s="7"/>
      <c r="AU153" s="7"/>
    </row>
    <row r="154" spans="2:47" ht="34.200000000000003" customHeight="1" x14ac:dyDescent="0.3">
      <c r="B154" s="20" t="s">
        <v>115</v>
      </c>
      <c r="C154" s="27" t="s">
        <v>604</v>
      </c>
      <c r="D154" s="22"/>
      <c r="E154" s="20">
        <v>0</v>
      </c>
      <c r="F154" s="24" t="s">
        <v>459</v>
      </c>
      <c r="G154" s="52" t="s">
        <v>1358</v>
      </c>
      <c r="H154" s="94" t="s">
        <v>1037</v>
      </c>
      <c r="I154" s="22" t="s">
        <v>749</v>
      </c>
      <c r="J154" s="78" t="s">
        <v>1343</v>
      </c>
      <c r="K154" s="24"/>
      <c r="L154" s="22"/>
      <c r="O154" s="243" t="str">
        <f t="shared" ca="1" si="8"/>
        <v>EST</v>
      </c>
      <c r="P154" s="244" t="str">
        <f t="shared" ca="1" si="9"/>
        <v>Z3030.IP</v>
      </c>
      <c r="Q154" s="245" t="str">
        <f t="shared" ca="1" si="10"/>
        <v>Z3030</v>
      </c>
      <c r="R154" s="408"/>
      <c r="S154" s="394"/>
      <c r="T154" s="403"/>
      <c r="U154" s="222"/>
      <c r="AS154" s="7"/>
      <c r="AT154" s="105"/>
      <c r="AU154" s="7"/>
    </row>
    <row r="155" spans="2:47" ht="34.200000000000003" customHeight="1" thickBot="1" x14ac:dyDescent="0.35">
      <c r="B155" s="20" t="s">
        <v>973</v>
      </c>
      <c r="C155" s="20" t="s">
        <v>604</v>
      </c>
      <c r="D155" s="26"/>
      <c r="E155" s="20">
        <v>1</v>
      </c>
      <c r="F155" s="24" t="s">
        <v>459</v>
      </c>
      <c r="G155" s="21" t="s">
        <v>974</v>
      </c>
      <c r="H155" s="94" t="s">
        <v>734</v>
      </c>
      <c r="I155" s="22" t="s">
        <v>705</v>
      </c>
      <c r="J155" s="64" t="s">
        <v>972</v>
      </c>
      <c r="K155" s="25"/>
      <c r="L155" s="22" t="s">
        <v>718</v>
      </c>
      <c r="O155" s="246" t="str">
        <f t="shared" ca="1" si="8"/>
        <v>EST</v>
      </c>
      <c r="P155" s="247" t="str">
        <f t="shared" ca="1" si="9"/>
        <v>Z3030.IP</v>
      </c>
      <c r="Q155" s="248" t="str">
        <f t="shared" ca="1" si="10"/>
        <v>Z3030</v>
      </c>
      <c r="R155" s="409"/>
      <c r="S155" s="395"/>
      <c r="T155" s="404"/>
      <c r="U155" s="223"/>
      <c r="AS155" s="7"/>
      <c r="AT155" s="7"/>
      <c r="AU155" s="7"/>
    </row>
    <row r="156" spans="2:47" ht="34.200000000000003" customHeight="1" x14ac:dyDescent="0.3">
      <c r="B156" s="20" t="s">
        <v>973</v>
      </c>
      <c r="C156" s="27" t="s">
        <v>604</v>
      </c>
      <c r="D156" s="22"/>
      <c r="E156" s="20">
        <v>0</v>
      </c>
      <c r="F156" s="24" t="s">
        <v>459</v>
      </c>
      <c r="G156" s="52" t="s">
        <v>1348</v>
      </c>
      <c r="H156" s="94" t="s">
        <v>1349</v>
      </c>
      <c r="I156" s="22" t="s">
        <v>749</v>
      </c>
      <c r="J156" s="78" t="s">
        <v>1350</v>
      </c>
      <c r="K156" s="24"/>
      <c r="L156" s="22"/>
      <c r="O156" s="240" t="str">
        <f t="shared" ca="1" si="8"/>
        <v>EST</v>
      </c>
      <c r="P156" s="241" t="str">
        <f t="shared" ca="1" si="9"/>
        <v>Z3000.00</v>
      </c>
      <c r="Q156" s="242" t="str">
        <f t="shared" ca="1" si="10"/>
        <v>Z3000</v>
      </c>
      <c r="R156" s="407"/>
      <c r="S156" s="393">
        <f ca="1">OFFSET($E$3,ROW()/3+1,0)</f>
        <v>0</v>
      </c>
      <c r="T156" s="402" t="str">
        <f ca="1">OFFSET($J$3,ROW()/3+1,0)</f>
        <v>- Lavage soude
- Préparation pour vaporisation</v>
      </c>
      <c r="U156" s="231"/>
      <c r="AS156" s="7"/>
      <c r="AT156" s="7"/>
      <c r="AU156" s="7"/>
    </row>
    <row r="157" spans="2:47" ht="34.200000000000003" customHeight="1" x14ac:dyDescent="0.3">
      <c r="B157" s="20" t="s">
        <v>970</v>
      </c>
      <c r="C157" s="20" t="s">
        <v>604</v>
      </c>
      <c r="D157" s="26"/>
      <c r="E157" s="20">
        <v>0</v>
      </c>
      <c r="F157" s="24" t="s">
        <v>459</v>
      </c>
      <c r="G157" s="21" t="s">
        <v>971</v>
      </c>
      <c r="H157" s="94" t="s">
        <v>734</v>
      </c>
      <c r="I157" s="22" t="s">
        <v>705</v>
      </c>
      <c r="J157" s="64" t="s">
        <v>972</v>
      </c>
      <c r="K157" s="25"/>
      <c r="L157" s="22" t="s">
        <v>718</v>
      </c>
      <c r="O157" s="243" t="str">
        <f t="shared" ca="1" si="8"/>
        <v>EST</v>
      </c>
      <c r="P157" s="244" t="str">
        <f t="shared" ca="1" si="9"/>
        <v>Z3000.00</v>
      </c>
      <c r="Q157" s="245" t="str">
        <f t="shared" ca="1" si="10"/>
        <v>Z3000</v>
      </c>
      <c r="R157" s="408"/>
      <c r="S157" s="394"/>
      <c r="T157" s="403"/>
      <c r="U157" s="222"/>
    </row>
    <row r="158" spans="2:47" ht="34.200000000000003" customHeight="1" thickBot="1" x14ac:dyDescent="0.35">
      <c r="B158" s="20" t="s">
        <v>970</v>
      </c>
      <c r="C158" s="27" t="s">
        <v>604</v>
      </c>
      <c r="D158" s="26"/>
      <c r="E158" s="20">
        <v>1</v>
      </c>
      <c r="F158" s="24" t="s">
        <v>459</v>
      </c>
      <c r="G158" s="52" t="s">
        <v>1351</v>
      </c>
      <c r="H158" s="94" t="s">
        <v>1349</v>
      </c>
      <c r="I158" s="22" t="s">
        <v>749</v>
      </c>
      <c r="J158" s="78" t="s">
        <v>1350</v>
      </c>
      <c r="K158" s="25"/>
      <c r="L158" s="22"/>
      <c r="O158" s="246" t="str">
        <f t="shared" ca="1" si="8"/>
        <v>EST</v>
      </c>
      <c r="P158" s="247" t="str">
        <f t="shared" ca="1" si="9"/>
        <v>Z3000.00</v>
      </c>
      <c r="Q158" s="248" t="str">
        <f t="shared" ca="1" si="10"/>
        <v>Z3000</v>
      </c>
      <c r="R158" s="409"/>
      <c r="S158" s="395"/>
      <c r="T158" s="404"/>
      <c r="U158" s="223"/>
    </row>
    <row r="159" spans="2:47" ht="34.200000000000003" customHeight="1" x14ac:dyDescent="0.3">
      <c r="B159" s="20" t="s">
        <v>965</v>
      </c>
      <c r="C159" s="20" t="s">
        <v>604</v>
      </c>
      <c r="D159" s="26"/>
      <c r="E159" s="20">
        <v>1</v>
      </c>
      <c r="F159" s="24" t="s">
        <v>459</v>
      </c>
      <c r="G159" s="21" t="s">
        <v>490</v>
      </c>
      <c r="H159" s="94" t="s">
        <v>734</v>
      </c>
      <c r="I159" s="22" t="s">
        <v>809</v>
      </c>
      <c r="J159" s="64" t="s">
        <v>966</v>
      </c>
      <c r="K159" s="25"/>
      <c r="L159" s="22"/>
      <c r="O159" s="240" t="str">
        <f t="shared" ca="1" si="8"/>
        <v>EST</v>
      </c>
      <c r="P159" s="241" t="str">
        <f t="shared" ca="1" si="9"/>
        <v>PSV619</v>
      </c>
      <c r="Q159" s="242" t="str">
        <f t="shared" ca="1" si="10"/>
        <v>PSV619</v>
      </c>
      <c r="R159" s="407"/>
      <c r="S159" s="393">
        <f ca="1">OFFSET($E$3,ROW()/3+1,0)</f>
        <v>0</v>
      </c>
      <c r="T159" s="402" t="str">
        <f ca="1">OFFSET($J$3,ROW()/3+1,0)</f>
        <v>- SPB = Passage au Banc</v>
      </c>
      <c r="U159" s="231"/>
    </row>
    <row r="160" spans="2:47" ht="34.200000000000003" customHeight="1" x14ac:dyDescent="0.3">
      <c r="B160" s="20" t="s">
        <v>88</v>
      </c>
      <c r="C160" s="27" t="s">
        <v>604</v>
      </c>
      <c r="D160" s="26"/>
      <c r="E160" s="20">
        <v>0</v>
      </c>
      <c r="F160" s="24" t="s">
        <v>459</v>
      </c>
      <c r="G160" s="24" t="s">
        <v>1373</v>
      </c>
      <c r="H160" s="94" t="s">
        <v>1370</v>
      </c>
      <c r="I160" s="22" t="s">
        <v>1371</v>
      </c>
      <c r="J160" s="84" t="s">
        <v>1372</v>
      </c>
      <c r="K160" s="24"/>
      <c r="L160" s="22"/>
      <c r="O160" s="243" t="str">
        <f t="shared" ca="1" si="8"/>
        <v>EST</v>
      </c>
      <c r="P160" s="244" t="str">
        <f t="shared" ca="1" si="9"/>
        <v>PSV619</v>
      </c>
      <c r="Q160" s="245" t="str">
        <f t="shared" ca="1" si="10"/>
        <v>PSV619</v>
      </c>
      <c r="R160" s="408"/>
      <c r="S160" s="394"/>
      <c r="T160" s="403"/>
      <c r="U160" s="222"/>
    </row>
    <row r="161" spans="2:21" ht="34.200000000000003" customHeight="1" thickBot="1" x14ac:dyDescent="0.35">
      <c r="B161" s="20" t="s">
        <v>88</v>
      </c>
      <c r="C161" s="27" t="s">
        <v>604</v>
      </c>
      <c r="D161" s="26"/>
      <c r="E161" s="20">
        <v>0</v>
      </c>
      <c r="F161" s="24" t="s">
        <v>459</v>
      </c>
      <c r="G161" s="24" t="s">
        <v>1387</v>
      </c>
      <c r="H161" s="94" t="s">
        <v>1370</v>
      </c>
      <c r="I161" s="22" t="s">
        <v>1371</v>
      </c>
      <c r="J161" s="84" t="s">
        <v>1372</v>
      </c>
      <c r="K161" s="24"/>
      <c r="L161" s="22"/>
      <c r="O161" s="246" t="str">
        <f t="shared" ca="1" si="8"/>
        <v>EST</v>
      </c>
      <c r="P161" s="247" t="str">
        <f t="shared" ca="1" si="9"/>
        <v>PSV619</v>
      </c>
      <c r="Q161" s="248" t="str">
        <f t="shared" ca="1" si="10"/>
        <v>PSV619</v>
      </c>
      <c r="R161" s="409"/>
      <c r="S161" s="395"/>
      <c r="T161" s="404"/>
      <c r="U161" s="223"/>
    </row>
    <row r="162" spans="2:21" ht="34.200000000000003" customHeight="1" x14ac:dyDescent="0.3">
      <c r="B162" s="20" t="s">
        <v>967</v>
      </c>
      <c r="C162" s="20" t="s">
        <v>632</v>
      </c>
      <c r="D162" s="26" t="s">
        <v>633</v>
      </c>
      <c r="E162" s="20">
        <v>1</v>
      </c>
      <c r="F162" s="24" t="s">
        <v>459</v>
      </c>
      <c r="G162" s="21" t="s">
        <v>968</v>
      </c>
      <c r="H162" s="94" t="s">
        <v>634</v>
      </c>
      <c r="I162" s="22" t="s">
        <v>635</v>
      </c>
      <c r="J162" s="64" t="s">
        <v>969</v>
      </c>
      <c r="K162" s="25"/>
      <c r="L162" s="22"/>
      <c r="O162" s="240" t="str">
        <f t="shared" ca="1" si="8"/>
        <v>EST</v>
      </c>
      <c r="P162" s="241" t="str">
        <f t="shared" ca="1" si="9"/>
        <v>Z2540.00</v>
      </c>
      <c r="Q162" s="242" t="str">
        <f t="shared" ca="1" si="10"/>
        <v>Z2540</v>
      </c>
      <c r="R162" s="407"/>
      <c r="S162" s="393">
        <f ca="1">OFFSET($E$3,ROW()/3+1,0)</f>
        <v>0</v>
      </c>
      <c r="T162" s="402" t="str">
        <f ca="1">OFFSET($J$3,ROW()/3+1,0)</f>
        <v>- Remplacement d'une agitation</v>
      </c>
      <c r="U162" s="231"/>
    </row>
    <row r="163" spans="2:21" ht="34.200000000000003" customHeight="1" x14ac:dyDescent="0.3">
      <c r="B163" s="20" t="s">
        <v>963</v>
      </c>
      <c r="C163" s="20" t="s">
        <v>604</v>
      </c>
      <c r="D163" s="26"/>
      <c r="E163" s="20">
        <v>1</v>
      </c>
      <c r="F163" s="24" t="s">
        <v>459</v>
      </c>
      <c r="G163" s="21" t="s">
        <v>489</v>
      </c>
      <c r="H163" s="94" t="s">
        <v>734</v>
      </c>
      <c r="I163" s="22" t="s">
        <v>683</v>
      </c>
      <c r="J163" s="64" t="s">
        <v>964</v>
      </c>
      <c r="K163" s="25"/>
      <c r="L163" s="22" t="s">
        <v>718</v>
      </c>
      <c r="O163" s="243" t="str">
        <f t="shared" ca="1" si="8"/>
        <v>EST</v>
      </c>
      <c r="P163" s="244" t="str">
        <f t="shared" ca="1" si="9"/>
        <v>Z2540.00</v>
      </c>
      <c r="Q163" s="245" t="str">
        <f t="shared" ca="1" si="10"/>
        <v>Z2540</v>
      </c>
      <c r="R163" s="408"/>
      <c r="S163" s="394"/>
      <c r="T163" s="403"/>
      <c r="U163" s="222"/>
    </row>
    <row r="164" spans="2:21" ht="34.200000000000003" customHeight="1" thickBot="1" x14ac:dyDescent="0.35">
      <c r="B164" s="20" t="s">
        <v>962</v>
      </c>
      <c r="C164" s="20" t="s">
        <v>604</v>
      </c>
      <c r="D164" s="26"/>
      <c r="E164" s="20">
        <v>1</v>
      </c>
      <c r="F164" s="24" t="s">
        <v>459</v>
      </c>
      <c r="G164" s="21" t="s">
        <v>112</v>
      </c>
      <c r="H164" s="94" t="s">
        <v>716</v>
      </c>
      <c r="I164" s="22" t="s">
        <v>705</v>
      </c>
      <c r="J164" s="68" t="s">
        <v>1461</v>
      </c>
      <c r="K164" s="25"/>
      <c r="L164" s="22" t="s">
        <v>718</v>
      </c>
      <c r="O164" s="246" t="str">
        <f t="shared" ca="1" si="8"/>
        <v>EST</v>
      </c>
      <c r="P164" s="247" t="str">
        <f t="shared" ca="1" si="9"/>
        <v>Z2540.00</v>
      </c>
      <c r="Q164" s="248" t="str">
        <f t="shared" ca="1" si="10"/>
        <v>Z2540</v>
      </c>
      <c r="R164" s="409"/>
      <c r="S164" s="395"/>
      <c r="T164" s="404"/>
      <c r="U164" s="223"/>
    </row>
    <row r="165" spans="2:21" ht="34.200000000000003" customHeight="1" x14ac:dyDescent="0.3">
      <c r="B165" s="20" t="s">
        <v>119</v>
      </c>
      <c r="C165" s="27" t="s">
        <v>604</v>
      </c>
      <c r="D165" s="22"/>
      <c r="E165" s="20">
        <v>0</v>
      </c>
      <c r="F165" s="24" t="s">
        <v>459</v>
      </c>
      <c r="G165" s="52" t="s">
        <v>1359</v>
      </c>
      <c r="H165" s="94" t="s">
        <v>1037</v>
      </c>
      <c r="I165" s="22" t="s">
        <v>749</v>
      </c>
      <c r="J165" s="78" t="s">
        <v>1343</v>
      </c>
      <c r="K165" s="24"/>
      <c r="L165" s="22"/>
      <c r="O165" s="240" t="str">
        <f t="shared" ca="1" si="8"/>
        <v>EST</v>
      </c>
      <c r="P165" s="241" t="str">
        <f t="shared" ca="1" si="9"/>
        <v>Z2500.IPM</v>
      </c>
      <c r="Q165" s="242" t="str">
        <f t="shared" ca="1" si="10"/>
        <v>Z2500</v>
      </c>
      <c r="R165" s="407"/>
      <c r="S165" s="393">
        <f ca="1">OFFSET($E$3,ROW()/3+1,0)</f>
        <v>1</v>
      </c>
      <c r="T165" s="402" t="str">
        <f ca="1">OFFSET($J$3,ROW()/3+1,0)</f>
        <v>- Préparation pour vaporisation / Nettoyage HP
- Isolement + ouverture
- échaf interne
- Nettoyage HP éventuel
- IP + ME = Inspection Périodique + Mesures d'épaisseur
- Travaux métal: rechangement + usinage suivant constat sur piquage + débloquage du plongeur (TEC 199)</v>
      </c>
      <c r="U165" s="231" t="str">
        <f ca="1">OFFSET($K$3,ROW()/3+1,0)</f>
        <v>R19-223 &amp; R19-252</v>
      </c>
    </row>
    <row r="166" spans="2:21" ht="34.200000000000003" customHeight="1" x14ac:dyDescent="0.3">
      <c r="B166" s="20" t="s">
        <v>111</v>
      </c>
      <c r="C166" s="27" t="s">
        <v>604</v>
      </c>
      <c r="D166" s="22"/>
      <c r="E166" s="20">
        <v>0</v>
      </c>
      <c r="F166" s="24"/>
      <c r="G166" s="52" t="s">
        <v>1345</v>
      </c>
      <c r="H166" s="94" t="s">
        <v>1037</v>
      </c>
      <c r="I166" s="22" t="s">
        <v>749</v>
      </c>
      <c r="J166" s="78" t="s">
        <v>1346</v>
      </c>
      <c r="K166" s="24"/>
      <c r="L166" s="22"/>
      <c r="O166" s="243" t="str">
        <f t="shared" ref="O166:O194" ca="1" si="11">OFFSET($F$3,ROW()/3+1,0)</f>
        <v>EST</v>
      </c>
      <c r="P166" s="244" t="str">
        <f t="shared" ca="1" si="9"/>
        <v>Z2500.IPM</v>
      </c>
      <c r="Q166" s="245" t="str">
        <f t="shared" ca="1" si="10"/>
        <v>Z2500</v>
      </c>
      <c r="R166" s="408"/>
      <c r="S166" s="394"/>
      <c r="T166" s="403"/>
      <c r="U166" s="222"/>
    </row>
    <row r="167" spans="2:21" ht="34.200000000000003" customHeight="1" thickBot="1" x14ac:dyDescent="0.35">
      <c r="B167" s="20" t="s">
        <v>959</v>
      </c>
      <c r="C167" s="20" t="s">
        <v>604</v>
      </c>
      <c r="D167" s="26"/>
      <c r="E167" s="20">
        <v>1</v>
      </c>
      <c r="F167" s="24" t="s">
        <v>459</v>
      </c>
      <c r="G167" s="21" t="s">
        <v>960</v>
      </c>
      <c r="H167" s="94" t="s">
        <v>734</v>
      </c>
      <c r="I167" s="22" t="s">
        <v>809</v>
      </c>
      <c r="J167" s="64" t="s">
        <v>961</v>
      </c>
      <c r="K167" s="25"/>
      <c r="L167" s="22" t="s">
        <v>718</v>
      </c>
      <c r="O167" s="246" t="str">
        <f t="shared" ca="1" si="11"/>
        <v>EST</v>
      </c>
      <c r="P167" s="247" t="str">
        <f t="shared" ca="1" si="9"/>
        <v>Z2500.IPM</v>
      </c>
      <c r="Q167" s="248" t="str">
        <f t="shared" ca="1" si="10"/>
        <v>Z2500</v>
      </c>
      <c r="R167" s="409"/>
      <c r="S167" s="395"/>
      <c r="T167" s="404"/>
      <c r="U167" s="223"/>
    </row>
    <row r="168" spans="2:21" ht="34.200000000000003" customHeight="1" x14ac:dyDescent="0.3">
      <c r="B168" s="20" t="s">
        <v>957</v>
      </c>
      <c r="C168" s="20" t="s">
        <v>632</v>
      </c>
      <c r="D168" s="26" t="s">
        <v>633</v>
      </c>
      <c r="E168" s="20">
        <v>1</v>
      </c>
      <c r="F168" s="24" t="s">
        <v>459</v>
      </c>
      <c r="G168" s="21" t="s">
        <v>488</v>
      </c>
      <c r="H168" s="94" t="s">
        <v>634</v>
      </c>
      <c r="I168" s="22" t="s">
        <v>749</v>
      </c>
      <c r="J168" s="64" t="s">
        <v>958</v>
      </c>
      <c r="K168" s="25"/>
      <c r="L168" s="22"/>
      <c r="O168" s="240" t="str">
        <f t="shared" ca="1" si="11"/>
        <v>EST</v>
      </c>
      <c r="P168" s="241" t="str">
        <f t="shared" ca="1" si="9"/>
        <v>Z2500.IPM</v>
      </c>
      <c r="Q168" s="242" t="str">
        <f t="shared" ca="1" si="10"/>
        <v>400 CYLGD Z2100 01 SP</v>
      </c>
      <c r="R168" s="407"/>
      <c r="S168" s="393">
        <f ca="1">OFFSET($E$3,ROW()/3+1,0)</f>
        <v>0</v>
      </c>
      <c r="T168" s="402" t="str">
        <f ca="1">OFFSET($J$3,ROW()/3+1,0)</f>
        <v>- IPT + ME = Inspection Périodique + Mesures d'épaisseur</v>
      </c>
      <c r="U168" s="231"/>
    </row>
    <row r="169" spans="2:21" ht="34.200000000000003" customHeight="1" x14ac:dyDescent="0.3">
      <c r="B169" s="20" t="s">
        <v>955</v>
      </c>
      <c r="C169" s="20" t="s">
        <v>604</v>
      </c>
      <c r="D169" s="26"/>
      <c r="E169" s="20">
        <v>1</v>
      </c>
      <c r="F169" s="24" t="s">
        <v>459</v>
      </c>
      <c r="G169" s="21" t="s">
        <v>488</v>
      </c>
      <c r="H169" s="94" t="s">
        <v>734</v>
      </c>
      <c r="I169" s="22" t="s">
        <v>705</v>
      </c>
      <c r="J169" s="64" t="s">
        <v>956</v>
      </c>
      <c r="K169" s="25"/>
      <c r="L169" s="22" t="s">
        <v>718</v>
      </c>
      <c r="O169" s="243" t="str">
        <f t="shared" ca="1" si="11"/>
        <v>EST</v>
      </c>
      <c r="P169" s="244" t="str">
        <f t="shared" ca="1" si="9"/>
        <v>Z2500.IPM</v>
      </c>
      <c r="Q169" s="245" t="str">
        <f t="shared" ca="1" si="10"/>
        <v>400 CYLGD Z2100 01 SP</v>
      </c>
      <c r="R169" s="408"/>
      <c r="S169" s="394"/>
      <c r="T169" s="403"/>
      <c r="U169" s="222"/>
    </row>
    <row r="170" spans="2:21" ht="34.200000000000003" customHeight="1" thickBot="1" x14ac:dyDescent="0.35">
      <c r="B170" s="60" t="s">
        <v>955</v>
      </c>
      <c r="C170" s="108" t="s">
        <v>604</v>
      </c>
      <c r="D170" s="26"/>
      <c r="E170" s="20">
        <v>0</v>
      </c>
      <c r="F170" s="24" t="s">
        <v>459</v>
      </c>
      <c r="G170" s="56" t="s">
        <v>1339</v>
      </c>
      <c r="H170" s="94" t="s">
        <v>1037</v>
      </c>
      <c r="I170" s="22" t="s">
        <v>749</v>
      </c>
      <c r="J170" s="64" t="s">
        <v>1340</v>
      </c>
      <c r="K170" s="25"/>
      <c r="L170" s="22"/>
      <c r="O170" s="246" t="str">
        <f t="shared" ca="1" si="11"/>
        <v>EST</v>
      </c>
      <c r="P170" s="247" t="str">
        <f t="shared" ca="1" si="9"/>
        <v>Z2500.IPM</v>
      </c>
      <c r="Q170" s="248" t="str">
        <f t="shared" ca="1" si="10"/>
        <v>400 CYLGD Z2100 01 SP</v>
      </c>
      <c r="R170" s="409"/>
      <c r="S170" s="395"/>
      <c r="T170" s="404"/>
      <c r="U170" s="223"/>
    </row>
    <row r="171" spans="2:21" ht="34.200000000000003" customHeight="1" x14ac:dyDescent="0.3">
      <c r="B171" s="28" t="s">
        <v>955</v>
      </c>
      <c r="C171" s="108" t="s">
        <v>604</v>
      </c>
      <c r="D171" s="22"/>
      <c r="E171" s="20">
        <v>0</v>
      </c>
      <c r="F171" s="24" t="s">
        <v>459</v>
      </c>
      <c r="G171" s="52" t="s">
        <v>1356</v>
      </c>
      <c r="H171" s="94" t="s">
        <v>716</v>
      </c>
      <c r="I171" s="22" t="s">
        <v>749</v>
      </c>
      <c r="J171" s="82" t="s">
        <v>1357</v>
      </c>
      <c r="K171" s="24"/>
      <c r="L171" s="22"/>
      <c r="O171" s="240" t="str">
        <f t="shared" ca="1" si="11"/>
        <v>EST</v>
      </c>
      <c r="P171" s="241" t="str">
        <f t="shared" ca="1" si="9"/>
        <v>Z2260.00</v>
      </c>
      <c r="Q171" s="242" t="str">
        <f t="shared" ca="1" si="10"/>
        <v>Z2260</v>
      </c>
      <c r="R171" s="407"/>
      <c r="S171" s="393">
        <f ca="1">OFFSET($E$3,ROW()/3+1,0)</f>
        <v>0</v>
      </c>
      <c r="T171" s="402" t="str">
        <f ca="1">OFFSET($J$3,ROW()/3+1,0)</f>
        <v xml:space="preserve">- Dépose des grilles
- Dépose poulie motrice + pales + arbre
- Révision mécanique complète
</v>
      </c>
      <c r="U171" s="231"/>
    </row>
    <row r="172" spans="2:21" ht="34.200000000000003" customHeight="1" x14ac:dyDescent="0.3">
      <c r="B172" s="20" t="s">
        <v>953</v>
      </c>
      <c r="C172" s="20" t="s">
        <v>604</v>
      </c>
      <c r="D172" s="26"/>
      <c r="E172" s="20">
        <v>1</v>
      </c>
      <c r="F172" s="24" t="s">
        <v>459</v>
      </c>
      <c r="G172" s="21" t="s">
        <v>488</v>
      </c>
      <c r="H172" s="94" t="s">
        <v>670</v>
      </c>
      <c r="I172" s="22" t="s">
        <v>705</v>
      </c>
      <c r="J172" s="64" t="s">
        <v>954</v>
      </c>
      <c r="K172" s="25"/>
      <c r="L172" s="22" t="s">
        <v>718</v>
      </c>
      <c r="O172" s="243" t="str">
        <f t="shared" ca="1" si="11"/>
        <v>EST</v>
      </c>
      <c r="P172" s="244" t="str">
        <f t="shared" ca="1" si="9"/>
        <v>Z2260.00</v>
      </c>
      <c r="Q172" s="245" t="str">
        <f t="shared" ca="1" si="10"/>
        <v>Z2260</v>
      </c>
      <c r="R172" s="408"/>
      <c r="S172" s="394"/>
      <c r="T172" s="403"/>
      <c r="U172" s="222"/>
    </row>
    <row r="173" spans="2:21" ht="34.200000000000003" customHeight="1" thickBot="1" x14ac:dyDescent="0.35">
      <c r="B173" s="20" t="s">
        <v>950</v>
      </c>
      <c r="C173" s="20" t="s">
        <v>604</v>
      </c>
      <c r="D173" s="26"/>
      <c r="E173" s="20">
        <v>1</v>
      </c>
      <c r="F173" s="24" t="s">
        <v>459</v>
      </c>
      <c r="G173" s="21" t="s">
        <v>951</v>
      </c>
      <c r="H173" s="94" t="s">
        <v>734</v>
      </c>
      <c r="I173" s="22" t="s">
        <v>705</v>
      </c>
      <c r="J173" s="64" t="s">
        <v>952</v>
      </c>
      <c r="K173" s="25"/>
      <c r="L173" s="22" t="s">
        <v>718</v>
      </c>
      <c r="O173" s="246" t="str">
        <f t="shared" ca="1" si="11"/>
        <v>EST</v>
      </c>
      <c r="P173" s="247" t="str">
        <f t="shared" ca="1" si="9"/>
        <v>Z2260.00</v>
      </c>
      <c r="Q173" s="248" t="str">
        <f t="shared" ca="1" si="10"/>
        <v>Z2260</v>
      </c>
      <c r="R173" s="409"/>
      <c r="S173" s="395"/>
      <c r="T173" s="404"/>
      <c r="U173" s="223"/>
    </row>
    <row r="174" spans="2:21" ht="34.200000000000003" customHeight="1" x14ac:dyDescent="0.3">
      <c r="B174" s="20" t="s">
        <v>947</v>
      </c>
      <c r="C174" s="107" t="s">
        <v>604</v>
      </c>
      <c r="D174" s="26"/>
      <c r="E174" s="20">
        <v>1</v>
      </c>
      <c r="F174" s="24" t="s">
        <v>459</v>
      </c>
      <c r="G174" s="21" t="s">
        <v>948</v>
      </c>
      <c r="H174" s="94" t="s">
        <v>734</v>
      </c>
      <c r="I174" s="22" t="s">
        <v>809</v>
      </c>
      <c r="J174" s="72" t="s">
        <v>949</v>
      </c>
      <c r="K174" s="25"/>
      <c r="L174" s="22"/>
      <c r="O174" s="240" t="str">
        <f t="shared" ca="1" si="11"/>
        <v>EST</v>
      </c>
      <c r="P174" s="241" t="str">
        <f t="shared" ca="1" si="9"/>
        <v>Z2250.00</v>
      </c>
      <c r="Q174" s="242" t="str">
        <f t="shared" ca="1" si="10"/>
        <v>Z2250</v>
      </c>
      <c r="R174" s="407"/>
      <c r="S174" s="393">
        <f ca="1">OFFSET($E$3,ROW()/3+1,0)</f>
        <v>0</v>
      </c>
      <c r="T174" s="402" t="str">
        <f ca="1">OFFSET($J$3,ROW()/3+1,0)</f>
        <v xml:space="preserve">- Dépose des grilles
- Dépose poulie motrice + pales + arbre
- Révision mécanique complète
</v>
      </c>
      <c r="U174" s="231"/>
    </row>
    <row r="175" spans="2:21" ht="34.200000000000003" customHeight="1" x14ac:dyDescent="0.3">
      <c r="B175" s="20" t="s">
        <v>945</v>
      </c>
      <c r="C175" s="20" t="s">
        <v>604</v>
      </c>
      <c r="D175" s="26"/>
      <c r="E175" s="20">
        <v>1</v>
      </c>
      <c r="F175" s="24" t="s">
        <v>459</v>
      </c>
      <c r="G175" s="21" t="s">
        <v>946</v>
      </c>
      <c r="H175" s="94" t="s">
        <v>734</v>
      </c>
      <c r="I175" s="22" t="s">
        <v>705</v>
      </c>
      <c r="J175" s="64" t="s">
        <v>936</v>
      </c>
      <c r="K175" s="25"/>
      <c r="L175" s="22" t="s">
        <v>718</v>
      </c>
      <c r="O175" s="243" t="str">
        <f t="shared" ca="1" si="11"/>
        <v>EST</v>
      </c>
      <c r="P175" s="244" t="str">
        <f t="shared" ca="1" si="9"/>
        <v>Z2250.00</v>
      </c>
      <c r="Q175" s="245" t="str">
        <f t="shared" ca="1" si="10"/>
        <v>Z2250</v>
      </c>
      <c r="R175" s="408"/>
      <c r="S175" s="394"/>
      <c r="T175" s="403"/>
      <c r="U175" s="222"/>
    </row>
    <row r="176" spans="2:21" ht="34.200000000000003" customHeight="1" thickBot="1" x14ac:dyDescent="0.35">
      <c r="B176" s="20" t="s">
        <v>944</v>
      </c>
      <c r="C176" s="20" t="s">
        <v>632</v>
      </c>
      <c r="D176" s="26" t="s">
        <v>633</v>
      </c>
      <c r="E176" s="20">
        <v>1</v>
      </c>
      <c r="F176" s="24" t="s">
        <v>459</v>
      </c>
      <c r="G176" s="24" t="s">
        <v>105</v>
      </c>
      <c r="H176" s="94" t="s">
        <v>634</v>
      </c>
      <c r="I176" s="22" t="s">
        <v>635</v>
      </c>
      <c r="J176" s="64" t="s">
        <v>747</v>
      </c>
      <c r="K176" s="25"/>
      <c r="L176" s="22"/>
      <c r="O176" s="246" t="str">
        <f t="shared" ca="1" si="11"/>
        <v>EST</v>
      </c>
      <c r="P176" s="247" t="str">
        <f t="shared" ca="1" si="9"/>
        <v>Z2250.00</v>
      </c>
      <c r="Q176" s="248" t="str">
        <f t="shared" ca="1" si="10"/>
        <v>Z2250</v>
      </c>
      <c r="R176" s="409"/>
      <c r="S176" s="395"/>
      <c r="T176" s="404"/>
      <c r="U176" s="223"/>
    </row>
    <row r="177" spans="2:21" ht="34.200000000000003" customHeight="1" x14ac:dyDescent="0.3">
      <c r="B177" s="20" t="s">
        <v>942</v>
      </c>
      <c r="C177" s="20" t="s">
        <v>604</v>
      </c>
      <c r="D177" s="26"/>
      <c r="E177" s="20">
        <v>1</v>
      </c>
      <c r="F177" s="24" t="s">
        <v>459</v>
      </c>
      <c r="G177" s="24" t="s">
        <v>105</v>
      </c>
      <c r="H177" s="94" t="s">
        <v>659</v>
      </c>
      <c r="I177" s="22" t="s">
        <v>673</v>
      </c>
      <c r="J177" s="64" t="s">
        <v>943</v>
      </c>
      <c r="K177" s="25"/>
      <c r="L177" s="22" t="s">
        <v>718</v>
      </c>
      <c r="O177" s="240" t="str">
        <f t="shared" ca="1" si="11"/>
        <v>EST</v>
      </c>
      <c r="P177" s="241" t="str">
        <f t="shared" ca="1" si="9"/>
        <v>Z2240.00</v>
      </c>
      <c r="Q177" s="242" t="str">
        <f t="shared" ca="1" si="10"/>
        <v>Z2240</v>
      </c>
      <c r="R177" s="407"/>
      <c r="S177" s="393">
        <f ca="1">OFFSET($E$3,ROW()/3+1,0)</f>
        <v>0</v>
      </c>
      <c r="T177" s="402" t="str">
        <f ca="1">OFFSET($J$3,ROW()/3+1,0)</f>
        <v xml:space="preserve">- Dépose des grilles
- Dépose poulie motrice + pales + arbre
- Révision mécanique complète
- Remplacement joint sur bride (fuite COV)
</v>
      </c>
      <c r="U177" s="231"/>
    </row>
    <row r="178" spans="2:21" ht="34.200000000000003" customHeight="1" x14ac:dyDescent="0.3">
      <c r="B178" s="20" t="s">
        <v>113</v>
      </c>
      <c r="C178" s="27" t="s">
        <v>604</v>
      </c>
      <c r="D178" s="26"/>
      <c r="E178" s="20">
        <v>1</v>
      </c>
      <c r="F178" s="24" t="s">
        <v>459</v>
      </c>
      <c r="G178" s="52" t="s">
        <v>1347</v>
      </c>
      <c r="H178" s="94" t="s">
        <v>1037</v>
      </c>
      <c r="I178" s="22" t="s">
        <v>749</v>
      </c>
      <c r="J178" s="78" t="s">
        <v>1346</v>
      </c>
      <c r="K178" s="24"/>
      <c r="L178" s="22"/>
      <c r="O178" s="243" t="str">
        <f t="shared" ca="1" si="11"/>
        <v>EST</v>
      </c>
      <c r="P178" s="244" t="str">
        <f t="shared" ca="1" si="9"/>
        <v>Z2240.00</v>
      </c>
      <c r="Q178" s="245" t="str">
        <f t="shared" ca="1" si="10"/>
        <v>Z2240</v>
      </c>
      <c r="R178" s="408"/>
      <c r="S178" s="394"/>
      <c r="T178" s="403"/>
      <c r="U178" s="222"/>
    </row>
    <row r="179" spans="2:21" ht="34.200000000000003" customHeight="1" thickBot="1" x14ac:dyDescent="0.35">
      <c r="B179" s="20" t="s">
        <v>76</v>
      </c>
      <c r="C179" s="108" t="s">
        <v>604</v>
      </c>
      <c r="D179" s="26"/>
      <c r="E179" s="20">
        <v>0</v>
      </c>
      <c r="F179" s="24" t="s">
        <v>459</v>
      </c>
      <c r="G179" s="24" t="s">
        <v>1417</v>
      </c>
      <c r="H179" s="94" t="s">
        <v>1370</v>
      </c>
      <c r="I179" s="22" t="s">
        <v>1371</v>
      </c>
      <c r="J179" s="84" t="s">
        <v>1372</v>
      </c>
      <c r="K179" s="25"/>
      <c r="L179" s="22"/>
      <c r="O179" s="246" t="str">
        <f t="shared" ca="1" si="11"/>
        <v>EST</v>
      </c>
      <c r="P179" s="247" t="str">
        <f t="shared" ca="1" si="9"/>
        <v>Z2240.00</v>
      </c>
      <c r="Q179" s="248" t="str">
        <f t="shared" ca="1" si="10"/>
        <v>Z2240</v>
      </c>
      <c r="R179" s="409"/>
      <c r="S179" s="395"/>
      <c r="T179" s="404"/>
      <c r="U179" s="223"/>
    </row>
    <row r="180" spans="2:21" ht="34.200000000000003" customHeight="1" x14ac:dyDescent="0.3">
      <c r="B180" s="20" t="s">
        <v>940</v>
      </c>
      <c r="C180" s="20" t="s">
        <v>604</v>
      </c>
      <c r="D180" s="26"/>
      <c r="E180" s="20">
        <v>1</v>
      </c>
      <c r="F180" s="24" t="s">
        <v>459</v>
      </c>
      <c r="G180" s="21" t="s">
        <v>487</v>
      </c>
      <c r="H180" s="94" t="s">
        <v>695</v>
      </c>
      <c r="I180" s="22" t="s">
        <v>809</v>
      </c>
      <c r="J180" s="64" t="s">
        <v>941</v>
      </c>
      <c r="K180" s="25"/>
      <c r="L180" s="22" t="s">
        <v>718</v>
      </c>
      <c r="O180" s="240" t="str">
        <f t="shared" ca="1" si="11"/>
        <v>EST</v>
      </c>
      <c r="P180" s="241" t="str">
        <f t="shared" ca="1" si="9"/>
        <v>Z2230.00</v>
      </c>
      <c r="Q180" s="242" t="str">
        <f t="shared" ca="1" si="10"/>
        <v>Z2230</v>
      </c>
      <c r="R180" s="407"/>
      <c r="S180" s="393">
        <f ca="1">OFFSET($E$3,ROW()/3+1,0)</f>
        <v>0</v>
      </c>
      <c r="T180" s="402" t="str">
        <f ca="1">OFFSET($J$3,ROW()/3+1,0)</f>
        <v xml:space="preserve">- Dépose des grilles
- Dépose poulie motrice + pales + arbre
- Révision mécanique complète
- Remplacement joint sur bride (fuite COV)
</v>
      </c>
      <c r="U180" s="231"/>
    </row>
    <row r="181" spans="2:21" ht="34.200000000000003" customHeight="1" x14ac:dyDescent="0.3">
      <c r="B181" s="20" t="s">
        <v>937</v>
      </c>
      <c r="C181" s="20" t="s">
        <v>604</v>
      </c>
      <c r="D181" s="26"/>
      <c r="E181" s="20">
        <v>1</v>
      </c>
      <c r="F181" s="24" t="s">
        <v>459</v>
      </c>
      <c r="G181" s="21" t="s">
        <v>938</v>
      </c>
      <c r="H181" s="94" t="s">
        <v>695</v>
      </c>
      <c r="I181" s="22" t="s">
        <v>705</v>
      </c>
      <c r="J181" s="64" t="s">
        <v>939</v>
      </c>
      <c r="K181" s="25"/>
      <c r="L181" s="22" t="s">
        <v>718</v>
      </c>
      <c r="O181" s="243" t="str">
        <f t="shared" ca="1" si="11"/>
        <v>EST</v>
      </c>
      <c r="P181" s="244" t="str">
        <f t="shared" ca="1" si="9"/>
        <v>Z2230.00</v>
      </c>
      <c r="Q181" s="245" t="str">
        <f t="shared" ca="1" si="10"/>
        <v>Z2230</v>
      </c>
      <c r="R181" s="408"/>
      <c r="S181" s="394"/>
      <c r="T181" s="403"/>
      <c r="U181" s="222"/>
    </row>
    <row r="182" spans="2:21" ht="34.200000000000003" customHeight="1" thickBot="1" x14ac:dyDescent="0.35">
      <c r="B182" s="20" t="s">
        <v>937</v>
      </c>
      <c r="C182" s="27" t="s">
        <v>604</v>
      </c>
      <c r="D182" s="22"/>
      <c r="E182" s="20">
        <v>0</v>
      </c>
      <c r="F182" s="24" t="s">
        <v>459</v>
      </c>
      <c r="G182" s="52" t="s">
        <v>1355</v>
      </c>
      <c r="H182" s="94" t="s">
        <v>1349</v>
      </c>
      <c r="I182" s="22" t="s">
        <v>749</v>
      </c>
      <c r="J182" s="78" t="s">
        <v>1350</v>
      </c>
      <c r="K182" s="24"/>
      <c r="L182" s="22"/>
      <c r="O182" s="246" t="str">
        <f t="shared" ca="1" si="11"/>
        <v>EST</v>
      </c>
      <c r="P182" s="247" t="str">
        <f t="shared" ca="1" si="9"/>
        <v>Z2230.00</v>
      </c>
      <c r="Q182" s="248" t="str">
        <f t="shared" ca="1" si="10"/>
        <v>Z2230</v>
      </c>
      <c r="R182" s="409"/>
      <c r="S182" s="395"/>
      <c r="T182" s="404"/>
      <c r="U182" s="223"/>
    </row>
    <row r="183" spans="2:21" ht="56.4" customHeight="1" x14ac:dyDescent="0.3">
      <c r="B183" s="20" t="s">
        <v>934</v>
      </c>
      <c r="C183" s="20" t="s">
        <v>604</v>
      </c>
      <c r="D183" s="26"/>
      <c r="E183" s="20">
        <v>1</v>
      </c>
      <c r="F183" s="24" t="s">
        <v>459</v>
      </c>
      <c r="G183" s="21" t="s">
        <v>935</v>
      </c>
      <c r="H183" s="94" t="s">
        <v>734</v>
      </c>
      <c r="I183" s="22" t="s">
        <v>705</v>
      </c>
      <c r="J183" s="64" t="s">
        <v>936</v>
      </c>
      <c r="K183" s="25"/>
      <c r="L183" s="22" t="s">
        <v>718</v>
      </c>
      <c r="O183" s="240" t="str">
        <f t="shared" ca="1" si="11"/>
        <v>EST</v>
      </c>
      <c r="P183" s="241" t="str">
        <f t="shared" ca="1" si="9"/>
        <v>Z2220.00</v>
      </c>
      <c r="Q183" s="242" t="str">
        <f t="shared" ca="1" si="10"/>
        <v>Z2220</v>
      </c>
      <c r="R183" s="407"/>
      <c r="S183" s="393">
        <f ca="1">OFFSET($E$3,ROW()/3+1,0)</f>
        <v>0</v>
      </c>
      <c r="T183" s="402" t="str">
        <f ca="1">OFFSET($J$3,ROW()/3+1,0)</f>
        <v xml:space="preserve">- Dépose des grilles
- Dépose poulie motrice + pales + arbre
- Révision mécanique complète
</v>
      </c>
      <c r="U183" s="231"/>
    </row>
    <row r="184" spans="2:21" ht="78" customHeight="1" x14ac:dyDescent="0.3">
      <c r="B184" s="60" t="s">
        <v>934</v>
      </c>
      <c r="C184" s="27" t="s">
        <v>604</v>
      </c>
      <c r="D184" s="26"/>
      <c r="E184" s="20">
        <v>0</v>
      </c>
      <c r="F184" s="24" t="s">
        <v>459</v>
      </c>
      <c r="G184" s="56" t="s">
        <v>1341</v>
      </c>
      <c r="H184" s="94" t="s">
        <v>1037</v>
      </c>
      <c r="I184" s="22" t="s">
        <v>749</v>
      </c>
      <c r="J184" s="64" t="s">
        <v>1340</v>
      </c>
      <c r="K184" s="25"/>
      <c r="L184" s="22"/>
      <c r="O184" s="243" t="str">
        <f t="shared" ca="1" si="11"/>
        <v>EST</v>
      </c>
      <c r="P184" s="244" t="str">
        <f t="shared" ca="1" si="9"/>
        <v>Z2220.00</v>
      </c>
      <c r="Q184" s="245" t="str">
        <f t="shared" ca="1" si="10"/>
        <v>Z2220</v>
      </c>
      <c r="R184" s="408"/>
      <c r="S184" s="394"/>
      <c r="T184" s="403"/>
      <c r="U184" s="222"/>
    </row>
    <row r="185" spans="2:21" ht="34.200000000000003" customHeight="1" thickBot="1" x14ac:dyDescent="0.35">
      <c r="B185" s="20" t="s">
        <v>934</v>
      </c>
      <c r="C185" s="27" t="s">
        <v>604</v>
      </c>
      <c r="D185" s="22"/>
      <c r="E185" s="20">
        <v>0</v>
      </c>
      <c r="F185" s="24" t="s">
        <v>459</v>
      </c>
      <c r="G185" s="52" t="s">
        <v>1344</v>
      </c>
      <c r="H185" s="94" t="s">
        <v>1037</v>
      </c>
      <c r="I185" s="22" t="s">
        <v>749</v>
      </c>
      <c r="J185" s="78" t="s">
        <v>1343</v>
      </c>
      <c r="K185" s="24"/>
      <c r="L185" s="22"/>
      <c r="O185" s="246" t="str">
        <f t="shared" ca="1" si="11"/>
        <v>EST</v>
      </c>
      <c r="P185" s="247" t="str">
        <f t="shared" ca="1" si="9"/>
        <v>Z2220.00</v>
      </c>
      <c r="Q185" s="248" t="str">
        <f t="shared" ca="1" si="10"/>
        <v>Z2220</v>
      </c>
      <c r="R185" s="409"/>
      <c r="S185" s="395"/>
      <c r="T185" s="404"/>
      <c r="U185" s="223"/>
    </row>
    <row r="186" spans="2:21" ht="34.200000000000003" customHeight="1" x14ac:dyDescent="0.3">
      <c r="B186" s="20" t="s">
        <v>934</v>
      </c>
      <c r="C186" s="27" t="s">
        <v>604</v>
      </c>
      <c r="D186" s="22"/>
      <c r="E186" s="20">
        <v>0</v>
      </c>
      <c r="F186" s="24" t="s">
        <v>459</v>
      </c>
      <c r="G186" s="52" t="s">
        <v>1352</v>
      </c>
      <c r="H186" s="94" t="s">
        <v>1349</v>
      </c>
      <c r="I186" s="22" t="s">
        <v>749</v>
      </c>
      <c r="J186" s="78" t="s">
        <v>1350</v>
      </c>
      <c r="K186" s="25"/>
      <c r="L186" s="22"/>
      <c r="O186" s="240" t="str">
        <f t="shared" ca="1" si="11"/>
        <v>EST</v>
      </c>
      <c r="P186" s="241" t="str">
        <f t="shared" ca="1" si="9"/>
        <v>Z2210.00</v>
      </c>
      <c r="Q186" s="242" t="str">
        <f t="shared" ca="1" si="10"/>
        <v>Z2210</v>
      </c>
      <c r="R186" s="407"/>
      <c r="S186" s="393">
        <f ca="1">OFFSET($E$3,ROW()/3+1,0)</f>
        <v>0</v>
      </c>
      <c r="T186" s="402" t="str">
        <f ca="1">OFFSET($J$3,ROW()/3+1,0)</f>
        <v xml:space="preserve">- Dépose des grilles
- Dépose poulie motrice + pales + arbre
- Révision mécanique complète
</v>
      </c>
      <c r="U186" s="231"/>
    </row>
    <row r="187" spans="2:21" ht="34.200000000000003" customHeight="1" x14ac:dyDescent="0.3">
      <c r="B187" s="20" t="s">
        <v>931</v>
      </c>
      <c r="C187" s="20" t="s">
        <v>604</v>
      </c>
      <c r="D187" s="26"/>
      <c r="E187" s="20">
        <v>0</v>
      </c>
      <c r="F187" s="24" t="s">
        <v>450</v>
      </c>
      <c r="G187" s="21" t="s">
        <v>932</v>
      </c>
      <c r="H187" s="94" t="s">
        <v>670</v>
      </c>
      <c r="I187" s="22" t="s">
        <v>705</v>
      </c>
      <c r="J187" s="68" t="s">
        <v>933</v>
      </c>
      <c r="K187" s="25"/>
      <c r="L187" s="22"/>
      <c r="O187" s="243" t="str">
        <f t="shared" ca="1" si="11"/>
        <v>EST</v>
      </c>
      <c r="P187" s="244" t="str">
        <f t="shared" ca="1" si="9"/>
        <v>Z2210.00</v>
      </c>
      <c r="Q187" s="245" t="str">
        <f t="shared" ca="1" si="10"/>
        <v>Z2210</v>
      </c>
      <c r="R187" s="408"/>
      <c r="S187" s="394"/>
      <c r="T187" s="403"/>
      <c r="U187" s="222"/>
    </row>
    <row r="188" spans="2:21" ht="34.200000000000003" customHeight="1" thickBot="1" x14ac:dyDescent="0.35">
      <c r="B188" s="60" t="s">
        <v>925</v>
      </c>
      <c r="C188" s="20" t="s">
        <v>604</v>
      </c>
      <c r="D188" s="26"/>
      <c r="E188" s="20">
        <v>0</v>
      </c>
      <c r="F188" s="24" t="s">
        <v>450</v>
      </c>
      <c r="G188" s="21" t="s">
        <v>486</v>
      </c>
      <c r="H188" s="94" t="s">
        <v>642</v>
      </c>
      <c r="I188" s="22" t="s">
        <v>673</v>
      </c>
      <c r="J188" s="68" t="s">
        <v>926</v>
      </c>
      <c r="K188" s="24" t="s">
        <v>922</v>
      </c>
      <c r="L188" s="22"/>
      <c r="O188" s="246" t="str">
        <f t="shared" ca="1" si="11"/>
        <v>EST</v>
      </c>
      <c r="P188" s="247" t="str">
        <f t="shared" ca="1" si="9"/>
        <v>Z2210.00</v>
      </c>
      <c r="Q188" s="248" t="str">
        <f t="shared" ca="1" si="10"/>
        <v>Z2210</v>
      </c>
      <c r="R188" s="409"/>
      <c r="S188" s="395"/>
      <c r="T188" s="404"/>
      <c r="U188" s="223"/>
    </row>
    <row r="189" spans="2:21" ht="34.200000000000003" customHeight="1" x14ac:dyDescent="0.3">
      <c r="B189" s="20" t="s">
        <v>923</v>
      </c>
      <c r="C189" s="20" t="s">
        <v>604</v>
      </c>
      <c r="D189" s="26"/>
      <c r="E189" s="20">
        <v>0</v>
      </c>
      <c r="F189" s="24" t="s">
        <v>450</v>
      </c>
      <c r="G189" s="21" t="s">
        <v>486</v>
      </c>
      <c r="H189" s="94" t="s">
        <v>646</v>
      </c>
      <c r="I189" s="22" t="s">
        <v>673</v>
      </c>
      <c r="J189" s="64" t="s">
        <v>924</v>
      </c>
      <c r="K189" s="25"/>
      <c r="L189" s="22"/>
      <c r="O189" s="240" t="str">
        <f t="shared" ca="1" si="11"/>
        <v>EST</v>
      </c>
      <c r="P189" s="241" t="str">
        <f t="shared" ca="1" si="9"/>
        <v>Z2120.00</v>
      </c>
      <c r="Q189" s="242" t="str">
        <f t="shared" ca="1" si="10"/>
        <v>Z2120</v>
      </c>
      <c r="R189" s="407"/>
      <c r="S189" s="393">
        <f ca="1">OFFSET($E$3,ROW()/3+1,0)</f>
        <v>1</v>
      </c>
      <c r="T189" s="402" t="str">
        <f ca="1">OFFSET($J$3,ROW()/3+1,0)</f>
        <v>- Remplacement d'une agitation opale</v>
      </c>
      <c r="U189" s="231"/>
    </row>
    <row r="190" spans="2:21" ht="34.200000000000003" customHeight="1" x14ac:dyDescent="0.3">
      <c r="B190" s="20" t="s">
        <v>1241</v>
      </c>
      <c r="C190" s="27" t="s">
        <v>604</v>
      </c>
      <c r="D190" s="54"/>
      <c r="E190" s="20">
        <v>0</v>
      </c>
      <c r="F190" s="24" t="s">
        <v>450</v>
      </c>
      <c r="G190" s="24" t="s">
        <v>1242</v>
      </c>
      <c r="H190" s="94" t="s">
        <v>695</v>
      </c>
      <c r="I190" s="22" t="s">
        <v>809</v>
      </c>
      <c r="J190" s="64" t="s">
        <v>1243</v>
      </c>
      <c r="K190" s="25"/>
      <c r="L190" s="22"/>
      <c r="O190" s="243" t="str">
        <f t="shared" ca="1" si="11"/>
        <v>EST</v>
      </c>
      <c r="P190" s="244" t="str">
        <f t="shared" ca="1" si="9"/>
        <v>Z2120.00</v>
      </c>
      <c r="Q190" s="245" t="str">
        <f t="shared" ca="1" si="10"/>
        <v>Z2120</v>
      </c>
      <c r="R190" s="408"/>
      <c r="S190" s="394"/>
      <c r="T190" s="403"/>
      <c r="U190" s="222"/>
    </row>
    <row r="191" spans="2:21" ht="34.200000000000003" customHeight="1" thickBot="1" x14ac:dyDescent="0.35">
      <c r="B191" s="20" t="s">
        <v>1241</v>
      </c>
      <c r="C191" s="27" t="s">
        <v>604</v>
      </c>
      <c r="D191" s="54"/>
      <c r="E191" s="20">
        <v>0</v>
      </c>
      <c r="F191" s="24" t="s">
        <v>450</v>
      </c>
      <c r="G191" s="24" t="s">
        <v>1247</v>
      </c>
      <c r="H191" s="94" t="s">
        <v>734</v>
      </c>
      <c r="I191" s="22" t="s">
        <v>809</v>
      </c>
      <c r="J191" s="64" t="s">
        <v>1248</v>
      </c>
      <c r="K191" s="25"/>
      <c r="L191" s="22"/>
      <c r="O191" s="246" t="str">
        <f t="shared" ca="1" si="11"/>
        <v>EST</v>
      </c>
      <c r="P191" s="247" t="str">
        <f t="shared" ca="1" si="9"/>
        <v>Z2120.00</v>
      </c>
      <c r="Q191" s="248" t="str">
        <f t="shared" ca="1" si="10"/>
        <v>Z2120</v>
      </c>
      <c r="R191" s="409"/>
      <c r="S191" s="395"/>
      <c r="T191" s="404"/>
      <c r="U191" s="223"/>
    </row>
    <row r="192" spans="2:21" ht="34.200000000000003" customHeight="1" x14ac:dyDescent="0.3">
      <c r="B192" s="60" t="s">
        <v>920</v>
      </c>
      <c r="C192" s="20" t="s">
        <v>604</v>
      </c>
      <c r="D192" s="26"/>
      <c r="E192" s="20">
        <v>0</v>
      </c>
      <c r="F192" s="24" t="s">
        <v>450</v>
      </c>
      <c r="G192" s="21" t="s">
        <v>485</v>
      </c>
      <c r="H192" s="94" t="s">
        <v>642</v>
      </c>
      <c r="I192" s="22" t="s">
        <v>673</v>
      </c>
      <c r="J192" s="68" t="s">
        <v>921</v>
      </c>
      <c r="K192" s="24" t="s">
        <v>922</v>
      </c>
      <c r="L192" s="22"/>
      <c r="O192" s="240" t="str">
        <f t="shared" ca="1" si="11"/>
        <v>EST</v>
      </c>
      <c r="P192" s="241" t="str">
        <f t="shared" ca="1" si="9"/>
        <v>Z2100.01</v>
      </c>
      <c r="Q192" s="242" t="str">
        <f t="shared" ca="1" si="10"/>
        <v>Z2100</v>
      </c>
      <c r="R192" s="407"/>
      <c r="S192" s="393">
        <f ca="1">OFFSET($E$3,ROW()/3+1,0)</f>
        <v>2</v>
      </c>
      <c r="T192" s="402" t="str">
        <f ca="1">OFFSET($J$3,ROW()/3+1,0)</f>
        <v xml:space="preserve"> - Remplacement Technologie du Niveau Z2102
  - Nettoyage HP éventuel</v>
      </c>
      <c r="U192" s="231" t="str">
        <f ca="1">OFFSET($K$3,ROW()/3+1,0)</f>
        <v>R19-481</v>
      </c>
    </row>
    <row r="193" spans="2:21" ht="34.200000000000003" customHeight="1" x14ac:dyDescent="0.3">
      <c r="B193" s="20" t="s">
        <v>918</v>
      </c>
      <c r="C193" s="20" t="s">
        <v>604</v>
      </c>
      <c r="D193" s="20"/>
      <c r="E193" s="20">
        <v>0</v>
      </c>
      <c r="F193" s="24" t="s">
        <v>450</v>
      </c>
      <c r="G193" s="21" t="s">
        <v>485</v>
      </c>
      <c r="H193" s="94" t="s">
        <v>605</v>
      </c>
      <c r="I193" s="22" t="s">
        <v>606</v>
      </c>
      <c r="J193" s="69" t="s">
        <v>919</v>
      </c>
      <c r="K193" s="23"/>
      <c r="L193" s="23"/>
      <c r="O193" s="243" t="str">
        <f t="shared" ca="1" si="11"/>
        <v>EST</v>
      </c>
      <c r="P193" s="244" t="str">
        <f t="shared" ca="1" si="9"/>
        <v>Z2100.01</v>
      </c>
      <c r="Q193" s="245" t="str">
        <f t="shared" ca="1" si="10"/>
        <v>Z2100</v>
      </c>
      <c r="R193" s="408"/>
      <c r="S193" s="394"/>
      <c r="T193" s="403"/>
      <c r="U193" s="222"/>
    </row>
    <row r="194" spans="2:21" ht="34.200000000000003" customHeight="1" thickBot="1" x14ac:dyDescent="0.35">
      <c r="B194" s="20" t="s">
        <v>916</v>
      </c>
      <c r="C194" s="20" t="s">
        <v>604</v>
      </c>
      <c r="D194" s="26"/>
      <c r="E194" s="20">
        <v>0</v>
      </c>
      <c r="F194" s="24" t="s">
        <v>450</v>
      </c>
      <c r="G194" s="21" t="s">
        <v>485</v>
      </c>
      <c r="H194" s="94" t="s">
        <v>646</v>
      </c>
      <c r="I194" s="22" t="s">
        <v>673</v>
      </c>
      <c r="J194" s="68" t="s">
        <v>917</v>
      </c>
      <c r="K194" s="25"/>
      <c r="L194" s="22"/>
      <c r="O194" s="246" t="str">
        <f t="shared" ca="1" si="11"/>
        <v>EST</v>
      </c>
      <c r="P194" s="247" t="str">
        <f t="shared" ca="1" si="9"/>
        <v>Z2100.01</v>
      </c>
      <c r="Q194" s="248" t="str">
        <f t="shared" ca="1" si="10"/>
        <v>Z2100</v>
      </c>
      <c r="R194" s="409"/>
      <c r="S194" s="395"/>
      <c r="T194" s="404"/>
      <c r="U194" s="223"/>
    </row>
    <row r="195" spans="2:21" ht="34.200000000000003" customHeight="1" x14ac:dyDescent="0.3">
      <c r="B195" s="20" t="s">
        <v>910</v>
      </c>
      <c r="C195" s="20" t="s">
        <v>604</v>
      </c>
      <c r="D195" s="26"/>
      <c r="E195" s="20">
        <v>1</v>
      </c>
      <c r="F195" s="24" t="s">
        <v>450</v>
      </c>
      <c r="G195" s="21" t="s">
        <v>485</v>
      </c>
      <c r="H195" s="94" t="s">
        <v>646</v>
      </c>
      <c r="I195" s="22" t="s">
        <v>673</v>
      </c>
      <c r="J195" s="77" t="s">
        <v>911</v>
      </c>
      <c r="K195" s="25"/>
      <c r="L195" s="22"/>
      <c r="O195" s="240" t="s">
        <v>30</v>
      </c>
      <c r="P195" s="241" t="str">
        <f t="shared" ca="1" si="9"/>
        <v>3648.IPT</v>
      </c>
      <c r="Q195" s="242" t="str">
        <f t="shared" ca="1" si="10"/>
        <v>600 CYLGD Z2100 03 SP</v>
      </c>
      <c r="R195" s="407"/>
      <c r="S195" s="393">
        <f ca="1">OFFSET($E$3,ROW()/3+1,0)</f>
        <v>0</v>
      </c>
      <c r="T195" s="402" t="str">
        <f ca="1">OFFSET($J$3,ROW()/3+1,0)</f>
        <v>- IPT + ME = Inspection Périodique + Mesures d'épaisseur</v>
      </c>
      <c r="U195" s="231"/>
    </row>
    <row r="196" spans="2:21" ht="34.200000000000003" customHeight="1" x14ac:dyDescent="0.3">
      <c r="B196" s="20" t="s">
        <v>912</v>
      </c>
      <c r="C196" s="20" t="s">
        <v>632</v>
      </c>
      <c r="D196" s="26" t="s">
        <v>788</v>
      </c>
      <c r="E196" s="20">
        <v>1</v>
      </c>
      <c r="F196" s="24" t="s">
        <v>450</v>
      </c>
      <c r="G196" s="21" t="s">
        <v>913</v>
      </c>
      <c r="H196" s="94" t="s">
        <v>646</v>
      </c>
      <c r="I196" s="22" t="s">
        <v>809</v>
      </c>
      <c r="J196" s="64" t="s">
        <v>914</v>
      </c>
      <c r="K196" s="25"/>
      <c r="L196" s="22"/>
      <c r="O196" s="243" t="s">
        <v>30</v>
      </c>
      <c r="P196" s="244" t="str">
        <f t="shared" ca="1" si="9"/>
        <v>3648.IPT</v>
      </c>
      <c r="Q196" s="245" t="str">
        <f t="shared" ca="1" si="10"/>
        <v>600 CYLGD Z2100 03 SP</v>
      </c>
      <c r="R196" s="408"/>
      <c r="S196" s="394"/>
      <c r="T196" s="403"/>
      <c r="U196" s="222"/>
    </row>
    <row r="197" spans="2:21" ht="34.200000000000003" customHeight="1" thickBot="1" x14ac:dyDescent="0.35">
      <c r="B197" s="20" t="s">
        <v>912</v>
      </c>
      <c r="C197" s="20" t="s">
        <v>632</v>
      </c>
      <c r="D197" s="26"/>
      <c r="E197" s="20">
        <v>1</v>
      </c>
      <c r="F197" s="24" t="s">
        <v>450</v>
      </c>
      <c r="G197" s="21" t="s">
        <v>915</v>
      </c>
      <c r="H197" s="94" t="s">
        <v>646</v>
      </c>
      <c r="I197" s="22" t="s">
        <v>809</v>
      </c>
      <c r="J197" s="64" t="s">
        <v>914</v>
      </c>
      <c r="K197" s="25"/>
      <c r="L197" s="22"/>
      <c r="O197" s="246" t="s">
        <v>30</v>
      </c>
      <c r="P197" s="247" t="str">
        <f t="shared" ca="1" si="9"/>
        <v>3648.IPT</v>
      </c>
      <c r="Q197" s="248" t="str">
        <f t="shared" ca="1" si="10"/>
        <v>600 CYLGD Z2100 03 SP</v>
      </c>
      <c r="R197" s="409"/>
      <c r="S197" s="395"/>
      <c r="T197" s="404"/>
      <c r="U197" s="223"/>
    </row>
    <row r="198" spans="2:21" ht="34.200000000000003" customHeight="1" x14ac:dyDescent="0.3">
      <c r="B198" s="20" t="s">
        <v>908</v>
      </c>
      <c r="C198" s="20" t="s">
        <v>604</v>
      </c>
      <c r="D198" s="26"/>
      <c r="E198" s="20">
        <v>0</v>
      </c>
      <c r="F198" s="24" t="s">
        <v>450</v>
      </c>
      <c r="G198" s="21" t="s">
        <v>484</v>
      </c>
      <c r="H198" s="94" t="s">
        <v>646</v>
      </c>
      <c r="I198" s="22" t="s">
        <v>673</v>
      </c>
      <c r="J198" s="64" t="s">
        <v>909</v>
      </c>
      <c r="K198" s="25"/>
      <c r="L198" s="22"/>
      <c r="O198" s="240" t="str">
        <f t="shared" ref="O198:O261" ca="1" si="12">OFFSET($F$3,ROW()/3+1,0)</f>
        <v>EST</v>
      </c>
      <c r="P198" s="241" t="str">
        <f t="shared" ref="P198:P261" ca="1" si="13">OFFSET($B$3,ROW()/3+1,0)</f>
        <v>Z2100.00</v>
      </c>
      <c r="Q198" s="242" t="str">
        <f t="shared" ref="Q198:Q261" ca="1" si="14">OFFSET($G$3,ROW()/3+1,0)</f>
        <v>Z2100</v>
      </c>
      <c r="R198" s="407"/>
      <c r="S198" s="393">
        <f ca="1">OFFSET($E$3,ROW()/3+1,0)</f>
        <v>0</v>
      </c>
      <c r="T198" s="402" t="str">
        <f ca="1">OFFSET($J$3,ROW()/3+1,0)</f>
        <v>- Lavage soude</v>
      </c>
      <c r="U198" s="231"/>
    </row>
    <row r="199" spans="2:21" ht="34.200000000000003" customHeight="1" x14ac:dyDescent="0.3">
      <c r="B199" s="20" t="s">
        <v>907</v>
      </c>
      <c r="C199" s="20" t="s">
        <v>604</v>
      </c>
      <c r="D199" s="26"/>
      <c r="E199" s="20">
        <v>0</v>
      </c>
      <c r="F199" s="24" t="s">
        <v>450</v>
      </c>
      <c r="G199" s="21" t="s">
        <v>483</v>
      </c>
      <c r="H199" s="94" t="s">
        <v>646</v>
      </c>
      <c r="I199" s="22" t="s">
        <v>673</v>
      </c>
      <c r="J199" s="67" t="s">
        <v>1439</v>
      </c>
      <c r="K199" s="25"/>
      <c r="L199" s="22"/>
      <c r="O199" s="243" t="str">
        <f t="shared" ca="1" si="12"/>
        <v>EST</v>
      </c>
      <c r="P199" s="244" t="str">
        <f t="shared" ca="1" si="13"/>
        <v>Z2100.00</v>
      </c>
      <c r="Q199" s="245" t="str">
        <f t="shared" ca="1" si="14"/>
        <v>Z2100</v>
      </c>
      <c r="R199" s="408"/>
      <c r="S199" s="394"/>
      <c r="T199" s="403"/>
      <c r="U199" s="222"/>
    </row>
    <row r="200" spans="2:21" ht="34.200000000000003" customHeight="1" thickBot="1" x14ac:dyDescent="0.35">
      <c r="B200" s="20" t="s">
        <v>928</v>
      </c>
      <c r="C200" s="20" t="s">
        <v>632</v>
      </c>
      <c r="D200" s="26" t="s">
        <v>633</v>
      </c>
      <c r="E200" s="20">
        <v>1</v>
      </c>
      <c r="F200" s="24" t="s">
        <v>450</v>
      </c>
      <c r="G200" s="21" t="s">
        <v>104</v>
      </c>
      <c r="H200" s="94" t="s">
        <v>642</v>
      </c>
      <c r="I200" s="22" t="s">
        <v>643</v>
      </c>
      <c r="J200" s="72" t="s">
        <v>929</v>
      </c>
      <c r="K200" s="25" t="s">
        <v>930</v>
      </c>
      <c r="L200" s="22"/>
      <c r="O200" s="246" t="str">
        <f t="shared" ca="1" si="12"/>
        <v>EST</v>
      </c>
      <c r="P200" s="247" t="str">
        <f t="shared" ca="1" si="13"/>
        <v>Z2100.00</v>
      </c>
      <c r="Q200" s="248" t="str">
        <f t="shared" ca="1" si="14"/>
        <v>Z2100</v>
      </c>
      <c r="R200" s="409"/>
      <c r="S200" s="395"/>
      <c r="T200" s="404"/>
      <c r="U200" s="223"/>
    </row>
    <row r="201" spans="2:21" ht="34.200000000000003" customHeight="1" x14ac:dyDescent="0.3">
      <c r="B201" s="20" t="s">
        <v>877</v>
      </c>
      <c r="C201" s="20" t="s">
        <v>604</v>
      </c>
      <c r="D201" s="26"/>
      <c r="E201" s="20">
        <v>1</v>
      </c>
      <c r="F201" s="24" t="s">
        <v>30</v>
      </c>
      <c r="G201" s="24" t="s">
        <v>552</v>
      </c>
      <c r="H201" s="94" t="s">
        <v>646</v>
      </c>
      <c r="I201" s="22" t="s">
        <v>847</v>
      </c>
      <c r="J201" s="68" t="s">
        <v>878</v>
      </c>
      <c r="K201" s="25"/>
      <c r="L201" s="22"/>
      <c r="O201" s="240" t="str">
        <f t="shared" ca="1" si="12"/>
        <v>EST</v>
      </c>
      <c r="P201" s="241" t="str">
        <f t="shared" ca="1" si="13"/>
        <v>Z2050.RP</v>
      </c>
      <c r="Q201" s="242" t="str">
        <f t="shared" ca="1" si="14"/>
        <v>Z2050</v>
      </c>
      <c r="R201" s="407"/>
      <c r="S201" s="393">
        <f ca="1">OFFSET($E$3,ROW()/3+1,0)</f>
        <v>1</v>
      </c>
      <c r="T201" s="402" t="str">
        <f ca="1">OFFSET($J$3,ROW()/3+1,0)</f>
        <v>Choix n°1:
- Vaporisation calandre
- Décalo total
- Platinage + ouverture
- Dépose boites
- Extraction du faisceau
- Nettoyage HP calandre + tubes ext + boites + plaques tubulaires
- Calandre → RP + IP = Requalification Périodique avec Epreuve + Inspection Périodique
- Faisceau → RP = Requalification Périodique avec Epreuve
Soit Rien. si fait sur arrêt soude</v>
      </c>
      <c r="U201" s="231"/>
    </row>
    <row r="202" spans="2:21" ht="34.200000000000003" customHeight="1" x14ac:dyDescent="0.3">
      <c r="B202" s="20" t="s">
        <v>904</v>
      </c>
      <c r="C202" s="20" t="s">
        <v>604</v>
      </c>
      <c r="D202" s="26"/>
      <c r="E202" s="20">
        <v>0</v>
      </c>
      <c r="F202" s="24" t="s">
        <v>30</v>
      </c>
      <c r="G202" s="24" t="s">
        <v>905</v>
      </c>
      <c r="H202" s="94" t="s">
        <v>734</v>
      </c>
      <c r="I202" s="22" t="s">
        <v>683</v>
      </c>
      <c r="J202" s="64" t="s">
        <v>906</v>
      </c>
      <c r="K202" s="25"/>
      <c r="L202" s="22"/>
      <c r="O202" s="243" t="str">
        <f t="shared" ca="1" si="12"/>
        <v>EST</v>
      </c>
      <c r="P202" s="244" t="str">
        <f t="shared" ca="1" si="13"/>
        <v>Z2050.RP</v>
      </c>
      <c r="Q202" s="245" t="str">
        <f t="shared" ca="1" si="14"/>
        <v>Z2050</v>
      </c>
      <c r="R202" s="408"/>
      <c r="S202" s="394"/>
      <c r="T202" s="403"/>
      <c r="U202" s="222"/>
    </row>
    <row r="203" spans="2:21" ht="34.200000000000003" customHeight="1" thickBot="1" x14ac:dyDescent="0.35">
      <c r="B203" s="20" t="s">
        <v>900</v>
      </c>
      <c r="C203" s="20" t="s">
        <v>604</v>
      </c>
      <c r="D203" s="26"/>
      <c r="E203" s="20">
        <v>0</v>
      </c>
      <c r="F203" s="24" t="s">
        <v>30</v>
      </c>
      <c r="G203" s="24" t="s">
        <v>901</v>
      </c>
      <c r="H203" s="94" t="s">
        <v>670</v>
      </c>
      <c r="I203" s="22" t="s">
        <v>705</v>
      </c>
      <c r="J203" s="72" t="s">
        <v>902</v>
      </c>
      <c r="K203" s="25"/>
      <c r="L203" s="22"/>
      <c r="O203" s="246" t="str">
        <f t="shared" ca="1" si="12"/>
        <v>EST</v>
      </c>
      <c r="P203" s="247" t="str">
        <f t="shared" ca="1" si="13"/>
        <v>Z2050.RP</v>
      </c>
      <c r="Q203" s="248" t="str">
        <f t="shared" ca="1" si="14"/>
        <v>Z2050</v>
      </c>
      <c r="R203" s="409"/>
      <c r="S203" s="395"/>
      <c r="T203" s="404"/>
      <c r="U203" s="223"/>
    </row>
    <row r="204" spans="2:21" ht="34.200000000000003" customHeight="1" x14ac:dyDescent="0.3">
      <c r="B204" s="20" t="s">
        <v>900</v>
      </c>
      <c r="C204" s="20" t="s">
        <v>604</v>
      </c>
      <c r="D204" s="26"/>
      <c r="E204" s="20">
        <v>0</v>
      </c>
      <c r="F204" s="24" t="s">
        <v>30</v>
      </c>
      <c r="G204" s="24" t="s">
        <v>903</v>
      </c>
      <c r="H204" s="94" t="s">
        <v>670</v>
      </c>
      <c r="I204" s="22" t="s">
        <v>705</v>
      </c>
      <c r="J204" s="72" t="s">
        <v>902</v>
      </c>
      <c r="K204" s="25"/>
      <c r="L204" s="22"/>
      <c r="O204" s="240" t="str">
        <f t="shared" ca="1" si="12"/>
        <v>EST</v>
      </c>
      <c r="P204" s="241" t="str">
        <f t="shared" ca="1" si="13"/>
        <v>Z1300.IP</v>
      </c>
      <c r="Q204" s="242" t="str">
        <f t="shared" ca="1" si="14"/>
        <v>Z1300</v>
      </c>
      <c r="R204" s="407"/>
      <c r="S204" s="393">
        <f ca="1">OFFSET($E$3,ROW()/3+1,0)</f>
        <v>1</v>
      </c>
      <c r="T204" s="402" t="str">
        <f ca="1">OFFSET($J$3,ROW()/3+1,0)</f>
        <v xml:space="preserve">- Préparation vaporisation
- Décalo Total, Recalo à neuf
- Isolement + ouverture point bas pour endoscopie
- IP = Inspection Périodique
</v>
      </c>
      <c r="U204" s="231"/>
    </row>
    <row r="205" spans="2:21" ht="34.200000000000003" customHeight="1" x14ac:dyDescent="0.3">
      <c r="B205" s="20" t="s">
        <v>897</v>
      </c>
      <c r="C205" s="107" t="s">
        <v>604</v>
      </c>
      <c r="D205" s="26"/>
      <c r="E205" s="20">
        <v>0</v>
      </c>
      <c r="F205" s="24" t="s">
        <v>30</v>
      </c>
      <c r="G205" s="24" t="s">
        <v>898</v>
      </c>
      <c r="H205" s="94" t="s">
        <v>605</v>
      </c>
      <c r="I205" s="22" t="s">
        <v>677</v>
      </c>
      <c r="J205" s="73" t="s">
        <v>899</v>
      </c>
      <c r="K205" s="25"/>
      <c r="L205" s="22"/>
      <c r="O205" s="243" t="str">
        <f t="shared" ca="1" si="12"/>
        <v>EST</v>
      </c>
      <c r="P205" s="244" t="str">
        <f t="shared" ca="1" si="13"/>
        <v>Z1300.IP</v>
      </c>
      <c r="Q205" s="245" t="str">
        <f t="shared" ca="1" si="14"/>
        <v>Z1300</v>
      </c>
      <c r="R205" s="408"/>
      <c r="S205" s="394"/>
      <c r="T205" s="403"/>
      <c r="U205" s="222"/>
    </row>
    <row r="206" spans="2:21" ht="34.200000000000003" customHeight="1" thickBot="1" x14ac:dyDescent="0.35">
      <c r="B206" s="20" t="s">
        <v>895</v>
      </c>
      <c r="C206" s="20" t="s">
        <v>632</v>
      </c>
      <c r="D206" s="26" t="s">
        <v>633</v>
      </c>
      <c r="E206" s="20">
        <v>1</v>
      </c>
      <c r="F206" s="24" t="s">
        <v>30</v>
      </c>
      <c r="G206" s="24" t="s">
        <v>896</v>
      </c>
      <c r="H206" s="94" t="s">
        <v>634</v>
      </c>
      <c r="I206" s="22" t="s">
        <v>635</v>
      </c>
      <c r="J206" s="64" t="s">
        <v>1448</v>
      </c>
      <c r="K206" s="25"/>
      <c r="L206" s="22"/>
      <c r="O206" s="246" t="str">
        <f t="shared" ca="1" si="12"/>
        <v>EST</v>
      </c>
      <c r="P206" s="247" t="str">
        <f t="shared" ca="1" si="13"/>
        <v>Z1300.IP</v>
      </c>
      <c r="Q206" s="248" t="str">
        <f t="shared" ca="1" si="14"/>
        <v>Z1300</v>
      </c>
      <c r="R206" s="409"/>
      <c r="S206" s="395"/>
      <c r="T206" s="404"/>
      <c r="U206" s="223"/>
    </row>
    <row r="207" spans="2:21" ht="34.200000000000003" customHeight="1" x14ac:dyDescent="0.3">
      <c r="B207" s="20" t="s">
        <v>892</v>
      </c>
      <c r="C207" s="20" t="s">
        <v>604</v>
      </c>
      <c r="D207" s="26"/>
      <c r="E207" s="20">
        <v>1</v>
      </c>
      <c r="F207" s="24" t="s">
        <v>30</v>
      </c>
      <c r="G207" s="24" t="s">
        <v>893</v>
      </c>
      <c r="H207" s="94" t="s">
        <v>734</v>
      </c>
      <c r="I207" s="22" t="s">
        <v>683</v>
      </c>
      <c r="J207" s="64" t="s">
        <v>894</v>
      </c>
      <c r="K207" s="25"/>
      <c r="L207" s="22"/>
      <c r="O207" s="240" t="str">
        <f t="shared" ca="1" si="12"/>
        <v>EST</v>
      </c>
      <c r="P207" s="241" t="str">
        <f t="shared" ca="1" si="13"/>
        <v>Z1100.00</v>
      </c>
      <c r="Q207" s="242" t="str">
        <f t="shared" ca="1" si="14"/>
        <v>Z1100</v>
      </c>
      <c r="R207" s="407"/>
      <c r="S207" s="393">
        <f ca="1">OFFSET($E$3,ROW()/3+1,0)</f>
        <v>1</v>
      </c>
      <c r="T207" s="402" t="str">
        <f ca="1">OFFSET($J$3,ROW()/3+1,0)</f>
        <v xml:space="preserve"> - Décalo Total
 - Isolement + ouverture
 - Verification visuelle fab de présence de grattons
 - Nettoyage HP éventuel</v>
      </c>
      <c r="U207" s="231"/>
    </row>
    <row r="208" spans="2:21" ht="34.200000000000003" customHeight="1" x14ac:dyDescent="0.3">
      <c r="B208" s="20" t="s">
        <v>889</v>
      </c>
      <c r="C208" s="107" t="s">
        <v>604</v>
      </c>
      <c r="D208" s="26"/>
      <c r="E208" s="20">
        <v>0</v>
      </c>
      <c r="F208" s="24" t="s">
        <v>30</v>
      </c>
      <c r="G208" s="24" t="s">
        <v>890</v>
      </c>
      <c r="H208" s="94" t="s">
        <v>734</v>
      </c>
      <c r="I208" s="22" t="s">
        <v>683</v>
      </c>
      <c r="J208" s="64" t="s">
        <v>891</v>
      </c>
      <c r="K208" s="25"/>
      <c r="L208" s="22"/>
      <c r="O208" s="243" t="str">
        <f t="shared" ca="1" si="12"/>
        <v>EST</v>
      </c>
      <c r="P208" s="244" t="str">
        <f t="shared" ca="1" si="13"/>
        <v>Z1100.00</v>
      </c>
      <c r="Q208" s="245" t="str">
        <f t="shared" ca="1" si="14"/>
        <v>Z1100</v>
      </c>
      <c r="R208" s="408"/>
      <c r="S208" s="394"/>
      <c r="T208" s="403"/>
      <c r="U208" s="222"/>
    </row>
    <row r="209" spans="2:21" ht="34.200000000000003" customHeight="1" thickBot="1" x14ac:dyDescent="0.35">
      <c r="B209" s="61" t="s">
        <v>886</v>
      </c>
      <c r="C209" s="20" t="s">
        <v>604</v>
      </c>
      <c r="D209" s="26"/>
      <c r="E209" s="20">
        <v>1</v>
      </c>
      <c r="F209" s="32" t="s">
        <v>30</v>
      </c>
      <c r="G209" s="32" t="s">
        <v>97</v>
      </c>
      <c r="H209" s="116" t="s">
        <v>734</v>
      </c>
      <c r="I209" s="33" t="s">
        <v>887</v>
      </c>
      <c r="J209" s="113" t="s">
        <v>888</v>
      </c>
      <c r="K209" s="34"/>
      <c r="L209" s="33"/>
      <c r="O209" s="246" t="str">
        <f t="shared" ca="1" si="12"/>
        <v>EST</v>
      </c>
      <c r="P209" s="247" t="str">
        <f t="shared" ca="1" si="13"/>
        <v>Z1100.00</v>
      </c>
      <c r="Q209" s="248" t="str">
        <f t="shared" ca="1" si="14"/>
        <v>Z1100</v>
      </c>
      <c r="R209" s="409"/>
      <c r="S209" s="395"/>
      <c r="T209" s="404"/>
      <c r="U209" s="223"/>
    </row>
    <row r="210" spans="2:21" ht="34.200000000000003" customHeight="1" x14ac:dyDescent="0.3">
      <c r="B210" s="60" t="s">
        <v>42</v>
      </c>
      <c r="C210" s="27" t="s">
        <v>604</v>
      </c>
      <c r="D210" s="26"/>
      <c r="E210" s="20">
        <v>0</v>
      </c>
      <c r="F210" s="24" t="s">
        <v>30</v>
      </c>
      <c r="G210" s="24" t="s">
        <v>42</v>
      </c>
      <c r="H210" s="94" t="s">
        <v>1375</v>
      </c>
      <c r="I210" s="22" t="s">
        <v>1371</v>
      </c>
      <c r="J210" s="82" t="s">
        <v>1376</v>
      </c>
      <c r="K210" s="24"/>
      <c r="L210" s="22"/>
      <c r="O210" s="240" t="str">
        <f t="shared" ca="1" si="12"/>
        <v>EST</v>
      </c>
      <c r="P210" s="241" t="str">
        <f t="shared" ca="1" si="13"/>
        <v>Z1080.IP</v>
      </c>
      <c r="Q210" s="242" t="str">
        <f t="shared" ca="1" si="14"/>
        <v>Z1080</v>
      </c>
      <c r="R210" s="407"/>
      <c r="S210" s="393">
        <f ca="1">OFFSET($E$3,ROW()/3+1,0)</f>
        <v>0</v>
      </c>
      <c r="T210" s="402" t="str">
        <f ca="1">OFFSET($J$3,ROW()/3+1,0)</f>
        <v>- Platinage + ouverture
- Dépose des boites
- Faisceau → IP = Inspection Périodique</v>
      </c>
      <c r="U210" s="231"/>
    </row>
    <row r="211" spans="2:21" ht="34.200000000000003" customHeight="1" x14ac:dyDescent="0.3">
      <c r="B211" s="20" t="s">
        <v>883</v>
      </c>
      <c r="C211" s="20" t="s">
        <v>604</v>
      </c>
      <c r="D211" s="26"/>
      <c r="E211" s="20">
        <v>0</v>
      </c>
      <c r="F211" s="24" t="s">
        <v>30</v>
      </c>
      <c r="G211" s="24" t="s">
        <v>884</v>
      </c>
      <c r="H211" s="94" t="s">
        <v>734</v>
      </c>
      <c r="I211" s="22" t="s">
        <v>683</v>
      </c>
      <c r="J211" s="64" t="s">
        <v>885</v>
      </c>
      <c r="K211" s="25"/>
      <c r="L211" s="22"/>
      <c r="O211" s="243" t="str">
        <f t="shared" ca="1" si="12"/>
        <v>EST</v>
      </c>
      <c r="P211" s="244" t="str">
        <f t="shared" ca="1" si="13"/>
        <v>Z1080.IP</v>
      </c>
      <c r="Q211" s="245" t="str">
        <f t="shared" ca="1" si="14"/>
        <v>Z1080</v>
      </c>
      <c r="R211" s="408"/>
      <c r="S211" s="394"/>
      <c r="T211" s="403"/>
      <c r="U211" s="222"/>
    </row>
    <row r="212" spans="2:21" ht="34.200000000000003" customHeight="1" thickBot="1" x14ac:dyDescent="0.35">
      <c r="B212" s="20" t="s">
        <v>881</v>
      </c>
      <c r="C212" s="20" t="s">
        <v>604</v>
      </c>
      <c r="D212" s="26"/>
      <c r="E212" s="20">
        <v>1</v>
      </c>
      <c r="F212" s="24" t="s">
        <v>30</v>
      </c>
      <c r="G212" s="24" t="s">
        <v>481</v>
      </c>
      <c r="H212" s="94" t="s">
        <v>734</v>
      </c>
      <c r="I212" s="22" t="s">
        <v>683</v>
      </c>
      <c r="J212" s="64" t="s">
        <v>882</v>
      </c>
      <c r="K212" s="25"/>
      <c r="L212" s="22"/>
      <c r="O212" s="246" t="str">
        <f t="shared" ca="1" si="12"/>
        <v>EST</v>
      </c>
      <c r="P212" s="247" t="str">
        <f t="shared" ca="1" si="13"/>
        <v>Z1080.IP</v>
      </c>
      <c r="Q212" s="248" t="str">
        <f t="shared" ca="1" si="14"/>
        <v>Z1080</v>
      </c>
      <c r="R212" s="409"/>
      <c r="S212" s="395"/>
      <c r="T212" s="404"/>
      <c r="U212" s="223"/>
    </row>
    <row r="213" spans="2:21" ht="34.200000000000003" customHeight="1" x14ac:dyDescent="0.3">
      <c r="B213" s="62" t="s">
        <v>879</v>
      </c>
      <c r="C213" s="20" t="s">
        <v>604</v>
      </c>
      <c r="D213" s="37"/>
      <c r="E213" s="20">
        <v>0</v>
      </c>
      <c r="F213" s="38" t="s">
        <v>30</v>
      </c>
      <c r="G213" s="38" t="s">
        <v>482</v>
      </c>
      <c r="H213" s="117" t="s">
        <v>734</v>
      </c>
      <c r="I213" s="36" t="s">
        <v>705</v>
      </c>
      <c r="J213" s="115" t="s">
        <v>880</v>
      </c>
      <c r="K213" s="39"/>
      <c r="L213" s="36"/>
      <c r="O213" s="240" t="str">
        <f t="shared" ca="1" si="12"/>
        <v>EST</v>
      </c>
      <c r="P213" s="241" t="str">
        <f t="shared" ca="1" si="13"/>
        <v>PSV843</v>
      </c>
      <c r="Q213" s="242" t="str">
        <f t="shared" ca="1" si="14"/>
        <v>PSV843</v>
      </c>
      <c r="R213" s="407"/>
      <c r="S213" s="393">
        <f ca="1">OFFSET($E$3,ROW()/3+1,0)</f>
        <v>1</v>
      </c>
      <c r="T213" s="402" t="str">
        <f ca="1">OFFSET($J$3,ROW()/3+1,0)</f>
        <v>- SPB = Passage au Banc</v>
      </c>
      <c r="U213" s="231"/>
    </row>
    <row r="214" spans="2:21" ht="34.200000000000003" customHeight="1" x14ac:dyDescent="0.3">
      <c r="B214" s="20" t="s">
        <v>875</v>
      </c>
      <c r="C214" s="20" t="s">
        <v>604</v>
      </c>
      <c r="D214" s="26"/>
      <c r="E214" s="20">
        <v>1</v>
      </c>
      <c r="F214" s="24" t="s">
        <v>646</v>
      </c>
      <c r="G214" s="24" t="s">
        <v>552</v>
      </c>
      <c r="H214" s="94" t="s">
        <v>646</v>
      </c>
      <c r="I214" s="22" t="s">
        <v>842</v>
      </c>
      <c r="J214" s="68" t="s">
        <v>876</v>
      </c>
      <c r="K214" s="25"/>
      <c r="L214" s="22"/>
      <c r="O214" s="243" t="str">
        <f t="shared" ca="1" si="12"/>
        <v>EST</v>
      </c>
      <c r="P214" s="244" t="str">
        <f t="shared" ca="1" si="13"/>
        <v>PSV843</v>
      </c>
      <c r="Q214" s="245" t="str">
        <f t="shared" ca="1" si="14"/>
        <v>PSV843</v>
      </c>
      <c r="R214" s="408"/>
      <c r="S214" s="394"/>
      <c r="T214" s="403"/>
      <c r="U214" s="222"/>
    </row>
    <row r="215" spans="2:21" ht="34.200000000000003" customHeight="1" thickBot="1" x14ac:dyDescent="0.35">
      <c r="B215" s="20" t="s">
        <v>873</v>
      </c>
      <c r="C215" s="20" t="s">
        <v>604</v>
      </c>
      <c r="D215" s="26"/>
      <c r="E215" s="20">
        <v>0</v>
      </c>
      <c r="F215" s="24" t="s">
        <v>30</v>
      </c>
      <c r="G215" s="24" t="s">
        <v>874</v>
      </c>
      <c r="H215" s="94" t="s">
        <v>646</v>
      </c>
      <c r="I215" s="22" t="s">
        <v>847</v>
      </c>
      <c r="J215" s="68" t="s">
        <v>872</v>
      </c>
      <c r="K215" s="25"/>
      <c r="L215" s="22"/>
      <c r="O215" s="246" t="str">
        <f t="shared" ca="1" si="12"/>
        <v>EST</v>
      </c>
      <c r="P215" s="247" t="str">
        <f t="shared" ca="1" si="13"/>
        <v>PSV843</v>
      </c>
      <c r="Q215" s="248" t="str">
        <f t="shared" ca="1" si="14"/>
        <v>PSV843</v>
      </c>
      <c r="R215" s="409"/>
      <c r="S215" s="395"/>
      <c r="T215" s="404"/>
      <c r="U215" s="223"/>
    </row>
    <row r="216" spans="2:21" ht="34.200000000000003" customHeight="1" x14ac:dyDescent="0.3">
      <c r="B216" s="20" t="s">
        <v>870</v>
      </c>
      <c r="C216" s="20" t="s">
        <v>604</v>
      </c>
      <c r="D216" s="26"/>
      <c r="E216" s="20">
        <v>0</v>
      </c>
      <c r="F216" s="24" t="s">
        <v>30</v>
      </c>
      <c r="G216" s="24" t="s">
        <v>871</v>
      </c>
      <c r="H216" s="94" t="s">
        <v>646</v>
      </c>
      <c r="I216" s="22" t="s">
        <v>847</v>
      </c>
      <c r="J216" s="68" t="s">
        <v>872</v>
      </c>
      <c r="K216" s="25"/>
      <c r="L216" s="22"/>
      <c r="O216" s="240" t="str">
        <f t="shared" ca="1" si="12"/>
        <v>EST</v>
      </c>
      <c r="P216" s="241" t="str">
        <f t="shared" ca="1" si="13"/>
        <v>Z1050.00</v>
      </c>
      <c r="Q216" s="242" t="str">
        <f t="shared" ca="1" si="14"/>
        <v>Z1050</v>
      </c>
      <c r="R216" s="407"/>
      <c r="S216" s="393">
        <f ca="1">OFFSET($E$3,ROW()/3+1,0)</f>
        <v>1</v>
      </c>
      <c r="T216" s="402" t="str">
        <f ca="1">OFFSET($J$3,ROW()/3+1,0)</f>
        <v>- Platinage
- Nettoyage chimique coté Eau (calandre)
- Epreuve hydraulique(Test étancheité: Ajouté par YK) coté calandre avec boites process deposées</v>
      </c>
      <c r="U216" s="231"/>
    </row>
    <row r="217" spans="2:21" ht="34.200000000000003" customHeight="1" x14ac:dyDescent="0.3">
      <c r="B217" s="20" t="s">
        <v>866</v>
      </c>
      <c r="C217" s="20" t="s">
        <v>604</v>
      </c>
      <c r="D217" s="26"/>
      <c r="E217" s="20">
        <v>1</v>
      </c>
      <c r="F217" s="24" t="s">
        <v>30</v>
      </c>
      <c r="G217" s="24" t="s">
        <v>867</v>
      </c>
      <c r="H217" s="94" t="s">
        <v>670</v>
      </c>
      <c r="I217" s="22" t="s">
        <v>705</v>
      </c>
      <c r="J217" s="64" t="s">
        <v>868</v>
      </c>
      <c r="K217" s="25"/>
      <c r="L217" s="22"/>
      <c r="O217" s="243" t="str">
        <f t="shared" ca="1" si="12"/>
        <v>EST</v>
      </c>
      <c r="P217" s="244" t="str">
        <f t="shared" ca="1" si="13"/>
        <v>Z1050.00</v>
      </c>
      <c r="Q217" s="245" t="str">
        <f t="shared" ca="1" si="14"/>
        <v>Z1050</v>
      </c>
      <c r="R217" s="408"/>
      <c r="S217" s="394"/>
      <c r="T217" s="403"/>
      <c r="U217" s="222"/>
    </row>
    <row r="218" spans="2:21" ht="34.200000000000003" customHeight="1" thickBot="1" x14ac:dyDescent="0.35">
      <c r="B218" s="20" t="s">
        <v>866</v>
      </c>
      <c r="C218" s="20" t="s">
        <v>604</v>
      </c>
      <c r="D218" s="26"/>
      <c r="E218" s="20">
        <v>1</v>
      </c>
      <c r="F218" s="24" t="s">
        <v>30</v>
      </c>
      <c r="G218" s="24" t="s">
        <v>869</v>
      </c>
      <c r="H218" s="94" t="s">
        <v>670</v>
      </c>
      <c r="I218" s="22" t="s">
        <v>705</v>
      </c>
      <c r="J218" s="64" t="s">
        <v>868</v>
      </c>
      <c r="K218" s="25"/>
      <c r="L218" s="22"/>
      <c r="O218" s="246" t="str">
        <f t="shared" ca="1" si="12"/>
        <v>EST</v>
      </c>
      <c r="P218" s="247" t="str">
        <f t="shared" ca="1" si="13"/>
        <v>Z1050.00</v>
      </c>
      <c r="Q218" s="248" t="str">
        <f t="shared" ca="1" si="14"/>
        <v>Z1050</v>
      </c>
      <c r="R218" s="409"/>
      <c r="S218" s="395"/>
      <c r="T218" s="404"/>
      <c r="U218" s="223"/>
    </row>
    <row r="219" spans="2:21" ht="34.200000000000003" customHeight="1" x14ac:dyDescent="0.3">
      <c r="B219" s="20" t="s">
        <v>864</v>
      </c>
      <c r="C219" s="20" t="s">
        <v>604</v>
      </c>
      <c r="D219" s="26"/>
      <c r="E219" s="20">
        <v>0</v>
      </c>
      <c r="F219" s="24" t="s">
        <v>30</v>
      </c>
      <c r="G219" s="21" t="s">
        <v>457</v>
      </c>
      <c r="H219" s="94" t="s">
        <v>695</v>
      </c>
      <c r="I219" s="22" t="s">
        <v>705</v>
      </c>
      <c r="J219" s="78" t="s">
        <v>865</v>
      </c>
      <c r="K219" s="25"/>
      <c r="L219" s="22"/>
      <c r="O219" s="240" t="str">
        <f t="shared" ca="1" si="12"/>
        <v>EST</v>
      </c>
      <c r="P219" s="241" t="str">
        <f t="shared" ca="1" si="13"/>
        <v>Z1000.CVI</v>
      </c>
      <c r="Q219" s="242" t="str">
        <f t="shared" ca="1" si="14"/>
        <v>Z1000</v>
      </c>
      <c r="R219" s="407"/>
      <c r="S219" s="393">
        <f ca="1">OFFSET($E$3,ROW()/3+1,0)</f>
        <v>1</v>
      </c>
      <c r="T219" s="402" t="str">
        <f ca="1">OFFSET($J$3,ROW()/3+1,0)</f>
        <v>- Platinage
- Ouverture TH1 et TH5
- Control Visuel Interne</v>
      </c>
      <c r="U219" s="231"/>
    </row>
    <row r="220" spans="2:21" ht="34.200000000000003" customHeight="1" x14ac:dyDescent="0.3">
      <c r="B220" s="20" t="s">
        <v>861</v>
      </c>
      <c r="C220" s="20" t="s">
        <v>632</v>
      </c>
      <c r="D220" s="26" t="s">
        <v>633</v>
      </c>
      <c r="E220" s="20">
        <v>1</v>
      </c>
      <c r="F220" s="24" t="s">
        <v>30</v>
      </c>
      <c r="G220" s="21" t="s">
        <v>862</v>
      </c>
      <c r="H220" s="94" t="s">
        <v>634</v>
      </c>
      <c r="I220" s="22" t="s">
        <v>635</v>
      </c>
      <c r="J220" s="78" t="s">
        <v>863</v>
      </c>
      <c r="K220" s="25"/>
      <c r="L220" s="22"/>
      <c r="O220" s="243" t="str">
        <f t="shared" ca="1" si="12"/>
        <v>EST</v>
      </c>
      <c r="P220" s="244" t="str">
        <f t="shared" ca="1" si="13"/>
        <v>Z1000.CVI</v>
      </c>
      <c r="Q220" s="245" t="str">
        <f t="shared" ca="1" si="14"/>
        <v>Z1000</v>
      </c>
      <c r="R220" s="408"/>
      <c r="S220" s="394"/>
      <c r="T220" s="403"/>
      <c r="U220" s="222"/>
    </row>
    <row r="221" spans="2:21" ht="34.200000000000003" customHeight="1" thickBot="1" x14ac:dyDescent="0.35">
      <c r="B221" s="20" t="s">
        <v>859</v>
      </c>
      <c r="C221" s="20" t="s">
        <v>604</v>
      </c>
      <c r="D221" s="26"/>
      <c r="E221" s="20">
        <v>1</v>
      </c>
      <c r="F221" s="24" t="s">
        <v>30</v>
      </c>
      <c r="G221" s="21" t="s">
        <v>456</v>
      </c>
      <c r="H221" s="94" t="s">
        <v>695</v>
      </c>
      <c r="I221" s="22" t="s">
        <v>705</v>
      </c>
      <c r="J221" s="78" t="s">
        <v>860</v>
      </c>
      <c r="K221" s="25"/>
      <c r="L221" s="22"/>
      <c r="O221" s="246" t="str">
        <f t="shared" ca="1" si="12"/>
        <v>EST</v>
      </c>
      <c r="P221" s="247" t="str">
        <f t="shared" ca="1" si="13"/>
        <v>Z1000.CVI</v>
      </c>
      <c r="Q221" s="248" t="str">
        <f t="shared" ca="1" si="14"/>
        <v>Z1000</v>
      </c>
      <c r="R221" s="409"/>
      <c r="S221" s="395"/>
      <c r="T221" s="404"/>
      <c r="U221" s="223"/>
    </row>
    <row r="222" spans="2:21" ht="34.200000000000003" customHeight="1" x14ac:dyDescent="0.3">
      <c r="B222" s="20" t="s">
        <v>857</v>
      </c>
      <c r="C222" s="20" t="s">
        <v>604</v>
      </c>
      <c r="D222" s="26"/>
      <c r="E222" s="20">
        <v>1</v>
      </c>
      <c r="F222" s="24" t="s">
        <v>30</v>
      </c>
      <c r="G222" s="21" t="s">
        <v>858</v>
      </c>
      <c r="H222" s="94" t="s">
        <v>695</v>
      </c>
      <c r="I222" s="22" t="s">
        <v>705</v>
      </c>
      <c r="J222" s="78" t="s">
        <v>1430</v>
      </c>
      <c r="K222" s="25"/>
      <c r="L222" s="22"/>
      <c r="O222" s="240" t="str">
        <f t="shared" ca="1" si="12"/>
        <v>EST</v>
      </c>
      <c r="P222" s="241" t="str">
        <f t="shared" ca="1" si="13"/>
        <v>Z1000.01</v>
      </c>
      <c r="Q222" s="242" t="str">
        <f t="shared" ca="1" si="14"/>
        <v xml:space="preserve">ligne Y8010
Z1080
Z1000 </v>
      </c>
      <c r="R222" s="407"/>
      <c r="S222" s="393">
        <f ca="1">OFFSET($E$3,ROW()/3+1,0)</f>
        <v>1</v>
      </c>
      <c r="T222" s="402" t="str">
        <f ca="1">OFFSET($J$3,ROW()/3+1,0)</f>
        <v>- Remplacer 120 metres MR Z1080 vers Z1000 250 CYLL 2001 PB4 corrodée U4BD06</v>
      </c>
      <c r="U222" s="231" t="str">
        <f ca="1">OFFSET($K$3,ROW()/3+1,0)</f>
        <v>R19-427</v>
      </c>
    </row>
    <row r="223" spans="2:21" ht="34.200000000000003" customHeight="1" x14ac:dyDescent="0.3">
      <c r="B223" s="20" t="s">
        <v>855</v>
      </c>
      <c r="C223" s="20" t="s">
        <v>604</v>
      </c>
      <c r="D223" s="26"/>
      <c r="E223" s="20">
        <v>1</v>
      </c>
      <c r="F223" s="22" t="s">
        <v>30</v>
      </c>
      <c r="G223" s="24" t="s">
        <v>454</v>
      </c>
      <c r="H223" s="94" t="s">
        <v>695</v>
      </c>
      <c r="I223" s="22" t="s">
        <v>790</v>
      </c>
      <c r="J223" s="64" t="s">
        <v>856</v>
      </c>
      <c r="K223" s="30"/>
      <c r="L223" s="31"/>
      <c r="O223" s="243" t="str">
        <f t="shared" ca="1" si="12"/>
        <v>EST</v>
      </c>
      <c r="P223" s="244" t="str">
        <f t="shared" ca="1" si="13"/>
        <v>Z1000.01</v>
      </c>
      <c r="Q223" s="245" t="str">
        <f t="shared" ca="1" si="14"/>
        <v xml:space="preserve">ligne Y8010
Z1080
Z1000 </v>
      </c>
      <c r="R223" s="408"/>
      <c r="S223" s="394"/>
      <c r="T223" s="403"/>
      <c r="U223" s="222"/>
    </row>
    <row r="224" spans="2:21" ht="34.200000000000003" customHeight="1" thickBot="1" x14ac:dyDescent="0.35">
      <c r="B224" s="20" t="s">
        <v>854</v>
      </c>
      <c r="C224" s="20" t="s">
        <v>604</v>
      </c>
      <c r="D224" s="26"/>
      <c r="E224" s="20">
        <v>2</v>
      </c>
      <c r="F224" s="24" t="s">
        <v>30</v>
      </c>
      <c r="G224" s="21" t="s">
        <v>453</v>
      </c>
      <c r="H224" s="94" t="s">
        <v>716</v>
      </c>
      <c r="I224" s="22" t="s">
        <v>809</v>
      </c>
      <c r="J224" s="64" t="s">
        <v>853</v>
      </c>
      <c r="K224" s="25"/>
      <c r="L224" s="22"/>
      <c r="O224" s="246" t="str">
        <f t="shared" ca="1" si="12"/>
        <v>EST</v>
      </c>
      <c r="P224" s="247" t="str">
        <f t="shared" ca="1" si="13"/>
        <v>Z1000.01</v>
      </c>
      <c r="Q224" s="248" t="str">
        <f t="shared" ca="1" si="14"/>
        <v xml:space="preserve">ligne Y8010
Z1080
Z1000 </v>
      </c>
      <c r="R224" s="409"/>
      <c r="S224" s="395"/>
      <c r="T224" s="404"/>
      <c r="U224" s="223"/>
    </row>
    <row r="225" spans="2:46" ht="34.200000000000003" customHeight="1" x14ac:dyDescent="0.3">
      <c r="B225" s="20" t="s">
        <v>852</v>
      </c>
      <c r="C225" s="20" t="s">
        <v>604</v>
      </c>
      <c r="D225" s="26"/>
      <c r="E225" s="20">
        <v>2</v>
      </c>
      <c r="F225" s="24" t="s">
        <v>30</v>
      </c>
      <c r="G225" s="21" t="s">
        <v>430</v>
      </c>
      <c r="H225" s="94" t="s">
        <v>716</v>
      </c>
      <c r="I225" s="22" t="s">
        <v>809</v>
      </c>
      <c r="J225" s="64" t="s">
        <v>853</v>
      </c>
      <c r="K225" s="25"/>
      <c r="L225" s="22"/>
      <c r="O225" s="276" t="str">
        <f t="shared" ca="1" si="12"/>
        <v>SUD</v>
      </c>
      <c r="P225" s="277" t="str">
        <f t="shared" ca="1" si="13"/>
        <v>YA000.IPM</v>
      </c>
      <c r="Q225" s="278" t="str">
        <f t="shared" ca="1" si="14"/>
        <v>YA000</v>
      </c>
      <c r="R225" s="407"/>
      <c r="S225" s="393">
        <f ca="1">OFFSET($E$3,ROW()/3+1,0)</f>
        <v>1</v>
      </c>
      <c r="T225" s="402" t="str">
        <f ca="1">OFFSET($J$3,ROW()/3+1,0)</f>
        <v>- Isolement + ouverture
- Mise en place échelle à ours, planchers intérieurs
- Dépose des plateaux
- Commande caisse à boulons
- IP + ME = Inspection Périodique + Mesures d'épaisseur
- PHA = Ultrasons</v>
      </c>
      <c r="U225" s="231"/>
    </row>
    <row r="226" spans="2:46" ht="34.200000000000003" customHeight="1" x14ac:dyDescent="0.3">
      <c r="B226" s="20" t="s">
        <v>849</v>
      </c>
      <c r="C226" s="20" t="s">
        <v>604</v>
      </c>
      <c r="D226" s="26"/>
      <c r="E226" s="20">
        <v>0</v>
      </c>
      <c r="F226" s="24" t="s">
        <v>30</v>
      </c>
      <c r="G226" s="21" t="s">
        <v>850</v>
      </c>
      <c r="H226" s="94" t="s">
        <v>695</v>
      </c>
      <c r="I226" s="22" t="s">
        <v>705</v>
      </c>
      <c r="J226" s="68" t="s">
        <v>851</v>
      </c>
      <c r="K226" s="25"/>
      <c r="L226" s="22"/>
      <c r="O226" s="279" t="str">
        <f t="shared" ca="1" si="12"/>
        <v>SUD</v>
      </c>
      <c r="P226" s="195" t="str">
        <f t="shared" ca="1" si="13"/>
        <v>YA000.IPM</v>
      </c>
      <c r="Q226" s="280" t="str">
        <f t="shared" ca="1" si="14"/>
        <v>YA000</v>
      </c>
      <c r="R226" s="408"/>
      <c r="S226" s="394"/>
      <c r="T226" s="403"/>
      <c r="U226" s="222"/>
    </row>
    <row r="227" spans="2:46" ht="34.200000000000003" customHeight="1" thickBot="1" x14ac:dyDescent="0.35">
      <c r="B227" s="20" t="s">
        <v>845</v>
      </c>
      <c r="C227" s="20" t="s">
        <v>604</v>
      </c>
      <c r="D227" s="26"/>
      <c r="E227" s="20">
        <v>0</v>
      </c>
      <c r="F227" s="24" t="s">
        <v>30</v>
      </c>
      <c r="G227" s="21" t="s">
        <v>846</v>
      </c>
      <c r="H227" s="94" t="s">
        <v>646</v>
      </c>
      <c r="I227" s="22" t="s">
        <v>847</v>
      </c>
      <c r="J227" s="68" t="s">
        <v>848</v>
      </c>
      <c r="K227" s="25"/>
      <c r="L227" s="22"/>
      <c r="O227" s="281" t="str">
        <f t="shared" ca="1" si="12"/>
        <v>SUD</v>
      </c>
      <c r="P227" s="282" t="str">
        <f t="shared" ca="1" si="13"/>
        <v>YA000.IPM</v>
      </c>
      <c r="Q227" s="283" t="str">
        <f t="shared" ca="1" si="14"/>
        <v>YA000</v>
      </c>
      <c r="R227" s="409"/>
      <c r="S227" s="395"/>
      <c r="T227" s="404"/>
      <c r="U227" s="223"/>
    </row>
    <row r="228" spans="2:46" ht="34.200000000000003" customHeight="1" x14ac:dyDescent="0.3">
      <c r="B228" s="20" t="s">
        <v>843</v>
      </c>
      <c r="C228" s="20" t="s">
        <v>632</v>
      </c>
      <c r="D228" s="29" t="s">
        <v>633</v>
      </c>
      <c r="E228" s="20">
        <v>1</v>
      </c>
      <c r="F228" s="24" t="s">
        <v>30</v>
      </c>
      <c r="G228" s="24" t="s">
        <v>0</v>
      </c>
      <c r="H228" s="94" t="s">
        <v>646</v>
      </c>
      <c r="I228" s="22" t="s">
        <v>842</v>
      </c>
      <c r="J228" s="67" t="s">
        <v>844</v>
      </c>
      <c r="K228" s="25"/>
      <c r="L228" s="22"/>
      <c r="O228" s="276" t="str">
        <f t="shared" ca="1" si="12"/>
        <v>SUD</v>
      </c>
      <c r="P228" s="277" t="str">
        <f t="shared" ca="1" si="13"/>
        <v>YA000.01</v>
      </c>
      <c r="Q228" s="278" t="str">
        <f t="shared" ca="1" si="14"/>
        <v>YA000</v>
      </c>
      <c r="R228" s="407"/>
      <c r="S228" s="393">
        <f ca="1">OFFSET($E$3,ROW()/3+1,0)</f>
        <v>0</v>
      </c>
      <c r="T228" s="402" t="str">
        <f ca="1">OFFSET($J$3,ROW()/3+1,0)</f>
        <v>- Remplacement clapets AR Pyro</v>
      </c>
      <c r="U228" s="231"/>
    </row>
    <row r="229" spans="2:46" ht="34.200000000000003" customHeight="1" x14ac:dyDescent="0.3">
      <c r="B229" s="20" t="s">
        <v>841</v>
      </c>
      <c r="C229" s="20" t="s">
        <v>604</v>
      </c>
      <c r="D229" s="29"/>
      <c r="E229" s="20">
        <v>0</v>
      </c>
      <c r="F229" s="24" t="s">
        <v>646</v>
      </c>
      <c r="G229" s="24" t="s">
        <v>0</v>
      </c>
      <c r="H229" s="94" t="s">
        <v>646</v>
      </c>
      <c r="I229" s="22" t="s">
        <v>842</v>
      </c>
      <c r="J229" s="66" t="s">
        <v>1449</v>
      </c>
      <c r="K229" s="25"/>
      <c r="L229" s="22"/>
      <c r="O229" s="279" t="str">
        <f t="shared" ca="1" si="12"/>
        <v>SUD</v>
      </c>
      <c r="P229" s="195" t="str">
        <f t="shared" ca="1" si="13"/>
        <v>YA000.01</v>
      </c>
      <c r="Q229" s="280" t="str">
        <f t="shared" ca="1" si="14"/>
        <v>YA000</v>
      </c>
      <c r="R229" s="408"/>
      <c r="S229" s="394"/>
      <c r="T229" s="403"/>
      <c r="U229" s="222"/>
    </row>
    <row r="230" spans="2:46" ht="34.200000000000003" customHeight="1" thickBot="1" x14ac:dyDescent="0.35">
      <c r="B230" s="20" t="s">
        <v>1392</v>
      </c>
      <c r="C230" s="108" t="s">
        <v>604</v>
      </c>
      <c r="D230" s="26"/>
      <c r="E230" s="20">
        <v>0</v>
      </c>
      <c r="F230" s="24" t="s">
        <v>646</v>
      </c>
      <c r="G230" s="24" t="s">
        <v>1390</v>
      </c>
      <c r="H230" s="94" t="s">
        <v>1370</v>
      </c>
      <c r="I230" s="22" t="s">
        <v>1371</v>
      </c>
      <c r="J230" s="84" t="s">
        <v>1372</v>
      </c>
      <c r="K230" s="25"/>
      <c r="L230" s="22"/>
      <c r="O230" s="281" t="str">
        <f t="shared" ca="1" si="12"/>
        <v>SUD</v>
      </c>
      <c r="P230" s="282" t="str">
        <f t="shared" ca="1" si="13"/>
        <v>YA000.01</v>
      </c>
      <c r="Q230" s="283" t="str">
        <f t="shared" ca="1" si="14"/>
        <v>YA000</v>
      </c>
      <c r="R230" s="409"/>
      <c r="S230" s="395"/>
      <c r="T230" s="404"/>
      <c r="U230" s="223"/>
    </row>
    <row r="231" spans="2:46" ht="34.200000000000003" customHeight="1" x14ac:dyDescent="0.3">
      <c r="B231" s="20" t="s">
        <v>1391</v>
      </c>
      <c r="C231" s="108" t="s">
        <v>604</v>
      </c>
      <c r="D231" s="26"/>
      <c r="E231" s="20">
        <v>0</v>
      </c>
      <c r="F231" s="24" t="s">
        <v>646</v>
      </c>
      <c r="G231" s="24" t="s">
        <v>1390</v>
      </c>
      <c r="H231" s="94" t="s">
        <v>1370</v>
      </c>
      <c r="I231" s="22" t="s">
        <v>1371</v>
      </c>
      <c r="J231" s="84" t="s">
        <v>1372</v>
      </c>
      <c r="K231" s="25"/>
      <c r="L231" s="22"/>
      <c r="O231" s="258" t="str">
        <f t="shared" ca="1" si="12"/>
        <v>OUEST</v>
      </c>
      <c r="P231" s="259" t="str">
        <f t="shared" ca="1" si="13"/>
        <v>PSV812</v>
      </c>
      <c r="Q231" s="260" t="str">
        <f t="shared" ca="1" si="14"/>
        <v>PSV812</v>
      </c>
      <c r="R231" s="407"/>
      <c r="S231" s="393">
        <f ca="1">OFFSET($E$3,ROW()/3+1,0)</f>
        <v>0</v>
      </c>
      <c r="T231" s="402" t="str">
        <f ca="1">OFFSET($J$3,ROW()/3+1,0)</f>
        <v>- SPB = Passage au Banc</v>
      </c>
      <c r="U231" s="231"/>
    </row>
    <row r="232" spans="2:46" ht="34.200000000000003" customHeight="1" x14ac:dyDescent="0.3">
      <c r="B232" s="20" t="s">
        <v>1389</v>
      </c>
      <c r="C232" s="108" t="s">
        <v>604</v>
      </c>
      <c r="D232" s="26"/>
      <c r="E232" s="20">
        <v>0</v>
      </c>
      <c r="F232" s="24" t="s">
        <v>646</v>
      </c>
      <c r="G232" s="24" t="s">
        <v>1390</v>
      </c>
      <c r="H232" s="94" t="s">
        <v>1370</v>
      </c>
      <c r="I232" s="22" t="s">
        <v>1371</v>
      </c>
      <c r="J232" s="84" t="s">
        <v>1372</v>
      </c>
      <c r="K232" s="25"/>
      <c r="L232" s="22"/>
      <c r="O232" s="261" t="str">
        <f t="shared" ca="1" si="12"/>
        <v>OUEST</v>
      </c>
      <c r="P232" s="262" t="str">
        <f t="shared" ca="1" si="13"/>
        <v>PSV812</v>
      </c>
      <c r="Q232" s="263" t="str">
        <f t="shared" ca="1" si="14"/>
        <v>PSV812</v>
      </c>
      <c r="R232" s="408"/>
      <c r="S232" s="394"/>
      <c r="T232" s="403"/>
      <c r="U232" s="222"/>
    </row>
    <row r="233" spans="2:46" ht="34.200000000000003" customHeight="1" thickBot="1" x14ac:dyDescent="0.35">
      <c r="B233" s="20" t="s">
        <v>839</v>
      </c>
      <c r="C233" s="20" t="s">
        <v>604</v>
      </c>
      <c r="D233" s="26"/>
      <c r="E233" s="20">
        <v>1</v>
      </c>
      <c r="F233" s="24" t="s">
        <v>30</v>
      </c>
      <c r="G233" s="24" t="s">
        <v>429</v>
      </c>
      <c r="H233" s="94" t="s">
        <v>734</v>
      </c>
      <c r="I233" s="22" t="s">
        <v>683</v>
      </c>
      <c r="J233" s="64" t="s">
        <v>840</v>
      </c>
      <c r="K233" s="25"/>
      <c r="L233" s="22"/>
      <c r="O233" s="264" t="str">
        <f t="shared" ca="1" si="12"/>
        <v>OUEST</v>
      </c>
      <c r="P233" s="265" t="str">
        <f t="shared" ca="1" si="13"/>
        <v>PSV812</v>
      </c>
      <c r="Q233" s="266" t="str">
        <f t="shared" ca="1" si="14"/>
        <v>PSV812</v>
      </c>
      <c r="R233" s="409"/>
      <c r="S233" s="395"/>
      <c r="T233" s="404"/>
      <c r="U233" s="223"/>
    </row>
    <row r="234" spans="2:46" ht="34.200000000000003" customHeight="1" x14ac:dyDescent="0.3">
      <c r="B234" s="20" t="s">
        <v>837</v>
      </c>
      <c r="C234" s="20" t="s">
        <v>604</v>
      </c>
      <c r="D234" s="26"/>
      <c r="E234" s="20">
        <v>1</v>
      </c>
      <c r="F234" s="24" t="s">
        <v>30</v>
      </c>
      <c r="G234" s="24" t="s">
        <v>38</v>
      </c>
      <c r="H234" s="94" t="s">
        <v>734</v>
      </c>
      <c r="I234" s="22" t="s">
        <v>683</v>
      </c>
      <c r="J234" s="64" t="s">
        <v>838</v>
      </c>
      <c r="K234" s="25"/>
      <c r="L234" s="22"/>
      <c r="O234" s="276" t="str">
        <f t="shared" ca="1" si="12"/>
        <v>SUD</v>
      </c>
      <c r="P234" s="277" t="str">
        <f t="shared" ca="1" si="13"/>
        <v>PSV161162</v>
      </c>
      <c r="Q234" s="278" t="str">
        <f t="shared" ca="1" si="14"/>
        <v>PSV161</v>
      </c>
      <c r="R234" s="407"/>
      <c r="S234" s="393">
        <f ca="1">OFFSET($E$3,ROW()/3+1,0)</f>
        <v>0</v>
      </c>
      <c r="T234" s="402" t="str">
        <f ca="1">OFFSET($J$3,ROW()/3+1,0)</f>
        <v>- SPB = Passage au Banc</v>
      </c>
      <c r="U234" s="231"/>
    </row>
    <row r="235" spans="2:46" ht="34.200000000000003" customHeight="1" x14ac:dyDescent="0.3">
      <c r="B235" s="20" t="s">
        <v>835</v>
      </c>
      <c r="C235" s="20" t="s">
        <v>604</v>
      </c>
      <c r="D235" s="26"/>
      <c r="E235" s="20">
        <v>1</v>
      </c>
      <c r="F235" s="24" t="s">
        <v>30</v>
      </c>
      <c r="G235" s="24" t="s">
        <v>37</v>
      </c>
      <c r="H235" s="94" t="s">
        <v>734</v>
      </c>
      <c r="I235" s="22" t="s">
        <v>790</v>
      </c>
      <c r="J235" s="67" t="s">
        <v>1438</v>
      </c>
      <c r="K235" s="25"/>
      <c r="L235" s="22"/>
      <c r="O235" s="279" t="str">
        <f t="shared" ca="1" si="12"/>
        <v>SUD</v>
      </c>
      <c r="P235" s="195" t="str">
        <f t="shared" ca="1" si="13"/>
        <v>PSV161162</v>
      </c>
      <c r="Q235" s="280" t="str">
        <f t="shared" ca="1" si="14"/>
        <v>PSV161</v>
      </c>
      <c r="R235" s="408"/>
      <c r="S235" s="394"/>
      <c r="T235" s="403"/>
      <c r="U235" s="222"/>
      <c r="AI235" s="120"/>
      <c r="AJ235" s="121"/>
      <c r="AK235" s="110"/>
      <c r="AL235" s="109"/>
      <c r="AM235" s="111"/>
      <c r="AN235" s="111"/>
      <c r="AO235" s="119"/>
      <c r="AP235" s="105"/>
      <c r="AQ235" s="122"/>
      <c r="AR235" s="111"/>
      <c r="AS235" s="105"/>
      <c r="AT235" s="114"/>
    </row>
    <row r="236" spans="2:46" ht="34.200000000000003" customHeight="1" thickBot="1" x14ac:dyDescent="0.35">
      <c r="B236" s="20" t="s">
        <v>833</v>
      </c>
      <c r="C236" s="20" t="s">
        <v>604</v>
      </c>
      <c r="D236" s="26"/>
      <c r="E236" s="20">
        <v>1</v>
      </c>
      <c r="F236" s="24" t="s">
        <v>30</v>
      </c>
      <c r="G236" s="24" t="s">
        <v>36</v>
      </c>
      <c r="H236" s="94" t="s">
        <v>734</v>
      </c>
      <c r="I236" s="22" t="s">
        <v>683</v>
      </c>
      <c r="J236" s="64" t="s">
        <v>834</v>
      </c>
      <c r="K236" s="25"/>
      <c r="L236" s="22"/>
      <c r="O236" s="281" t="str">
        <f t="shared" ca="1" si="12"/>
        <v>SUD</v>
      </c>
      <c r="P236" s="282" t="str">
        <f t="shared" ca="1" si="13"/>
        <v>PSV161162</v>
      </c>
      <c r="Q236" s="283" t="str">
        <f t="shared" ca="1" si="14"/>
        <v>PSV161</v>
      </c>
      <c r="R236" s="409"/>
      <c r="S236" s="395"/>
      <c r="T236" s="404"/>
      <c r="U236" s="223"/>
      <c r="AI236" s="120"/>
      <c r="AJ236" s="121"/>
      <c r="AK236" s="110"/>
      <c r="AL236" s="109"/>
      <c r="AM236" s="111"/>
      <c r="AN236" s="111"/>
      <c r="AO236" s="119"/>
      <c r="AP236" s="105"/>
      <c r="AQ236" s="122"/>
      <c r="AR236" s="111"/>
      <c r="AS236" s="105"/>
      <c r="AT236" s="114"/>
    </row>
    <row r="237" spans="2:46" ht="34.200000000000003" customHeight="1" x14ac:dyDescent="0.3">
      <c r="B237" s="20" t="s">
        <v>831</v>
      </c>
      <c r="C237" s="20" t="s">
        <v>604</v>
      </c>
      <c r="D237" s="29"/>
      <c r="E237" s="20">
        <v>0</v>
      </c>
      <c r="F237" s="24" t="s">
        <v>30</v>
      </c>
      <c r="G237" s="24" t="s">
        <v>35</v>
      </c>
      <c r="H237" s="94" t="s">
        <v>716</v>
      </c>
      <c r="I237" s="22" t="s">
        <v>705</v>
      </c>
      <c r="J237" s="67" t="s">
        <v>832</v>
      </c>
      <c r="K237" s="25"/>
      <c r="L237" s="22"/>
      <c r="O237" s="276" t="str">
        <f t="shared" ca="1" si="12"/>
        <v>SUD</v>
      </c>
      <c r="P237" s="277" t="str">
        <f t="shared" ca="1" si="13"/>
        <v>PSV161162</v>
      </c>
      <c r="Q237" s="278" t="str">
        <f t="shared" ca="1" si="14"/>
        <v>PSV162</v>
      </c>
      <c r="R237" s="407"/>
      <c r="S237" s="393">
        <f ca="1">OFFSET($E$3,ROW()/3+1,0)</f>
        <v>0</v>
      </c>
      <c r="T237" s="402" t="str">
        <f ca="1">OFFSET($J$3,ROW()/3+1,0)</f>
        <v>- SPB = Passage au Banc</v>
      </c>
      <c r="U237" s="231"/>
      <c r="AI237" s="120"/>
      <c r="AJ237" s="121"/>
      <c r="AK237" s="110"/>
      <c r="AL237" s="109"/>
      <c r="AM237" s="111"/>
      <c r="AN237" s="111"/>
      <c r="AO237" s="119"/>
      <c r="AP237" s="105"/>
      <c r="AQ237" s="122"/>
      <c r="AR237" s="111"/>
      <c r="AS237" s="105"/>
      <c r="AT237" s="114"/>
    </row>
    <row r="238" spans="2:46" ht="34.200000000000003" customHeight="1" x14ac:dyDescent="0.3">
      <c r="B238" s="20" t="s">
        <v>1294</v>
      </c>
      <c r="C238" s="27" t="s">
        <v>604</v>
      </c>
      <c r="D238" s="26"/>
      <c r="E238" s="20">
        <v>1</v>
      </c>
      <c r="F238" s="24" t="s">
        <v>450</v>
      </c>
      <c r="G238" s="24" t="s">
        <v>1295</v>
      </c>
      <c r="H238" s="94" t="s">
        <v>634</v>
      </c>
      <c r="I238" s="55" t="s">
        <v>1254</v>
      </c>
      <c r="J238" s="217" t="s">
        <v>1296</v>
      </c>
      <c r="K238" s="23" t="s">
        <v>1297</v>
      </c>
      <c r="L238" s="23"/>
      <c r="O238" s="279" t="str">
        <f t="shared" ca="1" si="12"/>
        <v>SUD</v>
      </c>
      <c r="P238" s="195" t="str">
        <f t="shared" ca="1" si="13"/>
        <v>PSV161162</v>
      </c>
      <c r="Q238" s="280" t="str">
        <f t="shared" ca="1" si="14"/>
        <v>PSV162</v>
      </c>
      <c r="R238" s="408"/>
      <c r="S238" s="394"/>
      <c r="T238" s="403"/>
      <c r="U238" s="222"/>
    </row>
    <row r="239" spans="2:46" ht="34.200000000000003" customHeight="1" thickBot="1" x14ac:dyDescent="0.35">
      <c r="B239" s="60" t="s">
        <v>1249</v>
      </c>
      <c r="C239" s="27" t="s">
        <v>604</v>
      </c>
      <c r="D239" s="54"/>
      <c r="E239" s="20">
        <v>0</v>
      </c>
      <c r="F239" s="24" t="s">
        <v>30</v>
      </c>
      <c r="G239" s="24" t="s">
        <v>1250</v>
      </c>
      <c r="H239" s="94" t="s">
        <v>634</v>
      </c>
      <c r="I239" s="22" t="s">
        <v>749</v>
      </c>
      <c r="J239" s="64" t="s">
        <v>1251</v>
      </c>
      <c r="K239" s="25"/>
      <c r="L239" s="22"/>
      <c r="O239" s="281" t="str">
        <f t="shared" ca="1" si="12"/>
        <v>SUD</v>
      </c>
      <c r="P239" s="282" t="str">
        <f t="shared" ca="1" si="13"/>
        <v>PSV161162</v>
      </c>
      <c r="Q239" s="283" t="str">
        <f t="shared" ca="1" si="14"/>
        <v>PSV162</v>
      </c>
      <c r="R239" s="409"/>
      <c r="S239" s="395"/>
      <c r="T239" s="404"/>
      <c r="U239" s="223"/>
    </row>
    <row r="240" spans="2:46" ht="34.200000000000003" customHeight="1" x14ac:dyDescent="0.3">
      <c r="B240" s="60" t="s">
        <v>46</v>
      </c>
      <c r="C240" s="27" t="s">
        <v>604</v>
      </c>
      <c r="D240" s="26"/>
      <c r="E240" s="20">
        <v>0</v>
      </c>
      <c r="F240" s="24" t="s">
        <v>30</v>
      </c>
      <c r="G240" s="24" t="s">
        <v>46</v>
      </c>
      <c r="H240" s="94" t="s">
        <v>1375</v>
      </c>
      <c r="I240" s="22" t="s">
        <v>1371</v>
      </c>
      <c r="J240" s="82" t="s">
        <v>1376</v>
      </c>
      <c r="K240" s="24"/>
      <c r="L240" s="22"/>
      <c r="O240" s="276" t="str">
        <f t="shared" ca="1" si="12"/>
        <v>SUD</v>
      </c>
      <c r="P240" s="277" t="str">
        <f t="shared" ca="1" si="13"/>
        <v>Y9900.01</v>
      </c>
      <c r="Q240" s="278" t="str">
        <f t="shared" ca="1" si="14"/>
        <v>Y9900</v>
      </c>
      <c r="R240" s="407"/>
      <c r="S240" s="393">
        <f ca="1">OFFSET($E$3,ROW()/3+1,0)</f>
        <v>0</v>
      </c>
      <c r="T240" s="402" t="str">
        <f ca="1">OFFSET($J$3,ROW()/3+1,0)</f>
        <v>- peinture niveau intermédiaire
- contrôle molecular
- contrôle pied de torche: Travaux métal éventuel
- Contrôle de tous les pailer sur arrêt soude avant</v>
      </c>
      <c r="U240" s="231"/>
    </row>
    <row r="241" spans="2:21" ht="34.200000000000003" customHeight="1" x14ac:dyDescent="0.3">
      <c r="B241" s="60" t="s">
        <v>44</v>
      </c>
      <c r="C241" s="27" t="s">
        <v>604</v>
      </c>
      <c r="D241" s="26"/>
      <c r="E241" s="20">
        <v>0</v>
      </c>
      <c r="F241" s="24" t="s">
        <v>30</v>
      </c>
      <c r="G241" s="24" t="s">
        <v>44</v>
      </c>
      <c r="H241" s="94" t="s">
        <v>1375</v>
      </c>
      <c r="I241" s="22" t="s">
        <v>1371</v>
      </c>
      <c r="J241" s="82" t="s">
        <v>1376</v>
      </c>
      <c r="K241" s="24"/>
      <c r="L241" s="22"/>
      <c r="O241" s="279" t="str">
        <f t="shared" ca="1" si="12"/>
        <v>SUD</v>
      </c>
      <c r="P241" s="195" t="str">
        <f t="shared" ca="1" si="13"/>
        <v>Y9900.01</v>
      </c>
      <c r="Q241" s="280" t="str">
        <f t="shared" ca="1" si="14"/>
        <v>Y9900</v>
      </c>
      <c r="R241" s="408"/>
      <c r="S241" s="394"/>
      <c r="T241" s="403"/>
      <c r="U241" s="222"/>
    </row>
    <row r="242" spans="2:21" ht="34.200000000000003" customHeight="1" thickBot="1" x14ac:dyDescent="0.35">
      <c r="B242" s="60" t="s">
        <v>43</v>
      </c>
      <c r="C242" s="27" t="s">
        <v>604</v>
      </c>
      <c r="D242" s="26"/>
      <c r="E242" s="20">
        <v>0</v>
      </c>
      <c r="F242" s="24" t="s">
        <v>30</v>
      </c>
      <c r="G242" s="24" t="s">
        <v>43</v>
      </c>
      <c r="H242" s="94" t="s">
        <v>1375</v>
      </c>
      <c r="I242" s="22" t="s">
        <v>1371</v>
      </c>
      <c r="J242" s="82" t="s">
        <v>1376</v>
      </c>
      <c r="K242" s="24"/>
      <c r="L242" s="22"/>
      <c r="O242" s="281" t="str">
        <f t="shared" ca="1" si="12"/>
        <v>SUD</v>
      </c>
      <c r="P242" s="282" t="str">
        <f t="shared" ca="1" si="13"/>
        <v>Y9900.01</v>
      </c>
      <c r="Q242" s="283" t="str">
        <f t="shared" ca="1" si="14"/>
        <v>Y9900</v>
      </c>
      <c r="R242" s="409"/>
      <c r="S242" s="395"/>
      <c r="T242" s="404"/>
      <c r="U242" s="223"/>
    </row>
    <row r="243" spans="2:21" ht="34.200000000000003" customHeight="1" x14ac:dyDescent="0.3">
      <c r="B243" s="20" t="s">
        <v>829</v>
      </c>
      <c r="C243" s="20" t="s">
        <v>604</v>
      </c>
      <c r="D243" s="26"/>
      <c r="E243" s="20">
        <v>1</v>
      </c>
      <c r="F243" s="24" t="s">
        <v>450</v>
      </c>
      <c r="G243" s="24" t="s">
        <v>478</v>
      </c>
      <c r="H243" s="94" t="s">
        <v>605</v>
      </c>
      <c r="I243" s="22" t="s">
        <v>705</v>
      </c>
      <c r="J243" s="65" t="s">
        <v>830</v>
      </c>
      <c r="K243" s="25"/>
      <c r="L243" s="22"/>
      <c r="O243" s="276" t="str">
        <f t="shared" ca="1" si="12"/>
        <v>SUD</v>
      </c>
      <c r="P243" s="277" t="str">
        <f t="shared" ca="1" si="13"/>
        <v>Y9900.00</v>
      </c>
      <c r="Q243" s="278" t="str">
        <f t="shared" ca="1" si="14"/>
        <v>Y9900</v>
      </c>
      <c r="R243" s="407"/>
      <c r="S243" s="393">
        <f ca="1">OFFSET($E$3,ROW()/3+1,0)</f>
        <v>1</v>
      </c>
      <c r="T243" s="402" t="str">
        <f ca="1">OFFSET($J$3,ROW()/3+1,0)</f>
        <v>- Remplacement des 3 bruleurs
 - Graissage des haubans
- peinture niveau intermédiaire
- contrôle molecular
- contrôle pied de torche: Travaux métal éventuel
- Contrôle de tous les pailer sur arrêt soude avant</v>
      </c>
      <c r="U243" s="231"/>
    </row>
    <row r="244" spans="2:21" ht="34.200000000000003" customHeight="1" x14ac:dyDescent="0.3">
      <c r="B244" s="20" t="s">
        <v>826</v>
      </c>
      <c r="C244" s="20" t="s">
        <v>604</v>
      </c>
      <c r="D244" s="26"/>
      <c r="E244" s="20">
        <v>0</v>
      </c>
      <c r="F244" s="24" t="s">
        <v>450</v>
      </c>
      <c r="G244" s="24" t="s">
        <v>827</v>
      </c>
      <c r="H244" s="94" t="s">
        <v>734</v>
      </c>
      <c r="I244" s="22" t="s">
        <v>809</v>
      </c>
      <c r="J244" s="64" t="s">
        <v>828</v>
      </c>
      <c r="K244" s="25"/>
      <c r="L244" s="22" t="s">
        <v>718</v>
      </c>
      <c r="O244" s="279" t="str">
        <f t="shared" ca="1" si="12"/>
        <v>SUD</v>
      </c>
      <c r="P244" s="195" t="str">
        <f t="shared" ca="1" si="13"/>
        <v>Y9900.00</v>
      </c>
      <c r="Q244" s="280" t="str">
        <f t="shared" ca="1" si="14"/>
        <v>Y9900</v>
      </c>
      <c r="R244" s="408"/>
      <c r="S244" s="394"/>
      <c r="T244" s="403"/>
      <c r="U244" s="222"/>
    </row>
    <row r="245" spans="2:21" ht="34.200000000000003" customHeight="1" thickBot="1" x14ac:dyDescent="0.35">
      <c r="B245" s="20" t="s">
        <v>823</v>
      </c>
      <c r="C245" s="20" t="s">
        <v>604</v>
      </c>
      <c r="D245" s="26"/>
      <c r="E245" s="20">
        <v>0</v>
      </c>
      <c r="F245" s="24" t="s">
        <v>450</v>
      </c>
      <c r="G245" s="24" t="s">
        <v>824</v>
      </c>
      <c r="H245" s="94" t="s">
        <v>734</v>
      </c>
      <c r="I245" s="22" t="s">
        <v>705</v>
      </c>
      <c r="J245" s="64" t="s">
        <v>825</v>
      </c>
      <c r="K245" s="25"/>
      <c r="L245" s="22" t="s">
        <v>718</v>
      </c>
      <c r="O245" s="281" t="str">
        <f t="shared" ca="1" si="12"/>
        <v>SUD</v>
      </c>
      <c r="P245" s="282" t="str">
        <f t="shared" ca="1" si="13"/>
        <v>Y9900.00</v>
      </c>
      <c r="Q245" s="283" t="str">
        <f t="shared" ca="1" si="14"/>
        <v>Y9900</v>
      </c>
      <c r="R245" s="409"/>
      <c r="S245" s="395"/>
      <c r="T245" s="404"/>
      <c r="U245" s="223"/>
    </row>
    <row r="246" spans="2:21" ht="34.200000000000003" customHeight="1" x14ac:dyDescent="0.3">
      <c r="B246" s="20" t="s">
        <v>821</v>
      </c>
      <c r="C246" s="20" t="s">
        <v>604</v>
      </c>
      <c r="D246" s="26"/>
      <c r="E246" s="20">
        <v>0</v>
      </c>
      <c r="F246" s="24" t="s">
        <v>450</v>
      </c>
      <c r="G246" s="24" t="s">
        <v>442</v>
      </c>
      <c r="H246" s="94" t="s">
        <v>605</v>
      </c>
      <c r="I246" s="22" t="s">
        <v>763</v>
      </c>
      <c r="J246" s="72" t="s">
        <v>822</v>
      </c>
      <c r="K246" s="25"/>
      <c r="L246" s="22" t="s">
        <v>718</v>
      </c>
      <c r="O246" s="249" t="str">
        <f t="shared" ca="1" si="12"/>
        <v>FLORE + Annexes</v>
      </c>
      <c r="P246" s="250" t="str">
        <f t="shared" ca="1" si="13"/>
        <v>Y9800.02</v>
      </c>
      <c r="Q246" s="251">
        <f t="shared" ca="1" si="14"/>
        <v>0</v>
      </c>
      <c r="R246" s="407"/>
      <c r="S246" s="393">
        <f ca="1">OFFSET($E$3,ROW()/3+1,0)</f>
        <v>1</v>
      </c>
      <c r="T246" s="402" t="str">
        <f ca="1">OFFSET($J$3,ROW()/3+1,0)</f>
        <v>- Remplacement Vannes Propane et GN</v>
      </c>
      <c r="U246" s="231"/>
    </row>
    <row r="247" spans="2:21" ht="34.200000000000003" customHeight="1" x14ac:dyDescent="0.3">
      <c r="B247" s="20" t="s">
        <v>819</v>
      </c>
      <c r="C247" s="20" t="s">
        <v>604</v>
      </c>
      <c r="D247" s="26"/>
      <c r="E247" s="20">
        <v>0</v>
      </c>
      <c r="F247" s="24" t="s">
        <v>450</v>
      </c>
      <c r="G247" s="24" t="s">
        <v>820</v>
      </c>
      <c r="H247" s="94" t="s">
        <v>670</v>
      </c>
      <c r="I247" s="22" t="s">
        <v>705</v>
      </c>
      <c r="J247" s="64" t="s">
        <v>785</v>
      </c>
      <c r="K247" s="25"/>
      <c r="L247" s="22"/>
      <c r="O247" s="252" t="str">
        <f t="shared" ca="1" si="12"/>
        <v>FLORE + Annexes</v>
      </c>
      <c r="P247" s="253" t="str">
        <f t="shared" ca="1" si="13"/>
        <v>Y9800.02</v>
      </c>
      <c r="Q247" s="254">
        <f t="shared" ca="1" si="14"/>
        <v>0</v>
      </c>
      <c r="R247" s="408"/>
      <c r="S247" s="394"/>
      <c r="T247" s="403"/>
      <c r="U247" s="222"/>
    </row>
    <row r="248" spans="2:21" ht="34.200000000000003" customHeight="1" thickBot="1" x14ac:dyDescent="0.35">
      <c r="B248" s="20" t="s">
        <v>817</v>
      </c>
      <c r="C248" s="107" t="s">
        <v>604</v>
      </c>
      <c r="D248" s="26"/>
      <c r="E248" s="20">
        <v>0</v>
      </c>
      <c r="F248" s="24" t="s">
        <v>450</v>
      </c>
      <c r="G248" s="24" t="s">
        <v>818</v>
      </c>
      <c r="H248" s="94" t="s">
        <v>670</v>
      </c>
      <c r="I248" s="22" t="s">
        <v>705</v>
      </c>
      <c r="J248" s="64" t="s">
        <v>785</v>
      </c>
      <c r="K248" s="25"/>
      <c r="L248" s="22"/>
      <c r="O248" s="255" t="str">
        <f t="shared" ca="1" si="12"/>
        <v>FLORE + Annexes</v>
      </c>
      <c r="P248" s="256" t="str">
        <f t="shared" ca="1" si="13"/>
        <v>Y9800.02</v>
      </c>
      <c r="Q248" s="257">
        <f t="shared" ca="1" si="14"/>
        <v>0</v>
      </c>
      <c r="R248" s="409"/>
      <c r="S248" s="395"/>
      <c r="T248" s="404"/>
      <c r="U248" s="223"/>
    </row>
    <row r="249" spans="2:21" ht="34.200000000000003" customHeight="1" x14ac:dyDescent="0.3">
      <c r="B249" s="20" t="s">
        <v>816</v>
      </c>
      <c r="C249" s="20" t="s">
        <v>604</v>
      </c>
      <c r="D249" s="26"/>
      <c r="E249" s="20">
        <v>0</v>
      </c>
      <c r="F249" s="24" t="s">
        <v>450</v>
      </c>
      <c r="G249" s="24" t="s">
        <v>100</v>
      </c>
      <c r="H249" s="94" t="s">
        <v>734</v>
      </c>
      <c r="I249" s="22" t="s">
        <v>809</v>
      </c>
      <c r="J249" s="64" t="s">
        <v>1446</v>
      </c>
      <c r="K249" s="25"/>
      <c r="L249" s="22" t="s">
        <v>718</v>
      </c>
      <c r="O249" s="249" t="str">
        <f t="shared" ca="1" si="12"/>
        <v>FLORE + Annexes</v>
      </c>
      <c r="P249" s="250" t="str">
        <f t="shared" ca="1" si="13"/>
        <v>Y9800.01</v>
      </c>
      <c r="Q249" s="251" t="str">
        <f t="shared" ca="1" si="14"/>
        <v>Vanne Manu E12</v>
      </c>
      <c r="R249" s="407"/>
      <c r="S249" s="393">
        <f ca="1">OFFSET($E$3,ROW()/3+1,0)</f>
        <v>1</v>
      </c>
      <c r="T249" s="402" t="str">
        <f ca="1">OFFSET($J$3,ROW()/3+1,0)</f>
        <v xml:space="preserve"> - Remplacement  Révision Vanne</v>
      </c>
      <c r="U249" s="231"/>
    </row>
    <row r="250" spans="2:21" ht="34.200000000000003" customHeight="1" x14ac:dyDescent="0.3">
      <c r="B250" s="60" t="s">
        <v>48</v>
      </c>
      <c r="C250" s="27" t="s">
        <v>604</v>
      </c>
      <c r="D250" s="26"/>
      <c r="E250" s="20">
        <v>0</v>
      </c>
      <c r="F250" s="24" t="s">
        <v>450</v>
      </c>
      <c r="G250" s="24" t="s">
        <v>1397</v>
      </c>
      <c r="H250" s="94" t="s">
        <v>1375</v>
      </c>
      <c r="I250" s="22" t="s">
        <v>1371</v>
      </c>
      <c r="J250" s="82" t="s">
        <v>1376</v>
      </c>
      <c r="K250" s="25"/>
      <c r="L250" s="22"/>
      <c r="O250" s="252" t="str">
        <f t="shared" ca="1" si="12"/>
        <v>FLORE + Annexes</v>
      </c>
      <c r="P250" s="253" t="str">
        <f t="shared" ca="1" si="13"/>
        <v>Y9800.01</v>
      </c>
      <c r="Q250" s="254" t="str">
        <f t="shared" ca="1" si="14"/>
        <v>Vanne Manu E12</v>
      </c>
      <c r="R250" s="408"/>
      <c r="S250" s="394"/>
      <c r="T250" s="403"/>
      <c r="U250" s="222"/>
    </row>
    <row r="251" spans="2:21" ht="34.200000000000003" customHeight="1" thickBot="1" x14ac:dyDescent="0.35">
      <c r="B251" s="60" t="s">
        <v>48</v>
      </c>
      <c r="C251" s="27" t="s">
        <v>604</v>
      </c>
      <c r="D251" s="26"/>
      <c r="E251" s="20">
        <v>0</v>
      </c>
      <c r="F251" s="24" t="s">
        <v>450</v>
      </c>
      <c r="G251" s="24" t="s">
        <v>1398</v>
      </c>
      <c r="H251" s="94" t="s">
        <v>1375</v>
      </c>
      <c r="I251" s="22" t="s">
        <v>1371</v>
      </c>
      <c r="J251" s="82" t="s">
        <v>1376</v>
      </c>
      <c r="K251" s="25"/>
      <c r="L251" s="22"/>
      <c r="O251" s="255" t="str">
        <f t="shared" ca="1" si="12"/>
        <v>FLORE + Annexes</v>
      </c>
      <c r="P251" s="256" t="str">
        <f t="shared" ca="1" si="13"/>
        <v>Y9800.01</v>
      </c>
      <c r="Q251" s="257" t="str">
        <f t="shared" ca="1" si="14"/>
        <v>Vanne Manu E12</v>
      </c>
      <c r="R251" s="409"/>
      <c r="S251" s="395"/>
      <c r="T251" s="404"/>
      <c r="U251" s="223"/>
    </row>
    <row r="252" spans="2:21" ht="34.200000000000003" customHeight="1" x14ac:dyDescent="0.3">
      <c r="B252" s="60" t="s">
        <v>48</v>
      </c>
      <c r="C252" s="27" t="s">
        <v>604</v>
      </c>
      <c r="D252" s="26"/>
      <c r="E252" s="20">
        <v>0</v>
      </c>
      <c r="F252" s="24" t="s">
        <v>450</v>
      </c>
      <c r="G252" s="24" t="s">
        <v>1399</v>
      </c>
      <c r="H252" s="94" t="s">
        <v>1370</v>
      </c>
      <c r="I252" s="22" t="s">
        <v>1371</v>
      </c>
      <c r="J252" s="84" t="s">
        <v>1372</v>
      </c>
      <c r="K252" s="25"/>
      <c r="L252" s="22"/>
      <c r="O252" s="249" t="str">
        <f t="shared" ca="1" si="12"/>
        <v>FLORE + Annexes</v>
      </c>
      <c r="P252" s="250" t="str">
        <f t="shared" ca="1" si="13"/>
        <v>Y9800.00</v>
      </c>
      <c r="Q252" s="251" t="str">
        <f t="shared" ca="1" si="14"/>
        <v>Y9800</v>
      </c>
      <c r="R252" s="407"/>
      <c r="S252" s="393">
        <f ca="1">OFFSET($E$3,ROW()/3+1,0)</f>
        <v>1</v>
      </c>
      <c r="T252" s="402" t="str">
        <f ca="1">OFFSET($J$3,ROW()/3+1,0)</f>
        <v>- Isolement + ouverture
- Mise en place échafaudage + échaf interne
- Nettoyage HP + Pompage</v>
      </c>
      <c r="U252" s="231"/>
    </row>
    <row r="253" spans="2:21" ht="34.200000000000003" customHeight="1" x14ac:dyDescent="0.3">
      <c r="B253" s="20" t="s">
        <v>810</v>
      </c>
      <c r="C253" s="20" t="s">
        <v>604</v>
      </c>
      <c r="D253" s="26"/>
      <c r="E253" s="20">
        <v>1</v>
      </c>
      <c r="F253" s="24" t="s">
        <v>450</v>
      </c>
      <c r="G253" s="24" t="s">
        <v>811</v>
      </c>
      <c r="H253" s="94" t="s">
        <v>695</v>
      </c>
      <c r="I253" s="22" t="s">
        <v>812</v>
      </c>
      <c r="J253" s="64" t="s">
        <v>813</v>
      </c>
      <c r="K253" s="25"/>
      <c r="L253" s="22" t="s">
        <v>718</v>
      </c>
      <c r="O253" s="252" t="str">
        <f t="shared" ca="1" si="12"/>
        <v>FLORE + Annexes</v>
      </c>
      <c r="P253" s="253" t="str">
        <f t="shared" ca="1" si="13"/>
        <v>Y9800.00</v>
      </c>
      <c r="Q253" s="254" t="str">
        <f t="shared" ca="1" si="14"/>
        <v>Y9800</v>
      </c>
      <c r="R253" s="408"/>
      <c r="S253" s="394"/>
      <c r="T253" s="403"/>
      <c r="U253" s="222"/>
    </row>
    <row r="254" spans="2:21" ht="34.200000000000003" customHeight="1" thickBot="1" x14ac:dyDescent="0.35">
      <c r="B254" s="20" t="s">
        <v>814</v>
      </c>
      <c r="C254" s="20" t="s">
        <v>604</v>
      </c>
      <c r="D254" s="26"/>
      <c r="E254" s="20">
        <v>0</v>
      </c>
      <c r="F254" s="24" t="s">
        <v>450</v>
      </c>
      <c r="G254" s="24" t="s">
        <v>811</v>
      </c>
      <c r="H254" s="94" t="s">
        <v>695</v>
      </c>
      <c r="I254" s="22" t="s">
        <v>812</v>
      </c>
      <c r="J254" s="64" t="s">
        <v>815</v>
      </c>
      <c r="K254" s="25"/>
      <c r="L254" s="22"/>
      <c r="O254" s="255" t="str">
        <f t="shared" ca="1" si="12"/>
        <v>FLORE + Annexes</v>
      </c>
      <c r="P254" s="256" t="str">
        <f t="shared" ca="1" si="13"/>
        <v>Y9800.00</v>
      </c>
      <c r="Q254" s="257" t="str">
        <f t="shared" ca="1" si="14"/>
        <v>Y9800</v>
      </c>
      <c r="R254" s="409"/>
      <c r="S254" s="395"/>
      <c r="T254" s="404"/>
      <c r="U254" s="223"/>
    </row>
    <row r="255" spans="2:21" ht="34.200000000000003" customHeight="1" x14ac:dyDescent="0.3">
      <c r="B255" s="20" t="s">
        <v>807</v>
      </c>
      <c r="C255" s="20" t="s">
        <v>604</v>
      </c>
      <c r="D255" s="26"/>
      <c r="E255" s="20">
        <v>1</v>
      </c>
      <c r="F255" s="24" t="s">
        <v>450</v>
      </c>
      <c r="G255" s="24" t="s">
        <v>808</v>
      </c>
      <c r="H255" s="94" t="s">
        <v>695</v>
      </c>
      <c r="I255" s="22" t="s">
        <v>809</v>
      </c>
      <c r="J255" s="64" t="s">
        <v>801</v>
      </c>
      <c r="K255" s="25"/>
      <c r="L255" s="22" t="s">
        <v>718</v>
      </c>
      <c r="O255" s="276" t="str">
        <f t="shared" ca="1" si="12"/>
        <v>SUD</v>
      </c>
      <c r="P255" s="277" t="str">
        <f t="shared" ca="1" si="13"/>
        <v>Y8600.RP</v>
      </c>
      <c r="Q255" s="278" t="str">
        <f t="shared" ca="1" si="14"/>
        <v>Y8600</v>
      </c>
      <c r="R255" s="407"/>
      <c r="S255" s="393">
        <f ca="1">OFFSET($E$3,ROW()/3+1,0)</f>
        <v>1</v>
      </c>
      <c r="T255" s="402" t="str">
        <f ca="1">OFFSET($J$3,ROW()/3+1,0)</f>
        <v>- Isolement + ouverture
- Dépose des dômes
- Echafaudage interne
- RP = Requalification Périodique avec Epreuve
- IP = Inspection Périodique</v>
      </c>
      <c r="U255" s="231"/>
    </row>
    <row r="256" spans="2:21" ht="34.200000000000003" customHeight="1" x14ac:dyDescent="0.3">
      <c r="B256" s="20" t="s">
        <v>805</v>
      </c>
      <c r="C256" s="20" t="s">
        <v>604</v>
      </c>
      <c r="D256" s="26"/>
      <c r="E256" s="20">
        <v>1</v>
      </c>
      <c r="F256" s="24" t="s">
        <v>450</v>
      </c>
      <c r="G256" s="24" t="s">
        <v>101</v>
      </c>
      <c r="H256" s="94" t="s">
        <v>695</v>
      </c>
      <c r="I256" s="22" t="s">
        <v>705</v>
      </c>
      <c r="J256" s="64" t="s">
        <v>806</v>
      </c>
      <c r="K256" s="25"/>
      <c r="L256" s="22" t="s">
        <v>718</v>
      </c>
      <c r="O256" s="279" t="str">
        <f t="shared" ca="1" si="12"/>
        <v>SUD</v>
      </c>
      <c r="P256" s="195" t="str">
        <f t="shared" ca="1" si="13"/>
        <v>Y8600.RP</v>
      </c>
      <c r="Q256" s="280" t="str">
        <f t="shared" ca="1" si="14"/>
        <v>Y8600</v>
      </c>
      <c r="R256" s="408"/>
      <c r="S256" s="394"/>
      <c r="T256" s="403"/>
      <c r="U256" s="222"/>
    </row>
    <row r="257" spans="2:21" ht="34.200000000000003" customHeight="1" thickBot="1" x14ac:dyDescent="0.35">
      <c r="B257" s="60" t="s">
        <v>49</v>
      </c>
      <c r="C257" s="27" t="s">
        <v>604</v>
      </c>
      <c r="D257" s="26"/>
      <c r="E257" s="20">
        <v>0</v>
      </c>
      <c r="F257" s="24" t="s">
        <v>450</v>
      </c>
      <c r="G257" s="24" t="s">
        <v>49</v>
      </c>
      <c r="H257" s="94" t="s">
        <v>1370</v>
      </c>
      <c r="I257" s="22" t="s">
        <v>1371</v>
      </c>
      <c r="J257" s="84" t="s">
        <v>1372</v>
      </c>
      <c r="K257" s="25"/>
      <c r="L257" s="22"/>
      <c r="O257" s="281" t="str">
        <f t="shared" ca="1" si="12"/>
        <v>SUD</v>
      </c>
      <c r="P257" s="282" t="str">
        <f t="shared" ca="1" si="13"/>
        <v>Y8600.RP</v>
      </c>
      <c r="Q257" s="283" t="str">
        <f t="shared" ca="1" si="14"/>
        <v>Y8600</v>
      </c>
      <c r="R257" s="409"/>
      <c r="S257" s="395"/>
      <c r="T257" s="404"/>
      <c r="U257" s="223"/>
    </row>
    <row r="258" spans="2:21" ht="34.200000000000003" customHeight="1" x14ac:dyDescent="0.3">
      <c r="B258" s="20" t="s">
        <v>798</v>
      </c>
      <c r="C258" s="107" t="s">
        <v>604</v>
      </c>
      <c r="D258" s="26"/>
      <c r="E258" s="20">
        <v>0</v>
      </c>
      <c r="F258" s="24" t="s">
        <v>450</v>
      </c>
      <c r="G258" s="24" t="s">
        <v>799</v>
      </c>
      <c r="H258" s="94" t="s">
        <v>695</v>
      </c>
      <c r="I258" s="22" t="s">
        <v>800</v>
      </c>
      <c r="J258" s="64" t="s">
        <v>801</v>
      </c>
      <c r="K258" s="25"/>
      <c r="L258" s="22" t="s">
        <v>718</v>
      </c>
      <c r="O258" s="240" t="str">
        <f t="shared" ca="1" si="12"/>
        <v>EST</v>
      </c>
      <c r="P258" s="241" t="str">
        <f t="shared" ca="1" si="13"/>
        <v>PSV201</v>
      </c>
      <c r="Q258" s="242" t="str">
        <f t="shared" ca="1" si="14"/>
        <v>PSV201</v>
      </c>
      <c r="R258" s="407"/>
      <c r="S258" s="393">
        <f ca="1">OFFSET($E$3,ROW()/3+1,0)</f>
        <v>0</v>
      </c>
      <c r="T258" s="402" t="str">
        <f ca="1">OFFSET($J$3,ROW()/3+1,0)</f>
        <v>- SVP = Exam Périodique SANS dépose</v>
      </c>
      <c r="U258" s="231"/>
    </row>
    <row r="259" spans="2:21" ht="34.200000000000003" customHeight="1" x14ac:dyDescent="0.3">
      <c r="B259" s="20" t="s">
        <v>798</v>
      </c>
      <c r="C259" s="20" t="s">
        <v>604</v>
      </c>
      <c r="D259" s="26"/>
      <c r="E259" s="20">
        <v>0</v>
      </c>
      <c r="F259" s="24" t="s">
        <v>450</v>
      </c>
      <c r="G259" s="24" t="s">
        <v>804</v>
      </c>
      <c r="H259" s="94" t="s">
        <v>695</v>
      </c>
      <c r="I259" s="22" t="s">
        <v>800</v>
      </c>
      <c r="J259" s="64" t="s">
        <v>801</v>
      </c>
      <c r="K259" s="25"/>
      <c r="L259" s="22" t="s">
        <v>718</v>
      </c>
      <c r="O259" s="243" t="str">
        <f t="shared" ca="1" si="12"/>
        <v>EST</v>
      </c>
      <c r="P259" s="244" t="str">
        <f t="shared" ca="1" si="13"/>
        <v>PSV201</v>
      </c>
      <c r="Q259" s="245" t="str">
        <f t="shared" ca="1" si="14"/>
        <v>PSV201</v>
      </c>
      <c r="R259" s="408"/>
      <c r="S259" s="394"/>
      <c r="T259" s="403"/>
      <c r="U259" s="222"/>
    </row>
    <row r="260" spans="2:21" ht="34.200000000000003" customHeight="1" thickBot="1" x14ac:dyDescent="0.35">
      <c r="B260" s="20" t="s">
        <v>802</v>
      </c>
      <c r="C260" s="107" t="s">
        <v>604</v>
      </c>
      <c r="D260" s="26"/>
      <c r="E260" s="20">
        <v>0</v>
      </c>
      <c r="F260" s="24" t="s">
        <v>450</v>
      </c>
      <c r="G260" s="24" t="s">
        <v>799</v>
      </c>
      <c r="H260" s="94" t="s">
        <v>605</v>
      </c>
      <c r="I260" s="22" t="s">
        <v>800</v>
      </c>
      <c r="J260" s="67" t="s">
        <v>803</v>
      </c>
      <c r="K260" s="25"/>
      <c r="L260" s="22"/>
      <c r="O260" s="246" t="str">
        <f t="shared" ca="1" si="12"/>
        <v>EST</v>
      </c>
      <c r="P260" s="247" t="str">
        <f t="shared" ca="1" si="13"/>
        <v>PSV201</v>
      </c>
      <c r="Q260" s="248" t="str">
        <f t="shared" ca="1" si="14"/>
        <v>PSV201</v>
      </c>
      <c r="R260" s="409"/>
      <c r="S260" s="395"/>
      <c r="T260" s="404"/>
      <c r="U260" s="223"/>
    </row>
    <row r="261" spans="2:21" ht="34.200000000000003" customHeight="1" x14ac:dyDescent="0.3">
      <c r="B261" s="20" t="s">
        <v>802</v>
      </c>
      <c r="C261" s="20" t="s">
        <v>604</v>
      </c>
      <c r="D261" s="26"/>
      <c r="E261" s="20">
        <v>0</v>
      </c>
      <c r="F261" s="24" t="s">
        <v>450</v>
      </c>
      <c r="G261" s="24" t="s">
        <v>804</v>
      </c>
      <c r="H261" s="94" t="s">
        <v>605</v>
      </c>
      <c r="I261" s="22" t="s">
        <v>800</v>
      </c>
      <c r="J261" s="64" t="s">
        <v>1447</v>
      </c>
      <c r="K261" s="25"/>
      <c r="L261" s="22"/>
      <c r="O261" s="276" t="str">
        <f t="shared" ca="1" si="12"/>
        <v>SUD</v>
      </c>
      <c r="P261" s="277" t="str">
        <f t="shared" ca="1" si="13"/>
        <v>Y8500.00</v>
      </c>
      <c r="Q261" s="278" t="str">
        <f t="shared" ca="1" si="14"/>
        <v>Y8500</v>
      </c>
      <c r="R261" s="407"/>
      <c r="S261" s="393">
        <f ca="1">OFFSET($E$3,ROW()/3+1,0)</f>
        <v>1</v>
      </c>
      <c r="T261" s="402" t="str">
        <f ca="1">OFFSET($J$3,ROW()/3+1,0)</f>
        <v>- Remettre en état calorifuge Dome</v>
      </c>
      <c r="U261" s="231"/>
    </row>
    <row r="262" spans="2:21" ht="34.200000000000003" customHeight="1" x14ac:dyDescent="0.3">
      <c r="B262" s="20" t="s">
        <v>796</v>
      </c>
      <c r="C262" s="20" t="s">
        <v>604</v>
      </c>
      <c r="D262" s="26"/>
      <c r="E262" s="20">
        <v>0</v>
      </c>
      <c r="F262" s="24" t="s">
        <v>450</v>
      </c>
      <c r="G262" s="24" t="s">
        <v>477</v>
      </c>
      <c r="H262" s="94" t="s">
        <v>734</v>
      </c>
      <c r="I262" s="22" t="s">
        <v>763</v>
      </c>
      <c r="J262" s="66" t="s">
        <v>797</v>
      </c>
      <c r="K262" s="25"/>
      <c r="L262" s="22" t="s">
        <v>718</v>
      </c>
      <c r="O262" s="279" t="str">
        <f t="shared" ref="O262:O325" ca="1" si="15">OFFSET($F$3,ROW()/3+1,0)</f>
        <v>SUD</v>
      </c>
      <c r="P262" s="195" t="str">
        <f t="shared" ref="P262:P325" ca="1" si="16">OFFSET($B$3,ROW()/3+1,0)</f>
        <v>Y8500.00</v>
      </c>
      <c r="Q262" s="280" t="str">
        <f t="shared" ref="Q262:Q325" ca="1" si="17">OFFSET($G$3,ROW()/3+1,0)</f>
        <v>Y8500</v>
      </c>
      <c r="R262" s="408"/>
      <c r="S262" s="394"/>
      <c r="T262" s="403"/>
      <c r="U262" s="222"/>
    </row>
    <row r="263" spans="2:21" ht="34.200000000000003" customHeight="1" thickBot="1" x14ac:dyDescent="0.35">
      <c r="B263" s="20" t="s">
        <v>794</v>
      </c>
      <c r="C263" s="20" t="s">
        <v>604</v>
      </c>
      <c r="D263" s="26"/>
      <c r="E263" s="20">
        <v>0</v>
      </c>
      <c r="F263" s="24" t="s">
        <v>450</v>
      </c>
      <c r="G263" s="24" t="s">
        <v>795</v>
      </c>
      <c r="H263" s="94" t="s">
        <v>670</v>
      </c>
      <c r="I263" s="22" t="s">
        <v>705</v>
      </c>
      <c r="J263" s="64" t="s">
        <v>785</v>
      </c>
      <c r="K263" s="25"/>
      <c r="L263" s="22"/>
      <c r="O263" s="281" t="str">
        <f t="shared" ca="1" si="15"/>
        <v>SUD</v>
      </c>
      <c r="P263" s="282" t="str">
        <f t="shared" ca="1" si="16"/>
        <v>Y8500.00</v>
      </c>
      <c r="Q263" s="283" t="str">
        <f t="shared" ca="1" si="17"/>
        <v>Y8500</v>
      </c>
      <c r="R263" s="409"/>
      <c r="S263" s="395"/>
      <c r="T263" s="404"/>
      <c r="U263" s="223"/>
    </row>
    <row r="264" spans="2:21" ht="34.200000000000003" customHeight="1" x14ac:dyDescent="0.3">
      <c r="B264" s="20" t="s">
        <v>792</v>
      </c>
      <c r="C264" s="20" t="s">
        <v>604</v>
      </c>
      <c r="D264" s="26"/>
      <c r="E264" s="20">
        <v>0</v>
      </c>
      <c r="F264" s="24" t="s">
        <v>450</v>
      </c>
      <c r="G264" s="24" t="s">
        <v>39</v>
      </c>
      <c r="H264" s="94" t="s">
        <v>659</v>
      </c>
      <c r="I264" s="22" t="s">
        <v>667</v>
      </c>
      <c r="J264" s="64" t="s">
        <v>793</v>
      </c>
      <c r="K264" s="25"/>
      <c r="L264" s="22"/>
      <c r="O264" s="276" t="str">
        <f t="shared" ca="1" si="15"/>
        <v>SUD</v>
      </c>
      <c r="P264" s="277" t="str">
        <f t="shared" ca="1" si="16"/>
        <v>PSV820</v>
      </c>
      <c r="Q264" s="278" t="str">
        <f t="shared" ca="1" si="17"/>
        <v>PSV820</v>
      </c>
      <c r="R264" s="407"/>
      <c r="S264" s="393">
        <f ca="1">OFFSET($E$3,ROW()/3+1,0)</f>
        <v>0</v>
      </c>
      <c r="T264" s="402" t="str">
        <f ca="1">OFFSET($J$3,ROW()/3+1,0)</f>
        <v>- SPB = Passage au Banc</v>
      </c>
      <c r="U264" s="231"/>
    </row>
    <row r="265" spans="2:21" ht="34.200000000000003" customHeight="1" x14ac:dyDescent="0.3">
      <c r="B265" s="20" t="s">
        <v>1310</v>
      </c>
      <c r="C265" s="27" t="s">
        <v>604</v>
      </c>
      <c r="D265" s="54"/>
      <c r="E265" s="20">
        <v>1</v>
      </c>
      <c r="F265" s="24" t="s">
        <v>30</v>
      </c>
      <c r="G265" s="24" t="s">
        <v>39</v>
      </c>
      <c r="H265" s="94" t="s">
        <v>634</v>
      </c>
      <c r="I265" s="55" t="s">
        <v>1254</v>
      </c>
      <c r="J265" s="218" t="s">
        <v>1311</v>
      </c>
      <c r="K265" s="43" t="s">
        <v>1312</v>
      </c>
      <c r="L265" s="43"/>
      <c r="O265" s="279" t="str">
        <f t="shared" ca="1" si="15"/>
        <v>SUD</v>
      </c>
      <c r="P265" s="195" t="str">
        <f t="shared" ca="1" si="16"/>
        <v>PSV820</v>
      </c>
      <c r="Q265" s="280" t="str">
        <f t="shared" ca="1" si="17"/>
        <v>PSV820</v>
      </c>
      <c r="R265" s="408"/>
      <c r="S265" s="394"/>
      <c r="T265" s="403"/>
      <c r="U265" s="222"/>
    </row>
    <row r="266" spans="2:21" ht="34.200000000000003" customHeight="1" thickBot="1" x14ac:dyDescent="0.35">
      <c r="B266" s="20" t="s">
        <v>787</v>
      </c>
      <c r="C266" s="20" t="s">
        <v>632</v>
      </c>
      <c r="D266" s="26" t="s">
        <v>788</v>
      </c>
      <c r="E266" s="20">
        <v>1</v>
      </c>
      <c r="F266" s="24" t="s">
        <v>450</v>
      </c>
      <c r="G266" s="24" t="s">
        <v>789</v>
      </c>
      <c r="H266" s="94" t="s">
        <v>659</v>
      </c>
      <c r="I266" s="22" t="s">
        <v>790</v>
      </c>
      <c r="J266" s="64" t="s">
        <v>791</v>
      </c>
      <c r="K266" s="25"/>
      <c r="L266" s="22"/>
      <c r="O266" s="281" t="str">
        <f t="shared" ca="1" si="15"/>
        <v>SUD</v>
      </c>
      <c r="P266" s="282" t="str">
        <f t="shared" ca="1" si="16"/>
        <v>PSV820</v>
      </c>
      <c r="Q266" s="283" t="str">
        <f t="shared" ca="1" si="17"/>
        <v>PSV820</v>
      </c>
      <c r="R266" s="409"/>
      <c r="S266" s="395"/>
      <c r="T266" s="404"/>
      <c r="U266" s="223"/>
    </row>
    <row r="267" spans="2:21" ht="34.200000000000003" customHeight="1" x14ac:dyDescent="0.3">
      <c r="B267" s="20" t="s">
        <v>786</v>
      </c>
      <c r="C267" s="20" t="s">
        <v>604</v>
      </c>
      <c r="D267" s="26"/>
      <c r="E267" s="20">
        <v>0</v>
      </c>
      <c r="F267" s="24" t="s">
        <v>450</v>
      </c>
      <c r="G267" s="24" t="s">
        <v>448</v>
      </c>
      <c r="H267" s="94" t="s">
        <v>670</v>
      </c>
      <c r="I267" s="22" t="s">
        <v>705</v>
      </c>
      <c r="J267" s="64" t="s">
        <v>785</v>
      </c>
      <c r="K267" s="25"/>
      <c r="L267" s="22"/>
      <c r="O267" s="258" t="str">
        <f t="shared" ca="1" si="15"/>
        <v>OUEST</v>
      </c>
      <c r="P267" s="259" t="str">
        <f t="shared" ca="1" si="16"/>
        <v>Y8280.00</v>
      </c>
      <c r="Q267" s="260" t="str">
        <f t="shared" ca="1" si="17"/>
        <v>Y8280</v>
      </c>
      <c r="R267" s="407"/>
      <c r="S267" s="393">
        <f ca="1">OFFSET($E$3,ROW()/3+1,0)</f>
        <v>1</v>
      </c>
      <c r="T267" s="402" t="str">
        <f ca="1">OFFSET($J$3,ROW()/3+1,0)</f>
        <v xml:space="preserve">- Dépose des grilles
- Dépose poulie motrice + pales + arbre
- Révision mécanique complète
</v>
      </c>
      <c r="U267" s="231"/>
    </row>
    <row r="268" spans="2:21" ht="34.200000000000003" customHeight="1" x14ac:dyDescent="0.3">
      <c r="B268" s="20" t="s">
        <v>783</v>
      </c>
      <c r="C268" s="20" t="s">
        <v>604</v>
      </c>
      <c r="D268" s="26"/>
      <c r="E268" s="20">
        <v>0</v>
      </c>
      <c r="F268" s="24" t="s">
        <v>450</v>
      </c>
      <c r="G268" s="24" t="s">
        <v>784</v>
      </c>
      <c r="H268" s="94" t="s">
        <v>670</v>
      </c>
      <c r="I268" s="22" t="s">
        <v>705</v>
      </c>
      <c r="J268" s="64" t="s">
        <v>785</v>
      </c>
      <c r="K268" s="25"/>
      <c r="L268" s="22"/>
      <c r="O268" s="261" t="str">
        <f t="shared" ca="1" si="15"/>
        <v>OUEST</v>
      </c>
      <c r="P268" s="262" t="str">
        <f t="shared" ca="1" si="16"/>
        <v>Y8280.00</v>
      </c>
      <c r="Q268" s="263" t="str">
        <f t="shared" ca="1" si="17"/>
        <v>Y8280</v>
      </c>
      <c r="R268" s="408"/>
      <c r="S268" s="394"/>
      <c r="T268" s="403"/>
      <c r="U268" s="222"/>
    </row>
    <row r="269" spans="2:21" ht="34.200000000000003" customHeight="1" thickBot="1" x14ac:dyDescent="0.35">
      <c r="B269" s="20" t="s">
        <v>780</v>
      </c>
      <c r="C269" s="20" t="s">
        <v>604</v>
      </c>
      <c r="D269" s="26"/>
      <c r="E269" s="20">
        <v>1</v>
      </c>
      <c r="F269" s="24" t="s">
        <v>450</v>
      </c>
      <c r="G269" s="24" t="s">
        <v>781</v>
      </c>
      <c r="H269" s="94" t="s">
        <v>605</v>
      </c>
      <c r="I269" s="22" t="s">
        <v>673</v>
      </c>
      <c r="J269" s="72" t="s">
        <v>782</v>
      </c>
      <c r="K269" s="25"/>
      <c r="L269" s="22"/>
      <c r="O269" s="264" t="str">
        <f t="shared" ca="1" si="15"/>
        <v>OUEST</v>
      </c>
      <c r="P269" s="265" t="str">
        <f t="shared" ca="1" si="16"/>
        <v>Y8280.00</v>
      </c>
      <c r="Q269" s="266" t="str">
        <f t="shared" ca="1" si="17"/>
        <v>Y8280</v>
      </c>
      <c r="R269" s="409"/>
      <c r="S269" s="395"/>
      <c r="T269" s="404"/>
      <c r="U269" s="223"/>
    </row>
    <row r="270" spans="2:21" ht="34.200000000000003" customHeight="1" x14ac:dyDescent="0.3">
      <c r="B270" s="20" t="s">
        <v>777</v>
      </c>
      <c r="C270" s="20" t="s">
        <v>604</v>
      </c>
      <c r="D270" s="26"/>
      <c r="E270" s="20">
        <v>1</v>
      </c>
      <c r="F270" s="24" t="s">
        <v>450</v>
      </c>
      <c r="G270" s="24" t="s">
        <v>778</v>
      </c>
      <c r="H270" s="94" t="s">
        <v>605</v>
      </c>
      <c r="I270" s="22" t="s">
        <v>673</v>
      </c>
      <c r="J270" s="51" t="s">
        <v>779</v>
      </c>
      <c r="K270" s="25"/>
      <c r="L270" s="22"/>
      <c r="O270" s="276" t="str">
        <f t="shared" ca="1" si="15"/>
        <v>SUD</v>
      </c>
      <c r="P270" s="277" t="str">
        <f t="shared" ca="1" si="16"/>
        <v>0219.PT</v>
      </c>
      <c r="Q270" s="278" t="str">
        <f t="shared" ca="1" si="17"/>
        <v>1200 CYLF 22140 SP</v>
      </c>
      <c r="R270" s="407"/>
      <c r="S270" s="393">
        <f ca="1">OFFSET($E$3,ROW()/3+1,0)</f>
        <v>1</v>
      </c>
      <c r="T270" s="402" t="str">
        <f ca="1">OFFSET($J$3,ROW()/3+1,0)</f>
        <v>- PT = Ressuage</v>
      </c>
      <c r="U270" s="231"/>
    </row>
    <row r="271" spans="2:21" ht="34.200000000000003" customHeight="1" x14ac:dyDescent="0.3">
      <c r="B271" s="20" t="s">
        <v>775</v>
      </c>
      <c r="C271" s="107" t="s">
        <v>604</v>
      </c>
      <c r="D271" s="26"/>
      <c r="E271" s="20">
        <v>0</v>
      </c>
      <c r="F271" s="24" t="s">
        <v>450</v>
      </c>
      <c r="G271" s="24" t="s">
        <v>106</v>
      </c>
      <c r="H271" s="94" t="s">
        <v>670</v>
      </c>
      <c r="I271" s="22" t="s">
        <v>763</v>
      </c>
      <c r="J271" s="64" t="s">
        <v>776</v>
      </c>
      <c r="K271" s="25"/>
      <c r="L271" s="22" t="s">
        <v>718</v>
      </c>
      <c r="O271" s="279" t="str">
        <f t="shared" ca="1" si="15"/>
        <v>SUD</v>
      </c>
      <c r="P271" s="195" t="str">
        <f t="shared" ca="1" si="16"/>
        <v>0219.PT</v>
      </c>
      <c r="Q271" s="280" t="str">
        <f t="shared" ca="1" si="17"/>
        <v>1200 CYLF 22140 SP</v>
      </c>
      <c r="R271" s="408"/>
      <c r="S271" s="394"/>
      <c r="T271" s="403"/>
      <c r="U271" s="222"/>
    </row>
    <row r="272" spans="2:21" ht="34.200000000000003" customHeight="1" thickBot="1" x14ac:dyDescent="0.35">
      <c r="B272" s="60" t="s">
        <v>81</v>
      </c>
      <c r="C272" s="27" t="s">
        <v>604</v>
      </c>
      <c r="D272" s="26"/>
      <c r="E272" s="20">
        <v>1</v>
      </c>
      <c r="F272" s="24" t="s">
        <v>450</v>
      </c>
      <c r="G272" s="24" t="s">
        <v>81</v>
      </c>
      <c r="H272" s="94" t="s">
        <v>1375</v>
      </c>
      <c r="I272" s="22" t="s">
        <v>1371</v>
      </c>
      <c r="J272" s="82" t="s">
        <v>1376</v>
      </c>
      <c r="K272" s="25"/>
      <c r="L272" s="22"/>
      <c r="O272" s="281" t="str">
        <f t="shared" ca="1" si="15"/>
        <v>SUD</v>
      </c>
      <c r="P272" s="282" t="str">
        <f t="shared" ca="1" si="16"/>
        <v>0219.PT</v>
      </c>
      <c r="Q272" s="283" t="str">
        <f t="shared" ca="1" si="17"/>
        <v>1200 CYLF 22140 SP</v>
      </c>
      <c r="R272" s="409"/>
      <c r="S272" s="395"/>
      <c r="T272" s="404"/>
      <c r="U272" s="223"/>
    </row>
    <row r="273" spans="2:21" ht="34.200000000000003" customHeight="1" x14ac:dyDescent="0.3">
      <c r="B273" s="20" t="s">
        <v>771</v>
      </c>
      <c r="C273" s="20" t="s">
        <v>604</v>
      </c>
      <c r="D273" s="26"/>
      <c r="E273" s="20">
        <v>0</v>
      </c>
      <c r="F273" s="24" t="s">
        <v>450</v>
      </c>
      <c r="G273" s="24" t="s">
        <v>772</v>
      </c>
      <c r="H273" s="94" t="s">
        <v>670</v>
      </c>
      <c r="I273" s="22" t="s">
        <v>705</v>
      </c>
      <c r="J273" s="64" t="s">
        <v>773</v>
      </c>
      <c r="K273" s="25"/>
      <c r="L273" s="22"/>
      <c r="O273" s="258" t="str">
        <f t="shared" ca="1" si="15"/>
        <v>OUEST</v>
      </c>
      <c r="P273" s="259" t="str">
        <f t="shared" ca="1" si="16"/>
        <v>Y8270.01</v>
      </c>
      <c r="Q273" s="260" t="str">
        <f t="shared" ca="1" si="17"/>
        <v>Y8270</v>
      </c>
      <c r="R273" s="407"/>
      <c r="S273" s="393">
        <f ca="1">OFFSET($E$3,ROW()/3+1,0)</f>
        <v>1</v>
      </c>
      <c r="T273" s="402" t="str">
        <f ca="1">OFFSET($J$3,ROW()/3+1,0)</f>
        <v>- Suppression des fuites sur bouchons
- Travaux métal 2 pers*2j</v>
      </c>
      <c r="U273" s="231"/>
    </row>
    <row r="274" spans="2:21" ht="34.200000000000003" customHeight="1" x14ac:dyDescent="0.3">
      <c r="B274" s="20" t="s">
        <v>771</v>
      </c>
      <c r="C274" s="20" t="s">
        <v>604</v>
      </c>
      <c r="D274" s="26"/>
      <c r="E274" s="20">
        <v>0</v>
      </c>
      <c r="F274" s="24" t="s">
        <v>450</v>
      </c>
      <c r="G274" s="24" t="s">
        <v>774</v>
      </c>
      <c r="H274" s="94" t="s">
        <v>670</v>
      </c>
      <c r="I274" s="22" t="s">
        <v>705</v>
      </c>
      <c r="J274" s="64" t="s">
        <v>773</v>
      </c>
      <c r="K274" s="25"/>
      <c r="L274" s="22"/>
      <c r="O274" s="261" t="str">
        <f t="shared" ca="1" si="15"/>
        <v>OUEST</v>
      </c>
      <c r="P274" s="262" t="str">
        <f t="shared" ca="1" si="16"/>
        <v>Y8270.01</v>
      </c>
      <c r="Q274" s="263" t="str">
        <f t="shared" ca="1" si="17"/>
        <v>Y8270</v>
      </c>
      <c r="R274" s="408"/>
      <c r="S274" s="394"/>
      <c r="T274" s="403"/>
      <c r="U274" s="222"/>
    </row>
    <row r="275" spans="2:21" ht="34.200000000000003" customHeight="1" thickBot="1" x14ac:dyDescent="0.35">
      <c r="B275" s="20" t="s">
        <v>769</v>
      </c>
      <c r="C275" s="20" t="s">
        <v>604</v>
      </c>
      <c r="D275" s="26"/>
      <c r="E275" s="20">
        <v>0</v>
      </c>
      <c r="F275" s="24" t="s">
        <v>450</v>
      </c>
      <c r="G275" s="24" t="s">
        <v>439</v>
      </c>
      <c r="H275" s="94" t="s">
        <v>670</v>
      </c>
      <c r="I275" s="22" t="s">
        <v>643</v>
      </c>
      <c r="J275" s="68" t="s">
        <v>770</v>
      </c>
      <c r="K275" s="25"/>
      <c r="L275" s="22"/>
      <c r="O275" s="264" t="str">
        <f t="shared" ca="1" si="15"/>
        <v>OUEST</v>
      </c>
      <c r="P275" s="265" t="str">
        <f t="shared" ca="1" si="16"/>
        <v>Y8270.01</v>
      </c>
      <c r="Q275" s="266" t="str">
        <f t="shared" ca="1" si="17"/>
        <v>Y8270</v>
      </c>
      <c r="R275" s="409"/>
      <c r="S275" s="395"/>
      <c r="T275" s="404"/>
      <c r="U275" s="223"/>
    </row>
    <row r="276" spans="2:21" ht="34.200000000000003" customHeight="1" x14ac:dyDescent="0.3">
      <c r="B276" s="60" t="s">
        <v>84</v>
      </c>
      <c r="C276" s="108" t="s">
        <v>604</v>
      </c>
      <c r="D276" s="26"/>
      <c r="E276" s="20">
        <v>0</v>
      </c>
      <c r="F276" s="24" t="s">
        <v>450</v>
      </c>
      <c r="G276" s="24" t="s">
        <v>84</v>
      </c>
      <c r="H276" s="94" t="s">
        <v>1375</v>
      </c>
      <c r="I276" s="22" t="s">
        <v>1371</v>
      </c>
      <c r="J276" s="82" t="s">
        <v>1376</v>
      </c>
      <c r="K276" s="25"/>
      <c r="L276" s="22"/>
      <c r="O276" s="258" t="str">
        <f t="shared" ca="1" si="15"/>
        <v>OUEST</v>
      </c>
      <c r="P276" s="259" t="str">
        <f t="shared" ca="1" si="16"/>
        <v>Y8270.00</v>
      </c>
      <c r="Q276" s="260" t="str">
        <f t="shared" ca="1" si="17"/>
        <v>Y8270</v>
      </c>
      <c r="R276" s="407"/>
      <c r="S276" s="393">
        <f ca="1">OFFSET($E$3,ROW()/3+1,0)</f>
        <v>1</v>
      </c>
      <c r="T276" s="402" t="str">
        <f ca="1">OFFSET($J$3,ROW()/3+1,0)</f>
        <v xml:space="preserve">- Dépose des grilles
- Dépose poulie motrice + pales + arbre
- Révision mécanique complète
</v>
      </c>
      <c r="U276" s="231"/>
    </row>
    <row r="277" spans="2:21" ht="34.200000000000003" customHeight="1" x14ac:dyDescent="0.3">
      <c r="B277" s="60" t="s">
        <v>83</v>
      </c>
      <c r="C277" s="108" t="s">
        <v>604</v>
      </c>
      <c r="D277" s="26"/>
      <c r="E277" s="20">
        <v>0</v>
      </c>
      <c r="F277" s="24" t="s">
        <v>450</v>
      </c>
      <c r="G277" s="24" t="s">
        <v>83</v>
      </c>
      <c r="H277" s="94" t="s">
        <v>1375</v>
      </c>
      <c r="I277" s="22" t="s">
        <v>1371</v>
      </c>
      <c r="J277" s="82" t="s">
        <v>1376</v>
      </c>
      <c r="K277" s="25"/>
      <c r="L277" s="22"/>
      <c r="O277" s="261" t="str">
        <f t="shared" ca="1" si="15"/>
        <v>OUEST</v>
      </c>
      <c r="P277" s="262" t="str">
        <f t="shared" ca="1" si="16"/>
        <v>Y8270.00</v>
      </c>
      <c r="Q277" s="263" t="str">
        <f t="shared" ca="1" si="17"/>
        <v>Y8270</v>
      </c>
      <c r="R277" s="408"/>
      <c r="S277" s="394"/>
      <c r="T277" s="403"/>
      <c r="U277" s="222"/>
    </row>
    <row r="278" spans="2:21" ht="34.200000000000003" customHeight="1" thickBot="1" x14ac:dyDescent="0.35">
      <c r="B278" s="20" t="s">
        <v>765</v>
      </c>
      <c r="C278" s="20" t="s">
        <v>632</v>
      </c>
      <c r="D278" s="26" t="s">
        <v>633</v>
      </c>
      <c r="E278" s="20">
        <v>1</v>
      </c>
      <c r="F278" s="24" t="s">
        <v>450</v>
      </c>
      <c r="G278" s="24" t="s">
        <v>766</v>
      </c>
      <c r="H278" s="94" t="s">
        <v>634</v>
      </c>
      <c r="I278" s="22" t="s">
        <v>635</v>
      </c>
      <c r="J278" s="64" t="s">
        <v>767</v>
      </c>
      <c r="K278" s="24" t="s">
        <v>768</v>
      </c>
      <c r="L278" s="22"/>
      <c r="O278" s="264" t="str">
        <f t="shared" ca="1" si="15"/>
        <v>OUEST</v>
      </c>
      <c r="P278" s="265" t="str">
        <f t="shared" ca="1" si="16"/>
        <v>Y8270.00</v>
      </c>
      <c r="Q278" s="266" t="str">
        <f t="shared" ca="1" si="17"/>
        <v>Y8270</v>
      </c>
      <c r="R278" s="409"/>
      <c r="S278" s="395"/>
      <c r="T278" s="404"/>
      <c r="U278" s="223"/>
    </row>
    <row r="279" spans="2:21" ht="34.200000000000003" customHeight="1" x14ac:dyDescent="0.3">
      <c r="B279" s="20" t="s">
        <v>762</v>
      </c>
      <c r="C279" s="20" t="s">
        <v>604</v>
      </c>
      <c r="D279" s="26" t="s">
        <v>633</v>
      </c>
      <c r="E279" s="20">
        <v>1</v>
      </c>
      <c r="F279" s="24" t="s">
        <v>450</v>
      </c>
      <c r="G279" s="24" t="s">
        <v>423</v>
      </c>
      <c r="H279" s="94" t="s">
        <v>734</v>
      </c>
      <c r="I279" s="22" t="s">
        <v>763</v>
      </c>
      <c r="J279" s="64" t="s">
        <v>764</v>
      </c>
      <c r="K279" s="25"/>
      <c r="L279" s="22" t="s">
        <v>718</v>
      </c>
      <c r="O279" s="258" t="str">
        <f t="shared" ca="1" si="15"/>
        <v>OUEST</v>
      </c>
      <c r="P279" s="259" t="str">
        <f t="shared" ca="1" si="16"/>
        <v>Y8260.01</v>
      </c>
      <c r="Q279" s="260" t="str">
        <f t="shared" ca="1" si="17"/>
        <v>Y8260</v>
      </c>
      <c r="R279" s="407"/>
      <c r="S279" s="393">
        <f ca="1">OFFSET($E$3,ROW()/3+1,0)</f>
        <v>1</v>
      </c>
      <c r="T279" s="402" t="str">
        <f ca="1">OFFSET($J$3,ROW()/3+1,0)</f>
        <v>- Suppression des fuites sur bouchons
- Travaux métal 2 pers*2j</v>
      </c>
      <c r="U279" s="231"/>
    </row>
    <row r="280" spans="2:21" ht="34.200000000000003" customHeight="1" x14ac:dyDescent="0.3">
      <c r="B280" s="20" t="s">
        <v>759</v>
      </c>
      <c r="C280" s="20" t="s">
        <v>604</v>
      </c>
      <c r="D280" s="26"/>
      <c r="E280" s="20">
        <v>0</v>
      </c>
      <c r="F280" s="24" t="s">
        <v>459</v>
      </c>
      <c r="G280" s="24" t="s">
        <v>760</v>
      </c>
      <c r="H280" s="94" t="s">
        <v>605</v>
      </c>
      <c r="I280" s="22" t="s">
        <v>743</v>
      </c>
      <c r="J280" s="64" t="s">
        <v>761</v>
      </c>
      <c r="K280" s="25"/>
      <c r="L280" s="22"/>
      <c r="O280" s="261" t="str">
        <f t="shared" ca="1" si="15"/>
        <v>OUEST</v>
      </c>
      <c r="P280" s="262" t="str">
        <f t="shared" ca="1" si="16"/>
        <v>Y8260.01</v>
      </c>
      <c r="Q280" s="263" t="str">
        <f t="shared" ca="1" si="17"/>
        <v>Y8260</v>
      </c>
      <c r="R280" s="408"/>
      <c r="S280" s="394"/>
      <c r="T280" s="403"/>
      <c r="U280" s="222"/>
    </row>
    <row r="281" spans="2:21" ht="34.200000000000003" customHeight="1" thickBot="1" x14ac:dyDescent="0.35">
      <c r="B281" s="20" t="s">
        <v>757</v>
      </c>
      <c r="C281" s="20" t="s">
        <v>604</v>
      </c>
      <c r="D281" s="26"/>
      <c r="E281" s="20">
        <v>0</v>
      </c>
      <c r="F281" s="24" t="s">
        <v>450</v>
      </c>
      <c r="G281" s="24" t="s">
        <v>445</v>
      </c>
      <c r="H281" s="94" t="s">
        <v>734</v>
      </c>
      <c r="I281" s="22" t="s">
        <v>643</v>
      </c>
      <c r="J281" s="64" t="s">
        <v>758</v>
      </c>
      <c r="K281" s="25"/>
      <c r="L281" s="22"/>
      <c r="O281" s="264" t="str">
        <f t="shared" ca="1" si="15"/>
        <v>OUEST</v>
      </c>
      <c r="P281" s="265" t="str">
        <f t="shared" ca="1" si="16"/>
        <v>Y8260.01</v>
      </c>
      <c r="Q281" s="266" t="str">
        <f t="shared" ca="1" si="17"/>
        <v>Y8260</v>
      </c>
      <c r="R281" s="409"/>
      <c r="S281" s="395"/>
      <c r="T281" s="404"/>
      <c r="U281" s="223"/>
    </row>
    <row r="282" spans="2:21" ht="34.200000000000003" customHeight="1" x14ac:dyDescent="0.3">
      <c r="B282" s="60" t="s">
        <v>80</v>
      </c>
      <c r="C282" s="27" t="s">
        <v>604</v>
      </c>
      <c r="D282" s="26"/>
      <c r="E282" s="20">
        <v>0</v>
      </c>
      <c r="F282" s="24" t="s">
        <v>450</v>
      </c>
      <c r="G282" s="24" t="s">
        <v>80</v>
      </c>
      <c r="H282" s="94" t="s">
        <v>1375</v>
      </c>
      <c r="I282" s="22" t="s">
        <v>1371</v>
      </c>
      <c r="J282" s="82" t="s">
        <v>1376</v>
      </c>
      <c r="K282" s="25"/>
      <c r="L282" s="22"/>
      <c r="O282" s="258" t="str">
        <f t="shared" ca="1" si="15"/>
        <v>OUEST</v>
      </c>
      <c r="P282" s="259" t="str">
        <f t="shared" ca="1" si="16"/>
        <v>Y8260.00</v>
      </c>
      <c r="Q282" s="260" t="str">
        <f t="shared" ca="1" si="17"/>
        <v>Y8260</v>
      </c>
      <c r="R282" s="407"/>
      <c r="S282" s="393">
        <f ca="1">OFFSET($E$3,ROW()/3+1,0)</f>
        <v>1</v>
      </c>
      <c r="T282" s="402" t="str">
        <f ca="1">OFFSET($J$3,ROW()/3+1,0)</f>
        <v xml:space="preserve">- Dépose des grilles
- Dépose poulie motrice + pales + arbre
- Révision mécanique complète
</v>
      </c>
      <c r="U282" s="231"/>
    </row>
    <row r="283" spans="2:21" ht="34.200000000000003" customHeight="1" x14ac:dyDescent="0.3">
      <c r="B283" s="60" t="s">
        <v>66</v>
      </c>
      <c r="C283" s="27" t="s">
        <v>604</v>
      </c>
      <c r="D283" s="26"/>
      <c r="E283" s="20">
        <v>0</v>
      </c>
      <c r="F283" s="24" t="s">
        <v>30</v>
      </c>
      <c r="G283" s="24" t="s">
        <v>66</v>
      </c>
      <c r="H283" s="94" t="s">
        <v>1375</v>
      </c>
      <c r="I283" s="22" t="s">
        <v>1371</v>
      </c>
      <c r="J283" s="82" t="s">
        <v>1376</v>
      </c>
      <c r="K283" s="24"/>
      <c r="L283" s="22"/>
      <c r="O283" s="261" t="str">
        <f t="shared" ca="1" si="15"/>
        <v>OUEST</v>
      </c>
      <c r="P283" s="262" t="str">
        <f t="shared" ca="1" si="16"/>
        <v>Y8260.00</v>
      </c>
      <c r="Q283" s="263" t="str">
        <f t="shared" ca="1" si="17"/>
        <v>Y8260</v>
      </c>
      <c r="R283" s="408"/>
      <c r="S283" s="394"/>
      <c r="T283" s="403"/>
      <c r="U283" s="222"/>
    </row>
    <row r="284" spans="2:21" ht="34.200000000000003" customHeight="1" thickBot="1" x14ac:dyDescent="0.35">
      <c r="B284" s="60" t="s">
        <v>65</v>
      </c>
      <c r="C284" s="27" t="s">
        <v>604</v>
      </c>
      <c r="D284" s="26"/>
      <c r="E284" s="20">
        <v>0</v>
      </c>
      <c r="F284" s="24" t="s">
        <v>459</v>
      </c>
      <c r="G284" s="24" t="s">
        <v>65</v>
      </c>
      <c r="H284" s="94" t="s">
        <v>1375</v>
      </c>
      <c r="I284" s="22" t="s">
        <v>1371</v>
      </c>
      <c r="J284" s="82" t="s">
        <v>1376</v>
      </c>
      <c r="K284" s="24"/>
      <c r="L284" s="22"/>
      <c r="O284" s="264" t="str">
        <f t="shared" ca="1" si="15"/>
        <v>OUEST</v>
      </c>
      <c r="P284" s="265" t="str">
        <f t="shared" ca="1" si="16"/>
        <v>Y8260.00</v>
      </c>
      <c r="Q284" s="266" t="str">
        <f t="shared" ca="1" si="17"/>
        <v>Y8260</v>
      </c>
      <c r="R284" s="409"/>
      <c r="S284" s="395"/>
      <c r="T284" s="404"/>
      <c r="U284" s="223"/>
    </row>
    <row r="285" spans="2:21" ht="34.200000000000003" customHeight="1" x14ac:dyDescent="0.3">
      <c r="B285" s="60" t="s">
        <v>61</v>
      </c>
      <c r="C285" s="27" t="s">
        <v>604</v>
      </c>
      <c r="D285" s="26"/>
      <c r="E285" s="20">
        <v>0</v>
      </c>
      <c r="F285" s="24" t="s">
        <v>450</v>
      </c>
      <c r="G285" s="24" t="s">
        <v>61</v>
      </c>
      <c r="H285" s="94" t="s">
        <v>1375</v>
      </c>
      <c r="I285" s="22" t="s">
        <v>1371</v>
      </c>
      <c r="J285" s="84" t="s">
        <v>1413</v>
      </c>
      <c r="K285" s="24"/>
      <c r="L285" s="22"/>
      <c r="O285" s="258" t="str">
        <f t="shared" ca="1" si="15"/>
        <v>OUEST</v>
      </c>
      <c r="P285" s="259" t="str">
        <f t="shared" ca="1" si="16"/>
        <v>Y8250.00</v>
      </c>
      <c r="Q285" s="260" t="str">
        <f t="shared" ca="1" si="17"/>
        <v>Y8250</v>
      </c>
      <c r="R285" s="407"/>
      <c r="S285" s="393">
        <f ca="1">OFFSET($E$3,ROW()/3+1,0)</f>
        <v>1</v>
      </c>
      <c r="T285" s="402" t="str">
        <f ca="1">OFFSET($J$3,ROW()/3+1,0)</f>
        <v xml:space="preserve">- Dépose des grilles
- Dépose poulie motrice + pales + arbre
- Révision mécanique complète
</v>
      </c>
      <c r="U285" s="231"/>
    </row>
    <row r="286" spans="2:21" ht="34.200000000000003" customHeight="1" x14ac:dyDescent="0.3">
      <c r="B286" s="60" t="s">
        <v>60</v>
      </c>
      <c r="C286" s="27" t="s">
        <v>604</v>
      </c>
      <c r="D286" s="26"/>
      <c r="E286" s="20">
        <v>0</v>
      </c>
      <c r="F286" s="24" t="s">
        <v>450</v>
      </c>
      <c r="G286" s="24" t="s">
        <v>60</v>
      </c>
      <c r="H286" s="94" t="s">
        <v>1375</v>
      </c>
      <c r="I286" s="22" t="s">
        <v>1371</v>
      </c>
      <c r="J286" s="82" t="s">
        <v>1376</v>
      </c>
      <c r="K286" s="24"/>
      <c r="L286" s="22"/>
      <c r="O286" s="261" t="str">
        <f t="shared" ca="1" si="15"/>
        <v>OUEST</v>
      </c>
      <c r="P286" s="262" t="str">
        <f t="shared" ca="1" si="16"/>
        <v>Y8250.00</v>
      </c>
      <c r="Q286" s="263" t="str">
        <f t="shared" ca="1" si="17"/>
        <v>Y8250</v>
      </c>
      <c r="R286" s="408"/>
      <c r="S286" s="394"/>
      <c r="T286" s="403"/>
      <c r="U286" s="222"/>
    </row>
    <row r="287" spans="2:21" ht="34.200000000000003" customHeight="1" thickBot="1" x14ac:dyDescent="0.35">
      <c r="B287" s="60" t="s">
        <v>58</v>
      </c>
      <c r="C287" s="27" t="s">
        <v>604</v>
      </c>
      <c r="D287" s="26"/>
      <c r="E287" s="20">
        <v>0</v>
      </c>
      <c r="F287" s="24" t="s">
        <v>459</v>
      </c>
      <c r="G287" s="24" t="s">
        <v>58</v>
      </c>
      <c r="H287" s="94" t="s">
        <v>1375</v>
      </c>
      <c r="I287" s="22" t="s">
        <v>1371</v>
      </c>
      <c r="J287" s="82" t="s">
        <v>1376</v>
      </c>
      <c r="K287" s="24"/>
      <c r="L287" s="22"/>
      <c r="O287" s="264" t="str">
        <f t="shared" ca="1" si="15"/>
        <v>OUEST</v>
      </c>
      <c r="P287" s="265" t="str">
        <f t="shared" ca="1" si="16"/>
        <v>Y8250.00</v>
      </c>
      <c r="Q287" s="266" t="str">
        <f t="shared" ca="1" si="17"/>
        <v>Y8250</v>
      </c>
      <c r="R287" s="409"/>
      <c r="S287" s="395"/>
      <c r="T287" s="404"/>
      <c r="U287" s="223"/>
    </row>
    <row r="288" spans="2:21" ht="34.200000000000003" customHeight="1" x14ac:dyDescent="0.3">
      <c r="B288" s="60" t="s">
        <v>56</v>
      </c>
      <c r="C288" s="27" t="s">
        <v>604</v>
      </c>
      <c r="D288" s="26"/>
      <c r="E288" s="20">
        <v>0</v>
      </c>
      <c r="F288" s="24" t="s">
        <v>626</v>
      </c>
      <c r="G288" s="112" t="s">
        <v>56</v>
      </c>
      <c r="H288" s="94" t="s">
        <v>1375</v>
      </c>
      <c r="I288" s="22" t="s">
        <v>1371</v>
      </c>
      <c r="J288" s="82" t="s">
        <v>1376</v>
      </c>
      <c r="K288" s="25"/>
      <c r="L288" s="22"/>
      <c r="O288" s="258" t="str">
        <f t="shared" ca="1" si="15"/>
        <v>OUEST</v>
      </c>
      <c r="P288" s="259" t="str">
        <f t="shared" ca="1" si="16"/>
        <v>Y8240.IP</v>
      </c>
      <c r="Q288" s="260" t="str">
        <f t="shared" ca="1" si="17"/>
        <v>Y8240</v>
      </c>
      <c r="R288" s="407"/>
      <c r="S288" s="393">
        <f ca="1">OFFSET($E$3,ROW()/3+1,0)</f>
        <v>0</v>
      </c>
      <c r="T288" s="402" t="str">
        <f ca="1">OFFSET($J$3,ROW()/3+1,0)</f>
        <v>- Platinage + ouverture
- IP = Inspection Périodique</v>
      </c>
      <c r="U288" s="231"/>
    </row>
    <row r="289" spans="2:21" ht="34.200000000000003" customHeight="1" x14ac:dyDescent="0.3">
      <c r="B289" s="60" t="s">
        <v>55</v>
      </c>
      <c r="C289" s="27" t="s">
        <v>604</v>
      </c>
      <c r="D289" s="26"/>
      <c r="E289" s="20">
        <v>0</v>
      </c>
      <c r="F289" s="24" t="s">
        <v>626</v>
      </c>
      <c r="G289" s="24" t="s">
        <v>55</v>
      </c>
      <c r="H289" s="94" t="s">
        <v>1375</v>
      </c>
      <c r="I289" s="22" t="s">
        <v>1371</v>
      </c>
      <c r="J289" s="82" t="s">
        <v>1376</v>
      </c>
      <c r="K289" s="25"/>
      <c r="L289" s="22"/>
      <c r="O289" s="261" t="str">
        <f t="shared" ca="1" si="15"/>
        <v>OUEST</v>
      </c>
      <c r="P289" s="262" t="str">
        <f t="shared" ca="1" si="16"/>
        <v>Y8240.IP</v>
      </c>
      <c r="Q289" s="263" t="str">
        <f t="shared" ca="1" si="17"/>
        <v>Y8240</v>
      </c>
      <c r="R289" s="408"/>
      <c r="S289" s="394"/>
      <c r="T289" s="403"/>
      <c r="U289" s="222"/>
    </row>
    <row r="290" spans="2:21" ht="34.200000000000003" customHeight="1" thickBot="1" x14ac:dyDescent="0.35">
      <c r="B290" s="60" t="s">
        <v>54</v>
      </c>
      <c r="C290" s="27" t="s">
        <v>604</v>
      </c>
      <c r="D290" s="26"/>
      <c r="E290" s="20">
        <v>0</v>
      </c>
      <c r="F290" s="24" t="s">
        <v>626</v>
      </c>
      <c r="G290" s="24" t="s">
        <v>54</v>
      </c>
      <c r="H290" s="94" t="s">
        <v>1375</v>
      </c>
      <c r="I290" s="22" t="s">
        <v>1371</v>
      </c>
      <c r="J290" s="82" t="s">
        <v>1376</v>
      </c>
      <c r="K290" s="25"/>
      <c r="L290" s="22"/>
      <c r="O290" s="264" t="str">
        <f t="shared" ca="1" si="15"/>
        <v>OUEST</v>
      </c>
      <c r="P290" s="265" t="str">
        <f t="shared" ca="1" si="16"/>
        <v>Y8240.IP</v>
      </c>
      <c r="Q290" s="266" t="str">
        <f t="shared" ca="1" si="17"/>
        <v>Y8240</v>
      </c>
      <c r="R290" s="409"/>
      <c r="S290" s="395"/>
      <c r="T290" s="404"/>
      <c r="U290" s="223"/>
    </row>
    <row r="291" spans="2:21" ht="34.200000000000003" customHeight="1" x14ac:dyDescent="0.3">
      <c r="B291" s="60" t="s">
        <v>53</v>
      </c>
      <c r="C291" s="27" t="s">
        <v>604</v>
      </c>
      <c r="D291" s="26"/>
      <c r="E291" s="20">
        <v>0</v>
      </c>
      <c r="F291" s="24" t="s">
        <v>626</v>
      </c>
      <c r="G291" s="24" t="s">
        <v>53</v>
      </c>
      <c r="H291" s="94" t="s">
        <v>1375</v>
      </c>
      <c r="I291" s="22" t="s">
        <v>1371</v>
      </c>
      <c r="J291" s="82" t="s">
        <v>1376</v>
      </c>
      <c r="K291" s="25"/>
      <c r="L291" s="22"/>
      <c r="O291" s="258" t="str">
        <f t="shared" ca="1" si="15"/>
        <v>OUEST</v>
      </c>
      <c r="P291" s="259" t="str">
        <f t="shared" ca="1" si="16"/>
        <v>Y8230.IP</v>
      </c>
      <c r="Q291" s="260" t="str">
        <f t="shared" ca="1" si="17"/>
        <v>Y8230</v>
      </c>
      <c r="R291" s="407"/>
      <c r="S291" s="393">
        <f ca="1">OFFSET($E$3,ROW()/3+1,0)</f>
        <v>0</v>
      </c>
      <c r="T291" s="402" t="str">
        <f ca="1">OFFSET($J$3,ROW()/3+1,0)</f>
        <v>- Platinage + ouverture
- IP = Inspection Périodique</v>
      </c>
      <c r="U291" s="231"/>
    </row>
    <row r="292" spans="2:21" ht="34.200000000000003" customHeight="1" x14ac:dyDescent="0.3">
      <c r="B292" s="60" t="s">
        <v>51</v>
      </c>
      <c r="C292" s="27" t="s">
        <v>604</v>
      </c>
      <c r="D292" s="57"/>
      <c r="E292" s="20">
        <v>0</v>
      </c>
      <c r="F292" s="24" t="s">
        <v>626</v>
      </c>
      <c r="G292" s="24" t="s">
        <v>51</v>
      </c>
      <c r="H292" s="94" t="s">
        <v>1375</v>
      </c>
      <c r="I292" s="22" t="s">
        <v>1371</v>
      </c>
      <c r="J292" s="82" t="s">
        <v>1376</v>
      </c>
      <c r="K292" s="25"/>
      <c r="L292" s="22"/>
      <c r="O292" s="261" t="str">
        <f t="shared" ca="1" si="15"/>
        <v>OUEST</v>
      </c>
      <c r="P292" s="262" t="str">
        <f t="shared" ca="1" si="16"/>
        <v>Y8230.IP</v>
      </c>
      <c r="Q292" s="263" t="str">
        <f t="shared" ca="1" si="17"/>
        <v>Y8230</v>
      </c>
      <c r="R292" s="408"/>
      <c r="S292" s="394"/>
      <c r="T292" s="403"/>
      <c r="U292" s="222"/>
    </row>
    <row r="293" spans="2:21" ht="34.200000000000003" customHeight="1" thickBot="1" x14ac:dyDescent="0.35">
      <c r="B293" s="60" t="s">
        <v>50</v>
      </c>
      <c r="C293" s="27" t="s">
        <v>604</v>
      </c>
      <c r="D293" s="26"/>
      <c r="E293" s="20">
        <v>0</v>
      </c>
      <c r="F293" s="24" t="s">
        <v>626</v>
      </c>
      <c r="G293" s="24" t="s">
        <v>50</v>
      </c>
      <c r="H293" s="94" t="s">
        <v>1375</v>
      </c>
      <c r="I293" s="22" t="s">
        <v>1371</v>
      </c>
      <c r="J293" s="82" t="s">
        <v>1376</v>
      </c>
      <c r="K293" s="25"/>
      <c r="L293" s="22"/>
      <c r="O293" s="264" t="str">
        <f t="shared" ca="1" si="15"/>
        <v>OUEST</v>
      </c>
      <c r="P293" s="265" t="str">
        <f t="shared" ca="1" si="16"/>
        <v>Y8230.IP</v>
      </c>
      <c r="Q293" s="266" t="str">
        <f t="shared" ca="1" si="17"/>
        <v>Y8230</v>
      </c>
      <c r="R293" s="409"/>
      <c r="S293" s="395"/>
      <c r="T293" s="404"/>
      <c r="U293" s="223"/>
    </row>
    <row r="294" spans="2:21" ht="34.200000000000003" customHeight="1" x14ac:dyDescent="0.3">
      <c r="B294" s="20" t="s">
        <v>755</v>
      </c>
      <c r="C294" s="20" t="s">
        <v>604</v>
      </c>
      <c r="D294" s="26"/>
      <c r="E294" s="20">
        <v>0</v>
      </c>
      <c r="F294" s="24" t="s">
        <v>450</v>
      </c>
      <c r="G294" s="21" t="s">
        <v>469</v>
      </c>
      <c r="H294" s="94" t="s">
        <v>734</v>
      </c>
      <c r="I294" s="22" t="s">
        <v>643</v>
      </c>
      <c r="J294" s="64" t="s">
        <v>756</v>
      </c>
      <c r="K294" s="25"/>
      <c r="L294" s="22"/>
      <c r="O294" s="258" t="str">
        <f t="shared" ca="1" si="15"/>
        <v>OUEST</v>
      </c>
      <c r="P294" s="259" t="str">
        <f t="shared" ca="1" si="16"/>
        <v>Y8220.IP</v>
      </c>
      <c r="Q294" s="260" t="str">
        <f t="shared" ca="1" si="17"/>
        <v>Y8220</v>
      </c>
      <c r="R294" s="407"/>
      <c r="S294" s="393">
        <f ca="1">OFFSET($E$3,ROW()/3+1,0)</f>
        <v>1</v>
      </c>
      <c r="T294" s="402" t="str">
        <f ca="1">OFFSET($J$3,ROW()/3+1,0)</f>
        <v>- Platinage + ouverture
- IP = Inspection Périodique</v>
      </c>
      <c r="U294" s="231"/>
    </row>
    <row r="295" spans="2:21" ht="34.200000000000003" customHeight="1" x14ac:dyDescent="0.3">
      <c r="B295" s="20" t="s">
        <v>1244</v>
      </c>
      <c r="C295" s="27" t="s">
        <v>604</v>
      </c>
      <c r="D295" s="54"/>
      <c r="E295" s="20">
        <v>0</v>
      </c>
      <c r="F295" s="24" t="s">
        <v>450</v>
      </c>
      <c r="G295" s="24" t="s">
        <v>1245</v>
      </c>
      <c r="H295" s="94" t="s">
        <v>695</v>
      </c>
      <c r="I295" s="22" t="s">
        <v>809</v>
      </c>
      <c r="J295" s="67" t="s">
        <v>1246</v>
      </c>
      <c r="K295" s="25"/>
      <c r="L295" s="22"/>
      <c r="O295" s="261" t="str">
        <f t="shared" ca="1" si="15"/>
        <v>OUEST</v>
      </c>
      <c r="P295" s="262" t="str">
        <f t="shared" ca="1" si="16"/>
        <v>Y8220.IP</v>
      </c>
      <c r="Q295" s="263" t="str">
        <f t="shared" ca="1" si="17"/>
        <v>Y8220</v>
      </c>
      <c r="R295" s="408"/>
      <c r="S295" s="394"/>
      <c r="T295" s="403"/>
      <c r="U295" s="222"/>
    </row>
    <row r="296" spans="2:21" ht="34.200000000000003" customHeight="1" thickBot="1" x14ac:dyDescent="0.35">
      <c r="B296" s="20" t="s">
        <v>751</v>
      </c>
      <c r="C296" s="20" t="s">
        <v>604</v>
      </c>
      <c r="D296" s="26"/>
      <c r="E296" s="20">
        <v>0</v>
      </c>
      <c r="F296" s="24" t="s">
        <v>459</v>
      </c>
      <c r="G296" s="24" t="s">
        <v>752</v>
      </c>
      <c r="H296" s="94" t="s">
        <v>605</v>
      </c>
      <c r="I296" s="22" t="s">
        <v>673</v>
      </c>
      <c r="J296" s="73" t="s">
        <v>753</v>
      </c>
      <c r="K296" s="25"/>
      <c r="L296" s="22"/>
      <c r="O296" s="264" t="str">
        <f t="shared" ca="1" si="15"/>
        <v>OUEST</v>
      </c>
      <c r="P296" s="265" t="str">
        <f t="shared" ca="1" si="16"/>
        <v>Y8220.IP</v>
      </c>
      <c r="Q296" s="266" t="str">
        <f t="shared" ca="1" si="17"/>
        <v>Y8220</v>
      </c>
      <c r="R296" s="409"/>
      <c r="S296" s="395"/>
      <c r="T296" s="404"/>
      <c r="U296" s="223"/>
    </row>
    <row r="297" spans="2:21" ht="34.200000000000003" customHeight="1" x14ac:dyDescent="0.3">
      <c r="B297" s="20" t="s">
        <v>745</v>
      </c>
      <c r="C297" s="20" t="s">
        <v>632</v>
      </c>
      <c r="D297" s="26" t="s">
        <v>633</v>
      </c>
      <c r="E297" s="20">
        <v>1</v>
      </c>
      <c r="F297" s="24" t="s">
        <v>450</v>
      </c>
      <c r="G297" s="24" t="s">
        <v>746</v>
      </c>
      <c r="H297" s="94" t="s">
        <v>634</v>
      </c>
      <c r="I297" s="22" t="s">
        <v>635</v>
      </c>
      <c r="J297" s="64" t="s">
        <v>747</v>
      </c>
      <c r="K297" s="25"/>
      <c r="L297" s="22"/>
      <c r="O297" s="258" t="str">
        <f t="shared" ca="1" si="15"/>
        <v>OUEST</v>
      </c>
      <c r="P297" s="259" t="str">
        <f t="shared" ca="1" si="16"/>
        <v>Y8210.IP</v>
      </c>
      <c r="Q297" s="260" t="str">
        <f t="shared" ca="1" si="17"/>
        <v>Y8210</v>
      </c>
      <c r="R297" s="407"/>
      <c r="S297" s="393">
        <f ca="1">OFFSET($E$3,ROW()/3+1,0)</f>
        <v>0</v>
      </c>
      <c r="T297" s="402" t="str">
        <f ca="1">OFFSET($J$3,ROW()/3+1,0)</f>
        <v>- Platinage + ouverture
- IP = Inspection Périodique</v>
      </c>
      <c r="U297" s="231"/>
    </row>
    <row r="298" spans="2:21" ht="34.200000000000003" customHeight="1" x14ac:dyDescent="0.3">
      <c r="B298" s="20" t="s">
        <v>741</v>
      </c>
      <c r="C298" s="20" t="s">
        <v>604</v>
      </c>
      <c r="D298" s="26"/>
      <c r="E298" s="20">
        <v>0</v>
      </c>
      <c r="F298" s="24" t="s">
        <v>626</v>
      </c>
      <c r="G298" s="24" t="s">
        <v>742</v>
      </c>
      <c r="H298" s="94" t="s">
        <v>670</v>
      </c>
      <c r="I298" s="22" t="s">
        <v>743</v>
      </c>
      <c r="J298" s="64" t="s">
        <v>744</v>
      </c>
      <c r="K298" s="25"/>
      <c r="L298" s="22"/>
      <c r="O298" s="261" t="str">
        <f t="shared" ca="1" si="15"/>
        <v>OUEST</v>
      </c>
      <c r="P298" s="262" t="str">
        <f t="shared" ca="1" si="16"/>
        <v>Y8210.IP</v>
      </c>
      <c r="Q298" s="263" t="str">
        <f t="shared" ca="1" si="17"/>
        <v>Y8210</v>
      </c>
      <c r="R298" s="408"/>
      <c r="S298" s="394"/>
      <c r="T298" s="403"/>
      <c r="U298" s="222"/>
    </row>
    <row r="299" spans="2:21" ht="34.200000000000003" customHeight="1" thickBot="1" x14ac:dyDescent="0.35">
      <c r="B299" s="20" t="s">
        <v>736</v>
      </c>
      <c r="C299" s="20" t="s">
        <v>604</v>
      </c>
      <c r="D299" s="26"/>
      <c r="E299" s="20">
        <v>1</v>
      </c>
      <c r="F299" s="24" t="s">
        <v>450</v>
      </c>
      <c r="G299" s="24" t="s">
        <v>426</v>
      </c>
      <c r="H299" s="94" t="s">
        <v>605</v>
      </c>
      <c r="I299" s="22" t="s">
        <v>673</v>
      </c>
      <c r="J299" s="64" t="s">
        <v>737</v>
      </c>
      <c r="K299" s="23" t="s">
        <v>738</v>
      </c>
      <c r="L299" s="22"/>
      <c r="O299" s="264" t="str">
        <f t="shared" ca="1" si="15"/>
        <v>OUEST</v>
      </c>
      <c r="P299" s="265" t="str">
        <f t="shared" ca="1" si="16"/>
        <v>Y8210.IP</v>
      </c>
      <c r="Q299" s="266" t="str">
        <f t="shared" ca="1" si="17"/>
        <v>Y8210</v>
      </c>
      <c r="R299" s="409"/>
      <c r="S299" s="395"/>
      <c r="T299" s="404"/>
      <c r="U299" s="223"/>
    </row>
    <row r="300" spans="2:21" ht="34.200000000000003" customHeight="1" x14ac:dyDescent="0.3">
      <c r="B300" s="20" t="s">
        <v>736</v>
      </c>
      <c r="C300" s="20" t="s">
        <v>604</v>
      </c>
      <c r="D300" s="26"/>
      <c r="E300" s="20">
        <v>1</v>
      </c>
      <c r="F300" s="24" t="s">
        <v>450</v>
      </c>
      <c r="G300" s="24" t="s">
        <v>739</v>
      </c>
      <c r="H300" s="94" t="s">
        <v>605</v>
      </c>
      <c r="I300" s="22" t="s">
        <v>673</v>
      </c>
      <c r="J300" s="64" t="s">
        <v>740</v>
      </c>
      <c r="K300" s="23" t="s">
        <v>738</v>
      </c>
      <c r="L300" s="22"/>
      <c r="O300" s="258" t="str">
        <f t="shared" ca="1" si="15"/>
        <v>OUEST</v>
      </c>
      <c r="P300" s="259" t="str">
        <f t="shared" ca="1" si="16"/>
        <v>Y8210.IP</v>
      </c>
      <c r="Q300" s="260" t="str">
        <f t="shared" ca="1" si="17"/>
        <v>200 CYLF 2038 R</v>
      </c>
      <c r="R300" s="407"/>
      <c r="S300" s="393">
        <f ca="1">OFFSET($E$3,ROW()/3+1,0)</f>
        <v>0</v>
      </c>
      <c r="T300" s="402" t="str">
        <f ca="1">OFFSET($J$3,ROW()/3+1,0)</f>
        <v>- Contrôle Visuel Externe
- Decalo zone 1, zone 2 selon FAI tuyauteries</v>
      </c>
      <c r="U300" s="231"/>
    </row>
    <row r="301" spans="2:21" ht="34.200000000000003" customHeight="1" x14ac:dyDescent="0.3">
      <c r="B301" s="20" t="s">
        <v>1277</v>
      </c>
      <c r="C301" s="27" t="s">
        <v>604</v>
      </c>
      <c r="D301" s="54"/>
      <c r="E301" s="20">
        <v>0</v>
      </c>
      <c r="F301" s="24" t="s">
        <v>450</v>
      </c>
      <c r="G301" s="24" t="s">
        <v>1278</v>
      </c>
      <c r="H301" s="94" t="s">
        <v>634</v>
      </c>
      <c r="I301" s="55" t="s">
        <v>1254</v>
      </c>
      <c r="J301" s="217" t="s">
        <v>1279</v>
      </c>
      <c r="K301" s="23" t="s">
        <v>1280</v>
      </c>
      <c r="L301" s="23"/>
      <c r="O301" s="261" t="str">
        <f t="shared" ca="1" si="15"/>
        <v>OUEST</v>
      </c>
      <c r="P301" s="262" t="str">
        <f t="shared" ca="1" si="16"/>
        <v>Y8210.IP</v>
      </c>
      <c r="Q301" s="263" t="str">
        <f t="shared" ca="1" si="17"/>
        <v>200 CYLF 2038 R</v>
      </c>
      <c r="R301" s="408"/>
      <c r="S301" s="394"/>
      <c r="T301" s="403"/>
      <c r="U301" s="222"/>
    </row>
    <row r="302" spans="2:21" ht="34.200000000000003" customHeight="1" thickBot="1" x14ac:dyDescent="0.35">
      <c r="B302" s="20" t="s">
        <v>733</v>
      </c>
      <c r="C302" s="20" t="s">
        <v>604</v>
      </c>
      <c r="D302" s="26"/>
      <c r="E302" s="20">
        <v>0</v>
      </c>
      <c r="F302" s="24" t="s">
        <v>450</v>
      </c>
      <c r="G302" s="24" t="s">
        <v>444</v>
      </c>
      <c r="H302" s="94" t="s">
        <v>734</v>
      </c>
      <c r="I302" s="22" t="s">
        <v>683</v>
      </c>
      <c r="J302" s="64" t="s">
        <v>735</v>
      </c>
      <c r="K302" s="25"/>
      <c r="L302" s="22"/>
      <c r="O302" s="264" t="str">
        <f t="shared" ca="1" si="15"/>
        <v>OUEST</v>
      </c>
      <c r="P302" s="265" t="str">
        <f t="shared" ca="1" si="16"/>
        <v>Y8210.IP</v>
      </c>
      <c r="Q302" s="266" t="str">
        <f t="shared" ca="1" si="17"/>
        <v>200 CYLF 2038 R</v>
      </c>
      <c r="R302" s="409"/>
      <c r="S302" s="395"/>
      <c r="T302" s="404"/>
      <c r="U302" s="223"/>
    </row>
    <row r="303" spans="2:21" ht="34.200000000000003" customHeight="1" x14ac:dyDescent="0.3">
      <c r="B303" s="20" t="s">
        <v>1331</v>
      </c>
      <c r="C303" s="27" t="s">
        <v>604</v>
      </c>
      <c r="D303" s="22"/>
      <c r="E303" s="20">
        <v>1</v>
      </c>
      <c r="F303" s="24" t="s">
        <v>459</v>
      </c>
      <c r="G303" s="24" t="s">
        <v>1332</v>
      </c>
      <c r="H303" s="94" t="s">
        <v>634</v>
      </c>
      <c r="I303" s="55" t="s">
        <v>1254</v>
      </c>
      <c r="J303" s="218" t="s">
        <v>1333</v>
      </c>
      <c r="K303" s="23" t="s">
        <v>1334</v>
      </c>
      <c r="L303" s="23"/>
      <c r="O303" s="267" t="str">
        <f t="shared" ca="1" si="15"/>
        <v>STRAT</v>
      </c>
      <c r="P303" s="268" t="str">
        <f t="shared" ca="1" si="16"/>
        <v>Y7610.00</v>
      </c>
      <c r="Q303" s="269" t="str">
        <f t="shared" ca="1" si="17"/>
        <v>Y7610</v>
      </c>
      <c r="R303" s="407"/>
      <c r="S303" s="393">
        <f ca="1">OFFSET($E$3,ROW()/3+1,0)</f>
        <v>1</v>
      </c>
      <c r="T303" s="402" t="str">
        <f ca="1">OFFSET($J$3,ROW()/3+1,0)</f>
        <v xml:space="preserve">  - Décalo Total
  - Pompe: Révision majeure en atelier ou remplacement pompe par rechange
  - Accouplement: Contrôle 
  - Moteur: révision moteur chez Helmke si nécessaire, à définir avec inel
  - Remplacement clapet anti coup de bélier</v>
      </c>
      <c r="U303" s="231"/>
    </row>
    <row r="304" spans="2:21" ht="34.200000000000003" customHeight="1" x14ac:dyDescent="0.3">
      <c r="B304" s="20" t="s">
        <v>1319</v>
      </c>
      <c r="C304" s="27" t="s">
        <v>604</v>
      </c>
      <c r="D304" s="26"/>
      <c r="E304" s="20">
        <v>1</v>
      </c>
      <c r="F304" s="24" t="s">
        <v>450</v>
      </c>
      <c r="G304" s="24" t="s">
        <v>1320</v>
      </c>
      <c r="H304" s="94" t="s">
        <v>634</v>
      </c>
      <c r="I304" s="55" t="s">
        <v>1254</v>
      </c>
      <c r="J304" s="219" t="s">
        <v>1321</v>
      </c>
      <c r="K304" s="43" t="s">
        <v>1322</v>
      </c>
      <c r="L304" s="43"/>
      <c r="O304" s="270" t="str">
        <f t="shared" ca="1" si="15"/>
        <v>STRAT</v>
      </c>
      <c r="P304" s="271" t="str">
        <f t="shared" ca="1" si="16"/>
        <v>Y7610.00</v>
      </c>
      <c r="Q304" s="272" t="str">
        <f t="shared" ca="1" si="17"/>
        <v>Y7610</v>
      </c>
      <c r="R304" s="408"/>
      <c r="S304" s="394"/>
      <c r="T304" s="403"/>
      <c r="U304" s="222"/>
    </row>
    <row r="305" spans="2:21" ht="34.200000000000003" customHeight="1" thickBot="1" x14ac:dyDescent="0.35">
      <c r="B305" s="20" t="s">
        <v>1315</v>
      </c>
      <c r="C305" s="27" t="s">
        <v>604</v>
      </c>
      <c r="D305" s="26"/>
      <c r="E305" s="20">
        <v>1</v>
      </c>
      <c r="F305" s="24" t="s">
        <v>450</v>
      </c>
      <c r="G305" s="24" t="s">
        <v>1316</v>
      </c>
      <c r="H305" s="94" t="s">
        <v>634</v>
      </c>
      <c r="I305" s="55" t="s">
        <v>1254</v>
      </c>
      <c r="J305" s="219" t="s">
        <v>1317</v>
      </c>
      <c r="K305" s="43" t="s">
        <v>1318</v>
      </c>
      <c r="L305" s="43"/>
      <c r="O305" s="273" t="str">
        <f t="shared" ca="1" si="15"/>
        <v>STRAT</v>
      </c>
      <c r="P305" s="274" t="str">
        <f t="shared" ca="1" si="16"/>
        <v>Y7610.00</v>
      </c>
      <c r="Q305" s="275" t="str">
        <f t="shared" ca="1" si="17"/>
        <v>Y7610</v>
      </c>
      <c r="R305" s="409"/>
      <c r="S305" s="395"/>
      <c r="T305" s="404"/>
      <c r="U305" s="223"/>
    </row>
    <row r="306" spans="2:21" ht="34.200000000000003" customHeight="1" x14ac:dyDescent="0.3">
      <c r="B306" s="20" t="s">
        <v>1306</v>
      </c>
      <c r="C306" s="27" t="s">
        <v>604</v>
      </c>
      <c r="D306" s="54"/>
      <c r="E306" s="20">
        <v>0</v>
      </c>
      <c r="F306" s="24" t="s">
        <v>30</v>
      </c>
      <c r="G306" s="24" t="s">
        <v>1307</v>
      </c>
      <c r="H306" s="94" t="s">
        <v>634</v>
      </c>
      <c r="I306" s="55" t="s">
        <v>1254</v>
      </c>
      <c r="J306" s="219" t="s">
        <v>1308</v>
      </c>
      <c r="K306" s="43" t="s">
        <v>1309</v>
      </c>
      <c r="L306" s="43"/>
      <c r="O306" s="249" t="str">
        <f t="shared" ca="1" si="15"/>
        <v>FLORE + Annexes</v>
      </c>
      <c r="P306" s="250" t="str">
        <f t="shared" ca="1" si="16"/>
        <v>Y7500.RP</v>
      </c>
      <c r="Q306" s="251" t="str">
        <f t="shared" ca="1" si="17"/>
        <v>Y7500</v>
      </c>
      <c r="R306" s="407"/>
      <c r="S306" s="393">
        <f ca="1">OFFSET($E$3,ROW()/3+1,0)</f>
        <v>0</v>
      </c>
      <c r="T306" s="402" t="str">
        <f ca="1">OFFSET($J$3,ROW()/3+1,0)</f>
        <v>- Isolement + ouverture
- Echafaudage interne
- Nettoyage HP fond
- RP = Requalification Périodique avec Epreuve
- IP = Inspection Périodique</v>
      </c>
      <c r="U306" s="231"/>
    </row>
    <row r="307" spans="2:21" ht="34.200000000000003" customHeight="1" x14ac:dyDescent="0.3">
      <c r="B307" s="20" t="s">
        <v>1298</v>
      </c>
      <c r="C307" s="27" t="s">
        <v>604</v>
      </c>
      <c r="D307" s="26"/>
      <c r="E307" s="20">
        <v>1</v>
      </c>
      <c r="F307" s="24" t="s">
        <v>450</v>
      </c>
      <c r="G307" s="24" t="s">
        <v>1299</v>
      </c>
      <c r="H307" s="94" t="s">
        <v>634</v>
      </c>
      <c r="I307" s="55" t="s">
        <v>1254</v>
      </c>
      <c r="J307" s="217" t="s">
        <v>1300</v>
      </c>
      <c r="K307" s="23" t="s">
        <v>1301</v>
      </c>
      <c r="L307" s="23"/>
      <c r="O307" s="252" t="str">
        <f t="shared" ca="1" si="15"/>
        <v>FLORE + Annexes</v>
      </c>
      <c r="P307" s="253" t="str">
        <f t="shared" ca="1" si="16"/>
        <v>Y7500.RP</v>
      </c>
      <c r="Q307" s="254" t="str">
        <f t="shared" ca="1" si="17"/>
        <v>Y7500</v>
      </c>
      <c r="R307" s="408"/>
      <c r="S307" s="394"/>
      <c r="T307" s="403"/>
      <c r="U307" s="222"/>
    </row>
    <row r="308" spans="2:21" ht="34.200000000000003" customHeight="1" thickBot="1" x14ac:dyDescent="0.35">
      <c r="B308" s="20" t="s">
        <v>1273</v>
      </c>
      <c r="C308" s="27" t="s">
        <v>604</v>
      </c>
      <c r="D308" s="54"/>
      <c r="E308" s="20">
        <v>0</v>
      </c>
      <c r="F308" s="24" t="s">
        <v>30</v>
      </c>
      <c r="G308" s="24" t="s">
        <v>1274</v>
      </c>
      <c r="H308" s="94" t="s">
        <v>634</v>
      </c>
      <c r="I308" s="55" t="s">
        <v>1254</v>
      </c>
      <c r="J308" s="217" t="s">
        <v>1275</v>
      </c>
      <c r="K308" s="23" t="s">
        <v>1276</v>
      </c>
      <c r="L308" s="23"/>
      <c r="O308" s="255" t="str">
        <f t="shared" ca="1" si="15"/>
        <v>FLORE + Annexes</v>
      </c>
      <c r="P308" s="256" t="str">
        <f t="shared" ca="1" si="16"/>
        <v>Y7500.RP</v>
      </c>
      <c r="Q308" s="257" t="str">
        <f t="shared" ca="1" si="17"/>
        <v>Y7500</v>
      </c>
      <c r="R308" s="409"/>
      <c r="S308" s="395"/>
      <c r="T308" s="404"/>
      <c r="U308" s="223"/>
    </row>
    <row r="309" spans="2:21" ht="34.200000000000003" customHeight="1" x14ac:dyDescent="0.3">
      <c r="B309" s="60" t="s">
        <v>59</v>
      </c>
      <c r="C309" s="108" t="s">
        <v>604</v>
      </c>
      <c r="D309" s="26"/>
      <c r="E309" s="20">
        <v>0</v>
      </c>
      <c r="F309" s="24" t="s">
        <v>450</v>
      </c>
      <c r="G309" s="24" t="s">
        <v>59</v>
      </c>
      <c r="H309" s="94" t="s">
        <v>1375</v>
      </c>
      <c r="I309" s="22" t="s">
        <v>1371</v>
      </c>
      <c r="J309" s="82" t="s">
        <v>1376</v>
      </c>
      <c r="K309" s="24"/>
      <c r="L309" s="22"/>
      <c r="O309" s="249" t="str">
        <f t="shared" ca="1" si="15"/>
        <v>FLORE + Annexes</v>
      </c>
      <c r="P309" s="250" t="str">
        <f t="shared" ca="1" si="16"/>
        <v>Y7490.CVI</v>
      </c>
      <c r="Q309" s="251" t="str">
        <f t="shared" ca="1" si="17"/>
        <v>Y7490</v>
      </c>
      <c r="R309" s="407"/>
      <c r="S309" s="393">
        <f ca="1">OFFSET($E$3,ROW()/3+1,0)</f>
        <v>0</v>
      </c>
      <c r="T309" s="402" t="str">
        <f ca="1">OFFSET($J$3,ROW()/3+1,0)</f>
        <v>- Décalo Total
- Platinage + dépose du mélangeur
- Contrôle Visuel Interne</v>
      </c>
      <c r="U309" s="231"/>
    </row>
    <row r="310" spans="2:21" ht="34.200000000000003" customHeight="1" x14ac:dyDescent="0.3">
      <c r="B310" s="60" t="s">
        <v>62</v>
      </c>
      <c r="C310" s="27" t="s">
        <v>604</v>
      </c>
      <c r="D310" s="26"/>
      <c r="E310" s="20">
        <v>0</v>
      </c>
      <c r="F310" s="24" t="s">
        <v>450</v>
      </c>
      <c r="G310" s="24" t="s">
        <v>62</v>
      </c>
      <c r="H310" s="94" t="s">
        <v>1375</v>
      </c>
      <c r="I310" s="22" t="s">
        <v>1371</v>
      </c>
      <c r="J310" s="82" t="s">
        <v>1376</v>
      </c>
      <c r="K310" s="24"/>
      <c r="L310" s="22"/>
      <c r="O310" s="252" t="str">
        <f t="shared" ca="1" si="15"/>
        <v>FLORE + Annexes</v>
      </c>
      <c r="P310" s="253" t="str">
        <f t="shared" ca="1" si="16"/>
        <v>Y7490.CVI</v>
      </c>
      <c r="Q310" s="254" t="str">
        <f t="shared" ca="1" si="17"/>
        <v>Y7490</v>
      </c>
      <c r="R310" s="408"/>
      <c r="S310" s="394"/>
      <c r="T310" s="403"/>
      <c r="U310" s="222"/>
    </row>
    <row r="311" spans="2:21" ht="34.200000000000003" customHeight="1" thickBot="1" x14ac:dyDescent="0.35">
      <c r="B311" s="60" t="s">
        <v>63</v>
      </c>
      <c r="C311" s="108" t="s">
        <v>604</v>
      </c>
      <c r="D311" s="26"/>
      <c r="E311" s="20">
        <v>0</v>
      </c>
      <c r="F311" s="24" t="s">
        <v>450</v>
      </c>
      <c r="G311" s="24" t="s">
        <v>63</v>
      </c>
      <c r="H311" s="94" t="s">
        <v>1375</v>
      </c>
      <c r="I311" s="22" t="s">
        <v>1371</v>
      </c>
      <c r="J311" s="82" t="s">
        <v>1376</v>
      </c>
      <c r="K311" s="24"/>
      <c r="L311" s="22"/>
      <c r="O311" s="255" t="str">
        <f t="shared" ca="1" si="15"/>
        <v>FLORE + Annexes</v>
      </c>
      <c r="P311" s="256" t="str">
        <f t="shared" ca="1" si="16"/>
        <v>Y7490.CVI</v>
      </c>
      <c r="Q311" s="257" t="str">
        <f t="shared" ca="1" si="17"/>
        <v>Y7490</v>
      </c>
      <c r="R311" s="409"/>
      <c r="S311" s="395"/>
      <c r="T311" s="404"/>
      <c r="U311" s="223"/>
    </row>
    <row r="312" spans="2:21" ht="34.200000000000003" customHeight="1" x14ac:dyDescent="0.3">
      <c r="B312" s="20" t="s">
        <v>650</v>
      </c>
      <c r="C312" s="20" t="s">
        <v>632</v>
      </c>
      <c r="D312" s="26" t="s">
        <v>633</v>
      </c>
      <c r="E312" s="20">
        <v>1</v>
      </c>
      <c r="F312" s="24" t="s">
        <v>450</v>
      </c>
      <c r="G312" s="24" t="s">
        <v>651</v>
      </c>
      <c r="H312" s="94" t="s">
        <v>634</v>
      </c>
      <c r="I312" s="22" t="s">
        <v>635</v>
      </c>
      <c r="J312" s="72" t="s">
        <v>652</v>
      </c>
      <c r="K312" s="25"/>
      <c r="L312" s="22"/>
      <c r="O312" s="249" t="str">
        <f t="shared" ca="1" si="15"/>
        <v>FLORE + Annexes</v>
      </c>
      <c r="P312" s="250" t="str">
        <f t="shared" ca="1" si="16"/>
        <v>Y7430.00</v>
      </c>
      <c r="Q312" s="251" t="str">
        <f t="shared" ca="1" si="17"/>
        <v>Y7430</v>
      </c>
      <c r="R312" s="407"/>
      <c r="S312" s="393">
        <f ca="1">OFFSET($E$3,ROW()/3+1,0)</f>
        <v>0</v>
      </c>
      <c r="T312" s="402" t="str">
        <f ca="1">OFFSET($J$3,ROW()/3+1,0)</f>
        <v>- Pompe: révision triennale
- montage mobile rechange mobile ENSIVAL type CN 125 40 
- Moteur: révision variateur</v>
      </c>
      <c r="U312" s="231"/>
    </row>
    <row r="313" spans="2:21" ht="34.200000000000003" customHeight="1" x14ac:dyDescent="0.3">
      <c r="B313" s="60" t="s">
        <v>1257</v>
      </c>
      <c r="C313" s="27" t="s">
        <v>604</v>
      </c>
      <c r="D313" s="26"/>
      <c r="E313" s="20">
        <v>1</v>
      </c>
      <c r="F313" s="24" t="s">
        <v>626</v>
      </c>
      <c r="G313" s="24" t="s">
        <v>1258</v>
      </c>
      <c r="H313" s="94" t="s">
        <v>642</v>
      </c>
      <c r="I313" s="55" t="s">
        <v>1254</v>
      </c>
      <c r="J313" s="217" t="s">
        <v>1259</v>
      </c>
      <c r="K313" s="23" t="s">
        <v>1260</v>
      </c>
      <c r="L313" s="23"/>
      <c r="O313" s="252" t="str">
        <f t="shared" ca="1" si="15"/>
        <v>FLORE + Annexes</v>
      </c>
      <c r="P313" s="253" t="str">
        <f t="shared" ca="1" si="16"/>
        <v>Y7430.00</v>
      </c>
      <c r="Q313" s="254" t="str">
        <f t="shared" ca="1" si="17"/>
        <v>Y7430</v>
      </c>
      <c r="R313" s="408"/>
      <c r="S313" s="394"/>
      <c r="T313" s="403"/>
      <c r="U313" s="222"/>
    </row>
    <row r="314" spans="2:21" ht="34.200000000000003" customHeight="1" thickBot="1" x14ac:dyDescent="0.35">
      <c r="B314" s="20" t="s">
        <v>730</v>
      </c>
      <c r="C314" s="20" t="s">
        <v>604</v>
      </c>
      <c r="D314" s="26"/>
      <c r="E314" s="20">
        <v>0</v>
      </c>
      <c r="F314" s="24" t="s">
        <v>450</v>
      </c>
      <c r="G314" s="21" t="s">
        <v>731</v>
      </c>
      <c r="H314" s="94" t="s">
        <v>670</v>
      </c>
      <c r="I314" s="22" t="s">
        <v>705</v>
      </c>
      <c r="J314" s="64" t="s">
        <v>732</v>
      </c>
      <c r="K314" s="25"/>
      <c r="L314" s="22"/>
      <c r="O314" s="255" t="str">
        <f t="shared" ca="1" si="15"/>
        <v>FLORE + Annexes</v>
      </c>
      <c r="P314" s="256" t="str">
        <f t="shared" ca="1" si="16"/>
        <v>Y7430.00</v>
      </c>
      <c r="Q314" s="257" t="str">
        <f t="shared" ca="1" si="17"/>
        <v>Y7430</v>
      </c>
      <c r="R314" s="409"/>
      <c r="S314" s="395"/>
      <c r="T314" s="404"/>
      <c r="U314" s="223"/>
    </row>
    <row r="315" spans="2:21" ht="34.200000000000003" customHeight="1" x14ac:dyDescent="0.3">
      <c r="B315" s="20" t="s">
        <v>728</v>
      </c>
      <c r="C315" s="20" t="s">
        <v>604</v>
      </c>
      <c r="D315" s="26"/>
      <c r="E315" s="20">
        <v>0</v>
      </c>
      <c r="F315" s="24" t="s">
        <v>450</v>
      </c>
      <c r="G315" s="21" t="s">
        <v>729</v>
      </c>
      <c r="H315" s="94" t="s">
        <v>659</v>
      </c>
      <c r="I315" s="22" t="s">
        <v>673</v>
      </c>
      <c r="J315" s="67" t="s">
        <v>1445</v>
      </c>
      <c r="K315" s="25"/>
      <c r="L315" s="22"/>
      <c r="O315" s="240" t="str">
        <f t="shared" ca="1" si="15"/>
        <v>EST</v>
      </c>
      <c r="P315" s="241" t="str">
        <f t="shared" ca="1" si="16"/>
        <v>Y7410.00</v>
      </c>
      <c r="Q315" s="242" t="str">
        <f t="shared" ca="1" si="17"/>
        <v>Y7410</v>
      </c>
      <c r="R315" s="407"/>
      <c r="S315" s="393">
        <f ca="1">OFFSET($E$3,ROW()/3+1,0)</f>
        <v>1</v>
      </c>
      <c r="T315" s="402" t="str">
        <f ca="1">OFFSET($J$3,ROW()/3+1,0)</f>
        <v xml:space="preserve"> - Décalo Total
 - Pompe: révision  triennale
 - montage mobile rechange ENSIVAL type PRN250-32 
 - Moteur: révision variateur , remplacement moteur neuf</v>
      </c>
      <c r="U315" s="231"/>
    </row>
    <row r="316" spans="2:21" ht="34.200000000000003" customHeight="1" x14ac:dyDescent="0.3">
      <c r="B316" s="20" t="s">
        <v>726</v>
      </c>
      <c r="C316" s="20" t="s">
        <v>604</v>
      </c>
      <c r="D316" s="26"/>
      <c r="E316" s="20">
        <v>0</v>
      </c>
      <c r="F316" s="24" t="s">
        <v>450</v>
      </c>
      <c r="G316" s="21" t="s">
        <v>462</v>
      </c>
      <c r="H316" s="94" t="s">
        <v>670</v>
      </c>
      <c r="I316" s="22" t="s">
        <v>705</v>
      </c>
      <c r="J316" s="64" t="s">
        <v>727</v>
      </c>
      <c r="K316" s="25"/>
      <c r="L316" s="22"/>
      <c r="O316" s="243" t="str">
        <f t="shared" ca="1" si="15"/>
        <v>EST</v>
      </c>
      <c r="P316" s="244" t="str">
        <f t="shared" ca="1" si="16"/>
        <v>Y7410.00</v>
      </c>
      <c r="Q316" s="245" t="str">
        <f t="shared" ca="1" si="17"/>
        <v>Y7410</v>
      </c>
      <c r="R316" s="408"/>
      <c r="S316" s="394"/>
      <c r="T316" s="403"/>
      <c r="U316" s="222"/>
    </row>
    <row r="317" spans="2:21" ht="34.200000000000003" customHeight="1" thickBot="1" x14ac:dyDescent="0.35">
      <c r="B317" s="20" t="s">
        <v>722</v>
      </c>
      <c r="C317" s="20" t="s">
        <v>604</v>
      </c>
      <c r="D317" s="26"/>
      <c r="E317" s="20">
        <v>0</v>
      </c>
      <c r="F317" s="24" t="s">
        <v>450</v>
      </c>
      <c r="G317" s="21" t="s">
        <v>723</v>
      </c>
      <c r="H317" s="94" t="s">
        <v>670</v>
      </c>
      <c r="I317" s="22" t="s">
        <v>724</v>
      </c>
      <c r="J317" s="72" t="s">
        <v>725</v>
      </c>
      <c r="K317" s="25"/>
      <c r="L317" s="22" t="s">
        <v>718</v>
      </c>
      <c r="O317" s="246" t="str">
        <f t="shared" ca="1" si="15"/>
        <v>EST</v>
      </c>
      <c r="P317" s="247" t="str">
        <f t="shared" ca="1" si="16"/>
        <v>Y7410.00</v>
      </c>
      <c r="Q317" s="248" t="str">
        <f t="shared" ca="1" si="17"/>
        <v>Y7410</v>
      </c>
      <c r="R317" s="409"/>
      <c r="S317" s="395"/>
      <c r="T317" s="404"/>
      <c r="U317" s="223"/>
    </row>
    <row r="318" spans="2:21" ht="34.200000000000003" customHeight="1" x14ac:dyDescent="0.3">
      <c r="B318" s="20" t="s">
        <v>719</v>
      </c>
      <c r="C318" s="20" t="s">
        <v>604</v>
      </c>
      <c r="D318" s="26"/>
      <c r="E318" s="20">
        <v>0</v>
      </c>
      <c r="F318" s="24" t="s">
        <v>450</v>
      </c>
      <c r="G318" s="21" t="s">
        <v>720</v>
      </c>
      <c r="H318" s="94" t="s">
        <v>605</v>
      </c>
      <c r="I318" s="22" t="s">
        <v>683</v>
      </c>
      <c r="J318" s="64" t="s">
        <v>721</v>
      </c>
      <c r="K318" s="25"/>
      <c r="L318" s="22" t="s">
        <v>718</v>
      </c>
      <c r="O318" s="249" t="str">
        <f t="shared" ca="1" si="15"/>
        <v>FLORE + Annexes</v>
      </c>
      <c r="P318" s="250" t="str">
        <f t="shared" ca="1" si="16"/>
        <v>Y7400.CVI</v>
      </c>
      <c r="Q318" s="251" t="str">
        <f t="shared" ca="1" si="17"/>
        <v>Y7400</v>
      </c>
      <c r="R318" s="407"/>
      <c r="S318" s="393">
        <f ca="1">OFFSET($E$3,ROW()/3+1,0)</f>
        <v>1</v>
      </c>
      <c r="T318" s="402" t="str">
        <f ca="1">OFFSET($J$3,ROW()/3+1,0)</f>
        <v>- Isolement + ouverture TH pour vaporisation
- Contrôle Visuel Interne + Mesures d'épaisseur
- Emissions Acoustiques
- Travaux métal : réparation 3 pers 1jour
- Controle corrosion</v>
      </c>
      <c r="U318" s="231" t="str">
        <f ca="1">OFFSET($K$3,ROW()/3+1,0)</f>
        <v>R19-486</v>
      </c>
    </row>
    <row r="319" spans="2:21" ht="34.200000000000003" customHeight="1" x14ac:dyDescent="0.3">
      <c r="B319" s="20" t="s">
        <v>715</v>
      </c>
      <c r="C319" s="20" t="s">
        <v>604</v>
      </c>
      <c r="D319" s="26"/>
      <c r="E319" s="20">
        <v>1</v>
      </c>
      <c r="F319" s="24" t="s">
        <v>450</v>
      </c>
      <c r="G319" s="21" t="s">
        <v>422</v>
      </c>
      <c r="H319" s="94" t="s">
        <v>716</v>
      </c>
      <c r="I319" s="22" t="s">
        <v>705</v>
      </c>
      <c r="J319" s="63" t="s">
        <v>717</v>
      </c>
      <c r="K319" s="25"/>
      <c r="L319" s="22" t="s">
        <v>718</v>
      </c>
      <c r="O319" s="252" t="str">
        <f t="shared" ca="1" si="15"/>
        <v>FLORE + Annexes</v>
      </c>
      <c r="P319" s="253" t="str">
        <f t="shared" ca="1" si="16"/>
        <v>Y7400.CVI</v>
      </c>
      <c r="Q319" s="254" t="str">
        <f t="shared" ca="1" si="17"/>
        <v>Y7400</v>
      </c>
      <c r="R319" s="408"/>
      <c r="S319" s="394"/>
      <c r="T319" s="403"/>
      <c r="U319" s="222"/>
    </row>
    <row r="320" spans="2:21" ht="34.200000000000003" customHeight="1" thickBot="1" x14ac:dyDescent="0.35">
      <c r="B320" s="20" t="s">
        <v>713</v>
      </c>
      <c r="C320" s="20" t="s">
        <v>604</v>
      </c>
      <c r="D320" s="26"/>
      <c r="E320" s="20">
        <v>1</v>
      </c>
      <c r="F320" s="24" t="s">
        <v>626</v>
      </c>
      <c r="G320" s="21" t="s">
        <v>438</v>
      </c>
      <c r="H320" s="94" t="s">
        <v>695</v>
      </c>
      <c r="I320" s="22" t="s">
        <v>705</v>
      </c>
      <c r="J320" s="67" t="s">
        <v>714</v>
      </c>
      <c r="K320" s="25"/>
      <c r="L320" s="22"/>
      <c r="O320" s="255" t="str">
        <f t="shared" ca="1" si="15"/>
        <v>FLORE + Annexes</v>
      </c>
      <c r="P320" s="256" t="str">
        <f t="shared" ca="1" si="16"/>
        <v>Y7400.CVI</v>
      </c>
      <c r="Q320" s="257" t="str">
        <f t="shared" ca="1" si="17"/>
        <v>Y7400</v>
      </c>
      <c r="R320" s="409"/>
      <c r="S320" s="395"/>
      <c r="T320" s="404"/>
      <c r="U320" s="223"/>
    </row>
    <row r="321" spans="2:21" ht="34.200000000000003" customHeight="1" x14ac:dyDescent="0.3">
      <c r="B321" s="20" t="s">
        <v>710</v>
      </c>
      <c r="C321" s="20" t="s">
        <v>604</v>
      </c>
      <c r="D321" s="26"/>
      <c r="E321" s="20">
        <v>0</v>
      </c>
      <c r="F321" s="24" t="s">
        <v>626</v>
      </c>
      <c r="G321" s="21" t="s">
        <v>711</v>
      </c>
      <c r="H321" s="48" t="s">
        <v>659</v>
      </c>
      <c r="I321" s="22" t="s">
        <v>667</v>
      </c>
      <c r="J321" s="75" t="s">
        <v>712</v>
      </c>
      <c r="K321" s="25"/>
      <c r="L321" s="22"/>
      <c r="O321" s="249" t="str">
        <f t="shared" ca="1" si="15"/>
        <v>FLORE + Annexes</v>
      </c>
      <c r="P321" s="250" t="str">
        <f t="shared" ca="1" si="16"/>
        <v>COLL.03</v>
      </c>
      <c r="Q321" s="251" t="str">
        <f t="shared" ca="1" si="17"/>
        <v>Y8059HV</v>
      </c>
      <c r="R321" s="407"/>
      <c r="S321" s="393">
        <f ca="1">OFFSET($E$3,ROW()/3+1,0)</f>
        <v>1</v>
      </c>
      <c r="T321" s="402" t="str">
        <f ca="1">OFFSET($J$3,ROW()/3+1,0)</f>
        <v>Collier n°5049
- Dépose collier
- Remplacement vanne</v>
      </c>
      <c r="U321" s="231"/>
    </row>
    <row r="322" spans="2:21" ht="34.200000000000003" customHeight="1" x14ac:dyDescent="0.3">
      <c r="B322" s="20" t="s">
        <v>707</v>
      </c>
      <c r="C322" s="20" t="s">
        <v>604</v>
      </c>
      <c r="D322" s="26"/>
      <c r="E322" s="20">
        <v>1</v>
      </c>
      <c r="F322" s="24" t="s">
        <v>626</v>
      </c>
      <c r="G322" s="21" t="s">
        <v>708</v>
      </c>
      <c r="H322" s="94" t="s">
        <v>670</v>
      </c>
      <c r="I322" s="22" t="s">
        <v>705</v>
      </c>
      <c r="J322" s="74" t="s">
        <v>709</v>
      </c>
      <c r="K322" s="25"/>
      <c r="L322" s="22"/>
      <c r="O322" s="252" t="str">
        <f t="shared" ca="1" si="15"/>
        <v>FLORE + Annexes</v>
      </c>
      <c r="P322" s="253" t="str">
        <f t="shared" ca="1" si="16"/>
        <v>COLL.03</v>
      </c>
      <c r="Q322" s="254" t="str">
        <f t="shared" ca="1" si="17"/>
        <v>Y8059HV</v>
      </c>
      <c r="R322" s="408"/>
      <c r="S322" s="394"/>
      <c r="T322" s="403"/>
      <c r="U322" s="222"/>
    </row>
    <row r="323" spans="2:21" ht="34.200000000000003" customHeight="1" thickBot="1" x14ac:dyDescent="0.35">
      <c r="B323" s="20" t="s">
        <v>703</v>
      </c>
      <c r="C323" s="20" t="s">
        <v>604</v>
      </c>
      <c r="D323" s="26"/>
      <c r="E323" s="20">
        <v>0</v>
      </c>
      <c r="F323" s="24" t="s">
        <v>626</v>
      </c>
      <c r="G323" s="21" t="s">
        <v>704</v>
      </c>
      <c r="H323" s="94" t="s">
        <v>670</v>
      </c>
      <c r="I323" s="22" t="s">
        <v>705</v>
      </c>
      <c r="J323" s="64" t="s">
        <v>706</v>
      </c>
      <c r="K323" s="25"/>
      <c r="L323" s="22"/>
      <c r="O323" s="255" t="str">
        <f t="shared" ca="1" si="15"/>
        <v>FLORE + Annexes</v>
      </c>
      <c r="P323" s="256" t="str">
        <f t="shared" ca="1" si="16"/>
        <v>COLL.03</v>
      </c>
      <c r="Q323" s="257" t="str">
        <f t="shared" ca="1" si="17"/>
        <v>Y8059HV</v>
      </c>
      <c r="R323" s="409"/>
      <c r="S323" s="395"/>
      <c r="T323" s="404"/>
      <c r="U323" s="223"/>
    </row>
    <row r="324" spans="2:21" ht="34.200000000000003" customHeight="1" x14ac:dyDescent="0.3">
      <c r="B324" s="20" t="s">
        <v>700</v>
      </c>
      <c r="C324" s="20" t="s">
        <v>604</v>
      </c>
      <c r="D324" s="26"/>
      <c r="E324" s="20">
        <v>0</v>
      </c>
      <c r="F324" s="24" t="s">
        <v>626</v>
      </c>
      <c r="G324" s="21" t="s">
        <v>701</v>
      </c>
      <c r="H324" s="94" t="s">
        <v>659</v>
      </c>
      <c r="I324" s="22" t="s">
        <v>673</v>
      </c>
      <c r="J324" s="67" t="s">
        <v>702</v>
      </c>
      <c r="K324" s="25"/>
      <c r="L324" s="22"/>
      <c r="O324" s="276" t="str">
        <f t="shared" ca="1" si="15"/>
        <v>SUD</v>
      </c>
      <c r="P324" s="277" t="str">
        <f t="shared" ca="1" si="16"/>
        <v>Y7150.RP</v>
      </c>
      <c r="Q324" s="278" t="str">
        <f t="shared" ca="1" si="17"/>
        <v>Y7150</v>
      </c>
      <c r="R324" s="407"/>
      <c r="S324" s="393">
        <f ca="1">OFFSET($E$3,ROW()/3+1,0)</f>
        <v>1</v>
      </c>
      <c r="T324" s="402" t="str">
        <f ca="1">OFFSET($J$3,ROW()/3+1,0)</f>
        <v xml:space="preserve">- Décalo total
- Platinage + ouverture
- Dépose des boites
- Calandre → RP = Requalification Périodique avec Epreuve
- Calandre → IP = Inspection Périodique
</v>
      </c>
      <c r="U324" s="231"/>
    </row>
    <row r="325" spans="2:21" ht="34.200000000000003" customHeight="1" x14ac:dyDescent="0.3">
      <c r="B325" s="20" t="s">
        <v>697</v>
      </c>
      <c r="C325" s="20" t="s">
        <v>604</v>
      </c>
      <c r="D325" s="26"/>
      <c r="E325" s="20">
        <v>0</v>
      </c>
      <c r="F325" s="24" t="s">
        <v>626</v>
      </c>
      <c r="G325" s="21" t="s">
        <v>698</v>
      </c>
      <c r="H325" s="48" t="s">
        <v>659</v>
      </c>
      <c r="I325" s="22" t="s">
        <v>667</v>
      </c>
      <c r="J325" s="64" t="s">
        <v>699</v>
      </c>
      <c r="K325" s="25"/>
      <c r="L325" s="22"/>
      <c r="O325" s="279" t="str">
        <f t="shared" ca="1" si="15"/>
        <v>SUD</v>
      </c>
      <c r="P325" s="195" t="str">
        <f t="shared" ca="1" si="16"/>
        <v>Y7150.RP</v>
      </c>
      <c r="Q325" s="280" t="str">
        <f t="shared" ca="1" si="17"/>
        <v>Y7150</v>
      </c>
      <c r="R325" s="408"/>
      <c r="S325" s="394"/>
      <c r="T325" s="403"/>
      <c r="U325" s="222"/>
    </row>
    <row r="326" spans="2:21" ht="34.200000000000003" customHeight="1" thickBot="1" x14ac:dyDescent="0.35">
      <c r="B326" s="20" t="s">
        <v>694</v>
      </c>
      <c r="C326" s="27" t="s">
        <v>632</v>
      </c>
      <c r="D326" s="26"/>
      <c r="E326" s="28">
        <v>1</v>
      </c>
      <c r="F326" s="24" t="s">
        <v>626</v>
      </c>
      <c r="G326" s="21" t="s">
        <v>419</v>
      </c>
      <c r="H326" s="94" t="s">
        <v>695</v>
      </c>
      <c r="I326" s="22" t="s">
        <v>681</v>
      </c>
      <c r="J326" s="64" t="s">
        <v>696</v>
      </c>
      <c r="K326" s="25"/>
      <c r="L326" s="22"/>
      <c r="O326" s="281" t="str">
        <f t="shared" ref="O326:O389" ca="1" si="18">OFFSET($F$3,ROW()/3+1,0)</f>
        <v>SUD</v>
      </c>
      <c r="P326" s="282" t="str">
        <f t="shared" ref="P326:P389" ca="1" si="19">OFFSET($B$3,ROW()/3+1,0)</f>
        <v>Y7150.RP</v>
      </c>
      <c r="Q326" s="283" t="str">
        <f t="shared" ref="Q326:Q389" ca="1" si="20">OFFSET($G$3,ROW()/3+1,0)</f>
        <v>Y7150</v>
      </c>
      <c r="R326" s="409"/>
      <c r="S326" s="395"/>
      <c r="T326" s="404"/>
      <c r="U326" s="223"/>
    </row>
    <row r="327" spans="2:21" ht="34.200000000000003" customHeight="1" x14ac:dyDescent="0.3">
      <c r="B327" s="20" t="s">
        <v>691</v>
      </c>
      <c r="C327" s="20" t="s">
        <v>604</v>
      </c>
      <c r="D327" s="26"/>
      <c r="E327" s="20">
        <v>0</v>
      </c>
      <c r="F327" s="24" t="s">
        <v>626</v>
      </c>
      <c r="G327" s="24" t="s">
        <v>692</v>
      </c>
      <c r="H327" s="94" t="s">
        <v>659</v>
      </c>
      <c r="I327" s="22" t="s">
        <v>660</v>
      </c>
      <c r="J327" s="73" t="s">
        <v>693</v>
      </c>
      <c r="K327" s="25"/>
      <c r="L327" s="22"/>
      <c r="O327" s="276" t="str">
        <f t="shared" ca="1" si="18"/>
        <v>SUD</v>
      </c>
      <c r="P327" s="277" t="str">
        <f t="shared" ca="1" si="19"/>
        <v>Y7100.RP</v>
      </c>
      <c r="Q327" s="278" t="str">
        <f t="shared" ca="1" si="20"/>
        <v>Y7100</v>
      </c>
      <c r="R327" s="407"/>
      <c r="S327" s="393">
        <f ca="1">OFFSET($E$3,ROW()/3+1,0)</f>
        <v>1</v>
      </c>
      <c r="T327" s="402" t="str">
        <f ca="1">OFFSET($J$3,ROW()/3+1,0)</f>
        <v xml:space="preserve">- Décalo total
- Platinage + ouverture
- Dépose de la boite
- Calandre → RP = Requalification Périodique avec Epreuve
- Calandre → IP = Inspection Périodique
- Faisceau → RP = Requalification Périodique avec Epreuve
- Faisceau → IP + ME = Inspection Périodique + Mesures d'épaisseur
</v>
      </c>
      <c r="U327" s="231"/>
    </row>
    <row r="328" spans="2:21" ht="34.200000000000003" customHeight="1" x14ac:dyDescent="0.3">
      <c r="B328" s="20" t="s">
        <v>688</v>
      </c>
      <c r="C328" s="20" t="s">
        <v>632</v>
      </c>
      <c r="D328" s="26" t="s">
        <v>633</v>
      </c>
      <c r="E328" s="20">
        <v>1</v>
      </c>
      <c r="F328" s="24" t="s">
        <v>626</v>
      </c>
      <c r="G328" s="24" t="s">
        <v>689</v>
      </c>
      <c r="H328" s="94" t="s">
        <v>634</v>
      </c>
      <c r="I328" s="22" t="s">
        <v>635</v>
      </c>
      <c r="J328" s="72" t="s">
        <v>690</v>
      </c>
      <c r="K328" s="25"/>
      <c r="L328" s="22"/>
      <c r="O328" s="279" t="str">
        <f t="shared" ca="1" si="18"/>
        <v>SUD</v>
      </c>
      <c r="P328" s="195" t="str">
        <f t="shared" ca="1" si="19"/>
        <v>Y7100.RP</v>
      </c>
      <c r="Q328" s="280" t="str">
        <f t="shared" ca="1" si="20"/>
        <v>Y7100</v>
      </c>
      <c r="R328" s="408"/>
      <c r="S328" s="394"/>
      <c r="T328" s="403"/>
      <c r="U328" s="222"/>
    </row>
    <row r="329" spans="2:21" ht="34.200000000000003" customHeight="1" thickBot="1" x14ac:dyDescent="0.35">
      <c r="B329" s="20" t="s">
        <v>685</v>
      </c>
      <c r="C329" s="20" t="s">
        <v>604</v>
      </c>
      <c r="D329" s="26"/>
      <c r="E329" s="20">
        <v>0</v>
      </c>
      <c r="F329" s="24" t="s">
        <v>626</v>
      </c>
      <c r="G329" s="24" t="s">
        <v>686</v>
      </c>
      <c r="H329" s="94" t="s">
        <v>659</v>
      </c>
      <c r="I329" s="22" t="s">
        <v>673</v>
      </c>
      <c r="J329" s="73" t="s">
        <v>687</v>
      </c>
      <c r="K329" s="25"/>
      <c r="L329" s="22"/>
      <c r="O329" s="281" t="str">
        <f t="shared" ca="1" si="18"/>
        <v>SUD</v>
      </c>
      <c r="P329" s="282" t="str">
        <f t="shared" ca="1" si="19"/>
        <v>Y7100.RP</v>
      </c>
      <c r="Q329" s="283" t="str">
        <f t="shared" ca="1" si="20"/>
        <v>Y7100</v>
      </c>
      <c r="R329" s="409"/>
      <c r="S329" s="395"/>
      <c r="T329" s="404"/>
      <c r="U329" s="223"/>
    </row>
    <row r="330" spans="2:21" ht="34.200000000000003" customHeight="1" x14ac:dyDescent="0.3">
      <c r="B330" s="20" t="s">
        <v>679</v>
      </c>
      <c r="C330" s="20" t="s">
        <v>604</v>
      </c>
      <c r="D330" s="26"/>
      <c r="E330" s="20">
        <v>0</v>
      </c>
      <c r="F330" s="24" t="s">
        <v>626</v>
      </c>
      <c r="G330" s="24" t="s">
        <v>680</v>
      </c>
      <c r="H330" s="94" t="s">
        <v>605</v>
      </c>
      <c r="I330" s="22" t="s">
        <v>677</v>
      </c>
      <c r="J330" s="73" t="s">
        <v>678</v>
      </c>
      <c r="K330" s="25"/>
      <c r="L330" s="22"/>
      <c r="O330" s="276" t="str">
        <f t="shared" ca="1" si="18"/>
        <v>SUD</v>
      </c>
      <c r="P330" s="277" t="str">
        <f t="shared" ca="1" si="19"/>
        <v>COLL.10</v>
      </c>
      <c r="Q330" s="278" t="str">
        <f t="shared" ca="1" si="20"/>
        <v>Ligne EDP Y0531CV vers X1000</v>
      </c>
      <c r="R330" s="407"/>
      <c r="S330" s="393">
        <f ca="1">OFFSET($E$3,ROW()/3+1,0)</f>
        <v>0</v>
      </c>
      <c r="T330" s="402" t="str">
        <f ca="1">OFFSET($J$3,ROW()/3+1,0)</f>
        <v>Collier n°5064
- Dépose collier
- Remplacement manchette</v>
      </c>
      <c r="U330" s="231" t="str">
        <f ca="1">OFFSET($K$3,ROW()/3+1,0)</f>
        <v>R18-328</v>
      </c>
    </row>
    <row r="331" spans="2:21" ht="34.200000000000003" customHeight="1" x14ac:dyDescent="0.3">
      <c r="B331" s="20" t="s">
        <v>675</v>
      </c>
      <c r="C331" s="20" t="s">
        <v>604</v>
      </c>
      <c r="D331" s="26"/>
      <c r="E331" s="20">
        <v>0</v>
      </c>
      <c r="F331" s="24" t="s">
        <v>626</v>
      </c>
      <c r="G331" s="24" t="s">
        <v>676</v>
      </c>
      <c r="H331" s="94" t="s">
        <v>605</v>
      </c>
      <c r="I331" s="22" t="s">
        <v>677</v>
      </c>
      <c r="J331" s="73" t="s">
        <v>678</v>
      </c>
      <c r="K331" s="25"/>
      <c r="L331" s="22"/>
      <c r="O331" s="279" t="str">
        <f t="shared" ca="1" si="18"/>
        <v>SUD</v>
      </c>
      <c r="P331" s="195" t="str">
        <f t="shared" ca="1" si="19"/>
        <v>COLL.10</v>
      </c>
      <c r="Q331" s="280" t="str">
        <f t="shared" ca="1" si="20"/>
        <v>Ligne EDP Y0531CV vers X1000</v>
      </c>
      <c r="R331" s="408"/>
      <c r="S331" s="394"/>
      <c r="T331" s="403"/>
      <c r="U331" s="222"/>
    </row>
    <row r="332" spans="2:21" ht="34.200000000000003" customHeight="1" thickBot="1" x14ac:dyDescent="0.35">
      <c r="B332" s="20" t="s">
        <v>672</v>
      </c>
      <c r="C332" s="20" t="s">
        <v>604</v>
      </c>
      <c r="D332" s="26"/>
      <c r="E332" s="20">
        <v>0</v>
      </c>
      <c r="F332" s="24" t="s">
        <v>626</v>
      </c>
      <c r="G332" s="24" t="s">
        <v>433</v>
      </c>
      <c r="H332" s="94" t="s">
        <v>659</v>
      </c>
      <c r="I332" s="22" t="s">
        <v>673</v>
      </c>
      <c r="J332" s="73" t="s">
        <v>674</v>
      </c>
      <c r="K332" s="25"/>
      <c r="L332" s="22"/>
      <c r="O332" s="281" t="str">
        <f t="shared" ca="1" si="18"/>
        <v>SUD</v>
      </c>
      <c r="P332" s="282" t="str">
        <f t="shared" ca="1" si="19"/>
        <v>COLL.10</v>
      </c>
      <c r="Q332" s="283" t="str">
        <f t="shared" ca="1" si="20"/>
        <v>Ligne EDP Y0531CV vers X1000</v>
      </c>
      <c r="R332" s="409"/>
      <c r="S332" s="395"/>
      <c r="T332" s="404"/>
      <c r="U332" s="223"/>
    </row>
    <row r="333" spans="2:21" ht="34.200000000000003" customHeight="1" x14ac:dyDescent="0.3">
      <c r="B333" s="20" t="s">
        <v>669</v>
      </c>
      <c r="C333" s="20" t="s">
        <v>604</v>
      </c>
      <c r="D333" s="26"/>
      <c r="E333" s="20">
        <v>0</v>
      </c>
      <c r="F333" s="24" t="s">
        <v>626</v>
      </c>
      <c r="G333" s="24" t="s">
        <v>12</v>
      </c>
      <c r="H333" s="94" t="s">
        <v>670</v>
      </c>
      <c r="I333" s="22" t="s">
        <v>643</v>
      </c>
      <c r="J333" s="64" t="s">
        <v>671</v>
      </c>
      <c r="K333" s="25"/>
      <c r="L333" s="22"/>
      <c r="O333" s="276" t="str">
        <f t="shared" ca="1" si="18"/>
        <v>SUD</v>
      </c>
      <c r="P333" s="277" t="str">
        <f t="shared" ca="1" si="19"/>
        <v>Y5000.RP</v>
      </c>
      <c r="Q333" s="278" t="str">
        <f t="shared" ca="1" si="20"/>
        <v>Y5000</v>
      </c>
      <c r="R333" s="407"/>
      <c r="S333" s="393">
        <f ca="1">OFFSET($E$3,ROW()/3+1,0)</f>
        <v>0</v>
      </c>
      <c r="T333" s="402" t="str">
        <f ca="1">OFFSET($J$3,ROW()/3+1,0)</f>
        <v>- Contrôle de la boulonnerie des plateaux par entreprise spécialisée</v>
      </c>
      <c r="U333" s="231"/>
    </row>
    <row r="334" spans="2:21" ht="34.200000000000003" customHeight="1" x14ac:dyDescent="0.3">
      <c r="B334" s="20" t="s">
        <v>665</v>
      </c>
      <c r="C334" s="20" t="s">
        <v>604</v>
      </c>
      <c r="D334" s="26"/>
      <c r="E334" s="20">
        <v>0</v>
      </c>
      <c r="F334" s="24" t="s">
        <v>626</v>
      </c>
      <c r="G334" s="24" t="s">
        <v>666</v>
      </c>
      <c r="H334" s="48" t="s">
        <v>659</v>
      </c>
      <c r="I334" s="22" t="s">
        <v>667</v>
      </c>
      <c r="J334" s="64" t="s">
        <v>668</v>
      </c>
      <c r="K334" s="25"/>
      <c r="L334" s="22"/>
      <c r="O334" s="279" t="str">
        <f t="shared" ca="1" si="18"/>
        <v>SUD</v>
      </c>
      <c r="P334" s="195" t="str">
        <f t="shared" ca="1" si="19"/>
        <v>Y5000.RP</v>
      </c>
      <c r="Q334" s="280" t="str">
        <f t="shared" ca="1" si="20"/>
        <v>Y5000</v>
      </c>
      <c r="R334" s="408"/>
      <c r="S334" s="394"/>
      <c r="T334" s="403"/>
      <c r="U334" s="222"/>
    </row>
    <row r="335" spans="2:21" ht="34.200000000000003" customHeight="1" thickBot="1" x14ac:dyDescent="0.35">
      <c r="B335" s="20" t="s">
        <v>662</v>
      </c>
      <c r="C335" s="20" t="s">
        <v>604</v>
      </c>
      <c r="D335" s="26"/>
      <c r="E335" s="20">
        <v>0</v>
      </c>
      <c r="F335" s="24" t="s">
        <v>626</v>
      </c>
      <c r="G335" s="24" t="s">
        <v>663</v>
      </c>
      <c r="H335" s="94" t="s">
        <v>659</v>
      </c>
      <c r="I335" s="22" t="s">
        <v>660</v>
      </c>
      <c r="J335" s="67" t="s">
        <v>664</v>
      </c>
      <c r="K335" s="25"/>
      <c r="L335" s="22"/>
      <c r="O335" s="281" t="str">
        <f t="shared" ca="1" si="18"/>
        <v>SUD</v>
      </c>
      <c r="P335" s="282" t="str">
        <f t="shared" ca="1" si="19"/>
        <v>Y5000.RP</v>
      </c>
      <c r="Q335" s="283" t="str">
        <f t="shared" ca="1" si="20"/>
        <v>Y5000</v>
      </c>
      <c r="R335" s="409"/>
      <c r="S335" s="395"/>
      <c r="T335" s="404"/>
      <c r="U335" s="223"/>
    </row>
    <row r="336" spans="2:21" ht="34.200000000000003" customHeight="1" x14ac:dyDescent="0.3">
      <c r="B336" s="20" t="s">
        <v>653</v>
      </c>
      <c r="C336" s="20" t="s">
        <v>604</v>
      </c>
      <c r="D336" s="26"/>
      <c r="E336" s="20">
        <v>0</v>
      </c>
      <c r="F336" s="24" t="s">
        <v>626</v>
      </c>
      <c r="G336" s="24" t="s">
        <v>654</v>
      </c>
      <c r="H336" s="94" t="s">
        <v>605</v>
      </c>
      <c r="I336" s="22" t="s">
        <v>655</v>
      </c>
      <c r="J336" s="72" t="s">
        <v>656</v>
      </c>
      <c r="K336" s="25"/>
      <c r="L336" s="22"/>
      <c r="O336" s="276" t="str">
        <f t="shared" ca="1" si="18"/>
        <v>SUD</v>
      </c>
      <c r="P336" s="277" t="str">
        <f t="shared" ca="1" si="19"/>
        <v>Y5000.RP</v>
      </c>
      <c r="Q336" s="278" t="str">
        <f t="shared" ca="1" si="20"/>
        <v>Y5000</v>
      </c>
      <c r="R336" s="407"/>
      <c r="S336" s="393">
        <f ca="1">OFFSET($E$3,ROW()/3+1,0)</f>
        <v>1</v>
      </c>
      <c r="T336" s="402" t="str">
        <f ca="1">OFFSET($J$3,ROW()/3+1,0)</f>
        <v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v>
      </c>
      <c r="U336" s="231"/>
    </row>
    <row r="337" spans="2:21" ht="34.200000000000003" customHeight="1" x14ac:dyDescent="0.3">
      <c r="B337" s="20" t="s">
        <v>645</v>
      </c>
      <c r="C337" s="20" t="s">
        <v>604</v>
      </c>
      <c r="D337" s="26"/>
      <c r="E337" s="20">
        <v>0</v>
      </c>
      <c r="F337" s="24" t="s">
        <v>646</v>
      </c>
      <c r="G337" s="24" t="s">
        <v>647</v>
      </c>
      <c r="H337" s="94" t="s">
        <v>646</v>
      </c>
      <c r="I337" s="22" t="s">
        <v>648</v>
      </c>
      <c r="J337" s="72" t="s">
        <v>649</v>
      </c>
      <c r="K337" s="25"/>
      <c r="L337" s="22"/>
      <c r="O337" s="279" t="str">
        <f t="shared" ca="1" si="18"/>
        <v>SUD</v>
      </c>
      <c r="P337" s="195" t="str">
        <f t="shared" ca="1" si="19"/>
        <v>Y5000.RP</v>
      </c>
      <c r="Q337" s="280" t="str">
        <f t="shared" ca="1" si="20"/>
        <v>Y5000</v>
      </c>
      <c r="R337" s="408"/>
      <c r="S337" s="394"/>
      <c r="T337" s="403"/>
      <c r="U337" s="222"/>
    </row>
    <row r="338" spans="2:21" ht="34.200000000000003" customHeight="1" thickBot="1" x14ac:dyDescent="0.35">
      <c r="B338" s="20" t="s">
        <v>1239</v>
      </c>
      <c r="C338" s="27" t="s">
        <v>604</v>
      </c>
      <c r="D338" s="26"/>
      <c r="E338" s="20">
        <v>0</v>
      </c>
      <c r="F338" s="24" t="s">
        <v>30</v>
      </c>
      <c r="G338" s="24" t="s">
        <v>1240</v>
      </c>
      <c r="H338" s="94" t="s">
        <v>734</v>
      </c>
      <c r="I338" s="22" t="s">
        <v>809</v>
      </c>
      <c r="J338" s="64" t="s">
        <v>1238</v>
      </c>
      <c r="K338" s="25"/>
      <c r="L338" s="22"/>
      <c r="O338" s="281" t="str">
        <f t="shared" ca="1" si="18"/>
        <v>SUD</v>
      </c>
      <c r="P338" s="282" t="str">
        <f t="shared" ca="1" si="19"/>
        <v>Y5000.RP</v>
      </c>
      <c r="Q338" s="283" t="str">
        <f t="shared" ca="1" si="20"/>
        <v>Y5000</v>
      </c>
      <c r="R338" s="409"/>
      <c r="S338" s="395"/>
      <c r="T338" s="404"/>
      <c r="U338" s="223"/>
    </row>
    <row r="339" spans="2:21" ht="34.200000000000003" customHeight="1" x14ac:dyDescent="0.3">
      <c r="B339" s="20" t="s">
        <v>1236</v>
      </c>
      <c r="C339" s="27" t="s">
        <v>604</v>
      </c>
      <c r="D339" s="26"/>
      <c r="E339" s="20">
        <v>0</v>
      </c>
      <c r="F339" s="24" t="s">
        <v>30</v>
      </c>
      <c r="G339" s="24" t="s">
        <v>1237</v>
      </c>
      <c r="H339" s="94" t="s">
        <v>734</v>
      </c>
      <c r="I339" s="22" t="s">
        <v>809</v>
      </c>
      <c r="J339" s="64" t="s">
        <v>1238</v>
      </c>
      <c r="K339" s="25"/>
      <c r="L339" s="22"/>
      <c r="O339" s="276" t="str">
        <f t="shared" ca="1" si="18"/>
        <v>SUD</v>
      </c>
      <c r="P339" s="277" t="str">
        <f t="shared" ca="1" si="19"/>
        <v>Y5000.RP</v>
      </c>
      <c r="Q339" s="278" t="str">
        <f t="shared" ca="1" si="20"/>
        <v>Y5070</v>
      </c>
      <c r="R339" s="407"/>
      <c r="S339" s="393">
        <f ca="1">OFFSET($E$3,ROW()/3+1,0)</f>
        <v>0</v>
      </c>
      <c r="T339" s="402" t="str">
        <f ca="1">OFFSET($J$3,ROW()/3+1,0)</f>
        <v>- Dépose bouteille de niveau
-  RP = Requalification Périodique avec Epreuve</v>
      </c>
      <c r="U339" s="231"/>
    </row>
    <row r="340" spans="2:21" ht="34.200000000000003" customHeight="1" x14ac:dyDescent="0.3">
      <c r="B340" s="60" t="s">
        <v>95</v>
      </c>
      <c r="C340" s="27" t="s">
        <v>604</v>
      </c>
      <c r="D340" s="26"/>
      <c r="E340" s="20">
        <v>0</v>
      </c>
      <c r="F340" s="24" t="s">
        <v>30</v>
      </c>
      <c r="G340" s="24" t="s">
        <v>1404</v>
      </c>
      <c r="H340" s="94" t="s">
        <v>1375</v>
      </c>
      <c r="I340" s="22" t="s">
        <v>1371</v>
      </c>
      <c r="J340" s="82" t="s">
        <v>1376</v>
      </c>
      <c r="K340" s="25"/>
      <c r="L340" s="22"/>
      <c r="O340" s="279" t="str">
        <f t="shared" ca="1" si="18"/>
        <v>SUD</v>
      </c>
      <c r="P340" s="195" t="str">
        <f t="shared" ca="1" si="19"/>
        <v>Y5000.RP</v>
      </c>
      <c r="Q340" s="280" t="str">
        <f t="shared" ca="1" si="20"/>
        <v>Y5070</v>
      </c>
      <c r="R340" s="408"/>
      <c r="S340" s="394"/>
      <c r="T340" s="403"/>
      <c r="U340" s="222"/>
    </row>
    <row r="341" spans="2:21" ht="34.200000000000003" customHeight="1" thickBot="1" x14ac:dyDescent="0.35">
      <c r="B341" s="60" t="s">
        <v>95</v>
      </c>
      <c r="C341" s="27" t="s">
        <v>604</v>
      </c>
      <c r="D341" s="26"/>
      <c r="E341" s="20">
        <v>0</v>
      </c>
      <c r="F341" s="24" t="s">
        <v>30</v>
      </c>
      <c r="G341" s="24" t="s">
        <v>1405</v>
      </c>
      <c r="H341" s="94" t="s">
        <v>1375</v>
      </c>
      <c r="I341" s="22" t="s">
        <v>1371</v>
      </c>
      <c r="J341" s="82" t="s">
        <v>1376</v>
      </c>
      <c r="K341" s="25"/>
      <c r="L341" s="22"/>
      <c r="O341" s="281" t="str">
        <f t="shared" ca="1" si="18"/>
        <v>SUD</v>
      </c>
      <c r="P341" s="282" t="str">
        <f t="shared" ca="1" si="19"/>
        <v>Y5000.RP</v>
      </c>
      <c r="Q341" s="283" t="str">
        <f t="shared" ca="1" si="20"/>
        <v>Y5070</v>
      </c>
      <c r="R341" s="409"/>
      <c r="S341" s="395"/>
      <c r="T341" s="404"/>
      <c r="U341" s="223"/>
    </row>
    <row r="342" spans="2:21" ht="34.200000000000003" customHeight="1" x14ac:dyDescent="0.3">
      <c r="B342" s="60" t="s">
        <v>95</v>
      </c>
      <c r="C342" s="27" t="s">
        <v>604</v>
      </c>
      <c r="D342" s="26"/>
      <c r="E342" s="20">
        <v>0</v>
      </c>
      <c r="F342" s="24" t="s">
        <v>30</v>
      </c>
      <c r="G342" s="24" t="s">
        <v>1406</v>
      </c>
      <c r="H342" s="94" t="s">
        <v>1375</v>
      </c>
      <c r="I342" s="22" t="s">
        <v>1371</v>
      </c>
      <c r="J342" s="82" t="s">
        <v>1376</v>
      </c>
      <c r="K342" s="25"/>
      <c r="L342" s="22"/>
      <c r="O342" s="276" t="str">
        <f t="shared" ca="1" si="18"/>
        <v>SUD</v>
      </c>
      <c r="P342" s="277" t="str">
        <f t="shared" ca="1" si="19"/>
        <v>PSV151152</v>
      </c>
      <c r="Q342" s="278" t="str">
        <f t="shared" ca="1" si="20"/>
        <v>PSV151</v>
      </c>
      <c r="R342" s="407"/>
      <c r="S342" s="393">
        <f ca="1">OFFSET($E$3,ROW()/3+1,0)</f>
        <v>0</v>
      </c>
      <c r="T342" s="402" t="str">
        <f ca="1">OFFSET($J$3,ROW()/3+1,0)</f>
        <v>- SPB = Passage au Banc</v>
      </c>
      <c r="U342" s="231"/>
    </row>
    <row r="343" spans="2:21" ht="34.200000000000003" customHeight="1" x14ac:dyDescent="0.3">
      <c r="B343" s="60" t="s">
        <v>95</v>
      </c>
      <c r="C343" s="27" t="s">
        <v>604</v>
      </c>
      <c r="D343" s="26"/>
      <c r="E343" s="20">
        <v>0</v>
      </c>
      <c r="F343" s="24" t="s">
        <v>30</v>
      </c>
      <c r="G343" s="24" t="s">
        <v>1407</v>
      </c>
      <c r="H343" s="94" t="s">
        <v>1375</v>
      </c>
      <c r="I343" s="22" t="s">
        <v>1371</v>
      </c>
      <c r="J343" s="82" t="s">
        <v>1376</v>
      </c>
      <c r="K343" s="25"/>
      <c r="L343" s="22"/>
      <c r="O343" s="279" t="str">
        <f t="shared" ca="1" si="18"/>
        <v>SUD</v>
      </c>
      <c r="P343" s="195" t="str">
        <f t="shared" ca="1" si="19"/>
        <v>PSV151152</v>
      </c>
      <c r="Q343" s="280" t="str">
        <f t="shared" ca="1" si="20"/>
        <v>PSV151</v>
      </c>
      <c r="R343" s="408"/>
      <c r="S343" s="394"/>
      <c r="T343" s="403"/>
      <c r="U343" s="222"/>
    </row>
    <row r="344" spans="2:21" ht="34.200000000000003" customHeight="1" thickBot="1" x14ac:dyDescent="0.35">
      <c r="B344" s="20" t="s">
        <v>1231</v>
      </c>
      <c r="C344" s="27" t="s">
        <v>604</v>
      </c>
      <c r="D344" s="26"/>
      <c r="E344" s="20">
        <v>0</v>
      </c>
      <c r="F344" s="24" t="s">
        <v>450</v>
      </c>
      <c r="G344" s="24" t="s">
        <v>1232</v>
      </c>
      <c r="H344" s="94" t="s">
        <v>605</v>
      </c>
      <c r="I344" s="22" t="s">
        <v>643</v>
      </c>
      <c r="J344" s="64" t="s">
        <v>1233</v>
      </c>
      <c r="K344" s="25"/>
      <c r="L344" s="22" t="s">
        <v>718</v>
      </c>
      <c r="O344" s="281" t="str">
        <f t="shared" ca="1" si="18"/>
        <v>SUD</v>
      </c>
      <c r="P344" s="282" t="str">
        <f t="shared" ca="1" si="19"/>
        <v>PSV151152</v>
      </c>
      <c r="Q344" s="283" t="str">
        <f t="shared" ca="1" si="20"/>
        <v>PSV151</v>
      </c>
      <c r="R344" s="409"/>
      <c r="S344" s="395"/>
      <c r="T344" s="404"/>
      <c r="U344" s="223"/>
    </row>
    <row r="345" spans="2:21" ht="34.200000000000003" customHeight="1" x14ac:dyDescent="0.3">
      <c r="B345" s="20" t="s">
        <v>638</v>
      </c>
      <c r="C345" s="107" t="s">
        <v>604</v>
      </c>
      <c r="D345" s="20"/>
      <c r="E345" s="20">
        <v>0</v>
      </c>
      <c r="F345" s="21" t="s">
        <v>450</v>
      </c>
      <c r="G345" s="21" t="s">
        <v>104</v>
      </c>
      <c r="H345" s="94" t="s">
        <v>605</v>
      </c>
      <c r="I345" s="22" t="s">
        <v>606</v>
      </c>
      <c r="J345" s="68" t="s">
        <v>639</v>
      </c>
      <c r="K345" s="23"/>
      <c r="L345" s="23"/>
      <c r="O345" s="276" t="str">
        <f t="shared" ca="1" si="18"/>
        <v>SUD</v>
      </c>
      <c r="P345" s="277" t="str">
        <f t="shared" ca="1" si="19"/>
        <v>PSV151152</v>
      </c>
      <c r="Q345" s="278" t="str">
        <f t="shared" ca="1" si="20"/>
        <v>PSV152</v>
      </c>
      <c r="R345" s="407"/>
      <c r="S345" s="393">
        <f ca="1">OFFSET($E$3,ROW()/3+1,0)</f>
        <v>0</v>
      </c>
      <c r="T345" s="402" t="str">
        <f ca="1">OFFSET($J$3,ROW()/3+1,0)</f>
        <v>- SPB = Passage au Banc</v>
      </c>
      <c r="U345" s="231"/>
    </row>
    <row r="346" spans="2:21" ht="34.200000000000003" customHeight="1" x14ac:dyDescent="0.3">
      <c r="B346" s="20" t="s">
        <v>638</v>
      </c>
      <c r="C346" s="107" t="s">
        <v>604</v>
      </c>
      <c r="D346" s="26"/>
      <c r="E346" s="20">
        <v>0</v>
      </c>
      <c r="F346" s="24" t="s">
        <v>450</v>
      </c>
      <c r="G346" s="21" t="s">
        <v>104</v>
      </c>
      <c r="H346" s="94" t="s">
        <v>605</v>
      </c>
      <c r="I346" s="22" t="s">
        <v>809</v>
      </c>
      <c r="J346" s="73" t="s">
        <v>927</v>
      </c>
      <c r="K346" s="25"/>
      <c r="L346" s="22"/>
      <c r="O346" s="279" t="str">
        <f t="shared" ca="1" si="18"/>
        <v>SUD</v>
      </c>
      <c r="P346" s="195" t="str">
        <f t="shared" ca="1" si="19"/>
        <v>PSV151152</v>
      </c>
      <c r="Q346" s="280" t="str">
        <f t="shared" ca="1" si="20"/>
        <v>PSV152</v>
      </c>
      <c r="R346" s="408"/>
      <c r="S346" s="394"/>
      <c r="T346" s="403"/>
      <c r="U346" s="222"/>
    </row>
    <row r="347" spans="2:21" ht="34.200000000000003" customHeight="1" thickBot="1" x14ac:dyDescent="0.35">
      <c r="B347" s="20" t="s">
        <v>623</v>
      </c>
      <c r="C347" s="20" t="s">
        <v>604</v>
      </c>
      <c r="D347" s="20"/>
      <c r="E347" s="20">
        <v>0</v>
      </c>
      <c r="F347" s="21" t="s">
        <v>450</v>
      </c>
      <c r="G347" s="21" t="s">
        <v>32</v>
      </c>
      <c r="H347" s="94" t="s">
        <v>605</v>
      </c>
      <c r="I347" s="22" t="s">
        <v>606</v>
      </c>
      <c r="J347" s="68" t="s">
        <v>624</v>
      </c>
      <c r="K347" s="23"/>
      <c r="L347" s="23"/>
      <c r="O347" s="281" t="str">
        <f t="shared" ca="1" si="18"/>
        <v>SUD</v>
      </c>
      <c r="P347" s="282" t="str">
        <f t="shared" ca="1" si="19"/>
        <v>PSV151152</v>
      </c>
      <c r="Q347" s="283" t="str">
        <f t="shared" ca="1" si="20"/>
        <v>PSV152</v>
      </c>
      <c r="R347" s="409"/>
      <c r="S347" s="395"/>
      <c r="T347" s="404"/>
      <c r="U347" s="223"/>
    </row>
    <row r="348" spans="2:21" ht="34.200000000000003" customHeight="1" x14ac:dyDescent="0.3">
      <c r="B348" s="20" t="s">
        <v>620</v>
      </c>
      <c r="C348" s="20" t="s">
        <v>604</v>
      </c>
      <c r="D348" s="20"/>
      <c r="E348" s="20">
        <v>0</v>
      </c>
      <c r="F348" s="21" t="s">
        <v>459</v>
      </c>
      <c r="G348" s="21" t="s">
        <v>32</v>
      </c>
      <c r="H348" s="94" t="s">
        <v>605</v>
      </c>
      <c r="I348" s="22" t="s">
        <v>606</v>
      </c>
      <c r="J348" s="68" t="s">
        <v>621</v>
      </c>
      <c r="K348" s="23"/>
      <c r="L348" s="23"/>
      <c r="O348" s="276" t="str">
        <f t="shared" ca="1" si="18"/>
        <v>SUD</v>
      </c>
      <c r="P348" s="277" t="str">
        <f t="shared" ca="1" si="19"/>
        <v>PSV823</v>
      </c>
      <c r="Q348" s="278" t="str">
        <f t="shared" ca="1" si="20"/>
        <v>PSV823</v>
      </c>
      <c r="R348" s="407"/>
      <c r="S348" s="393">
        <f ca="1">OFFSET($E$3,ROW()/3+1,0)</f>
        <v>0</v>
      </c>
      <c r="T348" s="402" t="str">
        <f ca="1">OFFSET($J$3,ROW()/3+1,0)</f>
        <v>- SPB = Passage au Banc</v>
      </c>
      <c r="U348" s="231"/>
    </row>
    <row r="349" spans="2:21" ht="34.200000000000003" customHeight="1" x14ac:dyDescent="0.3">
      <c r="B349" s="20" t="s">
        <v>625</v>
      </c>
      <c r="C349" s="20" t="s">
        <v>604</v>
      </c>
      <c r="D349" s="20"/>
      <c r="E349" s="20">
        <v>0</v>
      </c>
      <c r="F349" s="21" t="s">
        <v>626</v>
      </c>
      <c r="G349" s="21" t="s">
        <v>32</v>
      </c>
      <c r="H349" s="94" t="s">
        <v>605</v>
      </c>
      <c r="I349" s="22" t="s">
        <v>606</v>
      </c>
      <c r="J349" s="68" t="s">
        <v>627</v>
      </c>
      <c r="K349" s="23"/>
      <c r="L349" s="23"/>
      <c r="O349" s="279" t="str">
        <f t="shared" ca="1" si="18"/>
        <v>SUD</v>
      </c>
      <c r="P349" s="195" t="str">
        <f t="shared" ca="1" si="19"/>
        <v>PSV823</v>
      </c>
      <c r="Q349" s="280" t="str">
        <f t="shared" ca="1" si="20"/>
        <v>PSV823</v>
      </c>
      <c r="R349" s="408"/>
      <c r="S349" s="394"/>
      <c r="T349" s="403"/>
      <c r="U349" s="222"/>
    </row>
    <row r="350" spans="2:21" ht="34.200000000000003" customHeight="1" thickBot="1" x14ac:dyDescent="0.35">
      <c r="B350" s="20" t="s">
        <v>31</v>
      </c>
      <c r="C350" s="20" t="s">
        <v>604</v>
      </c>
      <c r="D350" s="20"/>
      <c r="E350" s="20">
        <v>0</v>
      </c>
      <c r="F350" s="21" t="s">
        <v>30</v>
      </c>
      <c r="G350" s="21" t="s">
        <v>32</v>
      </c>
      <c r="H350" s="94" t="s">
        <v>605</v>
      </c>
      <c r="I350" s="22" t="s">
        <v>606</v>
      </c>
      <c r="J350" s="64" t="s">
        <v>622</v>
      </c>
      <c r="K350" s="23"/>
      <c r="L350" s="23"/>
      <c r="O350" s="281" t="str">
        <f t="shared" ca="1" si="18"/>
        <v>SUD</v>
      </c>
      <c r="P350" s="282" t="str">
        <f t="shared" ca="1" si="19"/>
        <v>PSV823</v>
      </c>
      <c r="Q350" s="283" t="str">
        <f t="shared" ca="1" si="20"/>
        <v>PSV823</v>
      </c>
      <c r="R350" s="409"/>
      <c r="S350" s="395"/>
      <c r="T350" s="404"/>
      <c r="U350" s="223"/>
    </row>
    <row r="351" spans="2:21" ht="34.200000000000003" customHeight="1" x14ac:dyDescent="0.3">
      <c r="B351" s="20" t="s">
        <v>85</v>
      </c>
      <c r="C351" s="27" t="s">
        <v>604</v>
      </c>
      <c r="D351" s="26"/>
      <c r="E351" s="20">
        <v>0</v>
      </c>
      <c r="F351" s="24" t="s">
        <v>450</v>
      </c>
      <c r="G351" s="24" t="s">
        <v>85</v>
      </c>
      <c r="H351" s="94" t="s">
        <v>1370</v>
      </c>
      <c r="I351" s="22" t="s">
        <v>1371</v>
      </c>
      <c r="J351" s="84" t="s">
        <v>1372</v>
      </c>
      <c r="K351" s="25"/>
      <c r="L351" s="22"/>
      <c r="O351" s="276" t="str">
        <f t="shared" ca="1" si="18"/>
        <v>SUD</v>
      </c>
      <c r="P351" s="277" t="str">
        <f t="shared" ca="1" si="19"/>
        <v>COLL.24</v>
      </c>
      <c r="Q351" s="278" t="str">
        <f t="shared" ca="1" si="20"/>
        <v>Y5080</v>
      </c>
      <c r="R351" s="407"/>
      <c r="S351" s="393">
        <f ca="1">OFFSET($E$3,ROW()/3+1,0)</f>
        <v>1</v>
      </c>
      <c r="T351" s="402" t="str">
        <f ca="1">OFFSET($J$3,ROW()/3+1,0)</f>
        <v>Collier Solvay
- Dépose collier 
- Coupe / Soudage Bride</v>
      </c>
      <c r="U351" s="231" t="str">
        <f ca="1">OFFSET($K$3,ROW()/3+1,0)</f>
        <v>R16-511</v>
      </c>
    </row>
    <row r="352" spans="2:21" ht="34.200000000000003" customHeight="1" x14ac:dyDescent="0.3">
      <c r="B352" s="20" t="s">
        <v>87</v>
      </c>
      <c r="C352" s="27" t="s">
        <v>604</v>
      </c>
      <c r="D352" s="26"/>
      <c r="E352" s="20">
        <v>0</v>
      </c>
      <c r="F352" s="24" t="s">
        <v>450</v>
      </c>
      <c r="G352" s="24" t="s">
        <v>1369</v>
      </c>
      <c r="H352" s="94" t="s">
        <v>1370</v>
      </c>
      <c r="I352" s="22" t="s">
        <v>1371</v>
      </c>
      <c r="J352" s="84" t="s">
        <v>1372</v>
      </c>
      <c r="K352" s="24"/>
      <c r="L352" s="22"/>
      <c r="O352" s="279" t="str">
        <f t="shared" ca="1" si="18"/>
        <v>SUD</v>
      </c>
      <c r="P352" s="195" t="str">
        <f t="shared" ca="1" si="19"/>
        <v>COLL.24</v>
      </c>
      <c r="Q352" s="280" t="str">
        <f t="shared" ca="1" si="20"/>
        <v>Y5080</v>
      </c>
      <c r="R352" s="408"/>
      <c r="S352" s="394"/>
      <c r="T352" s="403"/>
      <c r="U352" s="222"/>
    </row>
    <row r="353" spans="2:21" ht="34.200000000000003" customHeight="1" thickBot="1" x14ac:dyDescent="0.35">
      <c r="B353" s="60" t="s">
        <v>87</v>
      </c>
      <c r="C353" s="27" t="s">
        <v>604</v>
      </c>
      <c r="D353" s="26"/>
      <c r="E353" s="20">
        <v>0</v>
      </c>
      <c r="F353" s="24" t="s">
        <v>450</v>
      </c>
      <c r="G353" s="24" t="s">
        <v>1403</v>
      </c>
      <c r="H353" s="94" t="s">
        <v>1370</v>
      </c>
      <c r="I353" s="22" t="s">
        <v>1371</v>
      </c>
      <c r="J353" s="220" t="s">
        <v>1372</v>
      </c>
      <c r="K353" s="25"/>
      <c r="L353" s="22"/>
      <c r="O353" s="281" t="str">
        <f t="shared" ca="1" si="18"/>
        <v>SUD</v>
      </c>
      <c r="P353" s="282" t="str">
        <f t="shared" ca="1" si="19"/>
        <v>COLL.24</v>
      </c>
      <c r="Q353" s="283" t="str">
        <f t="shared" ca="1" si="20"/>
        <v>Y5080</v>
      </c>
      <c r="R353" s="409"/>
      <c r="S353" s="395"/>
      <c r="T353" s="404"/>
      <c r="U353" s="223"/>
    </row>
    <row r="354" spans="2:21" ht="34.200000000000003" customHeight="1" x14ac:dyDescent="0.3">
      <c r="B354" s="20" t="s">
        <v>1302</v>
      </c>
      <c r="C354" s="27" t="s">
        <v>604</v>
      </c>
      <c r="D354" s="41" t="s">
        <v>633</v>
      </c>
      <c r="E354" s="20">
        <v>1</v>
      </c>
      <c r="F354" s="24" t="s">
        <v>450</v>
      </c>
      <c r="G354" s="24" t="s">
        <v>1303</v>
      </c>
      <c r="H354" s="94" t="s">
        <v>634</v>
      </c>
      <c r="I354" s="55" t="s">
        <v>1254</v>
      </c>
      <c r="J354" s="217" t="s">
        <v>1304</v>
      </c>
      <c r="K354" s="23" t="s">
        <v>1305</v>
      </c>
      <c r="L354" s="23"/>
      <c r="O354" s="276" t="str">
        <f t="shared" ca="1" si="18"/>
        <v>SUD</v>
      </c>
      <c r="P354" s="277" t="str">
        <f t="shared" ca="1" si="19"/>
        <v>Y5000.02</v>
      </c>
      <c r="Q354" s="278" t="str">
        <f t="shared" ca="1" si="20"/>
        <v>Vanne Manu E12</v>
      </c>
      <c r="R354" s="407"/>
      <c r="S354" s="393">
        <f ca="1">OFFSET($E$3,ROW()/3+1,0)</f>
        <v>1</v>
      </c>
      <c r="T354" s="402" t="str">
        <f ca="1">OFFSET($J$3,ROW()/3+1,0)</f>
        <v xml:space="preserve"> - Remplacement vanne Manu E12 dans box Y5000</v>
      </c>
      <c r="U354" s="231"/>
    </row>
    <row r="355" spans="2:21" ht="34.200000000000003" customHeight="1" x14ac:dyDescent="0.3">
      <c r="B355" s="20" t="s">
        <v>1281</v>
      </c>
      <c r="C355" s="27" t="s">
        <v>604</v>
      </c>
      <c r="D355" s="26"/>
      <c r="E355" s="20">
        <v>1</v>
      </c>
      <c r="F355" s="24" t="s">
        <v>30</v>
      </c>
      <c r="G355" s="24" t="s">
        <v>1282</v>
      </c>
      <c r="H355" s="94" t="s">
        <v>634</v>
      </c>
      <c r="I355" s="55" t="s">
        <v>1254</v>
      </c>
      <c r="J355" s="217" t="s">
        <v>1283</v>
      </c>
      <c r="K355" s="23" t="s">
        <v>1284</v>
      </c>
      <c r="L355" s="23"/>
      <c r="O355" s="279" t="str">
        <f t="shared" ca="1" si="18"/>
        <v>SUD</v>
      </c>
      <c r="P355" s="195" t="str">
        <f t="shared" ca="1" si="19"/>
        <v>Y5000.02</v>
      </c>
      <c r="Q355" s="280" t="str">
        <f t="shared" ca="1" si="20"/>
        <v>Vanne Manu E12</v>
      </c>
      <c r="R355" s="408"/>
      <c r="S355" s="394"/>
      <c r="T355" s="403"/>
      <c r="U355" s="222"/>
    </row>
    <row r="356" spans="2:21" ht="34.200000000000003" customHeight="1" thickBot="1" x14ac:dyDescent="0.35">
      <c r="B356" s="20" t="s">
        <v>1269</v>
      </c>
      <c r="C356" s="27" t="s">
        <v>604</v>
      </c>
      <c r="D356" s="54"/>
      <c r="E356" s="20">
        <v>0</v>
      </c>
      <c r="F356" s="24" t="s">
        <v>459</v>
      </c>
      <c r="G356" s="24" t="s">
        <v>1270</v>
      </c>
      <c r="H356" s="94" t="s">
        <v>634</v>
      </c>
      <c r="I356" s="55" t="s">
        <v>1254</v>
      </c>
      <c r="J356" s="215" t="s">
        <v>1271</v>
      </c>
      <c r="K356" s="23" t="s">
        <v>1272</v>
      </c>
      <c r="L356" s="23"/>
      <c r="O356" s="281" t="str">
        <f t="shared" ca="1" si="18"/>
        <v>SUD</v>
      </c>
      <c r="P356" s="282" t="str">
        <f t="shared" ca="1" si="19"/>
        <v>Y5000.02</v>
      </c>
      <c r="Q356" s="283" t="str">
        <f t="shared" ca="1" si="20"/>
        <v>Vanne Manu E12</v>
      </c>
      <c r="R356" s="409"/>
      <c r="S356" s="395"/>
      <c r="T356" s="404"/>
      <c r="U356" s="223"/>
    </row>
    <row r="357" spans="2:21" ht="34.200000000000003" customHeight="1" x14ac:dyDescent="0.3">
      <c r="B357" s="20" t="s">
        <v>1252</v>
      </c>
      <c r="C357" s="27" t="s">
        <v>604</v>
      </c>
      <c r="D357" s="54"/>
      <c r="E357" s="20">
        <v>1</v>
      </c>
      <c r="F357" s="24" t="s">
        <v>459</v>
      </c>
      <c r="G357" s="24" t="s">
        <v>1253</v>
      </c>
      <c r="H357" s="94" t="s">
        <v>634</v>
      </c>
      <c r="I357" s="55" t="s">
        <v>1254</v>
      </c>
      <c r="J357" s="215" t="s">
        <v>1255</v>
      </c>
      <c r="K357" s="23" t="s">
        <v>1256</v>
      </c>
      <c r="L357" s="23"/>
      <c r="O357" s="276" t="str">
        <f t="shared" ca="1" si="18"/>
        <v>SUD</v>
      </c>
      <c r="P357" s="277" t="str">
        <f t="shared" ca="1" si="19"/>
        <v>Y5000.01</v>
      </c>
      <c r="Q357" s="278" t="str">
        <f t="shared" ca="1" si="20"/>
        <v>Y5000</v>
      </c>
      <c r="R357" s="407"/>
      <c r="S357" s="393">
        <f ca="1">OFFSET($E$3,ROW()/3+1,0)</f>
        <v>0</v>
      </c>
      <c r="T357" s="402" t="str">
        <f ca="1">OFFSET($J$3,ROW()/3+1,0)</f>
        <v>- Remplacement clapets AR Pyro</v>
      </c>
      <c r="U357" s="231"/>
    </row>
    <row r="358" spans="2:21" ht="34.200000000000003" customHeight="1" x14ac:dyDescent="0.3">
      <c r="B358" s="20" t="s">
        <v>1421</v>
      </c>
      <c r="C358" s="27" t="s">
        <v>604</v>
      </c>
      <c r="D358" s="45"/>
      <c r="E358" s="20">
        <v>0</v>
      </c>
      <c r="F358" s="24" t="s">
        <v>30</v>
      </c>
      <c r="G358" s="24" t="s">
        <v>1422</v>
      </c>
      <c r="H358" s="94" t="s">
        <v>1370</v>
      </c>
      <c r="I358" s="22" t="s">
        <v>1371</v>
      </c>
      <c r="J358" s="82" t="s">
        <v>1420</v>
      </c>
      <c r="K358" s="25"/>
      <c r="L358" s="22"/>
      <c r="O358" s="279" t="str">
        <f t="shared" ca="1" si="18"/>
        <v>SUD</v>
      </c>
      <c r="P358" s="195" t="str">
        <f t="shared" ca="1" si="19"/>
        <v>Y5000.01</v>
      </c>
      <c r="Q358" s="280" t="str">
        <f t="shared" ca="1" si="20"/>
        <v>Y5000</v>
      </c>
      <c r="R358" s="408"/>
      <c r="S358" s="394"/>
      <c r="T358" s="403"/>
      <c r="U358" s="222"/>
    </row>
    <row r="359" spans="2:21" ht="34.200000000000003" customHeight="1" thickBot="1" x14ac:dyDescent="0.35">
      <c r="B359" s="20" t="s">
        <v>1418</v>
      </c>
      <c r="C359" s="27" t="s">
        <v>604</v>
      </c>
      <c r="D359" s="26"/>
      <c r="E359" s="20">
        <v>0</v>
      </c>
      <c r="F359" s="24" t="s">
        <v>450</v>
      </c>
      <c r="G359" s="24" t="s">
        <v>1419</v>
      </c>
      <c r="H359" s="94" t="s">
        <v>1370</v>
      </c>
      <c r="I359" s="22" t="s">
        <v>1371</v>
      </c>
      <c r="J359" s="82" t="s">
        <v>1420</v>
      </c>
      <c r="K359" s="25"/>
      <c r="L359" s="22"/>
      <c r="O359" s="281" t="str">
        <f t="shared" ca="1" si="18"/>
        <v>SUD</v>
      </c>
      <c r="P359" s="282" t="str">
        <f t="shared" ca="1" si="19"/>
        <v>Y5000.01</v>
      </c>
      <c r="Q359" s="283" t="str">
        <f t="shared" ca="1" si="20"/>
        <v>Y5000</v>
      </c>
      <c r="R359" s="409"/>
      <c r="S359" s="395"/>
      <c r="T359" s="404"/>
      <c r="U359" s="223"/>
    </row>
    <row r="360" spans="2:21" ht="34.200000000000003" customHeight="1" x14ac:dyDescent="0.3">
      <c r="B360" s="20" t="s">
        <v>118</v>
      </c>
      <c r="C360" s="27" t="s">
        <v>604</v>
      </c>
      <c r="D360" s="26"/>
      <c r="E360" s="20">
        <v>1</v>
      </c>
      <c r="F360" s="24" t="s">
        <v>450</v>
      </c>
      <c r="G360" s="52" t="s">
        <v>1367</v>
      </c>
      <c r="H360" s="94" t="s">
        <v>1364</v>
      </c>
      <c r="I360" s="22" t="s">
        <v>749</v>
      </c>
      <c r="J360" s="78" t="s">
        <v>1368</v>
      </c>
      <c r="K360" s="24"/>
      <c r="L360" s="22"/>
      <c r="O360" s="276" t="str">
        <f t="shared" ca="1" si="18"/>
        <v>SUD</v>
      </c>
      <c r="P360" s="277" t="str">
        <f t="shared" ca="1" si="19"/>
        <v>Y4080.01</v>
      </c>
      <c r="Q360" s="278" t="str">
        <f t="shared" ca="1" si="20"/>
        <v>Y4080</v>
      </c>
      <c r="R360" s="407"/>
      <c r="S360" s="393">
        <f ca="1">OFFSET($E$3,ROW()/3+1,0)</f>
        <v>1</v>
      </c>
      <c r="T360" s="402" t="str">
        <f ca="1">OFFSET($J$3,ROW()/3+1,0)</f>
        <v xml:space="preserve"> - Remplacement Vanne</v>
      </c>
      <c r="U360" s="231"/>
    </row>
    <row r="361" spans="2:21" ht="34.200000000000003" customHeight="1" x14ac:dyDescent="0.3">
      <c r="B361" s="59"/>
      <c r="C361" s="27" t="s">
        <v>604</v>
      </c>
      <c r="D361" s="26"/>
      <c r="E361" s="20">
        <v>2</v>
      </c>
      <c r="F361" s="24"/>
      <c r="G361" s="52" t="s">
        <v>1360</v>
      </c>
      <c r="H361" s="94" t="s">
        <v>1037</v>
      </c>
      <c r="I361" s="22" t="s">
        <v>749</v>
      </c>
      <c r="J361" s="78" t="s">
        <v>1361</v>
      </c>
      <c r="K361" s="35"/>
      <c r="L361" s="22"/>
      <c r="O361" s="279" t="str">
        <f t="shared" ca="1" si="18"/>
        <v>SUD</v>
      </c>
      <c r="P361" s="195" t="str">
        <f t="shared" ca="1" si="19"/>
        <v>Y4080.01</v>
      </c>
      <c r="Q361" s="280" t="str">
        <f t="shared" ca="1" si="20"/>
        <v>Y4080</v>
      </c>
      <c r="R361" s="408"/>
      <c r="S361" s="394"/>
      <c r="T361" s="403"/>
      <c r="U361" s="222"/>
    </row>
    <row r="362" spans="2:21" ht="34.200000000000003" customHeight="1" thickBot="1" x14ac:dyDescent="0.35">
      <c r="B362" s="60" t="s">
        <v>78</v>
      </c>
      <c r="C362" s="27" t="s">
        <v>604</v>
      </c>
      <c r="D362" s="26"/>
      <c r="E362" s="20">
        <v>0</v>
      </c>
      <c r="F362" s="24" t="s">
        <v>30</v>
      </c>
      <c r="G362" s="24" t="s">
        <v>78</v>
      </c>
      <c r="H362" s="94" t="s">
        <v>1370</v>
      </c>
      <c r="I362" s="22" t="s">
        <v>1371</v>
      </c>
      <c r="J362" s="84" t="s">
        <v>1372</v>
      </c>
      <c r="K362" s="25"/>
      <c r="L362" s="22"/>
      <c r="M362" t="s">
        <v>509</v>
      </c>
      <c r="O362" s="281" t="str">
        <f t="shared" ca="1" si="18"/>
        <v>SUD</v>
      </c>
      <c r="P362" s="282" t="str">
        <f t="shared" ca="1" si="19"/>
        <v>Y4080.01</v>
      </c>
      <c r="Q362" s="283" t="str">
        <f t="shared" ca="1" si="20"/>
        <v>Y4080</v>
      </c>
      <c r="R362" s="409"/>
      <c r="S362" s="395"/>
      <c r="T362" s="404"/>
      <c r="U362" s="223"/>
    </row>
    <row r="363" spans="2:21" ht="34.200000000000003" customHeight="1" x14ac:dyDescent="0.3">
      <c r="B363" s="60" t="s">
        <v>74</v>
      </c>
      <c r="C363" s="27" t="s">
        <v>604</v>
      </c>
      <c r="D363" s="26"/>
      <c r="E363" s="20">
        <v>0</v>
      </c>
      <c r="F363" s="24" t="s">
        <v>626</v>
      </c>
      <c r="G363" s="24" t="s">
        <v>74</v>
      </c>
      <c r="H363" s="94" t="s">
        <v>1375</v>
      </c>
      <c r="I363" s="22" t="s">
        <v>1371</v>
      </c>
      <c r="J363" s="82" t="s">
        <v>1376</v>
      </c>
      <c r="K363" s="25"/>
      <c r="L363" s="22"/>
      <c r="M363" t="s">
        <v>103</v>
      </c>
      <c r="O363" s="276" t="str">
        <f t="shared" ca="1" si="18"/>
        <v>SUD</v>
      </c>
      <c r="P363" s="277" t="str">
        <f t="shared" ca="1" si="19"/>
        <v>Y4000.RP</v>
      </c>
      <c r="Q363" s="278" t="str">
        <f t="shared" ca="1" si="20"/>
        <v>Y4000</v>
      </c>
      <c r="R363" s="407"/>
      <c r="S363" s="393">
        <f ca="1">OFFSET($E$3,ROW()/3+1,0)</f>
        <v>0</v>
      </c>
      <c r="T363" s="402" t="str">
        <f ca="1">OFFSET($J$3,ROW()/3+1,0)</f>
        <v>- Contrôle de la boulonnerie des plateaux par entreprise spécialisée</v>
      </c>
      <c r="U363" s="231"/>
    </row>
    <row r="364" spans="2:21" ht="34.200000000000003" customHeight="1" x14ac:dyDescent="0.3">
      <c r="B364" s="60" t="s">
        <v>73</v>
      </c>
      <c r="C364" s="27" t="s">
        <v>604</v>
      </c>
      <c r="D364" s="26"/>
      <c r="E364" s="20">
        <v>0</v>
      </c>
      <c r="F364" s="24" t="s">
        <v>626</v>
      </c>
      <c r="G364" s="24" t="s">
        <v>73</v>
      </c>
      <c r="H364" s="94" t="s">
        <v>1375</v>
      </c>
      <c r="I364" s="22" t="s">
        <v>1371</v>
      </c>
      <c r="J364" s="82" t="s">
        <v>1376</v>
      </c>
      <c r="K364" s="25"/>
      <c r="L364" s="22"/>
      <c r="M364" t="s">
        <v>103</v>
      </c>
      <c r="O364" s="279" t="str">
        <f t="shared" ca="1" si="18"/>
        <v>SUD</v>
      </c>
      <c r="P364" s="195" t="str">
        <f t="shared" ca="1" si="19"/>
        <v>Y4000.RP</v>
      </c>
      <c r="Q364" s="280" t="str">
        <f t="shared" ca="1" si="20"/>
        <v>Y4000</v>
      </c>
      <c r="R364" s="408"/>
      <c r="S364" s="394"/>
      <c r="T364" s="403"/>
      <c r="U364" s="222"/>
    </row>
    <row r="365" spans="2:21" ht="34.200000000000003" customHeight="1" thickBot="1" x14ac:dyDescent="0.35">
      <c r="B365" s="60" t="s">
        <v>72</v>
      </c>
      <c r="C365" s="27" t="s">
        <v>604</v>
      </c>
      <c r="D365" s="26"/>
      <c r="E365" s="20">
        <v>0</v>
      </c>
      <c r="F365" s="24" t="s">
        <v>626</v>
      </c>
      <c r="G365" s="24" t="s">
        <v>72</v>
      </c>
      <c r="H365" s="94" t="s">
        <v>1375</v>
      </c>
      <c r="I365" s="22" t="s">
        <v>1371</v>
      </c>
      <c r="J365" s="82" t="s">
        <v>1376</v>
      </c>
      <c r="K365" s="25"/>
      <c r="L365" s="22"/>
      <c r="M365" t="s">
        <v>1512</v>
      </c>
      <c r="O365" s="281" t="str">
        <f t="shared" ca="1" si="18"/>
        <v>SUD</v>
      </c>
      <c r="P365" s="282" t="str">
        <f t="shared" ca="1" si="19"/>
        <v>Y4000.RP</v>
      </c>
      <c r="Q365" s="283" t="str">
        <f t="shared" ca="1" si="20"/>
        <v>Y4000</v>
      </c>
      <c r="R365" s="409"/>
      <c r="S365" s="395"/>
      <c r="T365" s="404"/>
      <c r="U365" s="223"/>
    </row>
    <row r="366" spans="2:21" ht="34.200000000000003" customHeight="1" x14ac:dyDescent="0.3">
      <c r="B366" s="60" t="s">
        <v>71</v>
      </c>
      <c r="C366" s="27" t="s">
        <v>604</v>
      </c>
      <c r="D366" s="26"/>
      <c r="E366" s="20">
        <v>0</v>
      </c>
      <c r="F366" s="24" t="s">
        <v>626</v>
      </c>
      <c r="G366" s="24" t="s">
        <v>71</v>
      </c>
      <c r="H366" s="94" t="s">
        <v>1375</v>
      </c>
      <c r="I366" s="22" t="s">
        <v>1371</v>
      </c>
      <c r="J366" s="82" t="s">
        <v>1376</v>
      </c>
      <c r="K366" s="25"/>
      <c r="L366" s="22"/>
      <c r="M366" t="s">
        <v>1512</v>
      </c>
      <c r="O366" s="276" t="str">
        <f t="shared" ca="1" si="18"/>
        <v>SUD</v>
      </c>
      <c r="P366" s="277" t="str">
        <f t="shared" ca="1" si="19"/>
        <v>Y4000.RP</v>
      </c>
      <c r="Q366" s="278" t="str">
        <f t="shared" ca="1" si="20"/>
        <v>Y4000</v>
      </c>
      <c r="R366" s="407"/>
      <c r="S366" s="393">
        <f ca="1">OFFSET($E$3,ROW()/3+1,0)</f>
        <v>1</v>
      </c>
      <c r="T366" s="402" t="str">
        <f ca="1">OFFSET($J$3,ROW()/3+1,0)</f>
        <v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v>
      </c>
      <c r="U366" s="231"/>
    </row>
    <row r="367" spans="2:21" ht="34.200000000000003" customHeight="1" x14ac:dyDescent="0.3">
      <c r="B367" s="20" t="s">
        <v>64</v>
      </c>
      <c r="C367" s="27" t="s">
        <v>604</v>
      </c>
      <c r="D367" s="26"/>
      <c r="E367" s="20">
        <v>0</v>
      </c>
      <c r="F367" s="24" t="s">
        <v>450</v>
      </c>
      <c r="G367" s="24" t="s">
        <v>64</v>
      </c>
      <c r="H367" s="94" t="s">
        <v>1375</v>
      </c>
      <c r="I367" s="22" t="s">
        <v>1371</v>
      </c>
      <c r="J367" s="82" t="s">
        <v>1376</v>
      </c>
      <c r="K367" s="49" t="s">
        <v>1410</v>
      </c>
      <c r="L367" s="22"/>
      <c r="O367" s="279" t="str">
        <f t="shared" ca="1" si="18"/>
        <v>SUD</v>
      </c>
      <c r="P367" s="195" t="str">
        <f t="shared" ca="1" si="19"/>
        <v>Y4000.RP</v>
      </c>
      <c r="Q367" s="280" t="str">
        <f t="shared" ca="1" si="20"/>
        <v>Y4000</v>
      </c>
      <c r="R367" s="408"/>
      <c r="S367" s="394"/>
      <c r="T367" s="403"/>
      <c r="U367" s="222"/>
    </row>
    <row r="368" spans="2:21" ht="34.200000000000003" customHeight="1" thickBot="1" x14ac:dyDescent="0.35">
      <c r="B368" s="60" t="s">
        <v>57</v>
      </c>
      <c r="C368" s="27" t="s">
        <v>604</v>
      </c>
      <c r="D368" s="26"/>
      <c r="E368" s="20">
        <v>0</v>
      </c>
      <c r="F368" s="24" t="s">
        <v>626</v>
      </c>
      <c r="G368" s="24" t="s">
        <v>57</v>
      </c>
      <c r="H368" s="94" t="s">
        <v>1375</v>
      </c>
      <c r="I368" s="22" t="s">
        <v>1371</v>
      </c>
      <c r="J368" s="82" t="s">
        <v>1408</v>
      </c>
      <c r="K368" s="25"/>
      <c r="L368" s="22"/>
      <c r="M368" t="s">
        <v>102</v>
      </c>
      <c r="O368" s="281" t="str">
        <f t="shared" ca="1" si="18"/>
        <v>SUD</v>
      </c>
      <c r="P368" s="282" t="str">
        <f t="shared" ca="1" si="19"/>
        <v>Y4000.RP</v>
      </c>
      <c r="Q368" s="283" t="str">
        <f t="shared" ca="1" si="20"/>
        <v>Y4000</v>
      </c>
      <c r="R368" s="409"/>
      <c r="S368" s="395"/>
      <c r="T368" s="404"/>
      <c r="U368" s="223"/>
    </row>
    <row r="369" spans="2:21" ht="34.200000000000003" customHeight="1" x14ac:dyDescent="0.3">
      <c r="B369" s="60" t="s">
        <v>1402</v>
      </c>
      <c r="C369" s="27" t="s">
        <v>604</v>
      </c>
      <c r="D369" s="26"/>
      <c r="E369" s="20">
        <v>0</v>
      </c>
      <c r="F369" s="24" t="s">
        <v>626</v>
      </c>
      <c r="G369" s="24" t="s">
        <v>1402</v>
      </c>
      <c r="H369" s="94" t="s">
        <v>1375</v>
      </c>
      <c r="I369" s="22" t="s">
        <v>1371</v>
      </c>
      <c r="J369" s="82" t="s">
        <v>1401</v>
      </c>
      <c r="K369" s="25"/>
      <c r="L369" s="22"/>
      <c r="M369" t="s">
        <v>102</v>
      </c>
      <c r="O369" s="276" t="str">
        <f t="shared" ca="1" si="18"/>
        <v>SUD</v>
      </c>
      <c r="P369" s="277" t="str">
        <f t="shared" ca="1" si="19"/>
        <v>PSV108109</v>
      </c>
      <c r="Q369" s="278" t="str">
        <f t="shared" ca="1" si="20"/>
        <v>PSV108</v>
      </c>
      <c r="R369" s="407"/>
      <c r="S369" s="393">
        <f ca="1">OFFSET($E$3,ROW()/3+1,0)</f>
        <v>0</v>
      </c>
      <c r="T369" s="402" t="str">
        <f ca="1">OFFSET($J$3,ROW()/3+1,0)</f>
        <v>- SPB = Passage au Banc</v>
      </c>
      <c r="U369" s="231"/>
    </row>
    <row r="370" spans="2:21" ht="34.200000000000003" customHeight="1" x14ac:dyDescent="0.3">
      <c r="B370" s="60" t="s">
        <v>1400</v>
      </c>
      <c r="C370" s="27" t="s">
        <v>604</v>
      </c>
      <c r="D370" s="26"/>
      <c r="E370" s="20">
        <v>0</v>
      </c>
      <c r="F370" s="24" t="s">
        <v>626</v>
      </c>
      <c r="G370" s="24" t="s">
        <v>1400</v>
      </c>
      <c r="H370" s="94" t="s">
        <v>1375</v>
      </c>
      <c r="I370" s="22" t="s">
        <v>1371</v>
      </c>
      <c r="J370" s="82" t="s">
        <v>1401</v>
      </c>
      <c r="K370" s="25"/>
      <c r="L370" s="22"/>
      <c r="M370" t="s">
        <v>102</v>
      </c>
      <c r="O370" s="279" t="str">
        <f t="shared" ca="1" si="18"/>
        <v>SUD</v>
      </c>
      <c r="P370" s="195" t="str">
        <f t="shared" ca="1" si="19"/>
        <v>PSV108109</v>
      </c>
      <c r="Q370" s="280" t="str">
        <f t="shared" ca="1" si="20"/>
        <v>PSV108</v>
      </c>
      <c r="R370" s="408"/>
      <c r="S370" s="394"/>
      <c r="T370" s="403"/>
      <c r="U370" s="222"/>
    </row>
    <row r="371" spans="2:21" ht="34.200000000000003" customHeight="1" thickBot="1" x14ac:dyDescent="0.35">
      <c r="B371" s="60" t="s">
        <v>52</v>
      </c>
      <c r="C371" s="27" t="s">
        <v>604</v>
      </c>
      <c r="D371" s="57"/>
      <c r="E371" s="20">
        <v>0</v>
      </c>
      <c r="F371" s="24" t="s">
        <v>626</v>
      </c>
      <c r="G371" s="24" t="s">
        <v>52</v>
      </c>
      <c r="H371" s="94" t="s">
        <v>1370</v>
      </c>
      <c r="I371" s="22" t="s">
        <v>1371</v>
      </c>
      <c r="J371" s="84" t="s">
        <v>1372</v>
      </c>
      <c r="K371" s="25"/>
      <c r="L371" s="22"/>
      <c r="O371" s="281" t="str">
        <f t="shared" ca="1" si="18"/>
        <v>SUD</v>
      </c>
      <c r="P371" s="282" t="str">
        <f t="shared" ca="1" si="19"/>
        <v>PSV108109</v>
      </c>
      <c r="Q371" s="283" t="str">
        <f t="shared" ca="1" si="20"/>
        <v>PSV108</v>
      </c>
      <c r="R371" s="409"/>
      <c r="S371" s="395"/>
      <c r="T371" s="404"/>
      <c r="U371" s="223"/>
    </row>
    <row r="372" spans="2:21" ht="34.200000000000003" customHeight="1" x14ac:dyDescent="0.3">
      <c r="B372" s="59"/>
      <c r="C372" s="27" t="s">
        <v>604</v>
      </c>
      <c r="D372" s="26"/>
      <c r="E372" s="20">
        <v>2</v>
      </c>
      <c r="F372" s="24"/>
      <c r="G372" s="52" t="s">
        <v>1362</v>
      </c>
      <c r="H372" s="94" t="s">
        <v>1037</v>
      </c>
      <c r="I372" s="22" t="s">
        <v>749</v>
      </c>
      <c r="J372" s="78" t="s">
        <v>1340</v>
      </c>
      <c r="K372" s="35"/>
      <c r="L372" s="22"/>
      <c r="O372" s="276" t="str">
        <f t="shared" ca="1" si="18"/>
        <v>SUD</v>
      </c>
      <c r="P372" s="277" t="str">
        <f t="shared" ca="1" si="19"/>
        <v>PSV108109</v>
      </c>
      <c r="Q372" s="278" t="str">
        <f t="shared" ca="1" si="20"/>
        <v>PSV109</v>
      </c>
      <c r="R372" s="407"/>
      <c r="S372" s="393">
        <f ca="1">OFFSET($E$3,ROW()/3+1,0)</f>
        <v>0</v>
      </c>
      <c r="T372" s="402" t="str">
        <f ca="1">OFFSET($J$3,ROW()/3+1,0)</f>
        <v>- SPB = Passage au Banc</v>
      </c>
      <c r="U372" s="231"/>
    </row>
    <row r="373" spans="2:21" ht="34.200000000000003" customHeight="1" x14ac:dyDescent="0.3">
      <c r="B373" s="20"/>
      <c r="C373" s="27" t="s">
        <v>604</v>
      </c>
      <c r="D373" s="26"/>
      <c r="E373" s="20">
        <v>0</v>
      </c>
      <c r="F373" s="24" t="s">
        <v>450</v>
      </c>
      <c r="G373" s="21" t="s">
        <v>1423</v>
      </c>
      <c r="H373" s="118" t="s">
        <v>1424</v>
      </c>
      <c r="I373" s="22" t="s">
        <v>1151</v>
      </c>
      <c r="J373" s="72" t="s">
        <v>1425</v>
      </c>
      <c r="K373" s="25"/>
      <c r="L373" s="22"/>
      <c r="O373" s="279" t="str">
        <f t="shared" ca="1" si="18"/>
        <v>SUD</v>
      </c>
      <c r="P373" s="195" t="str">
        <f t="shared" ca="1" si="19"/>
        <v>PSV108109</v>
      </c>
      <c r="Q373" s="280" t="str">
        <f t="shared" ca="1" si="20"/>
        <v>PSV109</v>
      </c>
      <c r="R373" s="408"/>
      <c r="S373" s="394"/>
      <c r="T373" s="403"/>
      <c r="U373" s="222"/>
    </row>
    <row r="374" spans="2:21" ht="34.200000000000003" customHeight="1" thickBot="1" x14ac:dyDescent="0.35">
      <c r="B374" s="20"/>
      <c r="C374" s="27" t="s">
        <v>604</v>
      </c>
      <c r="D374" s="26"/>
      <c r="E374" s="20">
        <v>0</v>
      </c>
      <c r="F374" s="24" t="s">
        <v>450</v>
      </c>
      <c r="G374" s="21" t="s">
        <v>1426</v>
      </c>
      <c r="H374" s="118" t="s">
        <v>1424</v>
      </c>
      <c r="I374" s="22" t="s">
        <v>1151</v>
      </c>
      <c r="J374" s="72" t="s">
        <v>1427</v>
      </c>
      <c r="K374" s="25"/>
      <c r="L374" s="22"/>
      <c r="O374" s="281" t="str">
        <f t="shared" ca="1" si="18"/>
        <v>SUD</v>
      </c>
      <c r="P374" s="282" t="str">
        <f t="shared" ca="1" si="19"/>
        <v>PSV108109</v>
      </c>
      <c r="Q374" s="283" t="str">
        <f t="shared" ca="1" si="20"/>
        <v>PSV109</v>
      </c>
      <c r="R374" s="409"/>
      <c r="S374" s="395"/>
      <c r="T374" s="404"/>
      <c r="U374" s="223"/>
    </row>
    <row r="375" spans="2:21" ht="34.200000000000003" customHeight="1" x14ac:dyDescent="0.3">
      <c r="B375" s="20"/>
      <c r="C375" s="27" t="s">
        <v>604</v>
      </c>
      <c r="D375" s="26"/>
      <c r="E375" s="20">
        <v>0</v>
      </c>
      <c r="F375" s="24" t="s">
        <v>30</v>
      </c>
      <c r="G375" s="24" t="s">
        <v>1428</v>
      </c>
      <c r="H375" s="94" t="s">
        <v>1424</v>
      </c>
      <c r="I375" s="22" t="s">
        <v>800</v>
      </c>
      <c r="J375" s="73" t="s">
        <v>1429</v>
      </c>
      <c r="K375" s="25"/>
      <c r="L375" s="22"/>
      <c r="O375" s="276" t="str">
        <f t="shared" ca="1" si="18"/>
        <v>SUD</v>
      </c>
      <c r="P375" s="277" t="str">
        <f t="shared" ca="1" si="19"/>
        <v>Y4000.01</v>
      </c>
      <c r="Q375" s="278" t="str">
        <f t="shared" ca="1" si="20"/>
        <v>Y4000</v>
      </c>
      <c r="R375" s="407"/>
      <c r="S375" s="393">
        <f ca="1">OFFSET($E$3,ROW()/3+1,0)</f>
        <v>0</v>
      </c>
      <c r="T375" s="402" t="str">
        <f ca="1">OFFSET($J$3,ROW()/3+1,0)</f>
        <v>- Remplacement clapets AR Pyro</v>
      </c>
      <c r="U375" s="231"/>
    </row>
    <row r="376" spans="2:21" ht="34.200000000000003" customHeight="1" x14ac:dyDescent="0.3">
      <c r="B376" s="20"/>
      <c r="C376" s="20" t="s">
        <v>604</v>
      </c>
      <c r="D376" s="22"/>
      <c r="E376" s="20">
        <v>0</v>
      </c>
      <c r="F376" s="24" t="s">
        <v>626</v>
      </c>
      <c r="G376" s="24" t="s">
        <v>641</v>
      </c>
      <c r="H376" s="94" t="s">
        <v>642</v>
      </c>
      <c r="I376" s="22" t="s">
        <v>643</v>
      </c>
      <c r="J376" s="72" t="s">
        <v>644</v>
      </c>
      <c r="K376" s="25"/>
      <c r="L376" s="22"/>
      <c r="O376" s="279" t="str">
        <f t="shared" ca="1" si="18"/>
        <v>SUD</v>
      </c>
      <c r="P376" s="195" t="str">
        <f t="shared" ca="1" si="19"/>
        <v>Y4000.01</v>
      </c>
      <c r="Q376" s="280" t="str">
        <f t="shared" ca="1" si="20"/>
        <v>Y4000</v>
      </c>
      <c r="R376" s="408"/>
      <c r="S376" s="394"/>
      <c r="T376" s="403"/>
      <c r="U376" s="222"/>
    </row>
    <row r="377" spans="2:21" ht="34.200000000000003" customHeight="1" thickBot="1" x14ac:dyDescent="0.35">
      <c r="B377" s="20"/>
      <c r="C377" s="20" t="s">
        <v>604</v>
      </c>
      <c r="D377" s="26"/>
      <c r="E377" s="20">
        <v>0</v>
      </c>
      <c r="F377" s="24" t="s">
        <v>626</v>
      </c>
      <c r="G377" s="24" t="s">
        <v>437</v>
      </c>
      <c r="H377" s="94" t="s">
        <v>642</v>
      </c>
      <c r="I377" s="22" t="s">
        <v>681</v>
      </c>
      <c r="J377" s="73" t="s">
        <v>682</v>
      </c>
      <c r="K377" s="25"/>
      <c r="L377" s="22"/>
      <c r="O377" s="281" t="str">
        <f t="shared" ca="1" si="18"/>
        <v>SUD</v>
      </c>
      <c r="P377" s="282" t="str">
        <f t="shared" ca="1" si="19"/>
        <v>Y4000.01</v>
      </c>
      <c r="Q377" s="283" t="str">
        <f t="shared" ca="1" si="20"/>
        <v>Y4000</v>
      </c>
      <c r="R377" s="409"/>
      <c r="S377" s="395"/>
      <c r="T377" s="404"/>
      <c r="U377" s="223"/>
    </row>
    <row r="378" spans="2:21" ht="34.200000000000003" customHeight="1" x14ac:dyDescent="0.3">
      <c r="B378" s="20"/>
      <c r="C378" s="20" t="s">
        <v>604</v>
      </c>
      <c r="D378" s="26"/>
      <c r="E378" s="20">
        <v>0</v>
      </c>
      <c r="F378" s="24" t="s">
        <v>626</v>
      </c>
      <c r="G378" s="24" t="s">
        <v>436</v>
      </c>
      <c r="H378" s="94" t="s">
        <v>642</v>
      </c>
      <c r="I378" s="22" t="s">
        <v>683</v>
      </c>
      <c r="J378" s="73" t="s">
        <v>684</v>
      </c>
      <c r="K378" s="25"/>
      <c r="L378" s="22"/>
      <c r="O378" s="276" t="str">
        <f t="shared" ca="1" si="18"/>
        <v>SUD</v>
      </c>
      <c r="P378" s="277" t="str">
        <f t="shared" ca="1" si="19"/>
        <v>Y3090.00</v>
      </c>
      <c r="Q378" s="278" t="str">
        <f t="shared" ca="1" si="20"/>
        <v>Y3090</v>
      </c>
      <c r="R378" s="407"/>
      <c r="S378" s="393">
        <f ca="1">OFFSET($E$3,ROW()/3+1,0)</f>
        <v>1</v>
      </c>
      <c r="T378" s="402" t="str">
        <f ca="1">OFFSET($J$3,ROW()/3+1,0)</f>
        <v xml:space="preserve"> - Remplacement Vanne</v>
      </c>
      <c r="U378" s="231"/>
    </row>
    <row r="379" spans="2:21" ht="34.200000000000003" customHeight="1" x14ac:dyDescent="0.3">
      <c r="B379" s="59"/>
      <c r="C379" s="20" t="s">
        <v>604</v>
      </c>
      <c r="D379" s="26"/>
      <c r="E379" s="20">
        <v>0</v>
      </c>
      <c r="F379" s="24" t="s">
        <v>626</v>
      </c>
      <c r="G379" s="24" t="s">
        <v>748</v>
      </c>
      <c r="H379" s="94" t="s">
        <v>642</v>
      </c>
      <c r="I379" s="22" t="s">
        <v>749</v>
      </c>
      <c r="J379" s="64" t="s">
        <v>750</v>
      </c>
      <c r="K379" s="25"/>
      <c r="L379" s="22"/>
      <c r="O379" s="279" t="str">
        <f t="shared" ca="1" si="18"/>
        <v>SUD</v>
      </c>
      <c r="P379" s="195" t="str">
        <f t="shared" ca="1" si="19"/>
        <v>Y3090.00</v>
      </c>
      <c r="Q379" s="280" t="str">
        <f t="shared" ca="1" si="20"/>
        <v>Y3090</v>
      </c>
      <c r="R379" s="408"/>
      <c r="S379" s="394"/>
      <c r="T379" s="403"/>
      <c r="U379" s="222"/>
    </row>
    <row r="380" spans="2:21" ht="34.200000000000003" customHeight="1" thickBot="1" x14ac:dyDescent="0.35">
      <c r="B380" s="20"/>
      <c r="C380" s="20" t="s">
        <v>604</v>
      </c>
      <c r="D380" s="26"/>
      <c r="E380" s="20">
        <v>0</v>
      </c>
      <c r="F380" s="24" t="s">
        <v>30</v>
      </c>
      <c r="G380" s="21" t="s">
        <v>33</v>
      </c>
      <c r="H380" s="94" t="s">
        <v>642</v>
      </c>
      <c r="I380" s="22" t="s">
        <v>673</v>
      </c>
      <c r="J380" s="76" t="s">
        <v>754</v>
      </c>
      <c r="K380" s="25"/>
      <c r="L380" s="22"/>
      <c r="O380" s="281" t="str">
        <f t="shared" ca="1" si="18"/>
        <v>SUD</v>
      </c>
      <c r="P380" s="282" t="str">
        <f t="shared" ca="1" si="19"/>
        <v>Y3090.00</v>
      </c>
      <c r="Q380" s="283" t="str">
        <f t="shared" ca="1" si="20"/>
        <v>Y3090</v>
      </c>
      <c r="R380" s="409"/>
      <c r="S380" s="395"/>
      <c r="T380" s="404"/>
      <c r="U380" s="223"/>
    </row>
    <row r="381" spans="2:21" ht="34.200000000000003" customHeight="1" x14ac:dyDescent="0.3">
      <c r="B381" s="20"/>
      <c r="C381" s="20" t="s">
        <v>604</v>
      </c>
      <c r="D381" s="26"/>
      <c r="E381" s="20">
        <v>0</v>
      </c>
      <c r="F381" s="24" t="s">
        <v>30</v>
      </c>
      <c r="G381" s="21" t="s">
        <v>34</v>
      </c>
      <c r="H381" s="94" t="s">
        <v>642</v>
      </c>
      <c r="I381" s="22" t="s">
        <v>673</v>
      </c>
      <c r="J381" s="76" t="s">
        <v>754</v>
      </c>
      <c r="K381" s="25"/>
      <c r="L381" s="22"/>
      <c r="O381" s="276" t="str">
        <f t="shared" ca="1" si="18"/>
        <v>SUD</v>
      </c>
      <c r="P381" s="277" t="str">
        <f t="shared" ca="1" si="19"/>
        <v>Y3000.RP</v>
      </c>
      <c r="Q381" s="278" t="str">
        <f t="shared" ca="1" si="20"/>
        <v>Y3000</v>
      </c>
      <c r="R381" s="407"/>
      <c r="S381" s="393">
        <f ca="1">OFFSET($E$3,ROW()/3+1,0)</f>
        <v>0</v>
      </c>
      <c r="T381" s="402" t="str">
        <f ca="1">OFFSET($J$3,ROW()/3+1,0)</f>
        <v>- Contrôle de la boulonnerie des plateaux par entreprise spécialisée</v>
      </c>
      <c r="U381" s="231"/>
    </row>
    <row r="382" spans="2:21" ht="34.200000000000003" customHeight="1" x14ac:dyDescent="0.3">
      <c r="B382" s="20"/>
      <c r="C382" s="20" t="s">
        <v>604</v>
      </c>
      <c r="D382" s="29"/>
      <c r="E382" s="20">
        <v>0</v>
      </c>
      <c r="F382" s="24" t="s">
        <v>30</v>
      </c>
      <c r="G382" s="24" t="s">
        <v>37</v>
      </c>
      <c r="H382" s="94" t="s">
        <v>642</v>
      </c>
      <c r="I382" s="22" t="s">
        <v>790</v>
      </c>
      <c r="J382" s="64" t="s">
        <v>836</v>
      </c>
      <c r="K382" s="25"/>
      <c r="L382" s="22"/>
      <c r="O382" s="279" t="str">
        <f t="shared" ca="1" si="18"/>
        <v>SUD</v>
      </c>
      <c r="P382" s="195" t="str">
        <f t="shared" ca="1" si="19"/>
        <v>Y3000.RP</v>
      </c>
      <c r="Q382" s="280" t="str">
        <f t="shared" ca="1" si="20"/>
        <v>Y3000</v>
      </c>
      <c r="R382" s="408"/>
      <c r="S382" s="394"/>
      <c r="T382" s="403"/>
      <c r="U382" s="222"/>
    </row>
    <row r="383" spans="2:21" ht="34.200000000000003" customHeight="1" thickBot="1" x14ac:dyDescent="0.35">
      <c r="B383" s="20"/>
      <c r="C383" s="20" t="s">
        <v>604</v>
      </c>
      <c r="D383" s="26"/>
      <c r="E383" s="20">
        <v>0</v>
      </c>
      <c r="F383" s="24" t="s">
        <v>30</v>
      </c>
      <c r="G383" s="24" t="s">
        <v>509</v>
      </c>
      <c r="H383" s="94" t="s">
        <v>642</v>
      </c>
      <c r="I383" s="22" t="s">
        <v>705</v>
      </c>
      <c r="J383" s="31" t="s">
        <v>1114</v>
      </c>
      <c r="K383" s="25"/>
      <c r="L383" s="22"/>
      <c r="O383" s="281" t="str">
        <f t="shared" ca="1" si="18"/>
        <v>SUD</v>
      </c>
      <c r="P383" s="282" t="str">
        <f t="shared" ca="1" si="19"/>
        <v>Y3000.RP</v>
      </c>
      <c r="Q383" s="283" t="str">
        <f t="shared" ca="1" si="20"/>
        <v>Y3000</v>
      </c>
      <c r="R383" s="409"/>
      <c r="S383" s="395"/>
      <c r="T383" s="404"/>
      <c r="U383" s="223"/>
    </row>
    <row r="384" spans="2:21" ht="34.200000000000003" customHeight="1" x14ac:dyDescent="0.3">
      <c r="B384" s="20"/>
      <c r="C384" s="20" t="s">
        <v>604</v>
      </c>
      <c r="D384" s="26"/>
      <c r="E384" s="20">
        <v>0</v>
      </c>
      <c r="F384" s="24" t="s">
        <v>30</v>
      </c>
      <c r="G384" s="24" t="s">
        <v>109</v>
      </c>
      <c r="H384" s="94" t="s">
        <v>642</v>
      </c>
      <c r="I384" s="22" t="s">
        <v>705</v>
      </c>
      <c r="J384" s="64" t="s">
        <v>1140</v>
      </c>
      <c r="K384" s="25"/>
      <c r="L384" s="22"/>
      <c r="O384" s="276" t="str">
        <f t="shared" ca="1" si="18"/>
        <v>SUD</v>
      </c>
      <c r="P384" s="277" t="str">
        <f t="shared" ca="1" si="19"/>
        <v>Y3000.RP</v>
      </c>
      <c r="Q384" s="278" t="str">
        <f t="shared" ca="1" si="20"/>
        <v>Y3000</v>
      </c>
      <c r="R384" s="407"/>
      <c r="S384" s="393">
        <f ca="1">OFFSET($E$3,ROW()/3+1,0)</f>
        <v>1</v>
      </c>
      <c r="T384" s="402" t="str">
        <f ca="1">OFFSET($J$3,ROW()/3+1,0)</f>
        <v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v>
      </c>
      <c r="U384" s="231"/>
    </row>
    <row r="385" spans="2:28" ht="34.200000000000003" customHeight="1" x14ac:dyDescent="0.3">
      <c r="B385" s="20"/>
      <c r="C385" s="27" t="s">
        <v>604</v>
      </c>
      <c r="D385" s="53"/>
      <c r="E385" s="20">
        <v>0</v>
      </c>
      <c r="F385" s="24" t="s">
        <v>30</v>
      </c>
      <c r="G385" s="24" t="s">
        <v>1163</v>
      </c>
      <c r="H385" s="94" t="s">
        <v>642</v>
      </c>
      <c r="I385" s="22" t="s">
        <v>643</v>
      </c>
      <c r="J385" s="73" t="s">
        <v>1164</v>
      </c>
      <c r="K385" s="25"/>
      <c r="L385" s="22"/>
      <c r="O385" s="279" t="str">
        <f t="shared" ca="1" si="18"/>
        <v>SUD</v>
      </c>
      <c r="P385" s="195" t="str">
        <f t="shared" ca="1" si="19"/>
        <v>Y3000.RP</v>
      </c>
      <c r="Q385" s="280" t="str">
        <f t="shared" ca="1" si="20"/>
        <v>Y3000</v>
      </c>
      <c r="R385" s="408"/>
      <c r="S385" s="394"/>
      <c r="T385" s="403"/>
      <c r="U385" s="222"/>
      <c r="AB385"/>
    </row>
    <row r="386" spans="2:28" ht="34.200000000000003" customHeight="1" thickBot="1" x14ac:dyDescent="0.35">
      <c r="B386" s="20"/>
      <c r="C386" s="27" t="s">
        <v>604</v>
      </c>
      <c r="D386" s="26"/>
      <c r="E386" s="20">
        <v>0</v>
      </c>
      <c r="F386" s="24" t="s">
        <v>30</v>
      </c>
      <c r="G386" s="24" t="s">
        <v>533</v>
      </c>
      <c r="H386" s="94" t="s">
        <v>642</v>
      </c>
      <c r="I386" s="22" t="s">
        <v>683</v>
      </c>
      <c r="J386" s="73" t="s">
        <v>1183</v>
      </c>
      <c r="K386" s="25"/>
      <c r="L386" s="22"/>
      <c r="O386" s="281" t="str">
        <f t="shared" ca="1" si="18"/>
        <v>SUD</v>
      </c>
      <c r="P386" s="282" t="str">
        <f t="shared" ca="1" si="19"/>
        <v>Y3000.RP</v>
      </c>
      <c r="Q386" s="283" t="str">
        <f t="shared" ca="1" si="20"/>
        <v>Y3000</v>
      </c>
      <c r="R386" s="409"/>
      <c r="S386" s="395"/>
      <c r="T386" s="404"/>
      <c r="U386" s="223"/>
      <c r="Z386"/>
      <c r="AB386"/>
    </row>
    <row r="387" spans="2:28" ht="34.200000000000003" customHeight="1" x14ac:dyDescent="0.3">
      <c r="B387" s="20"/>
      <c r="C387" s="27" t="s">
        <v>604</v>
      </c>
      <c r="D387" s="26"/>
      <c r="E387" s="20">
        <v>0</v>
      </c>
      <c r="F387" s="24" t="s">
        <v>30</v>
      </c>
      <c r="G387" s="24" t="s">
        <v>1187</v>
      </c>
      <c r="H387" s="94" t="s">
        <v>642</v>
      </c>
      <c r="I387" s="22" t="s">
        <v>673</v>
      </c>
      <c r="J387" s="73" t="s">
        <v>1183</v>
      </c>
      <c r="K387" s="25"/>
      <c r="L387" s="22" t="s">
        <v>1188</v>
      </c>
      <c r="O387" s="276" t="str">
        <f t="shared" ca="1" si="18"/>
        <v>SUD</v>
      </c>
      <c r="P387" s="277" t="str">
        <f t="shared" ca="1" si="19"/>
        <v>PSV106107</v>
      </c>
      <c r="Q387" s="278" t="str">
        <f t="shared" ca="1" si="20"/>
        <v>PSV106</v>
      </c>
      <c r="R387" s="407"/>
      <c r="S387" s="393">
        <f ca="1">OFFSET($E$3,ROW()/3+1,0)</f>
        <v>0</v>
      </c>
      <c r="T387" s="402" t="str">
        <f ca="1">OFFSET($J$3,ROW()/3+1,0)</f>
        <v>- SPB = Passage au Banc</v>
      </c>
      <c r="U387" s="231"/>
      <c r="Z387"/>
      <c r="AB387"/>
    </row>
    <row r="388" spans="2:28" ht="34.200000000000003" customHeight="1" x14ac:dyDescent="0.3">
      <c r="B388" s="20"/>
      <c r="C388" s="27" t="s">
        <v>604</v>
      </c>
      <c r="D388" s="26"/>
      <c r="E388" s="20">
        <v>0</v>
      </c>
      <c r="F388" s="24" t="s">
        <v>30</v>
      </c>
      <c r="G388" s="24" t="s">
        <v>1189</v>
      </c>
      <c r="H388" s="94" t="s">
        <v>642</v>
      </c>
      <c r="I388" s="22" t="s">
        <v>673</v>
      </c>
      <c r="J388" s="73" t="s">
        <v>1183</v>
      </c>
      <c r="K388" s="25"/>
      <c r="L388" s="22" t="s">
        <v>1188</v>
      </c>
      <c r="O388" s="279" t="str">
        <f t="shared" ca="1" si="18"/>
        <v>SUD</v>
      </c>
      <c r="P388" s="195" t="str">
        <f t="shared" ca="1" si="19"/>
        <v>PSV106107</v>
      </c>
      <c r="Q388" s="280" t="str">
        <f t="shared" ca="1" si="20"/>
        <v>PSV106</v>
      </c>
      <c r="R388" s="408"/>
      <c r="S388" s="394"/>
      <c r="T388" s="403"/>
      <c r="U388" s="222"/>
      <c r="AB388"/>
    </row>
    <row r="389" spans="2:28" ht="34.200000000000003" customHeight="1" thickBot="1" x14ac:dyDescent="0.35">
      <c r="B389" s="20"/>
      <c r="C389" s="27" t="s">
        <v>604</v>
      </c>
      <c r="D389" s="26"/>
      <c r="E389" s="20">
        <v>0</v>
      </c>
      <c r="F389" s="24" t="s">
        <v>30</v>
      </c>
      <c r="G389" s="24" t="s">
        <v>107</v>
      </c>
      <c r="H389" s="94" t="s">
        <v>642</v>
      </c>
      <c r="I389" s="22" t="s">
        <v>763</v>
      </c>
      <c r="J389" s="72" t="s">
        <v>1207</v>
      </c>
      <c r="K389" s="25"/>
      <c r="L389" s="22"/>
      <c r="O389" s="281" t="str">
        <f t="shared" ca="1" si="18"/>
        <v>SUD</v>
      </c>
      <c r="P389" s="282" t="str">
        <f t="shared" ca="1" si="19"/>
        <v>PSV106107</v>
      </c>
      <c r="Q389" s="283" t="str">
        <f t="shared" ca="1" si="20"/>
        <v>PSV106</v>
      </c>
      <c r="R389" s="409"/>
      <c r="S389" s="395"/>
      <c r="T389" s="404"/>
      <c r="U389" s="223"/>
      <c r="Z389"/>
      <c r="AB389"/>
    </row>
    <row r="390" spans="2:28" ht="34.200000000000003" customHeight="1" x14ac:dyDescent="0.3">
      <c r="B390" s="20"/>
      <c r="C390" s="27" t="s">
        <v>604</v>
      </c>
      <c r="D390" s="26"/>
      <c r="E390" s="20">
        <v>0</v>
      </c>
      <c r="F390" s="24" t="s">
        <v>30</v>
      </c>
      <c r="G390" s="24" t="s">
        <v>1208</v>
      </c>
      <c r="H390" s="94" t="s">
        <v>642</v>
      </c>
      <c r="I390" s="22" t="s">
        <v>673</v>
      </c>
      <c r="J390" s="73" t="s">
        <v>1209</v>
      </c>
      <c r="K390" s="25"/>
      <c r="L390" s="22"/>
      <c r="O390" s="276" t="str">
        <f t="shared" ref="O390:O453" ca="1" si="21">OFFSET($F$3,ROW()/3+1,0)</f>
        <v>SUD</v>
      </c>
      <c r="P390" s="277" t="str">
        <f t="shared" ref="P390:P453" ca="1" si="22">OFFSET($B$3,ROW()/3+1,0)</f>
        <v>PSV106107</v>
      </c>
      <c r="Q390" s="278" t="str">
        <f t="shared" ref="Q390:Q453" ca="1" si="23">OFFSET($G$3,ROW()/3+1,0)</f>
        <v>PSV107</v>
      </c>
      <c r="R390" s="407"/>
      <c r="S390" s="393">
        <f ca="1">OFFSET($E$3,ROW()/3+1,0)</f>
        <v>0</v>
      </c>
      <c r="T390" s="402" t="str">
        <f ca="1">OFFSET($J$3,ROW()/3+1,0)</f>
        <v>- SPB = Passage au Banc</v>
      </c>
      <c r="U390" s="231"/>
    </row>
    <row r="391" spans="2:28" ht="34.200000000000003" customHeight="1" x14ac:dyDescent="0.3">
      <c r="B391" s="20"/>
      <c r="C391" s="27" t="s">
        <v>604</v>
      </c>
      <c r="D391" s="26"/>
      <c r="E391" s="20">
        <v>0</v>
      </c>
      <c r="F391" s="24" t="s">
        <v>30</v>
      </c>
      <c r="G391" s="24" t="s">
        <v>1210</v>
      </c>
      <c r="H391" s="94" t="s">
        <v>642</v>
      </c>
      <c r="I391" s="22" t="s">
        <v>673</v>
      </c>
      <c r="J391" s="73" t="s">
        <v>1209</v>
      </c>
      <c r="K391" s="25"/>
      <c r="L391" s="22"/>
      <c r="O391" s="279" t="str">
        <f t="shared" ca="1" si="21"/>
        <v>SUD</v>
      </c>
      <c r="P391" s="195" t="str">
        <f t="shared" ca="1" si="22"/>
        <v>PSV106107</v>
      </c>
      <c r="Q391" s="280" t="str">
        <f t="shared" ca="1" si="23"/>
        <v>PSV107</v>
      </c>
      <c r="R391" s="408"/>
      <c r="S391" s="394"/>
      <c r="T391" s="403"/>
      <c r="U391" s="222"/>
    </row>
    <row r="392" spans="2:28" ht="34.200000000000003" customHeight="1" thickBot="1" x14ac:dyDescent="0.35">
      <c r="B392" s="20"/>
      <c r="C392" s="27" t="s">
        <v>604</v>
      </c>
      <c r="D392" s="26"/>
      <c r="E392" s="20">
        <v>0</v>
      </c>
      <c r="F392" s="24" t="s">
        <v>30</v>
      </c>
      <c r="G392" s="24" t="s">
        <v>1234</v>
      </c>
      <c r="H392" s="94" t="s">
        <v>642</v>
      </c>
      <c r="I392" s="22" t="s">
        <v>643</v>
      </c>
      <c r="J392" s="73" t="s">
        <v>1235</v>
      </c>
      <c r="K392" s="25"/>
      <c r="L392" s="22" t="s">
        <v>718</v>
      </c>
      <c r="O392" s="281" t="str">
        <f t="shared" ca="1" si="21"/>
        <v>SUD</v>
      </c>
      <c r="P392" s="282" t="str">
        <f t="shared" ca="1" si="22"/>
        <v>PSV106107</v>
      </c>
      <c r="Q392" s="283" t="str">
        <f t="shared" ca="1" si="23"/>
        <v>PSV107</v>
      </c>
      <c r="R392" s="409"/>
      <c r="S392" s="395"/>
      <c r="T392" s="404"/>
      <c r="U392" s="223"/>
    </row>
    <row r="393" spans="2:28" ht="34.200000000000003" customHeight="1" x14ac:dyDescent="0.3">
      <c r="O393" s="276" t="str">
        <f t="shared" ca="1" si="21"/>
        <v>SUD</v>
      </c>
      <c r="P393" s="277" t="str">
        <f t="shared" ca="1" si="22"/>
        <v>Y3000.01</v>
      </c>
      <c r="Q393" s="278" t="str">
        <f t="shared" ca="1" si="23"/>
        <v>Y3000</v>
      </c>
      <c r="R393" s="407"/>
      <c r="S393" s="393">
        <f ca="1">OFFSET($E$3,ROW()/3+1,0)</f>
        <v>0</v>
      </c>
      <c r="T393" s="402" t="str">
        <f ca="1">OFFSET($J$3,ROW()/3+1,0)</f>
        <v>- Remplacement clapets AR Pyro</v>
      </c>
      <c r="U393" s="231"/>
    </row>
    <row r="394" spans="2:28" ht="34.200000000000003" customHeight="1" x14ac:dyDescent="0.3">
      <c r="C394" s="6"/>
      <c r="H394" s="9"/>
      <c r="J394" s="221"/>
      <c r="O394" s="279" t="str">
        <f t="shared" ca="1" si="21"/>
        <v>SUD</v>
      </c>
      <c r="P394" s="195" t="str">
        <f t="shared" ca="1" si="22"/>
        <v>Y3000.01</v>
      </c>
      <c r="Q394" s="280" t="str">
        <f t="shared" ca="1" si="23"/>
        <v>Y3000</v>
      </c>
      <c r="R394" s="408"/>
      <c r="S394" s="394"/>
      <c r="T394" s="403"/>
      <c r="U394" s="222"/>
    </row>
    <row r="395" spans="2:28" ht="34.200000000000003" customHeight="1" thickBot="1" x14ac:dyDescent="0.35">
      <c r="C395" s="6"/>
      <c r="H395" s="9"/>
      <c r="J395" s="221"/>
      <c r="O395" s="281" t="str">
        <f t="shared" ca="1" si="21"/>
        <v>SUD</v>
      </c>
      <c r="P395" s="282" t="str">
        <f t="shared" ca="1" si="22"/>
        <v>Y3000.01</v>
      </c>
      <c r="Q395" s="283" t="str">
        <f t="shared" ca="1" si="23"/>
        <v>Y3000</v>
      </c>
      <c r="R395" s="409"/>
      <c r="S395" s="395"/>
      <c r="T395" s="404"/>
      <c r="U395" s="223"/>
    </row>
    <row r="396" spans="2:28" ht="34.200000000000003" customHeight="1" x14ac:dyDescent="0.3">
      <c r="C396" s="6"/>
      <c r="H396" s="9"/>
      <c r="J396" s="221"/>
      <c r="O396" s="276" t="str">
        <f t="shared" ca="1" si="21"/>
        <v>SUD</v>
      </c>
      <c r="P396" s="277" t="str">
        <f t="shared" ca="1" si="22"/>
        <v>Y2090.01</v>
      </c>
      <c r="Q396" s="278" t="str">
        <f t="shared" ca="1" si="23"/>
        <v>Y2090</v>
      </c>
      <c r="R396" s="407"/>
      <c r="S396" s="393">
        <f ca="1">OFFSET($E$3,ROW()/3+1,0)</f>
        <v>1</v>
      </c>
      <c r="T396" s="402" t="str">
        <f ca="1">OFFSET($J$3,ROW()/3+1,0)</f>
        <v xml:space="preserve"> - Remplacement Vanne</v>
      </c>
      <c r="U396" s="231"/>
    </row>
    <row r="397" spans="2:28" ht="34.200000000000003" customHeight="1" x14ac:dyDescent="0.3">
      <c r="C397" s="6"/>
      <c r="H397" s="9"/>
      <c r="J397" s="221"/>
      <c r="O397" s="279" t="str">
        <f t="shared" ca="1" si="21"/>
        <v>SUD</v>
      </c>
      <c r="P397" s="195" t="str">
        <f t="shared" ca="1" si="22"/>
        <v>Y2090.01</v>
      </c>
      <c r="Q397" s="280" t="str">
        <f t="shared" ca="1" si="23"/>
        <v>Y2090</v>
      </c>
      <c r="R397" s="408"/>
      <c r="S397" s="394"/>
      <c r="T397" s="403"/>
      <c r="U397" s="222"/>
    </row>
    <row r="398" spans="2:28" ht="34.200000000000003" customHeight="1" thickBot="1" x14ac:dyDescent="0.35">
      <c r="C398" s="6"/>
      <c r="H398" s="9"/>
      <c r="J398" s="221"/>
      <c r="O398" s="281" t="str">
        <f t="shared" ca="1" si="21"/>
        <v>SUD</v>
      </c>
      <c r="P398" s="282" t="str">
        <f t="shared" ca="1" si="22"/>
        <v>Y2090.01</v>
      </c>
      <c r="Q398" s="283" t="str">
        <f t="shared" ca="1" si="23"/>
        <v>Y2090</v>
      </c>
      <c r="R398" s="409"/>
      <c r="S398" s="395"/>
      <c r="T398" s="404"/>
      <c r="U398" s="223"/>
    </row>
    <row r="399" spans="2:28" ht="34.200000000000003" customHeight="1" x14ac:dyDescent="0.3">
      <c r="C399" s="6"/>
      <c r="H399" s="9"/>
      <c r="J399" s="221"/>
      <c r="O399" s="276" t="str">
        <f t="shared" ca="1" si="21"/>
        <v>SUD</v>
      </c>
      <c r="P399" s="277" t="str">
        <f t="shared" ca="1" si="22"/>
        <v>Y2000.RP</v>
      </c>
      <c r="Q399" s="278" t="str">
        <f t="shared" ca="1" si="23"/>
        <v>Y2000</v>
      </c>
      <c r="R399" s="407"/>
      <c r="S399" s="393">
        <f ca="1">OFFSET($E$3,ROW()/3+1,0)</f>
        <v>0</v>
      </c>
      <c r="T399" s="402" t="str">
        <f ca="1">OFFSET($J$3,ROW()/3+1,0)</f>
        <v>- Contrôle de la boulonnerie des plateaux par entreprise spécialisée</v>
      </c>
      <c r="U399" s="231"/>
    </row>
    <row r="400" spans="2:28" ht="34.200000000000003" customHeight="1" x14ac:dyDescent="0.3">
      <c r="O400" s="279" t="str">
        <f t="shared" ca="1" si="21"/>
        <v>SUD</v>
      </c>
      <c r="P400" s="195" t="str">
        <f t="shared" ca="1" si="22"/>
        <v>Y2000.RP</v>
      </c>
      <c r="Q400" s="280" t="str">
        <f t="shared" ca="1" si="23"/>
        <v>Y2000</v>
      </c>
      <c r="R400" s="408"/>
      <c r="S400" s="394"/>
      <c r="T400" s="403"/>
      <c r="U400" s="222"/>
    </row>
    <row r="401" spans="3:21" ht="34.200000000000003" customHeight="1" thickBot="1" x14ac:dyDescent="0.35">
      <c r="C401" s="6"/>
      <c r="H401" s="9"/>
      <c r="J401" s="221"/>
      <c r="O401" s="281" t="str">
        <f t="shared" ca="1" si="21"/>
        <v>SUD</v>
      </c>
      <c r="P401" s="282" t="str">
        <f t="shared" ca="1" si="22"/>
        <v>Y2000.RP</v>
      </c>
      <c r="Q401" s="283" t="str">
        <f t="shared" ca="1" si="23"/>
        <v>Y2000</v>
      </c>
      <c r="R401" s="409"/>
      <c r="S401" s="395"/>
      <c r="T401" s="404"/>
      <c r="U401" s="223"/>
    </row>
    <row r="402" spans="3:21" ht="34.200000000000003" customHeight="1" x14ac:dyDescent="0.3">
      <c r="C402" s="6"/>
      <c r="H402" s="9"/>
      <c r="J402" s="221"/>
      <c r="O402" s="276" t="str">
        <f t="shared" ca="1" si="21"/>
        <v>SUD</v>
      </c>
      <c r="P402" s="277" t="str">
        <f t="shared" ca="1" si="22"/>
        <v>Y2000.RP</v>
      </c>
      <c r="Q402" s="278" t="str">
        <f t="shared" ca="1" si="23"/>
        <v>Y2000</v>
      </c>
      <c r="R402" s="407"/>
      <c r="S402" s="393">
        <f ca="1">OFFSET($E$3,ROW()/3+1,0)</f>
        <v>1</v>
      </c>
      <c r="T402" s="402" t="str">
        <f ca="1">OFFSET($J$3,ROW()/3+1,0)</f>
        <v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v>
      </c>
      <c r="U402" s="231"/>
    </row>
    <row r="403" spans="3:21" ht="34.200000000000003" customHeight="1" x14ac:dyDescent="0.3">
      <c r="C403" s="6"/>
      <c r="H403" s="9"/>
      <c r="J403" s="221"/>
      <c r="O403" s="279" t="str">
        <f t="shared" ca="1" si="21"/>
        <v>SUD</v>
      </c>
      <c r="P403" s="195" t="str">
        <f t="shared" ca="1" si="22"/>
        <v>Y2000.RP</v>
      </c>
      <c r="Q403" s="280" t="str">
        <f t="shared" ca="1" si="23"/>
        <v>Y2000</v>
      </c>
      <c r="R403" s="408"/>
      <c r="S403" s="394"/>
      <c r="T403" s="403"/>
      <c r="U403" s="222"/>
    </row>
    <row r="404" spans="3:21" ht="34.200000000000003" customHeight="1" thickBot="1" x14ac:dyDescent="0.35">
      <c r="C404" s="6"/>
      <c r="H404" s="9"/>
      <c r="J404" s="221"/>
      <c r="O404" s="281" t="str">
        <f t="shared" ca="1" si="21"/>
        <v>SUD</v>
      </c>
      <c r="P404" s="282" t="str">
        <f t="shared" ca="1" si="22"/>
        <v>Y2000.RP</v>
      </c>
      <c r="Q404" s="283" t="str">
        <f t="shared" ca="1" si="23"/>
        <v>Y2000</v>
      </c>
      <c r="R404" s="409"/>
      <c r="S404" s="395"/>
      <c r="T404" s="404"/>
      <c r="U404" s="223"/>
    </row>
    <row r="405" spans="3:21" ht="34.200000000000003" customHeight="1" x14ac:dyDescent="0.3">
      <c r="C405" s="6"/>
      <c r="H405" s="9"/>
      <c r="J405" s="221"/>
      <c r="O405" s="276" t="str">
        <f t="shared" ca="1" si="21"/>
        <v>SUD</v>
      </c>
      <c r="P405" s="277" t="str">
        <f t="shared" ca="1" si="22"/>
        <v>PSV104105</v>
      </c>
      <c r="Q405" s="278" t="str">
        <f t="shared" ca="1" si="23"/>
        <v>PSV104</v>
      </c>
      <c r="R405" s="407"/>
      <c r="S405" s="393">
        <f ca="1">OFFSET($E$3,ROW()/3+1,0)</f>
        <v>0</v>
      </c>
      <c r="T405" s="402" t="str">
        <f ca="1">OFFSET($J$3,ROW()/3+1,0)</f>
        <v>- SPB = Passage au Banc</v>
      </c>
      <c r="U405" s="231"/>
    </row>
    <row r="406" spans="3:21" ht="34.200000000000003" customHeight="1" x14ac:dyDescent="0.3">
      <c r="C406" s="6"/>
      <c r="H406" s="9"/>
      <c r="J406" s="221"/>
      <c r="O406" s="279" t="str">
        <f t="shared" ca="1" si="21"/>
        <v>SUD</v>
      </c>
      <c r="P406" s="195" t="str">
        <f t="shared" ca="1" si="22"/>
        <v>PSV104105</v>
      </c>
      <c r="Q406" s="280" t="str">
        <f t="shared" ca="1" si="23"/>
        <v>PSV104</v>
      </c>
      <c r="R406" s="408"/>
      <c r="S406" s="394"/>
      <c r="T406" s="403"/>
      <c r="U406" s="222"/>
    </row>
    <row r="407" spans="3:21" ht="34.200000000000003" customHeight="1" thickBot="1" x14ac:dyDescent="0.35">
      <c r="C407" s="6"/>
      <c r="H407" s="9"/>
      <c r="J407" s="221"/>
      <c r="O407" s="281" t="str">
        <f t="shared" ca="1" si="21"/>
        <v>SUD</v>
      </c>
      <c r="P407" s="282" t="str">
        <f t="shared" ca="1" si="22"/>
        <v>PSV104105</v>
      </c>
      <c r="Q407" s="283" t="str">
        <f t="shared" ca="1" si="23"/>
        <v>PSV104</v>
      </c>
      <c r="R407" s="409"/>
      <c r="S407" s="395"/>
      <c r="T407" s="404"/>
      <c r="U407" s="223"/>
    </row>
    <row r="408" spans="3:21" ht="34.200000000000003" customHeight="1" x14ac:dyDescent="0.3">
      <c r="C408" s="6"/>
      <c r="H408" s="9"/>
      <c r="J408" s="221"/>
      <c r="O408" s="276" t="str">
        <f t="shared" ca="1" si="21"/>
        <v>SUD</v>
      </c>
      <c r="P408" s="277" t="str">
        <f t="shared" ca="1" si="22"/>
        <v>PSV104105</v>
      </c>
      <c r="Q408" s="278" t="str">
        <f t="shared" ca="1" si="23"/>
        <v>PSV105</v>
      </c>
      <c r="R408" s="407"/>
      <c r="S408" s="393">
        <f ca="1">OFFSET($E$3,ROW()/3+1,0)</f>
        <v>0</v>
      </c>
      <c r="T408" s="402" t="str">
        <f ca="1">OFFSET($J$3,ROW()/3+1,0)</f>
        <v>- SPB = Passage au Banc</v>
      </c>
      <c r="U408" s="231"/>
    </row>
    <row r="409" spans="3:21" ht="34.200000000000003" customHeight="1" x14ac:dyDescent="0.3">
      <c r="C409" s="6"/>
      <c r="H409" s="9"/>
      <c r="J409" s="221"/>
      <c r="O409" s="279" t="str">
        <f t="shared" ca="1" si="21"/>
        <v>SUD</v>
      </c>
      <c r="P409" s="195" t="str">
        <f t="shared" ca="1" si="22"/>
        <v>PSV104105</v>
      </c>
      <c r="Q409" s="280" t="str">
        <f t="shared" ca="1" si="23"/>
        <v>PSV105</v>
      </c>
      <c r="R409" s="408"/>
      <c r="S409" s="394"/>
      <c r="T409" s="403"/>
      <c r="U409" s="222"/>
    </row>
    <row r="410" spans="3:21" ht="34.200000000000003" customHeight="1" thickBot="1" x14ac:dyDescent="0.35">
      <c r="C410" s="6"/>
      <c r="H410" s="9"/>
      <c r="J410" s="221"/>
      <c r="O410" s="281" t="str">
        <f t="shared" ca="1" si="21"/>
        <v>SUD</v>
      </c>
      <c r="P410" s="282" t="str">
        <f t="shared" ca="1" si="22"/>
        <v>PSV104105</v>
      </c>
      <c r="Q410" s="283" t="str">
        <f t="shared" ca="1" si="23"/>
        <v>PSV105</v>
      </c>
      <c r="R410" s="409"/>
      <c r="S410" s="395"/>
      <c r="T410" s="404"/>
      <c r="U410" s="223"/>
    </row>
    <row r="411" spans="3:21" ht="34.200000000000003" customHeight="1" x14ac:dyDescent="0.3">
      <c r="C411" s="6"/>
      <c r="H411" s="9"/>
      <c r="J411" s="221"/>
      <c r="O411" s="276" t="str">
        <f t="shared" ca="1" si="21"/>
        <v>SUD</v>
      </c>
      <c r="P411" s="277" t="str">
        <f t="shared" ca="1" si="22"/>
        <v>Y2000.01</v>
      </c>
      <c r="Q411" s="278" t="str">
        <f t="shared" ca="1" si="23"/>
        <v>Y2000</v>
      </c>
      <c r="R411" s="407"/>
      <c r="S411" s="393">
        <f ca="1">OFFSET($E$3,ROW()/3+1,0)</f>
        <v>0</v>
      </c>
      <c r="T411" s="402" t="str">
        <f ca="1">OFFSET($J$3,ROW()/3+1,0)</f>
        <v>- Remplacement clapets AR Pyro</v>
      </c>
      <c r="U411" s="231"/>
    </row>
    <row r="412" spans="3:21" ht="34.200000000000003" customHeight="1" x14ac:dyDescent="0.3">
      <c r="C412" s="6"/>
      <c r="H412" s="9"/>
      <c r="J412" s="221"/>
      <c r="O412" s="279" t="str">
        <f t="shared" ca="1" si="21"/>
        <v>SUD</v>
      </c>
      <c r="P412" s="195" t="str">
        <f t="shared" ca="1" si="22"/>
        <v>Y2000.01</v>
      </c>
      <c r="Q412" s="280" t="str">
        <f t="shared" ca="1" si="23"/>
        <v>Y2000</v>
      </c>
      <c r="R412" s="408"/>
      <c r="S412" s="394"/>
      <c r="T412" s="403"/>
      <c r="U412" s="222"/>
    </row>
    <row r="413" spans="3:21" ht="34.200000000000003" customHeight="1" thickBot="1" x14ac:dyDescent="0.35">
      <c r="C413" s="6"/>
      <c r="H413" s="9"/>
      <c r="J413" s="221"/>
      <c r="O413" s="281" t="str">
        <f t="shared" ca="1" si="21"/>
        <v>SUD</v>
      </c>
      <c r="P413" s="282" t="str">
        <f t="shared" ca="1" si="22"/>
        <v>Y2000.01</v>
      </c>
      <c r="Q413" s="283" t="str">
        <f t="shared" ca="1" si="23"/>
        <v>Y2000</v>
      </c>
      <c r="R413" s="409"/>
      <c r="S413" s="395"/>
      <c r="T413" s="404"/>
      <c r="U413" s="223"/>
    </row>
    <row r="414" spans="3:21" ht="34.200000000000003" customHeight="1" x14ac:dyDescent="0.3">
      <c r="C414" s="6"/>
      <c r="H414" s="9"/>
      <c r="J414" s="221"/>
      <c r="O414" s="276" t="str">
        <f t="shared" ca="1" si="21"/>
        <v>SUD</v>
      </c>
      <c r="P414" s="277" t="str">
        <f t="shared" ca="1" si="22"/>
        <v>Y1760.RP</v>
      </c>
      <c r="Q414" s="278" t="str">
        <f t="shared" ca="1" si="23"/>
        <v>Y1760</v>
      </c>
      <c r="R414" s="407"/>
      <c r="S414" s="393">
        <f ca="1">OFFSET($E$3,ROW()/3+1,0)</f>
        <v>0</v>
      </c>
      <c r="T414" s="402" t="str">
        <f ca="1">OFFSET($J$3,ROW()/3+1,0)</f>
        <v>- Remplacement pot</v>
      </c>
      <c r="U414" s="231"/>
    </row>
    <row r="415" spans="3:21" ht="34.200000000000003" customHeight="1" x14ac:dyDescent="0.3">
      <c r="C415" s="6"/>
      <c r="H415" s="9"/>
      <c r="J415" s="221"/>
      <c r="O415" s="279" t="str">
        <f t="shared" ca="1" si="21"/>
        <v>SUD</v>
      </c>
      <c r="P415" s="195" t="str">
        <f t="shared" ca="1" si="22"/>
        <v>Y1760.RP</v>
      </c>
      <c r="Q415" s="280" t="str">
        <f t="shared" ca="1" si="23"/>
        <v>Y1760</v>
      </c>
      <c r="R415" s="408"/>
      <c r="S415" s="394"/>
      <c r="T415" s="403"/>
      <c r="U415" s="222"/>
    </row>
    <row r="416" spans="3:21" ht="34.200000000000003" customHeight="1" thickBot="1" x14ac:dyDescent="0.35">
      <c r="C416" s="6"/>
      <c r="H416" s="9"/>
      <c r="J416" s="221"/>
      <c r="O416" s="281" t="str">
        <f t="shared" ca="1" si="21"/>
        <v>SUD</v>
      </c>
      <c r="P416" s="282" t="str">
        <f t="shared" ca="1" si="22"/>
        <v>Y1760.RP</v>
      </c>
      <c r="Q416" s="283" t="str">
        <f t="shared" ca="1" si="23"/>
        <v>Y1760</v>
      </c>
      <c r="R416" s="409"/>
      <c r="S416" s="395"/>
      <c r="T416" s="404"/>
      <c r="U416" s="223"/>
    </row>
    <row r="417" spans="3:21" ht="34.200000000000003" customHeight="1" x14ac:dyDescent="0.3">
      <c r="C417" s="6"/>
      <c r="H417" s="9"/>
      <c r="J417" s="221"/>
      <c r="O417" s="276" t="str">
        <f t="shared" ca="1" si="21"/>
        <v>SUD</v>
      </c>
      <c r="P417" s="277" t="str">
        <f t="shared" ca="1" si="22"/>
        <v>PSV118</v>
      </c>
      <c r="Q417" s="278" t="str">
        <f t="shared" ca="1" si="23"/>
        <v>PSV118</v>
      </c>
      <c r="R417" s="407"/>
      <c r="S417" s="393">
        <f ca="1">OFFSET($E$3,ROW()/3+1,0)</f>
        <v>0</v>
      </c>
      <c r="T417" s="402" t="str">
        <f ca="1">OFFSET($J$3,ROW()/3+1,0)</f>
        <v>- SVP = Exam Périodique SANS dépose</v>
      </c>
      <c r="U417" s="231"/>
    </row>
    <row r="418" spans="3:21" ht="34.200000000000003" customHeight="1" x14ac:dyDescent="0.3">
      <c r="C418" s="6"/>
      <c r="H418" s="9"/>
      <c r="J418" s="221"/>
      <c r="O418" s="279" t="str">
        <f t="shared" ca="1" si="21"/>
        <v>SUD</v>
      </c>
      <c r="P418" s="195" t="str">
        <f t="shared" ca="1" si="22"/>
        <v>PSV118</v>
      </c>
      <c r="Q418" s="280" t="str">
        <f t="shared" ca="1" si="23"/>
        <v>PSV118</v>
      </c>
      <c r="R418" s="408"/>
      <c r="S418" s="394"/>
      <c r="T418" s="403"/>
      <c r="U418" s="222"/>
    </row>
    <row r="419" spans="3:21" ht="34.200000000000003" customHeight="1" thickBot="1" x14ac:dyDescent="0.35">
      <c r="C419" s="6"/>
      <c r="H419" s="9"/>
      <c r="J419" s="221"/>
      <c r="O419" s="281" t="str">
        <f t="shared" ca="1" si="21"/>
        <v>SUD</v>
      </c>
      <c r="P419" s="282" t="str">
        <f t="shared" ca="1" si="22"/>
        <v>PSV118</v>
      </c>
      <c r="Q419" s="283" t="str">
        <f t="shared" ca="1" si="23"/>
        <v>PSV118</v>
      </c>
      <c r="R419" s="409"/>
      <c r="S419" s="395"/>
      <c r="T419" s="404"/>
      <c r="U419" s="223"/>
    </row>
    <row r="420" spans="3:21" ht="34.200000000000003" customHeight="1" x14ac:dyDescent="0.3">
      <c r="C420" s="6"/>
      <c r="H420" s="9"/>
      <c r="J420" s="221"/>
      <c r="O420" s="276" t="str">
        <f t="shared" ca="1" si="21"/>
        <v>SUD</v>
      </c>
      <c r="P420" s="277" t="str">
        <f t="shared" ca="1" si="22"/>
        <v>Y1710.00</v>
      </c>
      <c r="Q420" s="278" t="str">
        <f t="shared" ca="1" si="23"/>
        <v>Y1710</v>
      </c>
      <c r="R420" s="407"/>
      <c r="S420" s="393">
        <f ca="1">OFFSET($E$3,ROW()/3+1,0)</f>
        <v>0</v>
      </c>
      <c r="T420" s="402" t="str">
        <f ca="1">OFFSET($J$3,ROW()/3+1,0)</f>
        <v>- Remplacement par neuf moteur pompe injection passivateur (ELEC)</v>
      </c>
      <c r="U420" s="231"/>
    </row>
    <row r="421" spans="3:21" ht="34.200000000000003" customHeight="1" x14ac:dyDescent="0.3">
      <c r="C421" s="6"/>
      <c r="H421" s="9"/>
      <c r="J421" s="221"/>
      <c r="O421" s="279" t="str">
        <f t="shared" ca="1" si="21"/>
        <v>SUD</v>
      </c>
      <c r="P421" s="195" t="str">
        <f t="shared" ca="1" si="22"/>
        <v>Y1710.00</v>
      </c>
      <c r="Q421" s="280" t="str">
        <f t="shared" ca="1" si="23"/>
        <v>Y1710</v>
      </c>
      <c r="R421" s="408"/>
      <c r="S421" s="394"/>
      <c r="T421" s="403"/>
      <c r="U421" s="222"/>
    </row>
    <row r="422" spans="3:21" ht="34.200000000000003" customHeight="1" thickBot="1" x14ac:dyDescent="0.35">
      <c r="C422" s="6"/>
      <c r="H422" s="9"/>
      <c r="J422" s="221"/>
      <c r="O422" s="281" t="str">
        <f t="shared" ca="1" si="21"/>
        <v>SUD</v>
      </c>
      <c r="P422" s="282" t="str">
        <f t="shared" ca="1" si="22"/>
        <v>Y1710.00</v>
      </c>
      <c r="Q422" s="283" t="str">
        <f t="shared" ca="1" si="23"/>
        <v>Y1710</v>
      </c>
      <c r="R422" s="409"/>
      <c r="S422" s="395"/>
      <c r="T422" s="404"/>
      <c r="U422" s="223"/>
    </row>
    <row r="423" spans="3:21" ht="34.200000000000003" customHeight="1" x14ac:dyDescent="0.3">
      <c r="C423" s="6"/>
      <c r="H423" s="9"/>
      <c r="J423" s="221"/>
      <c r="O423" s="276" t="str">
        <f t="shared" ca="1" si="21"/>
        <v>SUD</v>
      </c>
      <c r="P423" s="277" t="str">
        <f t="shared" ca="1" si="22"/>
        <v>Y1700.01</v>
      </c>
      <c r="Q423" s="278" t="str">
        <f t="shared" ca="1" si="23"/>
        <v>OLONE</v>
      </c>
      <c r="R423" s="407"/>
      <c r="S423" s="393">
        <f ca="1">OFFSET($E$3,ROW()/3+1,0)</f>
        <v>1</v>
      </c>
      <c r="T423" s="402" t="str">
        <f ca="1">OFFSET($J$3,ROW()/3+1,0)</f>
        <v xml:space="preserve"> - Remplacement Vanne</v>
      </c>
      <c r="U423" s="231"/>
    </row>
    <row r="424" spans="3:21" ht="34.200000000000003" customHeight="1" x14ac:dyDescent="0.3">
      <c r="C424" s="6"/>
      <c r="H424" s="9"/>
      <c r="J424" s="221"/>
      <c r="O424" s="279" t="str">
        <f t="shared" ca="1" si="21"/>
        <v>SUD</v>
      </c>
      <c r="P424" s="195" t="str">
        <f t="shared" ca="1" si="22"/>
        <v>Y1700.01</v>
      </c>
      <c r="Q424" s="280" t="str">
        <f t="shared" ca="1" si="23"/>
        <v>OLONE</v>
      </c>
      <c r="R424" s="408"/>
      <c r="S424" s="394"/>
      <c r="T424" s="403"/>
      <c r="U424" s="222"/>
    </row>
    <row r="425" spans="3:21" ht="34.200000000000003" customHeight="1" thickBot="1" x14ac:dyDescent="0.35">
      <c r="C425" s="6"/>
      <c r="H425" s="9"/>
      <c r="J425" s="221"/>
      <c r="O425" s="281" t="str">
        <f t="shared" ca="1" si="21"/>
        <v>SUD</v>
      </c>
      <c r="P425" s="282" t="str">
        <f t="shared" ca="1" si="22"/>
        <v>Y1700.01</v>
      </c>
      <c r="Q425" s="283" t="str">
        <f t="shared" ca="1" si="23"/>
        <v>OLONE</v>
      </c>
      <c r="R425" s="409"/>
      <c r="S425" s="395"/>
      <c r="T425" s="404"/>
      <c r="U425" s="223"/>
    </row>
    <row r="426" spans="3:21" ht="34.200000000000003" customHeight="1" x14ac:dyDescent="0.3">
      <c r="C426" s="6"/>
      <c r="H426" s="9"/>
      <c r="J426" s="221"/>
      <c r="O426" s="276" t="str">
        <f t="shared" ca="1" si="21"/>
        <v>SUD</v>
      </c>
      <c r="P426" s="277" t="str">
        <f t="shared" ca="1" si="22"/>
        <v>Y1700.00</v>
      </c>
      <c r="Q426" s="278" t="str">
        <f t="shared" ca="1" si="23"/>
        <v>OLONE</v>
      </c>
      <c r="R426" s="407"/>
      <c r="S426" s="393">
        <f ca="1">OFFSET($E$3,ROW()/3+1,0)</f>
        <v>0</v>
      </c>
      <c r="T426" s="402" t="str">
        <f ca="1">OFFSET($J$3,ROW()/3+1,0)</f>
        <v>- Monter les palettes de sacs pyro à l'étage (6m)</v>
      </c>
      <c r="U426" s="231"/>
    </row>
    <row r="427" spans="3:21" ht="34.200000000000003" customHeight="1" x14ac:dyDescent="0.3">
      <c r="C427" s="6"/>
      <c r="H427" s="9"/>
      <c r="J427" s="221"/>
      <c r="O427" s="279" t="str">
        <f t="shared" ca="1" si="21"/>
        <v>SUD</v>
      </c>
      <c r="P427" s="195" t="str">
        <f t="shared" ca="1" si="22"/>
        <v>Y1700.00</v>
      </c>
      <c r="Q427" s="280" t="str">
        <f t="shared" ca="1" si="23"/>
        <v>OLONE</v>
      </c>
      <c r="R427" s="408"/>
      <c r="S427" s="394"/>
      <c r="T427" s="403"/>
      <c r="U427" s="222"/>
    </row>
    <row r="428" spans="3:21" ht="34.200000000000003" customHeight="1" thickBot="1" x14ac:dyDescent="0.35">
      <c r="C428" s="6"/>
      <c r="H428" s="9"/>
      <c r="J428" s="221"/>
      <c r="O428" s="281" t="str">
        <f t="shared" ca="1" si="21"/>
        <v>SUD</v>
      </c>
      <c r="P428" s="282" t="str">
        <f t="shared" ca="1" si="22"/>
        <v>Y1700.00</v>
      </c>
      <c r="Q428" s="283" t="str">
        <f t="shared" ca="1" si="23"/>
        <v>OLONE</v>
      </c>
      <c r="R428" s="409"/>
      <c r="S428" s="395"/>
      <c r="T428" s="404"/>
      <c r="U428" s="223"/>
    </row>
    <row r="429" spans="3:21" ht="34.200000000000003" customHeight="1" x14ac:dyDescent="0.3">
      <c r="C429" s="6"/>
      <c r="H429" s="9"/>
      <c r="J429" s="221"/>
      <c r="O429" s="276" t="str">
        <f t="shared" ca="1" si="21"/>
        <v>SUD</v>
      </c>
      <c r="P429" s="277" t="str">
        <f t="shared" ca="1" si="22"/>
        <v>Y1000.RP</v>
      </c>
      <c r="Q429" s="278" t="str">
        <f t="shared" ca="1" si="23"/>
        <v>Y1000</v>
      </c>
      <c r="R429" s="407"/>
      <c r="S429" s="393">
        <f ca="1">OFFSET($E$3,ROW()/3+1,0)</f>
        <v>1</v>
      </c>
      <c r="T429" s="402" t="str">
        <f ca="1">OFFSET($J$3,ROW()/3+1,0)</f>
        <v>- Décalo total et remplacement complet (calo retardateur feu)
- Isolement + ouverture
- Nettoyage HP Dome 
- Mise en place échelle à ours, planchers intérieurs
- RP = Requalification Périodique avec Epreuve
- IP + ME = Inspection Périodique + Mesures d'épaisseur
- PHA = Ultrasons
- PM: mise en place nouveaux niveau avec intervention feu sur piquage + piquages cannes de bullage</v>
      </c>
      <c r="U429" s="231"/>
    </row>
    <row r="430" spans="3:21" ht="34.200000000000003" customHeight="1" x14ac:dyDescent="0.3">
      <c r="C430" s="6"/>
      <c r="H430" s="9"/>
      <c r="J430" s="221"/>
      <c r="O430" s="279" t="str">
        <f t="shared" ca="1" si="21"/>
        <v>SUD</v>
      </c>
      <c r="P430" s="195" t="str">
        <f t="shared" ca="1" si="22"/>
        <v>Y1000.RP</v>
      </c>
      <c r="Q430" s="280" t="str">
        <f t="shared" ca="1" si="23"/>
        <v>Y1000</v>
      </c>
      <c r="R430" s="408"/>
      <c r="S430" s="394"/>
      <c r="T430" s="403"/>
      <c r="U430" s="222"/>
    </row>
    <row r="431" spans="3:21" ht="34.200000000000003" customHeight="1" thickBot="1" x14ac:dyDescent="0.35">
      <c r="O431" s="281" t="str">
        <f t="shared" ca="1" si="21"/>
        <v>SUD</v>
      </c>
      <c r="P431" s="282" t="str">
        <f t="shared" ca="1" si="22"/>
        <v>Y1000.RP</v>
      </c>
      <c r="Q431" s="283" t="str">
        <f t="shared" ca="1" si="23"/>
        <v>Y1000</v>
      </c>
      <c r="R431" s="409"/>
      <c r="S431" s="395"/>
      <c r="T431" s="404"/>
      <c r="U431" s="223"/>
    </row>
    <row r="432" spans="3:21" ht="34.200000000000003" customHeight="1" x14ac:dyDescent="0.3">
      <c r="O432" s="276" t="str">
        <f t="shared" ca="1" si="21"/>
        <v>SUD</v>
      </c>
      <c r="P432" s="277" t="str">
        <f t="shared" ca="1" si="22"/>
        <v>Y1000.01</v>
      </c>
      <c r="Q432" s="278" t="str">
        <f t="shared" ca="1" si="23"/>
        <v>Y1000</v>
      </c>
      <c r="R432" s="407"/>
      <c r="S432" s="393">
        <f ca="1">OFFSET($E$3,ROW()/3+1,0)</f>
        <v>0</v>
      </c>
      <c r="T432" s="402" t="str">
        <f ca="1">OFFSET($J$3,ROW()/3+1,0)</f>
        <v>- Remplacement clapets AR Pyro</v>
      </c>
      <c r="U432" s="231"/>
    </row>
    <row r="433" spans="3:21" ht="34.200000000000003" customHeight="1" x14ac:dyDescent="0.3">
      <c r="O433" s="279" t="str">
        <f t="shared" ca="1" si="21"/>
        <v>SUD</v>
      </c>
      <c r="P433" s="195" t="str">
        <f t="shared" ca="1" si="22"/>
        <v>Y1000.01</v>
      </c>
      <c r="Q433" s="280" t="str">
        <f t="shared" ca="1" si="23"/>
        <v>Y1000</v>
      </c>
      <c r="R433" s="408"/>
      <c r="S433" s="394"/>
      <c r="T433" s="403"/>
      <c r="U433" s="222"/>
    </row>
    <row r="434" spans="3:21" ht="34.200000000000003" customHeight="1" thickBot="1" x14ac:dyDescent="0.35">
      <c r="C434" s="6"/>
      <c r="H434" s="9"/>
      <c r="J434" s="221"/>
      <c r="O434" s="281" t="str">
        <f t="shared" ca="1" si="21"/>
        <v>SUD</v>
      </c>
      <c r="P434" s="282" t="str">
        <f t="shared" ca="1" si="22"/>
        <v>Y1000.01</v>
      </c>
      <c r="Q434" s="283" t="str">
        <f t="shared" ca="1" si="23"/>
        <v>Y1000</v>
      </c>
      <c r="R434" s="409"/>
      <c r="S434" s="395"/>
      <c r="T434" s="404"/>
      <c r="U434" s="223"/>
    </row>
    <row r="435" spans="3:21" ht="34.200000000000003" customHeight="1" x14ac:dyDescent="0.3">
      <c r="C435" s="6"/>
      <c r="H435" s="9"/>
      <c r="J435" s="221"/>
      <c r="O435" s="276" t="str">
        <f t="shared" ca="1" si="21"/>
        <v>SUD</v>
      </c>
      <c r="P435" s="277" t="str">
        <f t="shared" ca="1" si="22"/>
        <v>PSV110111</v>
      </c>
      <c r="Q435" s="278" t="str">
        <f t="shared" ca="1" si="23"/>
        <v>PSV110</v>
      </c>
      <c r="R435" s="407"/>
      <c r="S435" s="393">
        <f ca="1">OFFSET($E$3,ROW()/3+1,0)</f>
        <v>0</v>
      </c>
      <c r="T435" s="402" t="str">
        <f ca="1">OFFSET($J$3,ROW()/3+1,0)</f>
        <v>- SPB = Passage au Banc</v>
      </c>
      <c r="U435" s="231"/>
    </row>
    <row r="436" spans="3:21" ht="34.200000000000003" customHeight="1" x14ac:dyDescent="0.3">
      <c r="C436" s="6"/>
      <c r="H436" s="9"/>
      <c r="J436" s="221"/>
      <c r="O436" s="279" t="str">
        <f t="shared" ca="1" si="21"/>
        <v>SUD</v>
      </c>
      <c r="P436" s="195" t="str">
        <f t="shared" ca="1" si="22"/>
        <v>PSV110111</v>
      </c>
      <c r="Q436" s="280" t="str">
        <f t="shared" ca="1" si="23"/>
        <v>PSV110</v>
      </c>
      <c r="R436" s="408"/>
      <c r="S436" s="394"/>
      <c r="T436" s="403"/>
      <c r="U436" s="222"/>
    </row>
    <row r="437" spans="3:21" ht="34.200000000000003" customHeight="1" thickBot="1" x14ac:dyDescent="0.35">
      <c r="C437" s="6"/>
      <c r="H437" s="9"/>
      <c r="J437" s="221"/>
      <c r="O437" s="281" t="str">
        <f t="shared" ca="1" si="21"/>
        <v>SUD</v>
      </c>
      <c r="P437" s="282" t="str">
        <f t="shared" ca="1" si="22"/>
        <v>PSV110111</v>
      </c>
      <c r="Q437" s="283" t="str">
        <f t="shared" ca="1" si="23"/>
        <v>PSV110</v>
      </c>
      <c r="R437" s="409"/>
      <c r="S437" s="395"/>
      <c r="T437" s="404"/>
      <c r="U437" s="223"/>
    </row>
    <row r="438" spans="3:21" ht="34.200000000000003" customHeight="1" x14ac:dyDescent="0.3">
      <c r="C438" s="6"/>
      <c r="H438" s="9"/>
      <c r="J438" s="221"/>
      <c r="O438" s="276" t="str">
        <f t="shared" ca="1" si="21"/>
        <v>SUD</v>
      </c>
      <c r="P438" s="277" t="str">
        <f t="shared" ca="1" si="22"/>
        <v>PSV110111</v>
      </c>
      <c r="Q438" s="278" t="str">
        <f t="shared" ca="1" si="23"/>
        <v>PSV111</v>
      </c>
      <c r="R438" s="407"/>
      <c r="S438" s="393">
        <f ca="1">OFFSET($E$3,ROW()/3+1,0)</f>
        <v>0</v>
      </c>
      <c r="T438" s="402" t="str">
        <f ca="1">OFFSET($J$3,ROW()/3+1,0)</f>
        <v>- SPB = Passage au Banc</v>
      </c>
      <c r="U438" s="231"/>
    </row>
    <row r="439" spans="3:21" ht="34.200000000000003" customHeight="1" x14ac:dyDescent="0.3">
      <c r="C439" s="6"/>
      <c r="H439" s="9"/>
      <c r="J439" s="221"/>
      <c r="O439" s="279" t="str">
        <f t="shared" ca="1" si="21"/>
        <v>SUD</v>
      </c>
      <c r="P439" s="195" t="str">
        <f t="shared" ca="1" si="22"/>
        <v>PSV110111</v>
      </c>
      <c r="Q439" s="280" t="str">
        <f t="shared" ca="1" si="23"/>
        <v>PSV111</v>
      </c>
      <c r="R439" s="408"/>
      <c r="S439" s="394"/>
      <c r="T439" s="403"/>
      <c r="U439" s="222"/>
    </row>
    <row r="440" spans="3:21" ht="34.200000000000003" customHeight="1" thickBot="1" x14ac:dyDescent="0.35">
      <c r="C440" s="6"/>
      <c r="H440" s="9"/>
      <c r="J440" s="221"/>
      <c r="O440" s="281" t="str">
        <f t="shared" ca="1" si="21"/>
        <v>SUD</v>
      </c>
      <c r="P440" s="282" t="str">
        <f t="shared" ca="1" si="22"/>
        <v>PSV110111</v>
      </c>
      <c r="Q440" s="283" t="str">
        <f t="shared" ca="1" si="23"/>
        <v>PSV111</v>
      </c>
      <c r="R440" s="409"/>
      <c r="S440" s="395"/>
      <c r="T440" s="404"/>
      <c r="U440" s="223"/>
    </row>
    <row r="441" spans="3:21" ht="34.200000000000003" customHeight="1" x14ac:dyDescent="0.3">
      <c r="C441" s="6"/>
      <c r="H441" s="9"/>
      <c r="J441" s="221"/>
      <c r="O441" s="276" t="str">
        <f t="shared" ca="1" si="21"/>
        <v>SUD</v>
      </c>
      <c r="P441" s="277" t="str">
        <f t="shared" ca="1" si="22"/>
        <v>Y0900.00</v>
      </c>
      <c r="Q441" s="278" t="str">
        <f t="shared" ca="1" si="23"/>
        <v>Y0901CV</v>
      </c>
      <c r="R441" s="407"/>
      <c r="S441" s="393">
        <f ca="1">OFFSET($E$3,ROW()/3+1,0)</f>
        <v>1</v>
      </c>
      <c r="T441" s="402" t="str">
        <f ca="1">OFFSET($J$3,ROW()/3+1,0)</f>
        <v xml:space="preserve"> - Remplacement Vanne</v>
      </c>
      <c r="U441" s="231"/>
    </row>
    <row r="442" spans="3:21" ht="34.200000000000003" customHeight="1" x14ac:dyDescent="0.3">
      <c r="C442" s="6"/>
      <c r="H442" s="9"/>
      <c r="J442" s="221"/>
      <c r="O442" s="279" t="str">
        <f t="shared" ca="1" si="21"/>
        <v>SUD</v>
      </c>
      <c r="P442" s="195" t="str">
        <f t="shared" ca="1" si="22"/>
        <v>Y0900.00</v>
      </c>
      <c r="Q442" s="280" t="str">
        <f t="shared" ca="1" si="23"/>
        <v>Y0901CV</v>
      </c>
      <c r="R442" s="408"/>
      <c r="S442" s="394"/>
      <c r="T442" s="403"/>
      <c r="U442" s="222"/>
    </row>
    <row r="443" spans="3:21" ht="34.200000000000003" customHeight="1" thickBot="1" x14ac:dyDescent="0.35">
      <c r="C443" s="6"/>
      <c r="H443" s="9"/>
      <c r="J443" s="221"/>
      <c r="O443" s="281" t="str">
        <f t="shared" ca="1" si="21"/>
        <v>SUD</v>
      </c>
      <c r="P443" s="282" t="str">
        <f t="shared" ca="1" si="22"/>
        <v>Y0900.00</v>
      </c>
      <c r="Q443" s="283" t="str">
        <f t="shared" ca="1" si="23"/>
        <v>Y0901CV</v>
      </c>
      <c r="R443" s="409"/>
      <c r="S443" s="395"/>
      <c r="T443" s="404"/>
      <c r="U443" s="223"/>
    </row>
    <row r="444" spans="3:21" ht="34.200000000000003" customHeight="1" x14ac:dyDescent="0.3">
      <c r="C444" s="6"/>
      <c r="H444" s="9"/>
      <c r="J444" s="221"/>
      <c r="O444" s="276" t="str">
        <f t="shared" ca="1" si="21"/>
        <v>SUD</v>
      </c>
      <c r="P444" s="277" t="str">
        <f t="shared" ca="1" si="22"/>
        <v>Y0700.RP</v>
      </c>
      <c r="Q444" s="278" t="str">
        <f t="shared" ca="1" si="23"/>
        <v>Y0700</v>
      </c>
      <c r="R444" s="407"/>
      <c r="S444" s="393">
        <f ca="1">OFFSET($E$3,ROW()/3+1,0)</f>
        <v>1</v>
      </c>
      <c r="T444" s="402" t="str">
        <f ca="1">OFFSET($J$3,ROW()/3+1,0)</f>
        <v xml:space="preserve"> - Décalo Total
 - Isolement + ouverture
 - Dépose bouteille de niveau
 - RP = Requalification Périodique avec Epreuve
 - IP = Inspection Périodique
 - Rechargement + usinage portée de joint rtj sur bride diverses (TEC 246)
 - collier presto n° 5096 posé sur bride dn200 rtj
 - Rechargement piquages et fond</v>
      </c>
      <c r="U444" s="231" t="str">
        <f ca="1">OFFSET($K$3,ROW()/3+1,0)</f>
        <v>R19-218 rev01</v>
      </c>
    </row>
    <row r="445" spans="3:21" ht="34.200000000000003" customHeight="1" x14ac:dyDescent="0.3">
      <c r="C445" s="6"/>
      <c r="H445" s="9"/>
      <c r="J445" s="221"/>
      <c r="O445" s="279" t="str">
        <f t="shared" ca="1" si="21"/>
        <v>SUD</v>
      </c>
      <c r="P445" s="195" t="str">
        <f t="shared" ca="1" si="22"/>
        <v>Y0700.RP</v>
      </c>
      <c r="Q445" s="280" t="str">
        <f t="shared" ca="1" si="23"/>
        <v>Y0700</v>
      </c>
      <c r="R445" s="408"/>
      <c r="S445" s="394"/>
      <c r="T445" s="403"/>
      <c r="U445" s="222"/>
    </row>
    <row r="446" spans="3:21" ht="34.200000000000003" customHeight="1" thickBot="1" x14ac:dyDescent="0.35">
      <c r="C446" s="6"/>
      <c r="H446" s="9"/>
      <c r="J446" s="221"/>
      <c r="O446" s="281" t="str">
        <f t="shared" ca="1" si="21"/>
        <v>SUD</v>
      </c>
      <c r="P446" s="282" t="str">
        <f t="shared" ca="1" si="22"/>
        <v>Y0700.RP</v>
      </c>
      <c r="Q446" s="283" t="str">
        <f t="shared" ca="1" si="23"/>
        <v>Y0700</v>
      </c>
      <c r="R446" s="409"/>
      <c r="S446" s="395"/>
      <c r="T446" s="404"/>
      <c r="U446" s="223"/>
    </row>
    <row r="447" spans="3:21" ht="34.200000000000003" customHeight="1" x14ac:dyDescent="0.3">
      <c r="C447" s="6"/>
      <c r="H447" s="9"/>
      <c r="J447" s="221"/>
      <c r="O447" s="276" t="str">
        <f t="shared" ca="1" si="21"/>
        <v>SUD</v>
      </c>
      <c r="P447" s="277" t="str">
        <f t="shared" ca="1" si="22"/>
        <v>0031.CVI</v>
      </c>
      <c r="Q447" s="278" t="str">
        <f t="shared" ca="1" si="23"/>
        <v>200 CYPT 11021</v>
      </c>
      <c r="R447" s="407"/>
      <c r="S447" s="393">
        <f ca="1">OFFSET($E$3,ROW()/3+1,0)</f>
        <v>1</v>
      </c>
      <c r="T447" s="402" t="str">
        <f ca="1">OFFSET($J$3,ROW()/3+1,0)</f>
        <v>- CVI = Contrôle Visuel Interne
- ME = Mesures d'épaisseur</v>
      </c>
      <c r="U447" s="231"/>
    </row>
    <row r="448" spans="3:21" ht="34.200000000000003" customHeight="1" x14ac:dyDescent="0.3">
      <c r="C448" s="6"/>
      <c r="H448" s="9"/>
      <c r="J448" s="221"/>
      <c r="O448" s="279" t="str">
        <f t="shared" ca="1" si="21"/>
        <v>SUD</v>
      </c>
      <c r="P448" s="195" t="str">
        <f t="shared" ca="1" si="22"/>
        <v>0031.CVI</v>
      </c>
      <c r="Q448" s="280" t="str">
        <f t="shared" ca="1" si="23"/>
        <v>200 CYPT 11021</v>
      </c>
      <c r="R448" s="408"/>
      <c r="S448" s="394"/>
      <c r="T448" s="403"/>
      <c r="U448" s="222"/>
    </row>
    <row r="449" spans="3:21" ht="34.200000000000003" customHeight="1" thickBot="1" x14ac:dyDescent="0.35">
      <c r="C449" s="6"/>
      <c r="H449" s="9"/>
      <c r="J449" s="221"/>
      <c r="O449" s="281" t="str">
        <f t="shared" ca="1" si="21"/>
        <v>SUD</v>
      </c>
      <c r="P449" s="282" t="str">
        <f t="shared" ca="1" si="22"/>
        <v>0031.CVI</v>
      </c>
      <c r="Q449" s="283" t="str">
        <f t="shared" ca="1" si="23"/>
        <v>200 CYPT 11021</v>
      </c>
      <c r="R449" s="409"/>
      <c r="S449" s="395"/>
      <c r="T449" s="404"/>
      <c r="U449" s="223"/>
    </row>
    <row r="450" spans="3:21" ht="34.200000000000003" customHeight="1" x14ac:dyDescent="0.3">
      <c r="C450" s="6"/>
      <c r="H450" s="9"/>
      <c r="J450" s="221"/>
      <c r="O450" s="276" t="str">
        <f t="shared" ca="1" si="21"/>
        <v>SUD</v>
      </c>
      <c r="P450" s="277" t="str">
        <f t="shared" ca="1" si="22"/>
        <v>2647.CVI</v>
      </c>
      <c r="Q450" s="278" t="str">
        <f t="shared" ca="1" si="23"/>
        <v xml:space="preserve">350 CYP Y010003 R3 </v>
      </c>
      <c r="R450" s="407"/>
      <c r="S450" s="393">
        <f ca="1">OFFSET($E$3,ROW()/3+1,0)</f>
        <v>0</v>
      </c>
      <c r="T450" s="402" t="str">
        <f ca="1">OFFSET($J$3,ROW()/3+1,0)</f>
        <v>- CVI = Contrôle Visuel Interne
- ME = Mesures d'épaisseur</v>
      </c>
      <c r="U450" s="231"/>
    </row>
    <row r="451" spans="3:21" ht="34.200000000000003" customHeight="1" x14ac:dyDescent="0.3">
      <c r="C451" s="6"/>
      <c r="H451" s="9"/>
      <c r="J451" s="221"/>
      <c r="O451" s="279" t="str">
        <f t="shared" ca="1" si="21"/>
        <v>SUD</v>
      </c>
      <c r="P451" s="195" t="str">
        <f t="shared" ca="1" si="22"/>
        <v>2647.CVI</v>
      </c>
      <c r="Q451" s="280" t="str">
        <f t="shared" ca="1" si="23"/>
        <v xml:space="preserve">350 CYP Y010003 R3 </v>
      </c>
      <c r="R451" s="408"/>
      <c r="S451" s="394"/>
      <c r="T451" s="403"/>
      <c r="U451" s="222"/>
    </row>
    <row r="452" spans="3:21" ht="34.200000000000003" customHeight="1" thickBot="1" x14ac:dyDescent="0.35">
      <c r="C452" s="6"/>
      <c r="H452" s="9"/>
      <c r="J452" s="221"/>
      <c r="O452" s="281" t="str">
        <f t="shared" ca="1" si="21"/>
        <v>SUD</v>
      </c>
      <c r="P452" s="282" t="str">
        <f t="shared" ca="1" si="22"/>
        <v>2647.CVI</v>
      </c>
      <c r="Q452" s="283" t="str">
        <f t="shared" ca="1" si="23"/>
        <v xml:space="preserve">350 CYP Y010003 R3 </v>
      </c>
      <c r="R452" s="409"/>
      <c r="S452" s="395"/>
      <c r="T452" s="404"/>
      <c r="U452" s="223"/>
    </row>
    <row r="453" spans="3:21" ht="34.200000000000003" customHeight="1" x14ac:dyDescent="0.3">
      <c r="C453" s="6"/>
      <c r="H453" s="9"/>
      <c r="J453" s="221"/>
      <c r="O453" s="276" t="str">
        <f t="shared" ca="1" si="21"/>
        <v>SUD</v>
      </c>
      <c r="P453" s="277" t="str">
        <f t="shared" ca="1" si="22"/>
        <v>Y0600.RP</v>
      </c>
      <c r="Q453" s="278" t="str">
        <f t="shared" ca="1" si="23"/>
        <v>Y0600</v>
      </c>
      <c r="R453" s="407"/>
      <c r="S453" s="393">
        <f ca="1">OFFSET($E$3,ROW()/3+1,0)</f>
        <v>1</v>
      </c>
      <c r="T453" s="402" t="str">
        <f ca="1">OFFSET($J$3,ROW()/3+1,0)</f>
        <v xml:space="preserve">- Platinage + ouverture
- Dépose de la boite
- Nettoyage HP tubes + propreté boites + plaques tubulaires
- Calandre → RP = Requalification Périodique avec Epreuve
- Calandre → IP + ME = Inspection Périodique + Mesures d'épaisseur
</v>
      </c>
      <c r="U453" s="231"/>
    </row>
    <row r="454" spans="3:21" ht="34.200000000000003" customHeight="1" x14ac:dyDescent="0.3">
      <c r="C454" s="6"/>
      <c r="H454" s="9"/>
      <c r="J454" s="221"/>
      <c r="O454" s="279" t="str">
        <f t="shared" ref="O454:O485" ca="1" si="24">OFFSET($F$3,ROW()/3+1,0)</f>
        <v>SUD</v>
      </c>
      <c r="P454" s="195" t="str">
        <f t="shared" ref="P454:P517" ca="1" si="25">OFFSET($B$3,ROW()/3+1,0)</f>
        <v>Y0600.RP</v>
      </c>
      <c r="Q454" s="280" t="str">
        <f t="shared" ref="Q454:Q517" ca="1" si="26">OFFSET($G$3,ROW()/3+1,0)</f>
        <v>Y0600</v>
      </c>
      <c r="R454" s="408"/>
      <c r="S454" s="394"/>
      <c r="T454" s="403"/>
      <c r="U454" s="222"/>
    </row>
    <row r="455" spans="3:21" ht="34.200000000000003" customHeight="1" thickBot="1" x14ac:dyDescent="0.35">
      <c r="C455" s="6"/>
      <c r="H455" s="9"/>
      <c r="J455" s="221"/>
      <c r="O455" s="281" t="str">
        <f t="shared" ca="1" si="24"/>
        <v>SUD</v>
      </c>
      <c r="P455" s="282" t="str">
        <f t="shared" ca="1" si="25"/>
        <v>Y0600.RP</v>
      </c>
      <c r="Q455" s="283" t="str">
        <f t="shared" ca="1" si="26"/>
        <v>Y0600</v>
      </c>
      <c r="R455" s="409"/>
      <c r="S455" s="395"/>
      <c r="T455" s="404"/>
      <c r="U455" s="223"/>
    </row>
    <row r="456" spans="3:21" ht="34.200000000000003" customHeight="1" x14ac:dyDescent="0.3">
      <c r="C456" s="6"/>
      <c r="H456" s="9"/>
      <c r="J456" s="221"/>
      <c r="O456" s="276" t="str">
        <f t="shared" ca="1" si="24"/>
        <v>SUD</v>
      </c>
      <c r="P456" s="277" t="str">
        <f t="shared" ca="1" si="25"/>
        <v>Y0600.RP</v>
      </c>
      <c r="Q456" s="278" t="str">
        <f t="shared" ca="1" si="26"/>
        <v>100 CYPT 1042 T</v>
      </c>
      <c r="R456" s="407"/>
      <c r="S456" s="393">
        <f ca="1">OFFSET($E$3,ROW()/3+1,0)</f>
        <v>0</v>
      </c>
      <c r="T456" s="402" t="str">
        <f ca="1">OFFSET($J$3,ROW()/3+1,0)</f>
        <v>- RPT = Requalification Périodique</v>
      </c>
      <c r="U456" s="231"/>
    </row>
    <row r="457" spans="3:21" ht="34.200000000000003" customHeight="1" x14ac:dyDescent="0.3">
      <c r="C457" s="6"/>
      <c r="H457" s="9"/>
      <c r="J457" s="221"/>
      <c r="O457" s="279" t="str">
        <f t="shared" ca="1" si="24"/>
        <v>SUD</v>
      </c>
      <c r="P457" s="195" t="str">
        <f t="shared" ca="1" si="25"/>
        <v>Y0600.RP</v>
      </c>
      <c r="Q457" s="280" t="str">
        <f t="shared" ca="1" si="26"/>
        <v>100 CYPT 1042 T</v>
      </c>
      <c r="R457" s="408"/>
      <c r="S457" s="394"/>
      <c r="T457" s="403"/>
      <c r="U457" s="222"/>
    </row>
    <row r="458" spans="3:21" ht="34.200000000000003" customHeight="1" thickBot="1" x14ac:dyDescent="0.35">
      <c r="C458" s="6"/>
      <c r="H458" s="9"/>
      <c r="J458" s="221"/>
      <c r="O458" s="281" t="str">
        <f t="shared" ca="1" si="24"/>
        <v>SUD</v>
      </c>
      <c r="P458" s="282" t="str">
        <f t="shared" ca="1" si="25"/>
        <v>Y0600.RP</v>
      </c>
      <c r="Q458" s="283" t="str">
        <f t="shared" ca="1" si="26"/>
        <v>100 CYPT 1042 T</v>
      </c>
      <c r="R458" s="409"/>
      <c r="S458" s="395"/>
      <c r="T458" s="404"/>
      <c r="U458" s="223"/>
    </row>
    <row r="459" spans="3:21" ht="34.200000000000003" customHeight="1" x14ac:dyDescent="0.3">
      <c r="C459" s="6"/>
      <c r="H459" s="9"/>
      <c r="J459" s="221"/>
      <c r="O459" s="276" t="str">
        <f t="shared" ca="1" si="24"/>
        <v>SUD</v>
      </c>
      <c r="P459" s="277" t="str">
        <f t="shared" ca="1" si="25"/>
        <v>Y0550.RP</v>
      </c>
      <c r="Q459" s="278" t="str">
        <f t="shared" ca="1" si="26"/>
        <v>Y0550</v>
      </c>
      <c r="R459" s="407"/>
      <c r="S459" s="393">
        <f ca="1">OFFSET($E$3,ROW()/3+1,0)</f>
        <v>0</v>
      </c>
      <c r="T459" s="402" t="str">
        <f ca="1">OFFSET($J$3,ROW()/3+1,0)</f>
        <v xml:space="preserve">- Platinage + ouverture
- Dépose de la boite
- Nettoyage HP tubes + propreté boites + plaques tubulaires
- Calandre → RP = Requalification Périodique avec Epreuve
- Calandre → IP + ME = Inspection Périodique + Mesures d'épaisseur
</v>
      </c>
      <c r="U459" s="231"/>
    </row>
    <row r="460" spans="3:21" ht="34.200000000000003" customHeight="1" x14ac:dyDescent="0.3">
      <c r="C460" s="6"/>
      <c r="H460" s="9"/>
      <c r="J460" s="221"/>
      <c r="O460" s="279" t="str">
        <f t="shared" ca="1" si="24"/>
        <v>SUD</v>
      </c>
      <c r="P460" s="195" t="str">
        <f t="shared" ca="1" si="25"/>
        <v>Y0550.RP</v>
      </c>
      <c r="Q460" s="280" t="str">
        <f t="shared" ca="1" si="26"/>
        <v>Y0550</v>
      </c>
      <c r="R460" s="408"/>
      <c r="S460" s="394"/>
      <c r="T460" s="403"/>
      <c r="U460" s="222"/>
    </row>
    <row r="461" spans="3:21" ht="34.200000000000003" customHeight="1" thickBot="1" x14ac:dyDescent="0.35">
      <c r="C461" s="6"/>
      <c r="H461" s="9"/>
      <c r="J461" s="221"/>
      <c r="O461" s="281" t="str">
        <f t="shared" ca="1" si="24"/>
        <v>SUD</v>
      </c>
      <c r="P461" s="282" t="str">
        <f t="shared" ca="1" si="25"/>
        <v>Y0550.RP</v>
      </c>
      <c r="Q461" s="283" t="str">
        <f t="shared" ca="1" si="26"/>
        <v>Y0550</v>
      </c>
      <c r="R461" s="409"/>
      <c r="S461" s="395"/>
      <c r="T461" s="404"/>
      <c r="U461" s="223"/>
    </row>
    <row r="462" spans="3:21" ht="34.200000000000003" customHeight="1" x14ac:dyDescent="0.3">
      <c r="C462" s="6"/>
      <c r="H462" s="9"/>
      <c r="J462" s="221"/>
      <c r="O462" s="276" t="str">
        <f t="shared" ca="1" si="24"/>
        <v>SUD</v>
      </c>
      <c r="P462" s="277" t="str">
        <f t="shared" ca="1" si="25"/>
        <v>Y0550.RP</v>
      </c>
      <c r="Q462" s="278" t="str">
        <f t="shared" ca="1" si="26"/>
        <v>100 CYPT 1041 T</v>
      </c>
      <c r="R462" s="407"/>
      <c r="S462" s="393">
        <f ca="1">OFFSET($E$3,ROW()/3+1,0)</f>
        <v>1</v>
      </c>
      <c r="T462" s="402" t="str">
        <f ca="1">OFFSET($J$3,ROW()/3+1,0)</f>
        <v>- RPT = Requalification Périodique</v>
      </c>
      <c r="U462" s="231"/>
    </row>
    <row r="463" spans="3:21" ht="34.200000000000003" customHeight="1" x14ac:dyDescent="0.3">
      <c r="C463" s="6"/>
      <c r="H463" s="9"/>
      <c r="J463" s="221"/>
      <c r="O463" s="279" t="str">
        <f t="shared" ca="1" si="24"/>
        <v>SUD</v>
      </c>
      <c r="P463" s="195" t="str">
        <f t="shared" ca="1" si="25"/>
        <v>Y0550.RP</v>
      </c>
      <c r="Q463" s="280" t="str">
        <f t="shared" ca="1" si="26"/>
        <v>100 CYPT 1041 T</v>
      </c>
      <c r="R463" s="408"/>
      <c r="S463" s="394"/>
      <c r="T463" s="403"/>
      <c r="U463" s="222"/>
    </row>
    <row r="464" spans="3:21" ht="34.200000000000003" customHeight="1" thickBot="1" x14ac:dyDescent="0.35">
      <c r="C464" s="6"/>
      <c r="H464" s="9"/>
      <c r="J464" s="221"/>
      <c r="O464" s="281" t="str">
        <f t="shared" ca="1" si="24"/>
        <v>SUD</v>
      </c>
      <c r="P464" s="282" t="str">
        <f t="shared" ca="1" si="25"/>
        <v>Y0550.RP</v>
      </c>
      <c r="Q464" s="283" t="str">
        <f t="shared" ca="1" si="26"/>
        <v>100 CYPT 1041 T</v>
      </c>
      <c r="R464" s="409"/>
      <c r="S464" s="395"/>
      <c r="T464" s="404"/>
      <c r="U464" s="223"/>
    </row>
    <row r="465" spans="3:21" ht="34.200000000000003" customHeight="1" x14ac:dyDescent="0.3">
      <c r="C465" s="6"/>
      <c r="H465" s="9"/>
      <c r="J465" s="221"/>
      <c r="O465" s="276" t="str">
        <f t="shared" ca="1" si="24"/>
        <v>SUD</v>
      </c>
      <c r="P465" s="277" t="str">
        <f t="shared" ca="1" si="25"/>
        <v>Y0530.RP</v>
      </c>
      <c r="Q465" s="278" t="str">
        <f t="shared" ca="1" si="26"/>
        <v>Y0530</v>
      </c>
      <c r="R465" s="407"/>
      <c r="S465" s="393">
        <f ca="1">OFFSET($E$3,ROW()/3+1,0)</f>
        <v>1</v>
      </c>
      <c r="T465" s="402" t="str">
        <f ca="1">OFFSET($J$3,ROW()/3+1,0)</f>
        <v xml:space="preserve">- Décalo Total
- Isolement + ouverture
- Dépose bouteille niveau
- RP = Requalification Périodique avec Epreuve
- IP + ME = Inspection Périodique + Mesures d'épaisseur
</v>
      </c>
      <c r="U465" s="231"/>
    </row>
    <row r="466" spans="3:21" ht="34.200000000000003" customHeight="1" x14ac:dyDescent="0.3">
      <c r="C466" s="6"/>
      <c r="H466" s="9"/>
      <c r="J466" s="221"/>
      <c r="O466" s="279" t="str">
        <f t="shared" ca="1" si="24"/>
        <v>SUD</v>
      </c>
      <c r="P466" s="195" t="str">
        <f t="shared" ca="1" si="25"/>
        <v>Y0530.RP</v>
      </c>
      <c r="Q466" s="280" t="str">
        <f t="shared" ca="1" si="26"/>
        <v>Y0530</v>
      </c>
      <c r="R466" s="408"/>
      <c r="S466" s="394"/>
      <c r="T466" s="403"/>
      <c r="U466" s="222"/>
    </row>
    <row r="467" spans="3:21" ht="34.200000000000003" customHeight="1" thickBot="1" x14ac:dyDescent="0.35">
      <c r="C467" s="6"/>
      <c r="H467" s="9"/>
      <c r="J467" s="221"/>
      <c r="O467" s="281" t="str">
        <f t="shared" ca="1" si="24"/>
        <v>SUD</v>
      </c>
      <c r="P467" s="282" t="str">
        <f t="shared" ca="1" si="25"/>
        <v>Y0530.RP</v>
      </c>
      <c r="Q467" s="283" t="str">
        <f t="shared" ca="1" si="26"/>
        <v>Y0530</v>
      </c>
      <c r="R467" s="409"/>
      <c r="S467" s="395"/>
      <c r="T467" s="404"/>
      <c r="U467" s="223"/>
    </row>
    <row r="468" spans="3:21" ht="34.200000000000003" customHeight="1" x14ac:dyDescent="0.3">
      <c r="C468" s="6"/>
      <c r="H468" s="9"/>
      <c r="J468" s="221"/>
      <c r="O468" s="276" t="str">
        <f t="shared" ca="1" si="24"/>
        <v>SUD</v>
      </c>
      <c r="P468" s="277" t="str">
        <f t="shared" ca="1" si="25"/>
        <v>PSV102120</v>
      </c>
      <c r="Q468" s="278" t="str">
        <f t="shared" ca="1" si="26"/>
        <v>PSV102</v>
      </c>
      <c r="R468" s="407"/>
      <c r="S468" s="393">
        <f ca="1">OFFSET($E$3,ROW()/3+1,0)</f>
        <v>0</v>
      </c>
      <c r="T468" s="402" t="str">
        <f ca="1">OFFSET($J$3,ROW()/3+1,0)</f>
        <v>- SVP = Exam Périodique SANS dépose</v>
      </c>
      <c r="U468" s="231"/>
    </row>
    <row r="469" spans="3:21" ht="34.200000000000003" customHeight="1" x14ac:dyDescent="0.3">
      <c r="C469" s="6"/>
      <c r="H469" s="9"/>
      <c r="J469" s="221"/>
      <c r="O469" s="279" t="str">
        <f t="shared" ca="1" si="24"/>
        <v>SUD</v>
      </c>
      <c r="P469" s="195" t="str">
        <f t="shared" ca="1" si="25"/>
        <v>PSV102120</v>
      </c>
      <c r="Q469" s="280" t="str">
        <f t="shared" ca="1" si="26"/>
        <v>PSV102</v>
      </c>
      <c r="R469" s="408"/>
      <c r="S469" s="394"/>
      <c r="T469" s="403"/>
      <c r="U469" s="222"/>
    </row>
    <row r="470" spans="3:21" ht="34.200000000000003" customHeight="1" thickBot="1" x14ac:dyDescent="0.35">
      <c r="C470" s="6"/>
      <c r="H470" s="9"/>
      <c r="J470" s="221"/>
      <c r="O470" s="281" t="str">
        <f t="shared" ca="1" si="24"/>
        <v>SUD</v>
      </c>
      <c r="P470" s="282" t="str">
        <f t="shared" ca="1" si="25"/>
        <v>PSV102120</v>
      </c>
      <c r="Q470" s="283" t="str">
        <f t="shared" ca="1" si="26"/>
        <v>PSV102</v>
      </c>
      <c r="R470" s="409"/>
      <c r="S470" s="395"/>
      <c r="T470" s="404"/>
      <c r="U470" s="223"/>
    </row>
    <row r="471" spans="3:21" ht="34.200000000000003" customHeight="1" x14ac:dyDescent="0.3">
      <c r="C471" s="6"/>
      <c r="H471" s="9"/>
      <c r="J471" s="221"/>
      <c r="O471" s="276" t="str">
        <f t="shared" ca="1" si="24"/>
        <v>SUD</v>
      </c>
      <c r="P471" s="277" t="str">
        <f t="shared" ca="1" si="25"/>
        <v>PSV102120</v>
      </c>
      <c r="Q471" s="278" t="str">
        <f t="shared" ca="1" si="26"/>
        <v>PSV120</v>
      </c>
      <c r="R471" s="407"/>
      <c r="S471" s="393">
        <f ca="1">OFFSET($E$3,ROW()/3+1,0)</f>
        <v>0</v>
      </c>
      <c r="T471" s="402" t="str">
        <f ca="1">OFFSET($J$3,ROW()/3+1,0)</f>
        <v>- SVP = Exam Périodique SANS dépose</v>
      </c>
      <c r="U471" s="231"/>
    </row>
    <row r="472" spans="3:21" ht="34.200000000000003" customHeight="1" x14ac:dyDescent="0.3">
      <c r="C472" s="6"/>
      <c r="H472" s="9"/>
      <c r="J472" s="221"/>
      <c r="O472" s="279" t="str">
        <f t="shared" ca="1" si="24"/>
        <v>SUD</v>
      </c>
      <c r="P472" s="195" t="str">
        <f t="shared" ca="1" si="25"/>
        <v>PSV102120</v>
      </c>
      <c r="Q472" s="280" t="str">
        <f t="shared" ca="1" si="26"/>
        <v>PSV120</v>
      </c>
      <c r="R472" s="408"/>
      <c r="S472" s="394"/>
      <c r="T472" s="403"/>
      <c r="U472" s="222"/>
    </row>
    <row r="473" spans="3:21" ht="34.200000000000003" customHeight="1" thickBot="1" x14ac:dyDescent="0.35">
      <c r="C473" s="6"/>
      <c r="H473" s="9"/>
      <c r="J473" s="221"/>
      <c r="O473" s="281" t="str">
        <f t="shared" ca="1" si="24"/>
        <v>SUD</v>
      </c>
      <c r="P473" s="282" t="str">
        <f t="shared" ca="1" si="25"/>
        <v>PSV102120</v>
      </c>
      <c r="Q473" s="283" t="str">
        <f t="shared" ca="1" si="26"/>
        <v>PSV120</v>
      </c>
      <c r="R473" s="409"/>
      <c r="S473" s="395"/>
      <c r="T473" s="404"/>
      <c r="U473" s="223"/>
    </row>
    <row r="474" spans="3:21" ht="34.200000000000003" customHeight="1" x14ac:dyDescent="0.3">
      <c r="C474" s="6"/>
      <c r="H474" s="9"/>
      <c r="J474" s="221"/>
      <c r="O474" s="276" t="str">
        <f t="shared" ca="1" si="24"/>
        <v>SUD</v>
      </c>
      <c r="P474" s="277" t="str">
        <f t="shared" ca="1" si="25"/>
        <v>Y0508.00</v>
      </c>
      <c r="Q474" s="278" t="str">
        <f t="shared" ca="1" si="26"/>
        <v>Y0508CV</v>
      </c>
      <c r="R474" s="407"/>
      <c r="S474" s="393">
        <f ca="1">OFFSET($E$3,ROW()/3+1,0)</f>
        <v>1</v>
      </c>
      <c r="T474" s="402" t="str">
        <f ca="1">OFFSET($J$3,ROW()/3+1,0)</f>
        <v xml:space="preserve"> - Remplacement Vanne DN 50 + Clapet DN 200</v>
      </c>
      <c r="U474" s="231"/>
    </row>
    <row r="475" spans="3:21" ht="34.200000000000003" customHeight="1" x14ac:dyDescent="0.3">
      <c r="C475" s="6"/>
      <c r="H475" s="9"/>
      <c r="J475" s="221"/>
      <c r="O475" s="279" t="str">
        <f t="shared" ca="1" si="24"/>
        <v>SUD</v>
      </c>
      <c r="P475" s="195" t="str">
        <f t="shared" ca="1" si="25"/>
        <v>Y0508.00</v>
      </c>
      <c r="Q475" s="280" t="str">
        <f t="shared" ca="1" si="26"/>
        <v>Y0508CV</v>
      </c>
      <c r="R475" s="408"/>
      <c r="S475" s="394"/>
      <c r="T475" s="403"/>
      <c r="U475" s="222"/>
    </row>
    <row r="476" spans="3:21" ht="34.200000000000003" customHeight="1" thickBot="1" x14ac:dyDescent="0.35">
      <c r="C476" s="6"/>
      <c r="H476" s="9"/>
      <c r="J476" s="221"/>
      <c r="O476" s="281" t="str">
        <f t="shared" ca="1" si="24"/>
        <v>SUD</v>
      </c>
      <c r="P476" s="282" t="str">
        <f t="shared" ca="1" si="25"/>
        <v>Y0508.00</v>
      </c>
      <c r="Q476" s="283" t="str">
        <f t="shared" ca="1" si="26"/>
        <v>Y0508CV</v>
      </c>
      <c r="R476" s="409"/>
      <c r="S476" s="395"/>
      <c r="T476" s="404"/>
      <c r="U476" s="223"/>
    </row>
    <row r="477" spans="3:21" ht="34.200000000000003" customHeight="1" x14ac:dyDescent="0.3">
      <c r="C477" s="6"/>
      <c r="H477" s="9"/>
      <c r="J477" s="221"/>
      <c r="O477" s="276" t="str">
        <f t="shared" ca="1" si="24"/>
        <v>SUD</v>
      </c>
      <c r="P477" s="277" t="str">
        <f t="shared" ca="1" si="25"/>
        <v>Y0480.RP</v>
      </c>
      <c r="Q477" s="278" t="str">
        <f t="shared" ca="1" si="26"/>
        <v>Y0480</v>
      </c>
      <c r="R477" s="407"/>
      <c r="S477" s="393">
        <f ca="1">OFFSET($E$3,ROW()/3+1,0)</f>
        <v>1</v>
      </c>
      <c r="T477" s="402" t="str">
        <f ca="1">OFFSET($J$3,ROW()/3+1,0)</f>
        <v xml:space="preserve">- Décalo Total
- Isolement + ouverture
- Dépose bouteille de niveau
- RP = Requalification Périodique avec Epreuve
- IP + ME = Inspection Périodique + Mesures d'épaisseur
</v>
      </c>
      <c r="U477" s="231"/>
    </row>
    <row r="478" spans="3:21" ht="34.200000000000003" customHeight="1" x14ac:dyDescent="0.3">
      <c r="C478" s="6"/>
      <c r="H478" s="9"/>
      <c r="J478" s="221"/>
      <c r="O478" s="279" t="str">
        <f t="shared" ca="1" si="24"/>
        <v>SUD</v>
      </c>
      <c r="P478" s="195" t="str">
        <f t="shared" ca="1" si="25"/>
        <v>Y0480.RP</v>
      </c>
      <c r="Q478" s="280" t="str">
        <f t="shared" ca="1" si="26"/>
        <v>Y0480</v>
      </c>
      <c r="R478" s="408"/>
      <c r="S478" s="394"/>
      <c r="T478" s="403"/>
      <c r="U478" s="222"/>
    </row>
    <row r="479" spans="3:21" ht="34.200000000000003" customHeight="1" thickBot="1" x14ac:dyDescent="0.35">
      <c r="C479" s="6"/>
      <c r="H479" s="9"/>
      <c r="J479" s="221"/>
      <c r="O479" s="281" t="str">
        <f t="shared" ca="1" si="24"/>
        <v>SUD</v>
      </c>
      <c r="P479" s="282" t="str">
        <f t="shared" ca="1" si="25"/>
        <v>Y0480.RP</v>
      </c>
      <c r="Q479" s="283" t="str">
        <f t="shared" ca="1" si="26"/>
        <v>Y0480</v>
      </c>
      <c r="R479" s="409"/>
      <c r="S479" s="395"/>
      <c r="T479" s="404"/>
      <c r="U479" s="223"/>
    </row>
    <row r="480" spans="3:21" ht="34.200000000000003" customHeight="1" x14ac:dyDescent="0.3">
      <c r="C480" s="6"/>
      <c r="H480" s="9"/>
      <c r="J480" s="221"/>
      <c r="O480" s="276" t="str">
        <f t="shared" ca="1" si="24"/>
        <v>SUD</v>
      </c>
      <c r="P480" s="277" t="str">
        <f t="shared" ca="1" si="25"/>
        <v>Y0450.00</v>
      </c>
      <c r="Q480" s="278" t="str">
        <f t="shared" ca="1" si="26"/>
        <v>Y0450</v>
      </c>
      <c r="R480" s="407"/>
      <c r="S480" s="393">
        <f ca="1">OFFSET($E$3,ROW()/3+1,0)</f>
        <v>1</v>
      </c>
      <c r="T480" s="402" t="str">
        <f ca="1">OFFSET($J$3,ROW()/3+1,0)</f>
        <v xml:space="preserve">Contrôle Collecteur Gazox
Nettoyage, Endoscopie
Isolement, vaporisation
</v>
      </c>
      <c r="U480" s="231"/>
    </row>
    <row r="481" spans="3:21" ht="34.200000000000003" customHeight="1" x14ac:dyDescent="0.3">
      <c r="C481" s="6"/>
      <c r="H481" s="9"/>
      <c r="J481" s="221"/>
      <c r="O481" s="279" t="str">
        <f t="shared" ca="1" si="24"/>
        <v>SUD</v>
      </c>
      <c r="P481" s="195" t="str">
        <f t="shared" ca="1" si="25"/>
        <v>Y0450.00</v>
      </c>
      <c r="Q481" s="280" t="str">
        <f t="shared" ca="1" si="26"/>
        <v>Y0450</v>
      </c>
      <c r="R481" s="408"/>
      <c r="S481" s="394"/>
      <c r="T481" s="403"/>
      <c r="U481" s="222"/>
    </row>
    <row r="482" spans="3:21" ht="34.200000000000003" customHeight="1" thickBot="1" x14ac:dyDescent="0.35">
      <c r="C482" s="6"/>
      <c r="H482" s="9"/>
      <c r="J482" s="221"/>
      <c r="O482" s="281" t="str">
        <f t="shared" ca="1" si="24"/>
        <v>SUD</v>
      </c>
      <c r="P482" s="282" t="str">
        <f t="shared" ca="1" si="25"/>
        <v>Y0450.00</v>
      </c>
      <c r="Q482" s="283" t="str">
        <f t="shared" ca="1" si="26"/>
        <v>Y0450</v>
      </c>
      <c r="R482" s="409"/>
      <c r="S482" s="395"/>
      <c r="T482" s="404"/>
      <c r="U482" s="223"/>
    </row>
    <row r="483" spans="3:21" ht="34.200000000000003" customHeight="1" x14ac:dyDescent="0.3">
      <c r="C483" s="6"/>
      <c r="H483" s="9"/>
      <c r="J483" s="221"/>
      <c r="O483" s="276" t="str">
        <f t="shared" ca="1" si="24"/>
        <v>SUD</v>
      </c>
      <c r="P483" s="277" t="str">
        <f t="shared" ca="1" si="25"/>
        <v>2653.CVI</v>
      </c>
      <c r="Q483" s="278" t="str">
        <f t="shared" ca="1" si="26"/>
        <v xml:space="preserve">350 CYPHT Y715001 R3 </v>
      </c>
      <c r="R483" s="407"/>
      <c r="S483" s="393">
        <f ca="1">OFFSET($E$3,ROW()/3+1,0)</f>
        <v>0</v>
      </c>
      <c r="T483" s="402" t="str">
        <f ca="1">OFFSET($J$3,ROW()/3+1,0)</f>
        <v>- CVI = Contrôle Visuel Interne
- ME = Mesures d'épaisseur</v>
      </c>
      <c r="U483" s="231"/>
    </row>
    <row r="484" spans="3:21" ht="34.200000000000003" customHeight="1" x14ac:dyDescent="0.3">
      <c r="C484" s="6"/>
      <c r="H484" s="9"/>
      <c r="J484" s="221"/>
      <c r="O484" s="279" t="str">
        <f t="shared" ca="1" si="24"/>
        <v>SUD</v>
      </c>
      <c r="P484" s="195" t="str">
        <f t="shared" ca="1" si="25"/>
        <v>2653.CVI</v>
      </c>
      <c r="Q484" s="280" t="str">
        <f t="shared" ca="1" si="26"/>
        <v xml:space="preserve">350 CYPHT Y715001 R3 </v>
      </c>
      <c r="R484" s="408"/>
      <c r="S484" s="394"/>
      <c r="T484" s="403"/>
      <c r="U484" s="222"/>
    </row>
    <row r="485" spans="3:21" ht="34.200000000000003" customHeight="1" thickBot="1" x14ac:dyDescent="0.35">
      <c r="C485" s="6"/>
      <c r="H485" s="9"/>
      <c r="J485" s="221"/>
      <c r="O485" s="281" t="str">
        <f t="shared" ca="1" si="24"/>
        <v>SUD</v>
      </c>
      <c r="P485" s="282" t="str">
        <f t="shared" ca="1" si="25"/>
        <v>2653.CVI</v>
      </c>
      <c r="Q485" s="283" t="str">
        <f t="shared" ca="1" si="26"/>
        <v xml:space="preserve">350 CYPHT Y715001 R3 </v>
      </c>
      <c r="R485" s="409"/>
      <c r="S485" s="395"/>
      <c r="T485" s="404"/>
      <c r="U485" s="223"/>
    </row>
    <row r="486" spans="3:21" ht="34.200000000000003" customHeight="1" x14ac:dyDescent="0.3">
      <c r="C486" s="6"/>
      <c r="H486" s="9"/>
      <c r="J486" s="221"/>
      <c r="O486" s="276" t="s">
        <v>459</v>
      </c>
      <c r="P486" s="277" t="str">
        <f t="shared" ca="1" si="25"/>
        <v>0048.CVI</v>
      </c>
      <c r="Q486" s="278" t="str">
        <f t="shared" ca="1" si="26"/>
        <v>400 CYPT 1021T</v>
      </c>
      <c r="R486" s="407"/>
      <c r="S486" s="393">
        <f ca="1">OFFSET($E$3,ROW()/3+1,0)</f>
        <v>0</v>
      </c>
      <c r="T486" s="402" t="str">
        <f ca="1">OFFSET($J$3,ROW()/3+1,0)</f>
        <v>- CVI = Contrôle Visuel Interne</v>
      </c>
      <c r="U486" s="231"/>
    </row>
    <row r="487" spans="3:21" ht="34.200000000000003" customHeight="1" x14ac:dyDescent="0.3">
      <c r="C487" s="6"/>
      <c r="H487" s="9"/>
      <c r="J487" s="221"/>
      <c r="O487" s="279" t="s">
        <v>459</v>
      </c>
      <c r="P487" s="195" t="str">
        <f t="shared" ca="1" si="25"/>
        <v>0048.CVI</v>
      </c>
      <c r="Q487" s="280" t="str">
        <f t="shared" ca="1" si="26"/>
        <v>400 CYPT 1021T</v>
      </c>
      <c r="R487" s="408"/>
      <c r="S487" s="394"/>
      <c r="T487" s="403"/>
      <c r="U487" s="222"/>
    </row>
    <row r="488" spans="3:21" ht="34.200000000000003" customHeight="1" thickBot="1" x14ac:dyDescent="0.35">
      <c r="C488" s="6"/>
      <c r="H488" s="9"/>
      <c r="J488" s="221"/>
      <c r="O488" s="281" t="s">
        <v>459</v>
      </c>
      <c r="P488" s="282" t="str">
        <f t="shared" ca="1" si="25"/>
        <v>0048.CVI</v>
      </c>
      <c r="Q488" s="283" t="str">
        <f t="shared" ca="1" si="26"/>
        <v>400 CYPT 1021T</v>
      </c>
      <c r="R488" s="409"/>
      <c r="S488" s="395"/>
      <c r="T488" s="404"/>
      <c r="U488" s="223"/>
    </row>
    <row r="489" spans="3:21" ht="34.200000000000003" customHeight="1" x14ac:dyDescent="0.3">
      <c r="C489" s="6"/>
      <c r="H489" s="9"/>
      <c r="J489" s="221"/>
      <c r="O489" s="276" t="str">
        <f t="shared" ref="O489:O552" ca="1" si="27">OFFSET($F$3,ROW()/3+1,0)</f>
        <v>SUD</v>
      </c>
      <c r="P489" s="277" t="str">
        <f t="shared" ca="1" si="25"/>
        <v>Y0430.RP</v>
      </c>
      <c r="Q489" s="278" t="str">
        <f t="shared" ca="1" si="26"/>
        <v>Y0430</v>
      </c>
      <c r="R489" s="407"/>
      <c r="S489" s="393">
        <f ca="1">OFFSET($E$3,ROW()/3+1,0)</f>
        <v>1</v>
      </c>
      <c r="T489" s="402" t="str">
        <f ca="1">OFFSET($J$3,ROW()/3+1,0)</f>
        <v xml:space="preserve">- Décalo Total
- Platinage + ouverture
- RP = Requalification Périodique avec Epreuve
- IP + ME = Inspection Périodique + Mesures d'épaisseur
</v>
      </c>
      <c r="U489" s="231"/>
    </row>
    <row r="490" spans="3:21" ht="34.200000000000003" customHeight="1" x14ac:dyDescent="0.3">
      <c r="C490" s="6"/>
      <c r="H490" s="9"/>
      <c r="J490" s="221"/>
      <c r="O490" s="279" t="str">
        <f t="shared" ca="1" si="27"/>
        <v>SUD</v>
      </c>
      <c r="P490" s="195" t="str">
        <f t="shared" ca="1" si="25"/>
        <v>Y0430.RP</v>
      </c>
      <c r="Q490" s="280" t="str">
        <f t="shared" ca="1" si="26"/>
        <v>Y0430</v>
      </c>
      <c r="R490" s="408"/>
      <c r="S490" s="394"/>
      <c r="T490" s="403"/>
      <c r="U490" s="222"/>
    </row>
    <row r="491" spans="3:21" ht="34.200000000000003" customHeight="1" thickBot="1" x14ac:dyDescent="0.35">
      <c r="C491" s="6"/>
      <c r="H491" s="9"/>
      <c r="J491" s="221"/>
      <c r="O491" s="281" t="str">
        <f t="shared" ca="1" si="27"/>
        <v>SUD</v>
      </c>
      <c r="P491" s="282" t="str">
        <f t="shared" ca="1" si="25"/>
        <v>Y0430.RP</v>
      </c>
      <c r="Q491" s="283" t="str">
        <f t="shared" ca="1" si="26"/>
        <v>Y0430</v>
      </c>
      <c r="R491" s="409"/>
      <c r="S491" s="395"/>
      <c r="T491" s="404"/>
      <c r="U491" s="223"/>
    </row>
    <row r="492" spans="3:21" ht="34.200000000000003" customHeight="1" x14ac:dyDescent="0.3">
      <c r="C492" s="6"/>
      <c r="H492" s="9"/>
      <c r="J492" s="221"/>
      <c r="O492" s="276" t="str">
        <f t="shared" ca="1" si="27"/>
        <v>SUD</v>
      </c>
      <c r="P492" s="277" t="str">
        <f t="shared" ca="1" si="25"/>
        <v>Y0407F.01</v>
      </c>
      <c r="Q492" s="278" t="str">
        <f t="shared" ca="1" si="26"/>
        <v>Y0400</v>
      </c>
      <c r="R492" s="407"/>
      <c r="S492" s="393">
        <f ca="1">OFFSET($E$3,ROW()/3+1,0)</f>
        <v>1</v>
      </c>
      <c r="T492" s="402" t="str">
        <f ca="1">OFFSET($J$3,ROW()/3+1,0)</f>
        <v>-Travaux sur les fuites de la ligne V25b vers Y0400 en amont Y0407F 
- Pose d'échafaudage + décalo pour diagnostique</v>
      </c>
      <c r="U492" s="231"/>
    </row>
    <row r="493" spans="3:21" ht="34.200000000000003" customHeight="1" x14ac:dyDescent="0.3">
      <c r="C493" s="6"/>
      <c r="H493" s="9"/>
      <c r="J493" s="221"/>
      <c r="O493" s="279" t="str">
        <f t="shared" ca="1" si="27"/>
        <v>SUD</v>
      </c>
      <c r="P493" s="195" t="str">
        <f t="shared" ca="1" si="25"/>
        <v>Y0407F.01</v>
      </c>
      <c r="Q493" s="280" t="str">
        <f t="shared" ca="1" si="26"/>
        <v>Y0400</v>
      </c>
      <c r="R493" s="408"/>
      <c r="S493" s="394"/>
      <c r="T493" s="403"/>
      <c r="U493" s="222"/>
    </row>
    <row r="494" spans="3:21" ht="34.200000000000003" customHeight="1" thickBot="1" x14ac:dyDescent="0.35">
      <c r="C494" s="6"/>
      <c r="H494" s="9"/>
      <c r="J494" s="221"/>
      <c r="O494" s="281" t="str">
        <f t="shared" ca="1" si="27"/>
        <v>SUD</v>
      </c>
      <c r="P494" s="282" t="str">
        <f t="shared" ca="1" si="25"/>
        <v>Y0407F.01</v>
      </c>
      <c r="Q494" s="283" t="str">
        <f t="shared" ca="1" si="26"/>
        <v>Y0400</v>
      </c>
      <c r="R494" s="409"/>
      <c r="S494" s="395"/>
      <c r="T494" s="404"/>
      <c r="U494" s="223"/>
    </row>
    <row r="495" spans="3:21" ht="34.200000000000003" customHeight="1" x14ac:dyDescent="0.3">
      <c r="C495" s="6"/>
      <c r="H495" s="9"/>
      <c r="J495" s="221"/>
      <c r="O495" s="276" t="str">
        <f t="shared" ca="1" si="27"/>
        <v>SUD</v>
      </c>
      <c r="P495" s="277" t="str">
        <f t="shared" ca="1" si="25"/>
        <v>Y0400.RP</v>
      </c>
      <c r="Q495" s="278" t="str">
        <f t="shared" ca="1" si="26"/>
        <v>Y0400</v>
      </c>
      <c r="R495" s="407"/>
      <c r="S495" s="393">
        <f ca="1">OFFSET($E$3,ROW()/3+1,0)</f>
        <v>1</v>
      </c>
      <c r="T495" s="402" t="str">
        <f ca="1">OFFSET($J$3,ROW()/3+1,0)</f>
        <v>- Platinage + ouverture
- Dépose de la boite
- Nettoyage HP propreté boites + plaques tubulaires
'- Calandre → RP = Requalification Périodique avec Epreuve
- Calandre → Inspection Périodique 
- Faisceau → RP = Requalification Périodique avec Epreuve
- Faisceau → IP + ME = Inspection Périodique + Mesures d'épaisseur
- Faisceau → CF = Courant de foucault ??? (nettoyage HP supplémlentaire)</v>
      </c>
      <c r="U495" s="231"/>
    </row>
    <row r="496" spans="3:21" ht="34.200000000000003" customHeight="1" x14ac:dyDescent="0.3">
      <c r="C496" s="6"/>
      <c r="H496" s="9"/>
      <c r="J496" s="221"/>
      <c r="O496" s="279" t="str">
        <f t="shared" ca="1" si="27"/>
        <v>SUD</v>
      </c>
      <c r="P496" s="195" t="str">
        <f t="shared" ca="1" si="25"/>
        <v>Y0400.RP</v>
      </c>
      <c r="Q496" s="280" t="str">
        <f t="shared" ca="1" si="26"/>
        <v>Y0400</v>
      </c>
      <c r="R496" s="408"/>
      <c r="S496" s="394"/>
      <c r="T496" s="403"/>
      <c r="U496" s="222"/>
    </row>
    <row r="497" spans="3:21" ht="34.200000000000003" customHeight="1" thickBot="1" x14ac:dyDescent="0.35">
      <c r="C497" s="6"/>
      <c r="H497" s="9"/>
      <c r="J497" s="221"/>
      <c r="O497" s="281" t="str">
        <f t="shared" ca="1" si="27"/>
        <v>SUD</v>
      </c>
      <c r="P497" s="282" t="str">
        <f t="shared" ca="1" si="25"/>
        <v>Y0400.RP</v>
      </c>
      <c r="Q497" s="283" t="str">
        <f t="shared" ca="1" si="26"/>
        <v>Y0400</v>
      </c>
      <c r="R497" s="409"/>
      <c r="S497" s="395"/>
      <c r="T497" s="404"/>
      <c r="U497" s="223"/>
    </row>
    <row r="498" spans="3:21" ht="34.200000000000003" customHeight="1" x14ac:dyDescent="0.3">
      <c r="C498" s="6"/>
      <c r="H498" s="9"/>
      <c r="J498" s="221"/>
      <c r="O498" s="276" t="str">
        <f t="shared" ca="1" si="27"/>
        <v>SUD</v>
      </c>
      <c r="P498" s="277" t="str">
        <f t="shared" ca="1" si="25"/>
        <v>Y0400.RP</v>
      </c>
      <c r="Q498" s="278" t="str">
        <f t="shared" ca="1" si="26"/>
        <v>400 CYPHT 27030</v>
      </c>
      <c r="R498" s="407"/>
      <c r="S498" s="393">
        <f ca="1">OFFSET($E$3,ROW()/3+1,0)</f>
        <v>0</v>
      </c>
      <c r="T498" s="402" t="str">
        <f ca="1">OFFSET($J$3,ROW()/3+1,0)</f>
        <v>- ME = Mesures d'épaisseur</v>
      </c>
      <c r="U498" s="231"/>
    </row>
    <row r="499" spans="3:21" ht="34.200000000000003" customHeight="1" x14ac:dyDescent="0.3">
      <c r="O499" s="279" t="str">
        <f t="shared" ca="1" si="27"/>
        <v>SUD</v>
      </c>
      <c r="P499" s="195" t="str">
        <f t="shared" ca="1" si="25"/>
        <v>Y0400.RP</v>
      </c>
      <c r="Q499" s="280" t="str">
        <f t="shared" ca="1" si="26"/>
        <v>400 CYPHT 27030</v>
      </c>
      <c r="R499" s="408"/>
      <c r="S499" s="394"/>
      <c r="T499" s="403"/>
      <c r="U499" s="222"/>
    </row>
    <row r="500" spans="3:21" ht="34.200000000000003" customHeight="1" thickBot="1" x14ac:dyDescent="0.35">
      <c r="O500" s="281" t="str">
        <f t="shared" ca="1" si="27"/>
        <v>SUD</v>
      </c>
      <c r="P500" s="282" t="str">
        <f t="shared" ca="1" si="25"/>
        <v>Y0400.RP</v>
      </c>
      <c r="Q500" s="283" t="str">
        <f t="shared" ca="1" si="26"/>
        <v>400 CYPHT 27030</v>
      </c>
      <c r="R500" s="409"/>
      <c r="S500" s="395"/>
      <c r="T500" s="404"/>
      <c r="U500" s="223"/>
    </row>
    <row r="501" spans="3:21" ht="34.200000000000003" customHeight="1" x14ac:dyDescent="0.3">
      <c r="O501" s="276" t="str">
        <f t="shared" ca="1" si="27"/>
        <v>SUD</v>
      </c>
      <c r="P501" s="277" t="str">
        <f t="shared" ca="1" si="25"/>
        <v>Y0400.RP</v>
      </c>
      <c r="Q501" s="278" t="str">
        <f t="shared" ca="1" si="26"/>
        <v>200 C25 27600</v>
      </c>
      <c r="R501" s="407"/>
      <c r="S501" s="393">
        <f ca="1">OFFSET($E$3,ROW()/3+1,0)</f>
        <v>0</v>
      </c>
      <c r="T501" s="402" t="str">
        <f ca="1">OFFSET($J$3,ROW()/3+1,0)</f>
        <v>-IPT= Inspection Périodique</v>
      </c>
      <c r="U501" s="231"/>
    </row>
    <row r="502" spans="3:21" ht="34.200000000000003" customHeight="1" x14ac:dyDescent="0.3">
      <c r="O502" s="279" t="str">
        <f t="shared" ca="1" si="27"/>
        <v>SUD</v>
      </c>
      <c r="P502" s="195" t="str">
        <f t="shared" ca="1" si="25"/>
        <v>Y0400.RP</v>
      </c>
      <c r="Q502" s="280" t="str">
        <f t="shared" ca="1" si="26"/>
        <v>200 C25 27600</v>
      </c>
      <c r="R502" s="408"/>
      <c r="S502" s="394"/>
      <c r="T502" s="403"/>
      <c r="U502" s="222"/>
    </row>
    <row r="503" spans="3:21" ht="34.200000000000003" customHeight="1" thickBot="1" x14ac:dyDescent="0.35">
      <c r="O503" s="281" t="str">
        <f t="shared" ca="1" si="27"/>
        <v>SUD</v>
      </c>
      <c r="P503" s="282" t="str">
        <f t="shared" ca="1" si="25"/>
        <v>Y0400.RP</v>
      </c>
      <c r="Q503" s="283" t="str">
        <f t="shared" ca="1" si="26"/>
        <v>200 C25 27600</v>
      </c>
      <c r="R503" s="409"/>
      <c r="S503" s="395"/>
      <c r="T503" s="404"/>
      <c r="U503" s="223"/>
    </row>
    <row r="504" spans="3:21" ht="34.200000000000003" customHeight="1" x14ac:dyDescent="0.3">
      <c r="O504" s="276" t="str">
        <f t="shared" ca="1" si="27"/>
        <v>SUD</v>
      </c>
      <c r="P504" s="277" t="str">
        <f t="shared" ca="1" si="25"/>
        <v>Y0400.01</v>
      </c>
      <c r="Q504" s="278" t="str">
        <f t="shared" ca="1" si="26"/>
        <v>Y0400</v>
      </c>
      <c r="R504" s="407"/>
      <c r="S504" s="393">
        <f ca="1">OFFSET($E$3,ROW()/3+1,0)</f>
        <v>1</v>
      </c>
      <c r="T504" s="402" t="str">
        <f ca="1">OFFSET($J$3,ROW()/3+1,0)</f>
        <v>- Platinage + ouverture
- Nettoyage chimique Y0350; Y0400; Y0450 &amp; Y0500</v>
      </c>
      <c r="U504" s="231"/>
    </row>
    <row r="505" spans="3:21" ht="34.200000000000003" customHeight="1" x14ac:dyDescent="0.3">
      <c r="O505" s="279" t="str">
        <f t="shared" ca="1" si="27"/>
        <v>SUD</v>
      </c>
      <c r="P505" s="195" t="str">
        <f t="shared" ca="1" si="25"/>
        <v>Y0400.01</v>
      </c>
      <c r="Q505" s="280" t="str">
        <f t="shared" ca="1" si="26"/>
        <v>Y0400</v>
      </c>
      <c r="R505" s="408"/>
      <c r="S505" s="394"/>
      <c r="T505" s="403"/>
      <c r="U505" s="222"/>
    </row>
    <row r="506" spans="3:21" ht="34.200000000000003" customHeight="1" thickBot="1" x14ac:dyDescent="0.35">
      <c r="O506" s="281" t="str">
        <f t="shared" ca="1" si="27"/>
        <v>SUD</v>
      </c>
      <c r="P506" s="282" t="str">
        <f t="shared" ca="1" si="25"/>
        <v>Y0400.01</v>
      </c>
      <c r="Q506" s="283" t="str">
        <f t="shared" ca="1" si="26"/>
        <v>Y0400</v>
      </c>
      <c r="R506" s="409"/>
      <c r="S506" s="395"/>
      <c r="T506" s="404"/>
      <c r="U506" s="223"/>
    </row>
    <row r="507" spans="3:21" ht="34.200000000000003" customHeight="1" x14ac:dyDescent="0.3">
      <c r="O507" s="276" t="str">
        <f t="shared" ca="1" si="27"/>
        <v>SUD</v>
      </c>
      <c r="P507" s="277" t="str">
        <f t="shared" ca="1" si="25"/>
        <v>Y0350.RP</v>
      </c>
      <c r="Q507" s="278" t="str">
        <f t="shared" ca="1" si="26"/>
        <v>Y0350</v>
      </c>
      <c r="R507" s="407"/>
      <c r="S507" s="393">
        <f ca="1">OFFSET($E$3,ROW()/3+1,0)</f>
        <v>1</v>
      </c>
      <c r="T507" s="402" t="str">
        <f ca="1">OFFSET($J$3,ROW()/3+1,0)</f>
        <v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= Inspection Périodique
</v>
      </c>
      <c r="U507" s="231"/>
    </row>
    <row r="508" spans="3:21" ht="34.200000000000003" customHeight="1" x14ac:dyDescent="0.3">
      <c r="O508" s="279" t="str">
        <f t="shared" ca="1" si="27"/>
        <v>SUD</v>
      </c>
      <c r="P508" s="195" t="str">
        <f t="shared" ca="1" si="25"/>
        <v>Y0350.RP</v>
      </c>
      <c r="Q508" s="280" t="str">
        <f t="shared" ca="1" si="26"/>
        <v>Y0350</v>
      </c>
      <c r="R508" s="408"/>
      <c r="S508" s="394"/>
      <c r="T508" s="403"/>
      <c r="U508" s="222"/>
    </row>
    <row r="509" spans="3:21" ht="34.200000000000003" customHeight="1" thickBot="1" x14ac:dyDescent="0.35">
      <c r="O509" s="281" t="str">
        <f t="shared" ca="1" si="27"/>
        <v>SUD</v>
      </c>
      <c r="P509" s="282" t="str">
        <f t="shared" ca="1" si="25"/>
        <v>Y0350.RP</v>
      </c>
      <c r="Q509" s="283" t="str">
        <f t="shared" ca="1" si="26"/>
        <v>Y0350</v>
      </c>
      <c r="R509" s="409"/>
      <c r="S509" s="395"/>
      <c r="T509" s="404"/>
      <c r="U509" s="223"/>
    </row>
    <row r="510" spans="3:21" ht="34.200000000000003" customHeight="1" x14ac:dyDescent="0.3">
      <c r="O510" s="276" t="str">
        <f t="shared" ca="1" si="27"/>
        <v>SUD</v>
      </c>
      <c r="P510" s="277" t="str">
        <f t="shared" ca="1" si="25"/>
        <v>Y0320.RP</v>
      </c>
      <c r="Q510" s="278" t="str">
        <f t="shared" ca="1" si="26"/>
        <v>Y0320</v>
      </c>
      <c r="R510" s="407"/>
      <c r="S510" s="393">
        <f ca="1">OFFSET($E$3,ROW()/3+1,0)</f>
        <v>1</v>
      </c>
      <c r="T510" s="402" t="str">
        <f ca="1">OFFSET($J$3,ROW()/3+1,0)</f>
        <v>- Dépose / Repose refroidisseur
- RP = Requalification Périodique avec Epreuve
- IP = Inspection Périodique
- Nettoyage chimique refroidisseur Serpentin
- Remplacement refroidisseur Y0290 Neuf</v>
      </c>
      <c r="U510" s="231"/>
    </row>
    <row r="511" spans="3:21" ht="34.200000000000003" customHeight="1" x14ac:dyDescent="0.3">
      <c r="O511" s="279" t="str">
        <f t="shared" ca="1" si="27"/>
        <v>SUD</v>
      </c>
      <c r="P511" s="195" t="str">
        <f t="shared" ca="1" si="25"/>
        <v>Y0320.RP</v>
      </c>
      <c r="Q511" s="280" t="str">
        <f t="shared" ca="1" si="26"/>
        <v>Y0320</v>
      </c>
      <c r="R511" s="408"/>
      <c r="S511" s="394"/>
      <c r="T511" s="403"/>
      <c r="U511" s="222"/>
    </row>
    <row r="512" spans="3:21" ht="34.200000000000003" customHeight="1" thickBot="1" x14ac:dyDescent="0.35">
      <c r="O512" s="281" t="str">
        <f t="shared" ca="1" si="27"/>
        <v>SUD</v>
      </c>
      <c r="P512" s="282" t="str">
        <f t="shared" ca="1" si="25"/>
        <v>Y0320.RP</v>
      </c>
      <c r="Q512" s="283" t="str">
        <f t="shared" ca="1" si="26"/>
        <v>Y0320</v>
      </c>
      <c r="R512" s="409"/>
      <c r="S512" s="395"/>
      <c r="T512" s="404"/>
      <c r="U512" s="223"/>
    </row>
    <row r="513" spans="3:21" ht="34.200000000000003" customHeight="1" x14ac:dyDescent="0.3">
      <c r="O513" s="276" t="str">
        <f t="shared" ca="1" si="27"/>
        <v>SUD</v>
      </c>
      <c r="P513" s="277" t="str">
        <f t="shared" ca="1" si="25"/>
        <v>Y0300.RP</v>
      </c>
      <c r="Q513" s="278" t="str">
        <f t="shared" ca="1" si="26"/>
        <v>Y0300</v>
      </c>
      <c r="R513" s="407"/>
      <c r="S513" s="393">
        <f ca="1">OFFSET($E$3,ROW()/3+1,0)</f>
        <v>1</v>
      </c>
      <c r="T513" s="402" t="str">
        <f ca="1">OFFSET($J$3,ROW()/3+1,0)</f>
        <v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+ ME = Inspection Périodique + Mesures d'épaisseur
</v>
      </c>
      <c r="U513" s="231"/>
    </row>
    <row r="514" spans="3:21" ht="34.200000000000003" customHeight="1" x14ac:dyDescent="0.3">
      <c r="O514" s="279" t="str">
        <f t="shared" ca="1" si="27"/>
        <v>SUD</v>
      </c>
      <c r="P514" s="195" t="str">
        <f t="shared" ca="1" si="25"/>
        <v>Y0300.RP</v>
      </c>
      <c r="Q514" s="280" t="str">
        <f t="shared" ca="1" si="26"/>
        <v>Y0300</v>
      </c>
      <c r="R514" s="408"/>
      <c r="S514" s="394"/>
      <c r="T514" s="403"/>
      <c r="U514" s="222"/>
    </row>
    <row r="515" spans="3:21" ht="34.200000000000003" customHeight="1" thickBot="1" x14ac:dyDescent="0.35">
      <c r="O515" s="281" t="str">
        <f t="shared" ca="1" si="27"/>
        <v>SUD</v>
      </c>
      <c r="P515" s="282" t="str">
        <f t="shared" ca="1" si="25"/>
        <v>Y0300.RP</v>
      </c>
      <c r="Q515" s="283" t="str">
        <f t="shared" ca="1" si="26"/>
        <v>Y0300</v>
      </c>
      <c r="R515" s="409"/>
      <c r="S515" s="395"/>
      <c r="T515" s="404"/>
      <c r="U515" s="223"/>
    </row>
    <row r="516" spans="3:21" ht="34.200000000000003" customHeight="1" x14ac:dyDescent="0.3">
      <c r="O516" s="276" t="str">
        <f t="shared" ca="1" si="27"/>
        <v>SUD</v>
      </c>
      <c r="P516" s="277" t="str">
        <f t="shared" ca="1" si="25"/>
        <v>Y0290.01</v>
      </c>
      <c r="Q516" s="278" t="str">
        <f t="shared" ca="1" si="26"/>
        <v>Y0290</v>
      </c>
      <c r="R516" s="407"/>
      <c r="S516" s="393">
        <f ca="1">OFFSET($E$3,ROW()/3+1,0)</f>
        <v>1</v>
      </c>
      <c r="T516" s="402" t="str">
        <f ca="1">OFFSET($J$3,ROW()/3+1,0)</f>
        <v>- Remplacement Vanne</v>
      </c>
      <c r="U516" s="231"/>
    </row>
    <row r="517" spans="3:21" ht="34.200000000000003" customHeight="1" x14ac:dyDescent="0.3">
      <c r="O517" s="279" t="str">
        <f t="shared" ca="1" si="27"/>
        <v>SUD</v>
      </c>
      <c r="P517" s="195" t="str">
        <f t="shared" ca="1" si="25"/>
        <v>Y0290.01</v>
      </c>
      <c r="Q517" s="280" t="str">
        <f t="shared" ca="1" si="26"/>
        <v>Y0290</v>
      </c>
      <c r="R517" s="408"/>
      <c r="S517" s="394"/>
      <c r="T517" s="403"/>
      <c r="U517" s="222"/>
    </row>
    <row r="518" spans="3:21" ht="34.200000000000003" customHeight="1" thickBot="1" x14ac:dyDescent="0.35">
      <c r="C518" s="6"/>
      <c r="H518" s="9"/>
      <c r="J518" s="221"/>
      <c r="O518" s="281" t="str">
        <f t="shared" ca="1" si="27"/>
        <v>SUD</v>
      </c>
      <c r="P518" s="282" t="str">
        <f t="shared" ref="P518:P581" ca="1" si="28">OFFSET($B$3,ROW()/3+1,0)</f>
        <v>Y0290.01</v>
      </c>
      <c r="Q518" s="283" t="str">
        <f t="shared" ref="Q518:Q581" ca="1" si="29">OFFSET($G$3,ROW()/3+1,0)</f>
        <v>Y0290</v>
      </c>
      <c r="R518" s="409"/>
      <c r="S518" s="395"/>
      <c r="T518" s="404"/>
      <c r="U518" s="223"/>
    </row>
    <row r="519" spans="3:21" ht="34.200000000000003" customHeight="1" x14ac:dyDescent="0.3">
      <c r="C519" s="6"/>
      <c r="H519" s="9"/>
      <c r="J519" s="221"/>
      <c r="O519" s="276" t="str">
        <f t="shared" ca="1" si="27"/>
        <v>SUD</v>
      </c>
      <c r="P519" s="277" t="str">
        <f t="shared" ca="1" si="28"/>
        <v>Y0290.00</v>
      </c>
      <c r="Q519" s="278" t="str">
        <f t="shared" ca="1" si="29"/>
        <v>Y0290</v>
      </c>
      <c r="R519" s="407"/>
      <c r="S519" s="393">
        <f ca="1">OFFSET($E$3,ROW()/3+1,0)</f>
        <v>1</v>
      </c>
      <c r="T519" s="402" t="str">
        <f ca="1">OFFSET($J$3,ROW()/3+1,0)</f>
        <v>- Remplacement triennal mobile de pompe Y0290
- Remplacement moteur par neuf
- Lignage moteur 
- Nettoyage chimique refroidisseur GM</v>
      </c>
      <c r="U519" s="231"/>
    </row>
    <row r="520" spans="3:21" ht="34.200000000000003" customHeight="1" x14ac:dyDescent="0.3">
      <c r="C520" s="6"/>
      <c r="H520" s="9"/>
      <c r="J520" s="221"/>
      <c r="O520" s="279" t="str">
        <f t="shared" ca="1" si="27"/>
        <v>SUD</v>
      </c>
      <c r="P520" s="195" t="str">
        <f t="shared" ca="1" si="28"/>
        <v>Y0290.00</v>
      </c>
      <c r="Q520" s="280" t="str">
        <f t="shared" ca="1" si="29"/>
        <v>Y0290</v>
      </c>
      <c r="R520" s="408"/>
      <c r="S520" s="394"/>
      <c r="T520" s="403"/>
      <c r="U520" s="222"/>
    </row>
    <row r="521" spans="3:21" ht="34.200000000000003" customHeight="1" thickBot="1" x14ac:dyDescent="0.35">
      <c r="O521" s="281" t="str">
        <f t="shared" ca="1" si="27"/>
        <v>SUD</v>
      </c>
      <c r="P521" s="282" t="str">
        <f t="shared" ca="1" si="28"/>
        <v>Y0290.00</v>
      </c>
      <c r="Q521" s="283" t="str">
        <f t="shared" ca="1" si="29"/>
        <v>Y0290</v>
      </c>
      <c r="R521" s="409"/>
      <c r="S521" s="395"/>
      <c r="T521" s="404"/>
      <c r="U521" s="223"/>
    </row>
    <row r="522" spans="3:21" ht="34.200000000000003" customHeight="1" x14ac:dyDescent="0.3">
      <c r="O522" s="276" t="str">
        <f t="shared" ca="1" si="27"/>
        <v>SUD</v>
      </c>
      <c r="P522" s="277" t="str">
        <f t="shared" ca="1" si="28"/>
        <v>0068.CVI</v>
      </c>
      <c r="Q522" s="278" t="str">
        <f t="shared" ca="1" si="29"/>
        <v>200 CYPT 1044T</v>
      </c>
      <c r="R522" s="407"/>
      <c r="S522" s="393">
        <f ca="1">OFFSET($E$3,ROW()/3+1,0)</f>
        <v>1</v>
      </c>
      <c r="T522" s="402" t="str">
        <f ca="1">OFFSET($J$3,ROW()/3+1,0)</f>
        <v>- CVI = Contrôle Visuel Interne</v>
      </c>
      <c r="U522" s="231"/>
    </row>
    <row r="523" spans="3:21" ht="34.200000000000003" customHeight="1" x14ac:dyDescent="0.3">
      <c r="O523" s="279" t="str">
        <f t="shared" ca="1" si="27"/>
        <v>SUD</v>
      </c>
      <c r="P523" s="195" t="str">
        <f t="shared" ca="1" si="28"/>
        <v>0068.CVI</v>
      </c>
      <c r="Q523" s="280" t="str">
        <f t="shared" ca="1" si="29"/>
        <v>200 CYPT 1044T</v>
      </c>
      <c r="R523" s="408"/>
      <c r="S523" s="394"/>
      <c r="T523" s="403"/>
      <c r="U523" s="222"/>
    </row>
    <row r="524" spans="3:21" ht="34.200000000000003" customHeight="1" thickBot="1" x14ac:dyDescent="0.35">
      <c r="O524" s="281" t="str">
        <f t="shared" ca="1" si="27"/>
        <v>SUD</v>
      </c>
      <c r="P524" s="282" t="str">
        <f t="shared" ca="1" si="28"/>
        <v>0068.CVI</v>
      </c>
      <c r="Q524" s="283" t="str">
        <f t="shared" ca="1" si="29"/>
        <v>200 CYPT 1044T</v>
      </c>
      <c r="R524" s="409"/>
      <c r="S524" s="395"/>
      <c r="T524" s="404"/>
      <c r="U524" s="223"/>
    </row>
    <row r="525" spans="3:21" ht="34.200000000000003" customHeight="1" x14ac:dyDescent="0.3">
      <c r="O525" s="276" t="str">
        <f t="shared" ca="1" si="27"/>
        <v>SUD</v>
      </c>
      <c r="P525" s="277" t="str">
        <f t="shared" ca="1" si="28"/>
        <v>PSV818B</v>
      </c>
      <c r="Q525" s="278" t="str">
        <f t="shared" ca="1" si="29"/>
        <v>S818B</v>
      </c>
      <c r="R525" s="407"/>
      <c r="S525" s="393">
        <f ca="1">OFFSET($E$3,ROW()/3+1,0)</f>
        <v>0</v>
      </c>
      <c r="T525" s="402" t="str">
        <f ca="1">OFFSET($J$3,ROW()/3+1,0)</f>
        <v>- SVP = Exam Périodique SANS dépose</v>
      </c>
      <c r="U525" s="231"/>
    </row>
    <row r="526" spans="3:21" ht="34.200000000000003" customHeight="1" x14ac:dyDescent="0.3">
      <c r="O526" s="279" t="str">
        <f t="shared" ca="1" si="27"/>
        <v>SUD</v>
      </c>
      <c r="P526" s="195" t="str">
        <f t="shared" ca="1" si="28"/>
        <v>PSV818B</v>
      </c>
      <c r="Q526" s="280" t="str">
        <f t="shared" ca="1" si="29"/>
        <v>S818B</v>
      </c>
      <c r="R526" s="408"/>
      <c r="S526" s="394"/>
      <c r="T526" s="403"/>
      <c r="U526" s="222"/>
    </row>
    <row r="527" spans="3:21" ht="34.200000000000003" customHeight="1" thickBot="1" x14ac:dyDescent="0.35">
      <c r="O527" s="281" t="str">
        <f t="shared" ca="1" si="27"/>
        <v>SUD</v>
      </c>
      <c r="P527" s="282" t="str">
        <f t="shared" ca="1" si="28"/>
        <v>PSV818B</v>
      </c>
      <c r="Q527" s="283" t="str">
        <f t="shared" ca="1" si="29"/>
        <v>S818B</v>
      </c>
      <c r="R527" s="409"/>
      <c r="S527" s="395"/>
      <c r="T527" s="404"/>
      <c r="U527" s="223"/>
    </row>
    <row r="528" spans="3:21" ht="34.200000000000003" customHeight="1" x14ac:dyDescent="0.3">
      <c r="O528" s="276" t="str">
        <f t="shared" ca="1" si="27"/>
        <v>SUD</v>
      </c>
      <c r="P528" s="277" t="str">
        <f t="shared" ca="1" si="28"/>
        <v>Y0280.IPM</v>
      </c>
      <c r="Q528" s="278" t="str">
        <f t="shared" ca="1" si="29"/>
        <v>Y0280</v>
      </c>
      <c r="R528" s="407"/>
      <c r="S528" s="393">
        <f ca="1">OFFSET($E$3,ROW()/3+1,0)</f>
        <v>1</v>
      </c>
      <c r="T528" s="402" t="str">
        <f ca="1">OFFSET($J$3,ROW()/3+1,0)</f>
        <v>- Platinage + ouverture
- IP + ME = Inspection Périodique + Mesures d'épaisseur</v>
      </c>
      <c r="U528" s="231"/>
    </row>
    <row r="529" spans="15:21" ht="34.200000000000003" customHeight="1" x14ac:dyDescent="0.3">
      <c r="O529" s="279" t="str">
        <f t="shared" ca="1" si="27"/>
        <v>SUD</v>
      </c>
      <c r="P529" s="195" t="str">
        <f t="shared" ca="1" si="28"/>
        <v>Y0280.IPM</v>
      </c>
      <c r="Q529" s="280" t="str">
        <f t="shared" ca="1" si="29"/>
        <v>Y0280</v>
      </c>
      <c r="R529" s="408"/>
      <c r="S529" s="394"/>
      <c r="T529" s="403"/>
      <c r="U529" s="222"/>
    </row>
    <row r="530" spans="15:21" ht="34.200000000000003" customHeight="1" thickBot="1" x14ac:dyDescent="0.35">
      <c r="O530" s="281" t="str">
        <f t="shared" ca="1" si="27"/>
        <v>SUD</v>
      </c>
      <c r="P530" s="282" t="str">
        <f t="shared" ca="1" si="28"/>
        <v>Y0280.IPM</v>
      </c>
      <c r="Q530" s="283" t="str">
        <f t="shared" ca="1" si="29"/>
        <v>Y0280</v>
      </c>
      <c r="R530" s="409"/>
      <c r="S530" s="395"/>
      <c r="T530" s="404"/>
      <c r="U530" s="223"/>
    </row>
    <row r="531" spans="15:21" ht="34.200000000000003" customHeight="1" x14ac:dyDescent="0.3">
      <c r="O531" s="276" t="str">
        <f t="shared" ca="1" si="27"/>
        <v>SUD</v>
      </c>
      <c r="P531" s="277" t="str">
        <f t="shared" ca="1" si="28"/>
        <v>Y0250.IPM</v>
      </c>
      <c r="Q531" s="278" t="str">
        <f t="shared" ca="1" si="29"/>
        <v>Y0250</v>
      </c>
      <c r="R531" s="407"/>
      <c r="S531" s="393">
        <f ca="1">OFFSET($E$3,ROW()/3+1,0)</f>
        <v>1</v>
      </c>
      <c r="T531" s="402" t="str">
        <f ca="1">OFFSET($J$3,ROW()/3+1,0)</f>
        <v xml:space="preserve">- Platinage + ouverture
- Dépose des boites
- Nettoyage HP propreté boites + plaques tubulaires
- Calandre → IP + ME = Inspection Périodique + Mesures d'épaisseur
- Faisceau → IP + ME = Inspection Périodique + Mesures d'épaisseur
</v>
      </c>
      <c r="U531" s="231"/>
    </row>
    <row r="532" spans="15:21" ht="34.200000000000003" customHeight="1" x14ac:dyDescent="0.3">
      <c r="O532" s="279" t="str">
        <f t="shared" ca="1" si="27"/>
        <v>SUD</v>
      </c>
      <c r="P532" s="195" t="str">
        <f t="shared" ca="1" si="28"/>
        <v>Y0250.IPM</v>
      </c>
      <c r="Q532" s="280" t="str">
        <f t="shared" ca="1" si="29"/>
        <v>Y0250</v>
      </c>
      <c r="R532" s="408"/>
      <c r="S532" s="394"/>
      <c r="T532" s="403"/>
      <c r="U532" s="222"/>
    </row>
    <row r="533" spans="15:21" ht="34.200000000000003" customHeight="1" thickBot="1" x14ac:dyDescent="0.35">
      <c r="O533" s="281" t="str">
        <f t="shared" ca="1" si="27"/>
        <v>SUD</v>
      </c>
      <c r="P533" s="282" t="str">
        <f t="shared" ca="1" si="28"/>
        <v>Y0250.IPM</v>
      </c>
      <c r="Q533" s="283" t="str">
        <f t="shared" ca="1" si="29"/>
        <v>Y0250</v>
      </c>
      <c r="R533" s="409"/>
      <c r="S533" s="395"/>
      <c r="T533" s="404"/>
      <c r="U533" s="223"/>
    </row>
    <row r="534" spans="15:21" ht="34.200000000000003" customHeight="1" x14ac:dyDescent="0.3">
      <c r="O534" s="276" t="str">
        <f t="shared" ca="1" si="27"/>
        <v>SUD</v>
      </c>
      <c r="P534" s="277" t="str">
        <f t="shared" ca="1" si="28"/>
        <v>Y0250.IPM</v>
      </c>
      <c r="Q534" s="278" t="str">
        <f t="shared" ca="1" si="29"/>
        <v>150 CYPT 5121.02</v>
      </c>
      <c r="R534" s="407"/>
      <c r="S534" s="393">
        <f ca="1">OFFSET($E$3,ROW()/3+1,0)</f>
        <v>0</v>
      </c>
      <c r="T534" s="402" t="str">
        <f ca="1">OFFSET($J$3,ROW()/3+1,0)</f>
        <v>- RPT = Requalification Périodique</v>
      </c>
      <c r="U534" s="231"/>
    </row>
    <row r="535" spans="15:21" ht="34.200000000000003" customHeight="1" x14ac:dyDescent="0.3">
      <c r="O535" s="279" t="str">
        <f t="shared" ca="1" si="27"/>
        <v>SUD</v>
      </c>
      <c r="P535" s="195" t="str">
        <f t="shared" ca="1" si="28"/>
        <v>Y0250.IPM</v>
      </c>
      <c r="Q535" s="280" t="str">
        <f t="shared" ca="1" si="29"/>
        <v>150 CYPT 5121.02</v>
      </c>
      <c r="R535" s="408"/>
      <c r="S535" s="394"/>
      <c r="T535" s="403"/>
      <c r="U535" s="222"/>
    </row>
    <row r="536" spans="15:21" ht="34.200000000000003" customHeight="1" thickBot="1" x14ac:dyDescent="0.35">
      <c r="O536" s="281" t="str">
        <f t="shared" ca="1" si="27"/>
        <v>SUD</v>
      </c>
      <c r="P536" s="282" t="str">
        <f t="shared" ca="1" si="28"/>
        <v>Y0250.IPM</v>
      </c>
      <c r="Q536" s="283" t="str">
        <f t="shared" ca="1" si="29"/>
        <v>150 CYPT 5121.02</v>
      </c>
      <c r="R536" s="409"/>
      <c r="S536" s="395"/>
      <c r="T536" s="404"/>
      <c r="U536" s="223"/>
    </row>
    <row r="537" spans="15:21" ht="34.200000000000003" customHeight="1" x14ac:dyDescent="0.3">
      <c r="O537" s="276" t="str">
        <f t="shared" ca="1" si="27"/>
        <v>SUD</v>
      </c>
      <c r="P537" s="277" t="str">
        <f t="shared" ca="1" si="28"/>
        <v>Y0200.RP</v>
      </c>
      <c r="Q537" s="278" t="str">
        <f t="shared" ca="1" si="29"/>
        <v>Y0200</v>
      </c>
      <c r="R537" s="407"/>
      <c r="S537" s="393">
        <f ca="1">OFFSET($E$3,ROW()/3+1,0)</f>
        <v>1</v>
      </c>
      <c r="T537" s="402" t="str">
        <f ca="1">OFFSET($J$3,ROW()/3+1,0)</f>
        <v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+ ME = Inspection Périodique + Mesures d'épaisseur
</v>
      </c>
      <c r="U537" s="231"/>
    </row>
    <row r="538" spans="15:21" ht="34.200000000000003" customHeight="1" x14ac:dyDescent="0.3">
      <c r="O538" s="279" t="str">
        <f t="shared" ca="1" si="27"/>
        <v>SUD</v>
      </c>
      <c r="P538" s="195" t="str">
        <f t="shared" ca="1" si="28"/>
        <v>Y0200.RP</v>
      </c>
      <c r="Q538" s="280" t="str">
        <f t="shared" ca="1" si="29"/>
        <v>Y0200</v>
      </c>
      <c r="R538" s="408"/>
      <c r="S538" s="394"/>
      <c r="T538" s="403"/>
      <c r="U538" s="222"/>
    </row>
    <row r="539" spans="15:21" ht="34.200000000000003" customHeight="1" thickBot="1" x14ac:dyDescent="0.35">
      <c r="O539" s="281" t="str">
        <f t="shared" ca="1" si="27"/>
        <v>SUD</v>
      </c>
      <c r="P539" s="282" t="str">
        <f t="shared" ca="1" si="28"/>
        <v>Y0200.RP</v>
      </c>
      <c r="Q539" s="283" t="str">
        <f t="shared" ca="1" si="29"/>
        <v>Y0200</v>
      </c>
      <c r="R539" s="409"/>
      <c r="S539" s="395"/>
      <c r="T539" s="404"/>
      <c r="U539" s="223"/>
    </row>
    <row r="540" spans="15:21" ht="34.200000000000003" customHeight="1" x14ac:dyDescent="0.3">
      <c r="O540" s="276" t="str">
        <f t="shared" ca="1" si="27"/>
        <v>SUD</v>
      </c>
      <c r="P540" s="277" t="str">
        <f t="shared" ca="1" si="28"/>
        <v>Y0200.RP</v>
      </c>
      <c r="Q540" s="278" t="str">
        <f t="shared" ca="1" si="29"/>
        <v>350 CYPT 1019T</v>
      </c>
      <c r="R540" s="407"/>
      <c r="S540" s="393">
        <f ca="1">OFFSET($E$3,ROW()/3+1,0)</f>
        <v>0</v>
      </c>
      <c r="T540" s="402" t="str">
        <f ca="1">OFFSET($J$3,ROW()/3+1,0)</f>
        <v>- ME = Mesures d'épaisseur</v>
      </c>
      <c r="U540" s="231"/>
    </row>
    <row r="541" spans="15:21" ht="34.200000000000003" customHeight="1" x14ac:dyDescent="0.3">
      <c r="O541" s="279" t="str">
        <f t="shared" ca="1" si="27"/>
        <v>SUD</v>
      </c>
      <c r="P541" s="195" t="str">
        <f t="shared" ca="1" si="28"/>
        <v>Y0200.RP</v>
      </c>
      <c r="Q541" s="280" t="str">
        <f t="shared" ca="1" si="29"/>
        <v>350 CYPT 1019T</v>
      </c>
      <c r="R541" s="408"/>
      <c r="S541" s="394"/>
      <c r="T541" s="403"/>
      <c r="U541" s="222"/>
    </row>
    <row r="542" spans="15:21" ht="34.200000000000003" customHeight="1" thickBot="1" x14ac:dyDescent="0.35">
      <c r="O542" s="281" t="str">
        <f t="shared" ca="1" si="27"/>
        <v>SUD</v>
      </c>
      <c r="P542" s="282" t="str">
        <f t="shared" ca="1" si="28"/>
        <v>Y0200.RP</v>
      </c>
      <c r="Q542" s="283" t="str">
        <f t="shared" ca="1" si="29"/>
        <v>350 CYPT 1019T</v>
      </c>
      <c r="R542" s="409"/>
      <c r="S542" s="395"/>
      <c r="T542" s="404"/>
      <c r="U542" s="223"/>
    </row>
    <row r="543" spans="15:21" ht="34.200000000000003" customHeight="1" x14ac:dyDescent="0.3">
      <c r="O543" s="276" t="str">
        <f t="shared" ca="1" si="27"/>
        <v>SUD</v>
      </c>
      <c r="P543" s="277" t="str">
        <f t="shared" ca="1" si="28"/>
        <v>Y0200.RP</v>
      </c>
      <c r="Q543" s="278" t="str">
        <f t="shared" ca="1" si="29"/>
        <v>400 CYPT 1024T</v>
      </c>
      <c r="R543" s="407"/>
      <c r="S543" s="393">
        <f ca="1">OFFSET($E$3,ROW()/3+1,0)</f>
        <v>0</v>
      </c>
      <c r="T543" s="402" t="str">
        <f ca="1">OFFSET($J$3,ROW()/3+1,0)</f>
        <v>- CVI = Contrôle Visuel Interne
- ME = Mesures d'épaisseur</v>
      </c>
      <c r="U543" s="231"/>
    </row>
    <row r="544" spans="15:21" ht="34.200000000000003" customHeight="1" x14ac:dyDescent="0.3">
      <c r="O544" s="279" t="str">
        <f t="shared" ca="1" si="27"/>
        <v>SUD</v>
      </c>
      <c r="P544" s="195" t="str">
        <f t="shared" ca="1" si="28"/>
        <v>Y0200.RP</v>
      </c>
      <c r="Q544" s="280" t="str">
        <f t="shared" ca="1" si="29"/>
        <v>400 CYPT 1024T</v>
      </c>
      <c r="R544" s="408"/>
      <c r="S544" s="394"/>
      <c r="T544" s="403"/>
      <c r="U544" s="222"/>
    </row>
    <row r="545" spans="15:21" ht="34.200000000000003" customHeight="1" thickBot="1" x14ac:dyDescent="0.35">
      <c r="O545" s="281" t="str">
        <f t="shared" ca="1" si="27"/>
        <v>SUD</v>
      </c>
      <c r="P545" s="282" t="str">
        <f t="shared" ca="1" si="28"/>
        <v>Y0200.RP</v>
      </c>
      <c r="Q545" s="283" t="str">
        <f t="shared" ca="1" si="29"/>
        <v>400 CYPT 1024T</v>
      </c>
      <c r="R545" s="409"/>
      <c r="S545" s="395"/>
      <c r="T545" s="404"/>
      <c r="U545" s="223"/>
    </row>
    <row r="546" spans="15:21" ht="34.200000000000003" customHeight="1" x14ac:dyDescent="0.3">
      <c r="O546" s="276" t="str">
        <f t="shared" ca="1" si="27"/>
        <v>SUD</v>
      </c>
      <c r="P546" s="277" t="str">
        <f t="shared" ca="1" si="28"/>
        <v>Y0200.RP</v>
      </c>
      <c r="Q546" s="278" t="str">
        <f t="shared" ca="1" si="29"/>
        <v>50 CYPT 1086</v>
      </c>
      <c r="R546" s="407"/>
      <c r="S546" s="393">
        <f ca="1">OFFSET($E$3,ROW()/3+1,0)</f>
        <v>0</v>
      </c>
      <c r="T546" s="402" t="str">
        <f ca="1">OFFSET($J$3,ROW()/3+1,0)</f>
        <v>- RPT = Requalification Périodique</v>
      </c>
      <c r="U546" s="231"/>
    </row>
    <row r="547" spans="15:21" ht="34.200000000000003" customHeight="1" x14ac:dyDescent="0.3">
      <c r="O547" s="279" t="str">
        <f t="shared" ca="1" si="27"/>
        <v>SUD</v>
      </c>
      <c r="P547" s="195" t="str">
        <f t="shared" ca="1" si="28"/>
        <v>Y0200.RP</v>
      </c>
      <c r="Q547" s="280" t="str">
        <f t="shared" ca="1" si="29"/>
        <v>50 CYPT 1086</v>
      </c>
      <c r="R547" s="408"/>
      <c r="S547" s="394"/>
      <c r="T547" s="403"/>
      <c r="U547" s="222"/>
    </row>
    <row r="548" spans="15:21" ht="34.200000000000003" customHeight="1" thickBot="1" x14ac:dyDescent="0.35">
      <c r="O548" s="281" t="str">
        <f t="shared" ca="1" si="27"/>
        <v>SUD</v>
      </c>
      <c r="P548" s="282" t="str">
        <f t="shared" ca="1" si="28"/>
        <v>Y0200.RP</v>
      </c>
      <c r="Q548" s="283" t="str">
        <f t="shared" ca="1" si="29"/>
        <v>50 CYPT 1086</v>
      </c>
      <c r="R548" s="409"/>
      <c r="S548" s="395"/>
      <c r="T548" s="404"/>
      <c r="U548" s="223"/>
    </row>
    <row r="549" spans="15:21" ht="34.200000000000003" customHeight="1" x14ac:dyDescent="0.3">
      <c r="O549" s="258" t="str">
        <f t="shared" ca="1" si="27"/>
        <v>OUEST</v>
      </c>
      <c r="P549" s="259" t="str">
        <f t="shared" ca="1" si="28"/>
        <v>Y0090.00</v>
      </c>
      <c r="Q549" s="260" t="str">
        <f t="shared" ca="1" si="29"/>
        <v>Y0090</v>
      </c>
      <c r="R549" s="407"/>
      <c r="S549" s="393">
        <f ca="1">OFFSET($E$3,ROW()/3+1,0)</f>
        <v>0</v>
      </c>
      <c r="T549" s="402" t="str">
        <f ca="1">OFFSET($J$3,ROW()/3+1,0)</f>
        <v xml:space="preserve">- Platinage
- Nettoyage chimique coté eau </v>
      </c>
      <c r="U549" s="231"/>
    </row>
    <row r="550" spans="15:21" ht="34.200000000000003" customHeight="1" x14ac:dyDescent="0.3">
      <c r="O550" s="261" t="str">
        <f t="shared" ca="1" si="27"/>
        <v>OUEST</v>
      </c>
      <c r="P550" s="262" t="str">
        <f t="shared" ca="1" si="28"/>
        <v>Y0090.00</v>
      </c>
      <c r="Q550" s="263" t="str">
        <f t="shared" ca="1" si="29"/>
        <v>Y0090</v>
      </c>
      <c r="R550" s="408"/>
      <c r="S550" s="394"/>
      <c r="T550" s="403"/>
      <c r="U550" s="222"/>
    </row>
    <row r="551" spans="15:21" ht="34.200000000000003" customHeight="1" thickBot="1" x14ac:dyDescent="0.35">
      <c r="O551" s="264" t="str">
        <f t="shared" ca="1" si="27"/>
        <v>OUEST</v>
      </c>
      <c r="P551" s="265" t="str">
        <f t="shared" ca="1" si="28"/>
        <v>Y0090.00</v>
      </c>
      <c r="Q551" s="266" t="str">
        <f t="shared" ca="1" si="29"/>
        <v>Y0090</v>
      </c>
      <c r="R551" s="409"/>
      <c r="S551" s="395"/>
      <c r="T551" s="404"/>
      <c r="U551" s="223"/>
    </row>
    <row r="552" spans="15:21" ht="34.200000000000003" customHeight="1" x14ac:dyDescent="0.3">
      <c r="O552" s="258" t="str">
        <f t="shared" ca="1" si="27"/>
        <v>OUEST</v>
      </c>
      <c r="P552" s="259" t="str">
        <f t="shared" ca="1" si="28"/>
        <v>Y0040.03</v>
      </c>
      <c r="Q552" s="260" t="str">
        <f t="shared" ca="1" si="29"/>
        <v>Y0040</v>
      </c>
      <c r="R552" s="407"/>
      <c r="S552" s="393">
        <f ca="1">OFFSET($E$3,ROW()/3+1,0)</f>
        <v>0</v>
      </c>
      <c r="T552" s="402" t="str">
        <f ca="1">OFFSET($J$3,ROW()/3+1,0)</f>
        <v xml:space="preserve">- PM: idée 5724  remplacement clapet dn300 pn50 rtj 316l (anti coup de bélier)
- achat clapet à ressort et double battant  30 semaines
- prefab manchette DN300 CYPF 1014  PN50 RTJ 316L 
- montage
</v>
      </c>
      <c r="U552" s="231" t="str">
        <f ca="1">OFFSET($K$3,ROW()/3+1,0)</f>
        <v>R19-339</v>
      </c>
    </row>
    <row r="553" spans="15:21" ht="34.200000000000003" customHeight="1" x14ac:dyDescent="0.3">
      <c r="O553" s="261" t="str">
        <f t="shared" ref="O553:O616" ca="1" si="30">OFFSET($F$3,ROW()/3+1,0)</f>
        <v>OUEST</v>
      </c>
      <c r="P553" s="262" t="str">
        <f t="shared" ca="1" si="28"/>
        <v>Y0040.03</v>
      </c>
      <c r="Q553" s="263" t="str">
        <f t="shared" ca="1" si="29"/>
        <v>Y0040</v>
      </c>
      <c r="R553" s="408"/>
      <c r="S553" s="394"/>
      <c r="T553" s="403"/>
      <c r="U553" s="222"/>
    </row>
    <row r="554" spans="15:21" ht="34.200000000000003" customHeight="1" thickBot="1" x14ac:dyDescent="0.35">
      <c r="O554" s="264" t="str">
        <f t="shared" ca="1" si="30"/>
        <v>OUEST</v>
      </c>
      <c r="P554" s="265" t="str">
        <f t="shared" ca="1" si="28"/>
        <v>Y0040.03</v>
      </c>
      <c r="Q554" s="266" t="str">
        <f t="shared" ca="1" si="29"/>
        <v>Y0040</v>
      </c>
      <c r="R554" s="409"/>
      <c r="S554" s="395"/>
      <c r="T554" s="404"/>
      <c r="U554" s="223"/>
    </row>
    <row r="555" spans="15:21" ht="34.200000000000003" customHeight="1" x14ac:dyDescent="0.3">
      <c r="O555" s="258" t="str">
        <f t="shared" ca="1" si="30"/>
        <v>OUEST</v>
      </c>
      <c r="P555" s="259" t="str">
        <f t="shared" ca="1" si="28"/>
        <v>Y0040.01</v>
      </c>
      <c r="Q555" s="260" t="str">
        <f t="shared" ca="1" si="29"/>
        <v>Y0040</v>
      </c>
      <c r="R555" s="407"/>
      <c r="S555" s="393">
        <f ca="1">OFFSET($E$3,ROW()/3+1,0)</f>
        <v>0</v>
      </c>
      <c r="T555" s="402" t="str">
        <f ca="1">OFFSET($J$3,ROW()/3+1,0)</f>
        <v xml:space="preserve">- Décalo
-  Remplacement de la roue ou affutage pour améliorer les performances ???
- echaf acces filtre moteur
- sortir / Nettoyage filtre moteur 
</v>
      </c>
      <c r="U555" s="231"/>
    </row>
    <row r="556" spans="15:21" ht="34.200000000000003" customHeight="1" x14ac:dyDescent="0.3">
      <c r="O556" s="261" t="str">
        <f t="shared" ca="1" si="30"/>
        <v>OUEST</v>
      </c>
      <c r="P556" s="262" t="str">
        <f t="shared" ca="1" si="28"/>
        <v>Y0040.01</v>
      </c>
      <c r="Q556" s="263" t="str">
        <f t="shared" ca="1" si="29"/>
        <v>Y0040</v>
      </c>
      <c r="R556" s="408"/>
      <c r="S556" s="394"/>
      <c r="T556" s="403"/>
      <c r="U556" s="222"/>
    </row>
    <row r="557" spans="15:21" ht="34.200000000000003" customHeight="1" thickBot="1" x14ac:dyDescent="0.35">
      <c r="O557" s="264" t="str">
        <f t="shared" ca="1" si="30"/>
        <v>OUEST</v>
      </c>
      <c r="P557" s="265" t="str">
        <f t="shared" ca="1" si="28"/>
        <v>Y0040.01</v>
      </c>
      <c r="Q557" s="266" t="str">
        <f t="shared" ca="1" si="29"/>
        <v>Y0040</v>
      </c>
      <c r="R557" s="409"/>
      <c r="S557" s="395"/>
      <c r="T557" s="404"/>
      <c r="U557" s="223"/>
    </row>
    <row r="558" spans="15:21" ht="34.200000000000003" customHeight="1" x14ac:dyDescent="0.3">
      <c r="O558" s="258" t="str">
        <f t="shared" ca="1" si="30"/>
        <v>OUEST</v>
      </c>
      <c r="P558" s="259" t="str">
        <f t="shared" ca="1" si="28"/>
        <v>ZZ1179.IP</v>
      </c>
      <c r="Q558" s="260" t="str">
        <f t="shared" ca="1" si="29"/>
        <v>Z1179 (Y0040)</v>
      </c>
      <c r="R558" s="407"/>
      <c r="S558" s="393">
        <f ca="1">OFFSET($E$3,ROW()/3+1,0)</f>
        <v>0</v>
      </c>
      <c r="T558" s="402" t="str">
        <f ca="1">OFFSET($J$3,ROW()/3+1,0)</f>
        <v>- Nettoyage chimique des serpentins pot gm
- IP = Inspection Périodique</v>
      </c>
      <c r="U558" s="231"/>
    </row>
    <row r="559" spans="15:21" ht="34.200000000000003" customHeight="1" x14ac:dyDescent="0.3">
      <c r="O559" s="261" t="str">
        <f t="shared" ca="1" si="30"/>
        <v>OUEST</v>
      </c>
      <c r="P559" s="262" t="str">
        <f t="shared" ca="1" si="28"/>
        <v>ZZ1179.IP</v>
      </c>
      <c r="Q559" s="263" t="str">
        <f t="shared" ca="1" si="29"/>
        <v>Z1179 (Y0040)</v>
      </c>
      <c r="R559" s="408"/>
      <c r="S559" s="394"/>
      <c r="T559" s="403"/>
      <c r="U559" s="222"/>
    </row>
    <row r="560" spans="15:21" ht="34.200000000000003" customHeight="1" thickBot="1" x14ac:dyDescent="0.35">
      <c r="O560" s="264" t="str">
        <f t="shared" ca="1" si="30"/>
        <v>OUEST</v>
      </c>
      <c r="P560" s="265" t="str">
        <f t="shared" ca="1" si="28"/>
        <v>ZZ1179.IP</v>
      </c>
      <c r="Q560" s="266" t="str">
        <f t="shared" ca="1" si="29"/>
        <v>Z1179 (Y0040)</v>
      </c>
      <c r="R560" s="409"/>
      <c r="S560" s="395"/>
      <c r="T560" s="404"/>
      <c r="U560" s="223"/>
    </row>
    <row r="561" spans="15:21" ht="34.200000000000003" customHeight="1" x14ac:dyDescent="0.3">
      <c r="O561" s="258" t="str">
        <f t="shared" ca="1" si="30"/>
        <v>OUEST</v>
      </c>
      <c r="P561" s="259" t="str">
        <f t="shared" ca="1" si="28"/>
        <v>ZZ1179.IP</v>
      </c>
      <c r="Q561" s="260" t="str">
        <f t="shared" ca="1" si="29"/>
        <v>Z1180 (Y0040)</v>
      </c>
      <c r="R561" s="407"/>
      <c r="S561" s="393">
        <f ca="1">OFFSET($E$3,ROW()/3+1,0)</f>
        <v>0</v>
      </c>
      <c r="T561" s="402" t="str">
        <f ca="1">OFFSET($J$3,ROW()/3+1,0)</f>
        <v>- RP + IP = Requalification Périodique avec Epreuve + Inspection Périodique (a faire en meme temps que X1700)
- Séchage</v>
      </c>
      <c r="U561" s="231"/>
    </row>
    <row r="562" spans="15:21" ht="34.200000000000003" customHeight="1" x14ac:dyDescent="0.3">
      <c r="O562" s="261" t="str">
        <f t="shared" ca="1" si="30"/>
        <v>OUEST</v>
      </c>
      <c r="P562" s="262" t="str">
        <f t="shared" ca="1" si="28"/>
        <v>ZZ1179.IP</v>
      </c>
      <c r="Q562" s="263" t="str">
        <f t="shared" ca="1" si="29"/>
        <v>Z1180 (Y0040)</v>
      </c>
      <c r="R562" s="408"/>
      <c r="S562" s="394"/>
      <c r="T562" s="403"/>
      <c r="U562" s="222"/>
    </row>
    <row r="563" spans="15:21" ht="34.200000000000003" customHeight="1" thickBot="1" x14ac:dyDescent="0.35">
      <c r="O563" s="264" t="str">
        <f t="shared" ca="1" si="30"/>
        <v>OUEST</v>
      </c>
      <c r="P563" s="265" t="str">
        <f t="shared" ca="1" si="28"/>
        <v>ZZ1179.IP</v>
      </c>
      <c r="Q563" s="266" t="str">
        <f t="shared" ca="1" si="29"/>
        <v>Z1180 (Y0040)</v>
      </c>
      <c r="R563" s="409"/>
      <c r="S563" s="395"/>
      <c r="T563" s="404"/>
      <c r="U563" s="223"/>
    </row>
    <row r="564" spans="15:21" ht="34.200000000000003" customHeight="1" x14ac:dyDescent="0.3">
      <c r="O564" s="258" t="str">
        <f t="shared" ca="1" si="30"/>
        <v>OUEST</v>
      </c>
      <c r="P564" s="259" t="str">
        <f t="shared" ca="1" si="28"/>
        <v>Y0030.03</v>
      </c>
      <c r="Q564" s="260" t="str">
        <f t="shared" ca="1" si="29"/>
        <v>Y0030</v>
      </c>
      <c r="R564" s="407"/>
      <c r="S564" s="393">
        <f ca="1">OFFSET($E$3,ROW()/3+1,0)</f>
        <v>0</v>
      </c>
      <c r="T564" s="402" t="str">
        <f ca="1">OFFSET($J$3,ROW()/3+1,0)</f>
        <v xml:space="preserve">- PM: idée 5724  remplacement clapet dn300 pn50 rtj 316l (anti coup de bélier)
- achat clapet à ressort et double battant  30 semaines
- prefab manchette DN300 CYPF 1014  PN50 RTJ 316L
- montage 
</v>
      </c>
      <c r="U564" s="231" t="str">
        <f ca="1">OFFSET($K$3,ROW()/3+1,0)</f>
        <v>R19-339</v>
      </c>
    </row>
    <row r="565" spans="15:21" ht="34.200000000000003" customHeight="1" x14ac:dyDescent="0.3">
      <c r="O565" s="261" t="str">
        <f t="shared" ca="1" si="30"/>
        <v>OUEST</v>
      </c>
      <c r="P565" s="262" t="str">
        <f t="shared" ca="1" si="28"/>
        <v>Y0030.03</v>
      </c>
      <c r="Q565" s="263" t="str">
        <f t="shared" ca="1" si="29"/>
        <v>Y0030</v>
      </c>
      <c r="R565" s="408"/>
      <c r="S565" s="394"/>
      <c r="T565" s="403"/>
      <c r="U565" s="222"/>
    </row>
    <row r="566" spans="15:21" ht="34.200000000000003" customHeight="1" thickBot="1" x14ac:dyDescent="0.35">
      <c r="O566" s="264" t="str">
        <f t="shared" ca="1" si="30"/>
        <v>OUEST</v>
      </c>
      <c r="P566" s="265" t="str">
        <f t="shared" ca="1" si="28"/>
        <v>Y0030.03</v>
      </c>
      <c r="Q566" s="266" t="str">
        <f t="shared" ca="1" si="29"/>
        <v>Y0030</v>
      </c>
      <c r="R566" s="409"/>
      <c r="S566" s="395"/>
      <c r="T566" s="404"/>
      <c r="U566" s="223"/>
    </row>
    <row r="567" spans="15:21" ht="34.200000000000003" customHeight="1" x14ac:dyDescent="0.3">
      <c r="O567" s="258" t="str">
        <f t="shared" ca="1" si="30"/>
        <v>OUEST</v>
      </c>
      <c r="P567" s="259" t="str">
        <f t="shared" ca="1" si="28"/>
        <v>Y0030.02</v>
      </c>
      <c r="Q567" s="260" t="str">
        <f t="shared" ca="1" si="29"/>
        <v>Y0030</v>
      </c>
      <c r="R567" s="407"/>
      <c r="S567" s="393">
        <f ca="1">OFFSET($E$3,ROW()/3+1,0)</f>
        <v>0</v>
      </c>
      <c r="T567" s="402" t="str">
        <f ca="1">OFFSET($J$3,ROW()/3+1,0)</f>
        <v>- Montage de la manchette pour tests hélium DN100 PN16/PN50 eau 14 sur ref pdc</v>
      </c>
      <c r="U567" s="231"/>
    </row>
    <row r="568" spans="15:21" ht="34.200000000000003" customHeight="1" x14ac:dyDescent="0.3">
      <c r="O568" s="261" t="str">
        <f t="shared" ca="1" si="30"/>
        <v>OUEST</v>
      </c>
      <c r="P568" s="262" t="str">
        <f t="shared" ca="1" si="28"/>
        <v>Y0030.02</v>
      </c>
      <c r="Q568" s="263" t="str">
        <f t="shared" ca="1" si="29"/>
        <v>Y0030</v>
      </c>
      <c r="R568" s="408"/>
      <c r="S568" s="394"/>
      <c r="T568" s="403"/>
      <c r="U568" s="222"/>
    </row>
    <row r="569" spans="15:21" ht="34.200000000000003" customHeight="1" thickBot="1" x14ac:dyDescent="0.35">
      <c r="O569" s="264" t="str">
        <f t="shared" ca="1" si="30"/>
        <v>OUEST</v>
      </c>
      <c r="P569" s="265" t="str">
        <f t="shared" ca="1" si="28"/>
        <v>Y0030.02</v>
      </c>
      <c r="Q569" s="266" t="str">
        <f t="shared" ca="1" si="29"/>
        <v>Y0030</v>
      </c>
      <c r="R569" s="409"/>
      <c r="S569" s="395"/>
      <c r="T569" s="404"/>
      <c r="U569" s="223"/>
    </row>
    <row r="570" spans="15:21" ht="34.200000000000003" customHeight="1" x14ac:dyDescent="0.3">
      <c r="O570" s="258" t="str">
        <f t="shared" ca="1" si="30"/>
        <v>OUEST</v>
      </c>
      <c r="P570" s="259" t="str">
        <f t="shared" ca="1" si="28"/>
        <v>Y0030.01</v>
      </c>
      <c r="Q570" s="260" t="str">
        <f t="shared" ca="1" si="29"/>
        <v>Y0030</v>
      </c>
      <c r="R570" s="407"/>
      <c r="S570" s="393">
        <f ca="1">OFFSET($E$3,ROW()/3+1,0)</f>
        <v>0</v>
      </c>
      <c r="T570" s="402" t="str">
        <f ca="1">OFFSET($J$3,ROW()/3+1,0)</f>
        <v>- echaf acces filtre moteur
- sortir / Nettoyage filtre moteur</v>
      </c>
      <c r="U570" s="231"/>
    </row>
    <row r="571" spans="15:21" ht="34.200000000000003" customHeight="1" x14ac:dyDescent="0.3">
      <c r="O571" s="261" t="str">
        <f t="shared" ca="1" si="30"/>
        <v>OUEST</v>
      </c>
      <c r="P571" s="262" t="str">
        <f t="shared" ca="1" si="28"/>
        <v>Y0030.01</v>
      </c>
      <c r="Q571" s="263" t="str">
        <f t="shared" ca="1" si="29"/>
        <v>Y0030</v>
      </c>
      <c r="R571" s="408"/>
      <c r="S571" s="394"/>
      <c r="T571" s="403"/>
      <c r="U571" s="222"/>
    </row>
    <row r="572" spans="15:21" ht="34.200000000000003" customHeight="1" thickBot="1" x14ac:dyDescent="0.35">
      <c r="O572" s="264" t="str">
        <f t="shared" ca="1" si="30"/>
        <v>OUEST</v>
      </c>
      <c r="P572" s="265" t="str">
        <f t="shared" ca="1" si="28"/>
        <v>Y0030.01</v>
      </c>
      <c r="Q572" s="266" t="str">
        <f t="shared" ca="1" si="29"/>
        <v>Y0030</v>
      </c>
      <c r="R572" s="409"/>
      <c r="S572" s="395"/>
      <c r="T572" s="404"/>
      <c r="U572" s="223"/>
    </row>
    <row r="573" spans="15:21" ht="34.200000000000003" customHeight="1" x14ac:dyDescent="0.3">
      <c r="O573" s="258" t="str">
        <f t="shared" ca="1" si="30"/>
        <v>OUEST</v>
      </c>
      <c r="P573" s="259" t="str">
        <f t="shared" ca="1" si="28"/>
        <v>Y0030.00</v>
      </c>
      <c r="Q573" s="260" t="str">
        <f t="shared" ca="1" si="29"/>
        <v>Y0030</v>
      </c>
      <c r="R573" s="407"/>
      <c r="S573" s="393">
        <f ca="1">OFFSET($E$3,ROW()/3+1,0)</f>
        <v>1</v>
      </c>
      <c r="T573" s="402" t="str">
        <f ca="1">OFFSET($J$3,ROW()/3+1,0)</f>
        <v xml:space="preserve">- Decalo Total
- Dépose pompe complete B12transport AC
- revision pompe
- Contrôle de la roue à flasque reparée en 2017
- PM: achat nouvelle roue monobloc
- depose moteur pour revision 
</v>
      </c>
      <c r="U573" s="231"/>
    </row>
    <row r="574" spans="15:21" ht="34.200000000000003" customHeight="1" x14ac:dyDescent="0.3">
      <c r="O574" s="261" t="str">
        <f t="shared" ca="1" si="30"/>
        <v>OUEST</v>
      </c>
      <c r="P574" s="262" t="str">
        <f t="shared" ca="1" si="28"/>
        <v>Y0030.00</v>
      </c>
      <c r="Q574" s="263" t="str">
        <f t="shared" ca="1" si="29"/>
        <v>Y0030</v>
      </c>
      <c r="R574" s="408"/>
      <c r="S574" s="394"/>
      <c r="T574" s="403"/>
      <c r="U574" s="222"/>
    </row>
    <row r="575" spans="15:21" ht="34.200000000000003" customHeight="1" thickBot="1" x14ac:dyDescent="0.35">
      <c r="O575" s="264" t="str">
        <f t="shared" ca="1" si="30"/>
        <v>OUEST</v>
      </c>
      <c r="P575" s="265" t="str">
        <f t="shared" ca="1" si="28"/>
        <v>Y0030.00</v>
      </c>
      <c r="Q575" s="266" t="str">
        <f t="shared" ca="1" si="29"/>
        <v>Y0030</v>
      </c>
      <c r="R575" s="409"/>
      <c r="S575" s="395"/>
      <c r="T575" s="404"/>
      <c r="U575" s="223"/>
    </row>
    <row r="576" spans="15:21" ht="34.200000000000003" customHeight="1" x14ac:dyDescent="0.3">
      <c r="O576" s="258" t="str">
        <f t="shared" ca="1" si="30"/>
        <v>OUEST</v>
      </c>
      <c r="P576" s="259" t="str">
        <f t="shared" ca="1" si="28"/>
        <v>ZZ1176.00</v>
      </c>
      <c r="Q576" s="260" t="str">
        <f t="shared" ca="1" si="29"/>
        <v>ZZ1176</v>
      </c>
      <c r="R576" s="407"/>
      <c r="S576" s="393">
        <v>2</v>
      </c>
      <c r="T576" s="402" t="str">
        <f ca="1">OFFSET($J$3,ROW()/3+1,0)</f>
        <v>- Remplacement à neuf du pot de garniture</v>
      </c>
      <c r="U576" s="231"/>
    </row>
    <row r="577" spans="15:21" ht="34.200000000000003" customHeight="1" x14ac:dyDescent="0.3">
      <c r="O577" s="261" t="str">
        <f t="shared" ca="1" si="30"/>
        <v>OUEST</v>
      </c>
      <c r="P577" s="262" t="str">
        <f t="shared" ca="1" si="28"/>
        <v>ZZ1176.00</v>
      </c>
      <c r="Q577" s="263" t="str">
        <f t="shared" ca="1" si="29"/>
        <v>ZZ1176</v>
      </c>
      <c r="R577" s="408"/>
      <c r="S577" s="394"/>
      <c r="T577" s="403"/>
      <c r="U577" s="222"/>
    </row>
    <row r="578" spans="15:21" ht="34.200000000000003" customHeight="1" thickBot="1" x14ac:dyDescent="0.35">
      <c r="O578" s="264" t="str">
        <f t="shared" ca="1" si="30"/>
        <v>OUEST</v>
      </c>
      <c r="P578" s="265" t="str">
        <f t="shared" ca="1" si="28"/>
        <v>ZZ1176.00</v>
      </c>
      <c r="Q578" s="266" t="str">
        <f t="shared" ca="1" si="29"/>
        <v>ZZ1176</v>
      </c>
      <c r="R578" s="409"/>
      <c r="S578" s="395"/>
      <c r="T578" s="404"/>
      <c r="U578" s="223"/>
    </row>
    <row r="579" spans="15:21" ht="34.200000000000003" customHeight="1" x14ac:dyDescent="0.3">
      <c r="O579" s="258" t="str">
        <f t="shared" ca="1" si="30"/>
        <v>OUEST</v>
      </c>
      <c r="P579" s="259" t="str">
        <f t="shared" ca="1" si="28"/>
        <v>ZZ1176.00</v>
      </c>
      <c r="Q579" s="260" t="str">
        <f t="shared" ca="1" si="29"/>
        <v>ZZ1177</v>
      </c>
      <c r="R579" s="407"/>
      <c r="S579" s="393">
        <v>2</v>
      </c>
      <c r="T579" s="402" t="str">
        <f ca="1">OFFSET($J$3,ROW()/3+1,0)</f>
        <v>- Remplacement à neuf du pot de garniture</v>
      </c>
      <c r="U579" s="231"/>
    </row>
    <row r="580" spans="15:21" ht="34.200000000000003" customHeight="1" x14ac:dyDescent="0.3">
      <c r="O580" s="261" t="str">
        <f t="shared" ca="1" si="30"/>
        <v>OUEST</v>
      </c>
      <c r="P580" s="262" t="str">
        <f t="shared" ca="1" si="28"/>
        <v>ZZ1176.00</v>
      </c>
      <c r="Q580" s="263" t="str">
        <f t="shared" ca="1" si="29"/>
        <v>ZZ1177</v>
      </c>
      <c r="R580" s="408"/>
      <c r="S580" s="394"/>
      <c r="T580" s="403"/>
      <c r="U580" s="222"/>
    </row>
    <row r="581" spans="15:21" ht="34.200000000000003" customHeight="1" thickBot="1" x14ac:dyDescent="0.35">
      <c r="O581" s="264" t="str">
        <f t="shared" ca="1" si="30"/>
        <v>OUEST</v>
      </c>
      <c r="P581" s="265" t="str">
        <f t="shared" ca="1" si="28"/>
        <v>ZZ1176.00</v>
      </c>
      <c r="Q581" s="266" t="str">
        <f t="shared" ca="1" si="29"/>
        <v>ZZ1177</v>
      </c>
      <c r="R581" s="409"/>
      <c r="S581" s="395"/>
      <c r="T581" s="404"/>
      <c r="U581" s="223"/>
    </row>
    <row r="582" spans="15:21" ht="34.200000000000003" customHeight="1" x14ac:dyDescent="0.3">
      <c r="O582" s="258" t="str">
        <f t="shared" ca="1" si="30"/>
        <v>OUEST</v>
      </c>
      <c r="P582" s="259" t="str">
        <f t="shared" ref="P582:P645" ca="1" si="31">OFFSET($B$3,ROW()/3+1,0)</f>
        <v>Y0020.00</v>
      </c>
      <c r="Q582" s="260" t="str">
        <f t="shared" ref="Q582:Q645" ca="1" si="32">OFFSET($G$3,ROW()/3+1,0)</f>
        <v>Y0020</v>
      </c>
      <c r="R582" s="407"/>
      <c r="S582" s="393">
        <f ca="1">OFFSET($E$3,ROW()/3+1,0)</f>
        <v>0</v>
      </c>
      <c r="T582" s="402" t="str">
        <f ca="1">OFFSET($J$3,ROW()/3+1,0)</f>
        <v>- Decalo
- depose pompe transport AC
- revision m9  + spx
- repose
- lignage M9
- ou PM: remplacement par pompe neuve</v>
      </c>
      <c r="U582" s="231"/>
    </row>
    <row r="583" spans="15:21" ht="34.200000000000003" customHeight="1" x14ac:dyDescent="0.3">
      <c r="O583" s="261" t="str">
        <f t="shared" ca="1" si="30"/>
        <v>OUEST</v>
      </c>
      <c r="P583" s="262" t="str">
        <f t="shared" ca="1" si="31"/>
        <v>Y0020.00</v>
      </c>
      <c r="Q583" s="263" t="str">
        <f t="shared" ca="1" si="32"/>
        <v>Y0020</v>
      </c>
      <c r="R583" s="408"/>
      <c r="S583" s="394"/>
      <c r="T583" s="403"/>
      <c r="U583" s="222"/>
    </row>
    <row r="584" spans="15:21" ht="34.200000000000003" customHeight="1" thickBot="1" x14ac:dyDescent="0.35">
      <c r="O584" s="264" t="str">
        <f t="shared" ca="1" si="30"/>
        <v>OUEST</v>
      </c>
      <c r="P584" s="265" t="str">
        <f t="shared" ca="1" si="31"/>
        <v>Y0020.00</v>
      </c>
      <c r="Q584" s="266" t="str">
        <f t="shared" ca="1" si="32"/>
        <v>Y0020</v>
      </c>
      <c r="R584" s="409"/>
      <c r="S584" s="395"/>
      <c r="T584" s="404"/>
      <c r="U584" s="223"/>
    </row>
    <row r="585" spans="15:21" ht="34.200000000000003" customHeight="1" x14ac:dyDescent="0.3">
      <c r="O585" s="258" t="str">
        <f t="shared" ca="1" si="30"/>
        <v>OUEST</v>
      </c>
      <c r="P585" s="259" t="str">
        <f t="shared" ca="1" si="31"/>
        <v>Y0010.00</v>
      </c>
      <c r="Q585" s="260" t="str">
        <f t="shared" ca="1" si="32"/>
        <v>Y0010</v>
      </c>
      <c r="R585" s="407"/>
      <c r="S585" s="393">
        <f ca="1">OFFSET($E$3,ROW()/3+1,0)</f>
        <v>0</v>
      </c>
      <c r="T585" s="402" t="str">
        <f ca="1">OFFSET($J$3,ROW()/3+1,0)</f>
        <v>- decalo
- depose pompe transport AC
- revision m9  Revision chez Helmke + spx
- repose
- lignage M9
- ou PM: remplacement par pompe neuve</v>
      </c>
      <c r="U585" s="231"/>
    </row>
    <row r="586" spans="15:21" ht="34.200000000000003" customHeight="1" x14ac:dyDescent="0.3">
      <c r="O586" s="261" t="str">
        <f t="shared" ca="1" si="30"/>
        <v>OUEST</v>
      </c>
      <c r="P586" s="262" t="str">
        <f t="shared" ca="1" si="31"/>
        <v>Y0010.00</v>
      </c>
      <c r="Q586" s="263" t="str">
        <f t="shared" ca="1" si="32"/>
        <v>Y0010</v>
      </c>
      <c r="R586" s="408"/>
      <c r="S586" s="394"/>
      <c r="T586" s="403"/>
      <c r="U586" s="222"/>
    </row>
    <row r="587" spans="15:21" ht="34.200000000000003" customHeight="1" thickBot="1" x14ac:dyDescent="0.35">
      <c r="O587" s="264" t="str">
        <f t="shared" ca="1" si="30"/>
        <v>OUEST</v>
      </c>
      <c r="P587" s="265" t="str">
        <f t="shared" ca="1" si="31"/>
        <v>Y0010.00</v>
      </c>
      <c r="Q587" s="266" t="str">
        <f t="shared" ca="1" si="32"/>
        <v>Y0010</v>
      </c>
      <c r="R587" s="409"/>
      <c r="S587" s="395"/>
      <c r="T587" s="404"/>
      <c r="U587" s="223"/>
    </row>
    <row r="588" spans="15:21" ht="34.200000000000003" customHeight="1" x14ac:dyDescent="0.3">
      <c r="O588" s="258" t="str">
        <f t="shared" ca="1" si="30"/>
        <v>OUEST</v>
      </c>
      <c r="P588" s="259" t="str">
        <f t="shared" ca="1" si="31"/>
        <v>Y0000.01</v>
      </c>
      <c r="Q588" s="260" t="str">
        <f t="shared" ca="1" si="32"/>
        <v>Y0000</v>
      </c>
      <c r="R588" s="407"/>
      <c r="S588" s="393">
        <f ca="1">OFFSET($E$3,ROW()/3+1,0)</f>
        <v>1</v>
      </c>
      <c r="T588" s="402" t="str">
        <f ca="1">OFFSET($J$3,ROW()/3+1,0)</f>
        <v>- ID5715 Modification respiration de Y0000 ves X4570 (actuelllement vers X4500) lors de l'arrét</v>
      </c>
      <c r="U588" s="231" t="str">
        <f ca="1">OFFSET($K$3,ROW()/3+1,0)</f>
        <v>R19-570
R19-571</v>
      </c>
    </row>
    <row r="589" spans="15:21" ht="34.200000000000003" customHeight="1" x14ac:dyDescent="0.3">
      <c r="O589" s="261" t="str">
        <f t="shared" ca="1" si="30"/>
        <v>OUEST</v>
      </c>
      <c r="P589" s="262" t="str">
        <f t="shared" ca="1" si="31"/>
        <v>Y0000.01</v>
      </c>
      <c r="Q589" s="263" t="str">
        <f t="shared" ca="1" si="32"/>
        <v>Y0000</v>
      </c>
      <c r="R589" s="408"/>
      <c r="S589" s="394"/>
      <c r="T589" s="403"/>
      <c r="U589" s="222"/>
    </row>
    <row r="590" spans="15:21" ht="34.200000000000003" customHeight="1" thickBot="1" x14ac:dyDescent="0.35">
      <c r="O590" s="264" t="str">
        <f t="shared" ca="1" si="30"/>
        <v>OUEST</v>
      </c>
      <c r="P590" s="265" t="str">
        <f t="shared" ca="1" si="31"/>
        <v>Y0000.01</v>
      </c>
      <c r="Q590" s="266" t="str">
        <f t="shared" ca="1" si="32"/>
        <v>Y0000</v>
      </c>
      <c r="R590" s="409"/>
      <c r="S590" s="395"/>
      <c r="T590" s="404"/>
      <c r="U590" s="223"/>
    </row>
    <row r="591" spans="15:21" ht="34.200000000000003" customHeight="1" x14ac:dyDescent="0.3">
      <c r="O591" s="240" t="str">
        <f t="shared" ca="1" si="30"/>
        <v>EST</v>
      </c>
      <c r="P591" s="241" t="str">
        <f t="shared" ca="1" si="31"/>
        <v>X9840.00</v>
      </c>
      <c r="Q591" s="242" t="str">
        <f t="shared" ca="1" si="32"/>
        <v>X9000</v>
      </c>
      <c r="R591" s="407"/>
      <c r="S591" s="393">
        <f ca="1">OFFSET($E$3,ROW()/3+1,0)</f>
        <v>1</v>
      </c>
      <c r="T591" s="402" t="str">
        <f ca="1">OFFSET($J$3,ROW()/3+1,0)</f>
        <v>- Remplacement des cartouches filtre graissage</v>
      </c>
      <c r="U591" s="231"/>
    </row>
    <row r="592" spans="15:21" ht="34.200000000000003" customHeight="1" x14ac:dyDescent="0.3">
      <c r="O592" s="243" t="str">
        <f t="shared" ca="1" si="30"/>
        <v>EST</v>
      </c>
      <c r="P592" s="244" t="str">
        <f t="shared" ca="1" si="31"/>
        <v>X9840.00</v>
      </c>
      <c r="Q592" s="245" t="str">
        <f t="shared" ca="1" si="32"/>
        <v>X9000</v>
      </c>
      <c r="R592" s="408"/>
      <c r="S592" s="394"/>
      <c r="T592" s="403"/>
      <c r="U592" s="222"/>
    </row>
    <row r="593" spans="15:21" ht="34.200000000000003" customHeight="1" thickBot="1" x14ac:dyDescent="0.35">
      <c r="O593" s="246" t="str">
        <f t="shared" ca="1" si="30"/>
        <v>EST</v>
      </c>
      <c r="P593" s="247" t="str">
        <f t="shared" ca="1" si="31"/>
        <v>X9840.00</v>
      </c>
      <c r="Q593" s="248" t="str">
        <f t="shared" ca="1" si="32"/>
        <v>X9000</v>
      </c>
      <c r="R593" s="409"/>
      <c r="S593" s="395"/>
      <c r="T593" s="404"/>
      <c r="U593" s="223"/>
    </row>
    <row r="594" spans="15:21" ht="34.200000000000003" customHeight="1" x14ac:dyDescent="0.3">
      <c r="O594" s="240" t="str">
        <f t="shared" ca="1" si="30"/>
        <v>EST</v>
      </c>
      <c r="P594" s="241" t="str">
        <f t="shared" ca="1" si="31"/>
        <v>X9830.RP</v>
      </c>
      <c r="Q594" s="242" t="str">
        <f t="shared" ca="1" si="32"/>
        <v>X9830</v>
      </c>
      <c r="R594" s="407"/>
      <c r="S594" s="393">
        <f ca="1">OFFSET($E$3,ROW()/3+1,0)</f>
        <v>0</v>
      </c>
      <c r="T594" s="402" t="str">
        <f ca="1">OFFSET($J$3,ROW()/3+1,0)</f>
        <v xml:space="preserve">- révision par entreprise spécialisée 
- RP = Requalification Périodique avec Epreuve
- IP + ME = Inspection Périodique + Mesures d'épaisseur 
- OU remplacement                    </v>
      </c>
      <c r="U594" s="231"/>
    </row>
    <row r="595" spans="15:21" ht="34.200000000000003" customHeight="1" x14ac:dyDescent="0.3">
      <c r="O595" s="243" t="str">
        <f t="shared" ca="1" si="30"/>
        <v>EST</v>
      </c>
      <c r="P595" s="244" t="str">
        <f t="shared" ca="1" si="31"/>
        <v>X9830.RP</v>
      </c>
      <c r="Q595" s="245" t="str">
        <f t="shared" ca="1" si="32"/>
        <v>X9830</v>
      </c>
      <c r="R595" s="408"/>
      <c r="S595" s="394"/>
      <c r="T595" s="403"/>
      <c r="U595" s="222"/>
    </row>
    <row r="596" spans="15:21" ht="34.200000000000003" customHeight="1" thickBot="1" x14ac:dyDescent="0.35">
      <c r="O596" s="246" t="str">
        <f t="shared" ca="1" si="30"/>
        <v>EST</v>
      </c>
      <c r="P596" s="247" t="str">
        <f t="shared" ca="1" si="31"/>
        <v>X9830.RP</v>
      </c>
      <c r="Q596" s="248" t="str">
        <f t="shared" ca="1" si="32"/>
        <v>X9830</v>
      </c>
      <c r="R596" s="409"/>
      <c r="S596" s="395"/>
      <c r="T596" s="404"/>
      <c r="U596" s="223"/>
    </row>
    <row r="597" spans="15:21" ht="34.200000000000003" customHeight="1" x14ac:dyDescent="0.3">
      <c r="O597" s="240" t="str">
        <f t="shared" ca="1" si="30"/>
        <v>EST</v>
      </c>
      <c r="P597" s="241" t="str">
        <f t="shared" ca="1" si="31"/>
        <v>X9810_20.00</v>
      </c>
      <c r="Q597" s="242" t="str">
        <f t="shared" ca="1" si="32"/>
        <v>X9810</v>
      </c>
      <c r="R597" s="407"/>
      <c r="S597" s="393">
        <f ca="1">OFFSET($E$3,ROW()/3+1,0)</f>
        <v>0</v>
      </c>
      <c r="T597" s="402" t="str">
        <f ca="1">OFFSET($J$3,ROW()/3+1,0)</f>
        <v>- Dépose échangeur au sol
- Transfert sur aire de nettoyage
- Extraction faisceau
- Nettoyage HP tubes</v>
      </c>
      <c r="U597" s="231"/>
    </row>
    <row r="598" spans="15:21" ht="34.200000000000003" customHeight="1" x14ac:dyDescent="0.3">
      <c r="O598" s="243" t="str">
        <f t="shared" ca="1" si="30"/>
        <v>EST</v>
      </c>
      <c r="P598" s="244" t="str">
        <f t="shared" ca="1" si="31"/>
        <v>X9810_20.00</v>
      </c>
      <c r="Q598" s="245" t="str">
        <f t="shared" ca="1" si="32"/>
        <v>X9810</v>
      </c>
      <c r="R598" s="408"/>
      <c r="S598" s="394"/>
      <c r="T598" s="403"/>
      <c r="U598" s="222"/>
    </row>
    <row r="599" spans="15:21" ht="34.200000000000003" customHeight="1" thickBot="1" x14ac:dyDescent="0.35">
      <c r="O599" s="246" t="str">
        <f t="shared" ca="1" si="30"/>
        <v>EST</v>
      </c>
      <c r="P599" s="247" t="str">
        <f t="shared" ca="1" si="31"/>
        <v>X9810_20.00</v>
      </c>
      <c r="Q599" s="248" t="str">
        <f t="shared" ca="1" si="32"/>
        <v>X9810</v>
      </c>
      <c r="R599" s="409"/>
      <c r="S599" s="395"/>
      <c r="T599" s="404"/>
      <c r="U599" s="223"/>
    </row>
    <row r="600" spans="15:21" ht="34.200000000000003" customHeight="1" x14ac:dyDescent="0.3">
      <c r="O600" s="240" t="str">
        <f t="shared" ca="1" si="30"/>
        <v>EST</v>
      </c>
      <c r="P600" s="241" t="str">
        <f t="shared" ca="1" si="31"/>
        <v>X9810_20.00</v>
      </c>
      <c r="Q600" s="242" t="str">
        <f t="shared" ca="1" si="32"/>
        <v>X9820</v>
      </c>
      <c r="R600" s="407"/>
      <c r="S600" s="393">
        <f ca="1">OFFSET($E$3,ROW()/3+1,0)</f>
        <v>0</v>
      </c>
      <c r="T600" s="402" t="str">
        <f ca="1">OFFSET($J$3,ROW()/3+1,0)</f>
        <v>- Dépose échangeur au sol
- Transfert sur aire de nettoyage
- Extraction faisceau
- Nettoyage HP tubes</v>
      </c>
      <c r="U600" s="231"/>
    </row>
    <row r="601" spans="15:21" ht="34.200000000000003" customHeight="1" x14ac:dyDescent="0.3">
      <c r="O601" s="243" t="str">
        <f t="shared" ca="1" si="30"/>
        <v>EST</v>
      </c>
      <c r="P601" s="244" t="str">
        <f t="shared" ca="1" si="31"/>
        <v>X9810_20.00</v>
      </c>
      <c r="Q601" s="245" t="str">
        <f t="shared" ca="1" si="32"/>
        <v>X9820</v>
      </c>
      <c r="R601" s="408"/>
      <c r="S601" s="394"/>
      <c r="T601" s="403"/>
      <c r="U601" s="222"/>
    </row>
    <row r="602" spans="15:21" ht="34.200000000000003" customHeight="1" thickBot="1" x14ac:dyDescent="0.35">
      <c r="O602" s="246" t="str">
        <f t="shared" ca="1" si="30"/>
        <v>EST</v>
      </c>
      <c r="P602" s="247" t="str">
        <f t="shared" ca="1" si="31"/>
        <v>X9810_20.00</v>
      </c>
      <c r="Q602" s="248" t="str">
        <f t="shared" ca="1" si="32"/>
        <v>X9820</v>
      </c>
      <c r="R602" s="409"/>
      <c r="S602" s="395"/>
      <c r="T602" s="404"/>
      <c r="U602" s="223"/>
    </row>
    <row r="603" spans="15:21" ht="34.200000000000003" customHeight="1" x14ac:dyDescent="0.3">
      <c r="O603" s="240" t="str">
        <f t="shared" ca="1" si="30"/>
        <v>EST</v>
      </c>
      <c r="P603" s="241" t="str">
        <f t="shared" ca="1" si="31"/>
        <v>X9760.00</v>
      </c>
      <c r="Q603" s="242" t="str">
        <f t="shared" ca="1" si="32"/>
        <v>X9760</v>
      </c>
      <c r="R603" s="407"/>
      <c r="S603" s="393">
        <f ca="1">OFFSET($E$3,ROW()/3+1,0)</f>
        <v>0</v>
      </c>
      <c r="T603" s="402" t="str">
        <f ca="1">OFFSET($J$3,ROW()/3+1,0)</f>
        <v xml:space="preserve"> - Remplacement de la résistance de chauffe</v>
      </c>
      <c r="U603" s="231"/>
    </row>
    <row r="604" spans="15:21" ht="34.200000000000003" customHeight="1" x14ac:dyDescent="0.3">
      <c r="O604" s="243" t="str">
        <f t="shared" ca="1" si="30"/>
        <v>EST</v>
      </c>
      <c r="P604" s="244" t="str">
        <f t="shared" ca="1" si="31"/>
        <v>X9760.00</v>
      </c>
      <c r="Q604" s="245" t="str">
        <f t="shared" ca="1" si="32"/>
        <v>X9760</v>
      </c>
      <c r="R604" s="408"/>
      <c r="S604" s="394"/>
      <c r="T604" s="403"/>
      <c r="U604" s="222"/>
    </row>
    <row r="605" spans="15:21" ht="34.200000000000003" customHeight="1" thickBot="1" x14ac:dyDescent="0.35">
      <c r="O605" s="246" t="str">
        <f t="shared" ca="1" si="30"/>
        <v>EST</v>
      </c>
      <c r="P605" s="247" t="str">
        <f t="shared" ca="1" si="31"/>
        <v>X9760.00</v>
      </c>
      <c r="Q605" s="248" t="str">
        <f t="shared" ca="1" si="32"/>
        <v>X9760</v>
      </c>
      <c r="R605" s="409"/>
      <c r="S605" s="395"/>
      <c r="T605" s="404"/>
      <c r="U605" s="223"/>
    </row>
    <row r="606" spans="15:21" ht="34.200000000000003" customHeight="1" x14ac:dyDescent="0.3">
      <c r="O606" s="240" t="str">
        <f t="shared" ca="1" si="30"/>
        <v>EST</v>
      </c>
      <c r="P606" s="241" t="str">
        <f t="shared" ca="1" si="31"/>
        <v>X9710.00</v>
      </c>
      <c r="Q606" s="242" t="str">
        <f t="shared" ca="1" si="32"/>
        <v>X9710/X9720</v>
      </c>
      <c r="R606" s="407"/>
      <c r="S606" s="393">
        <f ca="1">OFFSET($E$3,ROW()/3+1,0)</f>
        <v>1</v>
      </c>
      <c r="T606" s="402" t="str">
        <f ca="1">OFFSET($J$3,ROW()/3+1,0)</f>
        <v>- Remplacement 2 vannes DN 50 PN 6</v>
      </c>
      <c r="U606" s="231"/>
    </row>
    <row r="607" spans="15:21" ht="34.200000000000003" customHeight="1" x14ac:dyDescent="0.3">
      <c r="O607" s="243" t="str">
        <f t="shared" ca="1" si="30"/>
        <v>EST</v>
      </c>
      <c r="P607" s="244" t="str">
        <f t="shared" ca="1" si="31"/>
        <v>X9710.00</v>
      </c>
      <c r="Q607" s="245" t="str">
        <f t="shared" ca="1" si="32"/>
        <v>X9710/X9720</v>
      </c>
      <c r="R607" s="408"/>
      <c r="S607" s="394"/>
      <c r="T607" s="403"/>
      <c r="U607" s="222"/>
    </row>
    <row r="608" spans="15:21" ht="34.200000000000003" customHeight="1" thickBot="1" x14ac:dyDescent="0.35">
      <c r="O608" s="246" t="str">
        <f t="shared" ca="1" si="30"/>
        <v>EST</v>
      </c>
      <c r="P608" s="247" t="str">
        <f t="shared" ca="1" si="31"/>
        <v>X9710.00</v>
      </c>
      <c r="Q608" s="248" t="str">
        <f t="shared" ca="1" si="32"/>
        <v>X9710/X9720</v>
      </c>
      <c r="R608" s="409"/>
      <c r="S608" s="395"/>
      <c r="T608" s="404"/>
      <c r="U608" s="223"/>
    </row>
    <row r="609" spans="15:21" ht="34.200000000000003" customHeight="1" x14ac:dyDescent="0.3">
      <c r="O609" s="240" t="str">
        <f t="shared" ca="1" si="30"/>
        <v>EST</v>
      </c>
      <c r="P609" s="241" t="str">
        <f t="shared" ca="1" si="31"/>
        <v>X9690.RP</v>
      </c>
      <c r="Q609" s="242" t="str">
        <f t="shared" ca="1" si="32"/>
        <v>X9690</v>
      </c>
      <c r="R609" s="407"/>
      <c r="S609" s="393">
        <f ca="1">OFFSET($E$3,ROW()/3+1,0)</f>
        <v>1</v>
      </c>
      <c r="T609" s="402" t="str">
        <f ca="1">OFFSET($J$3,ROW()/3+1,0)</f>
        <v xml:space="preserve">- Platinage + ouverture
 - Décalo Total
 - Dépose bouteille
 - Nettoyage HP de propreté
 - RP = Requalification Périodique avec Epreuve
 - IP = Inspection Périodique
</v>
      </c>
      <c r="U609" s="231"/>
    </row>
    <row r="610" spans="15:21" ht="34.200000000000003" customHeight="1" x14ac:dyDescent="0.3">
      <c r="O610" s="243" t="str">
        <f t="shared" ca="1" si="30"/>
        <v>EST</v>
      </c>
      <c r="P610" s="244" t="str">
        <f t="shared" ca="1" si="31"/>
        <v>X9690.RP</v>
      </c>
      <c r="Q610" s="245" t="str">
        <f t="shared" ca="1" si="32"/>
        <v>X9690</v>
      </c>
      <c r="R610" s="408"/>
      <c r="S610" s="394"/>
      <c r="T610" s="403"/>
      <c r="U610" s="222"/>
    </row>
    <row r="611" spans="15:21" ht="34.200000000000003" customHeight="1" thickBot="1" x14ac:dyDescent="0.35">
      <c r="O611" s="246" t="str">
        <f t="shared" ca="1" si="30"/>
        <v>EST</v>
      </c>
      <c r="P611" s="247" t="str">
        <f t="shared" ca="1" si="31"/>
        <v>X9690.RP</v>
      </c>
      <c r="Q611" s="248" t="str">
        <f t="shared" ca="1" si="32"/>
        <v>X9690</v>
      </c>
      <c r="R611" s="409"/>
      <c r="S611" s="395"/>
      <c r="T611" s="404"/>
      <c r="U611" s="223"/>
    </row>
    <row r="612" spans="15:21" ht="34.200000000000003" customHeight="1" x14ac:dyDescent="0.3">
      <c r="O612" s="240" t="str">
        <f t="shared" ca="1" si="30"/>
        <v>EST</v>
      </c>
      <c r="P612" s="241" t="str">
        <f t="shared" ca="1" si="31"/>
        <v>X9680.RP</v>
      </c>
      <c r="Q612" s="242" t="str">
        <f t="shared" ca="1" si="32"/>
        <v>X9680</v>
      </c>
      <c r="R612" s="407"/>
      <c r="S612" s="393">
        <f ca="1">OFFSET($E$3,ROW()/3+1,0)</f>
        <v>0</v>
      </c>
      <c r="T612" s="402" t="str">
        <f ca="1">OFFSET($J$3,ROW()/3+1,0)</f>
        <v xml:space="preserve">- Platiange + ouverture
- Décalo bouteille
- Dépose bouteille
- Nettoyage HP de propreté
- RP = Requalification Périodique avec Epreuve
- IP = Inspection Périodique
</v>
      </c>
      <c r="U612" s="231"/>
    </row>
    <row r="613" spans="15:21" ht="34.200000000000003" customHeight="1" x14ac:dyDescent="0.3">
      <c r="O613" s="243" t="str">
        <f t="shared" ca="1" si="30"/>
        <v>EST</v>
      </c>
      <c r="P613" s="244" t="str">
        <f t="shared" ca="1" si="31"/>
        <v>X9680.RP</v>
      </c>
      <c r="Q613" s="245" t="str">
        <f t="shared" ca="1" si="32"/>
        <v>X9680</v>
      </c>
      <c r="R613" s="408"/>
      <c r="S613" s="394"/>
      <c r="T613" s="403"/>
      <c r="U613" s="222"/>
    </row>
    <row r="614" spans="15:21" ht="34.200000000000003" customHeight="1" thickBot="1" x14ac:dyDescent="0.35">
      <c r="O614" s="246" t="str">
        <f t="shared" ca="1" si="30"/>
        <v>EST</v>
      </c>
      <c r="P614" s="247" t="str">
        <f t="shared" ca="1" si="31"/>
        <v>X9680.RP</v>
      </c>
      <c r="Q614" s="248" t="str">
        <f t="shared" ca="1" si="32"/>
        <v>X9680</v>
      </c>
      <c r="R614" s="409"/>
      <c r="S614" s="395"/>
      <c r="T614" s="404"/>
      <c r="U614" s="223"/>
    </row>
    <row r="615" spans="15:21" ht="34.200000000000003" customHeight="1" x14ac:dyDescent="0.3">
      <c r="O615" s="240" t="str">
        <f t="shared" ca="1" si="30"/>
        <v>EST</v>
      </c>
      <c r="P615" s="241" t="str">
        <f t="shared" ca="1" si="31"/>
        <v>X9400.RP</v>
      </c>
      <c r="Q615" s="242" t="str">
        <f t="shared" ca="1" si="32"/>
        <v>X9400</v>
      </c>
      <c r="R615" s="407"/>
      <c r="S615" s="393">
        <f ca="1">OFFSET($E$3,ROW()/3+1,0)</f>
        <v>1</v>
      </c>
      <c r="T615" s="402" t="str">
        <f ca="1">OFFSET($J$3,ROW()/3+1,0)</f>
        <v xml:space="preserve">- Platinage + ouverture
- RP = Requalification Périodique avec Epreuve
- IP = Inspection Périodique
</v>
      </c>
      <c r="U615" s="231"/>
    </row>
    <row r="616" spans="15:21" ht="34.200000000000003" customHeight="1" x14ac:dyDescent="0.3">
      <c r="O616" s="243" t="str">
        <f t="shared" ca="1" si="30"/>
        <v>EST</v>
      </c>
      <c r="P616" s="244" t="str">
        <f t="shared" ca="1" si="31"/>
        <v>X9400.RP</v>
      </c>
      <c r="Q616" s="245" t="str">
        <f t="shared" ca="1" si="32"/>
        <v>X9400</v>
      </c>
      <c r="R616" s="408"/>
      <c r="S616" s="394"/>
      <c r="T616" s="403"/>
      <c r="U616" s="222"/>
    </row>
    <row r="617" spans="15:21" ht="34.200000000000003" customHeight="1" thickBot="1" x14ac:dyDescent="0.35">
      <c r="O617" s="246" t="str">
        <f t="shared" ref="O617:O680" ca="1" si="33">OFFSET($F$3,ROW()/3+1,0)</f>
        <v>EST</v>
      </c>
      <c r="P617" s="247" t="str">
        <f t="shared" ca="1" si="31"/>
        <v>X9400.RP</v>
      </c>
      <c r="Q617" s="248" t="str">
        <f t="shared" ca="1" si="32"/>
        <v>X9400</v>
      </c>
      <c r="R617" s="409"/>
      <c r="S617" s="395"/>
      <c r="T617" s="404"/>
      <c r="U617" s="223"/>
    </row>
    <row r="618" spans="15:21" ht="34.200000000000003" customHeight="1" x14ac:dyDescent="0.3">
      <c r="O618" s="240" t="str">
        <f t="shared" ca="1" si="33"/>
        <v>EST</v>
      </c>
      <c r="P618" s="241" t="str">
        <f t="shared" ca="1" si="31"/>
        <v>PSV112</v>
      </c>
      <c r="Q618" s="242" t="str">
        <f t="shared" ca="1" si="32"/>
        <v>PSV112</v>
      </c>
      <c r="R618" s="407"/>
      <c r="S618" s="393">
        <f ca="1">OFFSET($E$3,ROW()/3+1,0)</f>
        <v>0</v>
      </c>
      <c r="T618" s="402" t="str">
        <f ca="1">OFFSET($J$3,ROW()/3+1,0)</f>
        <v>- SPB = Passage au Banc</v>
      </c>
      <c r="U618" s="231"/>
    </row>
    <row r="619" spans="15:21" ht="34.200000000000003" customHeight="1" x14ac:dyDescent="0.3">
      <c r="O619" s="243" t="str">
        <f t="shared" ca="1" si="33"/>
        <v>EST</v>
      </c>
      <c r="P619" s="244" t="str">
        <f t="shared" ca="1" si="31"/>
        <v>PSV112</v>
      </c>
      <c r="Q619" s="245" t="str">
        <f t="shared" ca="1" si="32"/>
        <v>PSV112</v>
      </c>
      <c r="R619" s="408"/>
      <c r="S619" s="394"/>
      <c r="T619" s="403"/>
      <c r="U619" s="222"/>
    </row>
    <row r="620" spans="15:21" ht="34.200000000000003" customHeight="1" thickBot="1" x14ac:dyDescent="0.35">
      <c r="O620" s="246" t="str">
        <f t="shared" ca="1" si="33"/>
        <v>EST</v>
      </c>
      <c r="P620" s="247" t="str">
        <f t="shared" ca="1" si="31"/>
        <v>PSV112</v>
      </c>
      <c r="Q620" s="248" t="str">
        <f t="shared" ca="1" si="32"/>
        <v>PSV112</v>
      </c>
      <c r="R620" s="409"/>
      <c r="S620" s="395"/>
      <c r="T620" s="404"/>
      <c r="U620" s="223"/>
    </row>
    <row r="621" spans="15:21" ht="34.200000000000003" customHeight="1" x14ac:dyDescent="0.3">
      <c r="O621" s="240" t="str">
        <f t="shared" ca="1" si="33"/>
        <v>EST</v>
      </c>
      <c r="P621" s="241" t="str">
        <f t="shared" ca="1" si="31"/>
        <v>X9090.RP</v>
      </c>
      <c r="Q621" s="242" t="str">
        <f t="shared" ca="1" si="32"/>
        <v>X9090</v>
      </c>
      <c r="R621" s="407"/>
      <c r="S621" s="393">
        <f ca="1">OFFSET($E$3,ROW()/3+1,0)</f>
        <v>0</v>
      </c>
      <c r="T621" s="402" t="str">
        <f ca="1">OFFSET($J$3,ROW()/3+1,0)</f>
        <v xml:space="preserve"> - Platinage + ouverture
 - Dépose bouteille niveau
 - nettoyage HP de propreté
 - RP = Requalification Périodique avec Epreuve
 - IP = Inspection Périodique
</v>
      </c>
      <c r="U621" s="231"/>
    </row>
    <row r="622" spans="15:21" ht="34.200000000000003" customHeight="1" x14ac:dyDescent="0.3">
      <c r="O622" s="243" t="str">
        <f t="shared" ca="1" si="33"/>
        <v>EST</v>
      </c>
      <c r="P622" s="244" t="str">
        <f t="shared" ca="1" si="31"/>
        <v>X9090.RP</v>
      </c>
      <c r="Q622" s="245" t="str">
        <f t="shared" ca="1" si="32"/>
        <v>X9090</v>
      </c>
      <c r="R622" s="408"/>
      <c r="S622" s="394"/>
      <c r="T622" s="403"/>
      <c r="U622" s="222"/>
    </row>
    <row r="623" spans="15:21" ht="34.200000000000003" customHeight="1" thickBot="1" x14ac:dyDescent="0.35">
      <c r="O623" s="246" t="str">
        <f t="shared" ca="1" si="33"/>
        <v>EST</v>
      </c>
      <c r="P623" s="247" t="str">
        <f t="shared" ca="1" si="31"/>
        <v>X9090.RP</v>
      </c>
      <c r="Q623" s="248" t="str">
        <f t="shared" ca="1" si="32"/>
        <v>X9090</v>
      </c>
      <c r="R623" s="409"/>
      <c r="S623" s="395"/>
      <c r="T623" s="404"/>
      <c r="U623" s="223"/>
    </row>
    <row r="624" spans="15:21" ht="34.200000000000003" customHeight="1" x14ac:dyDescent="0.3">
      <c r="O624" s="240" t="str">
        <f t="shared" ca="1" si="33"/>
        <v>EST</v>
      </c>
      <c r="P624" s="241" t="str">
        <f t="shared" ca="1" si="31"/>
        <v>X9080.RP</v>
      </c>
      <c r="Q624" s="242" t="str">
        <f t="shared" ca="1" si="32"/>
        <v>X9080</v>
      </c>
      <c r="R624" s="407"/>
      <c r="S624" s="393">
        <f ca="1">OFFSET($E$3,ROW()/3+1,0)</f>
        <v>1</v>
      </c>
      <c r="T624" s="402" t="str">
        <f ca="1">OFFSET($J$3,ROW()/3+1,0)</f>
        <v xml:space="preserve">  - Platinage + ouverture
  - Dépose bouteille niveau
  - nettoyage HP de propreté
  - RP = Requalification Périodique avec Epreuve
  - IP = Inspection Périodique
</v>
      </c>
      <c r="U624" s="231"/>
    </row>
    <row r="625" spans="15:21" ht="34.200000000000003" customHeight="1" x14ac:dyDescent="0.3">
      <c r="O625" s="243" t="str">
        <f t="shared" ca="1" si="33"/>
        <v>EST</v>
      </c>
      <c r="P625" s="244" t="str">
        <f t="shared" ca="1" si="31"/>
        <v>X9080.RP</v>
      </c>
      <c r="Q625" s="245" t="str">
        <f t="shared" ca="1" si="32"/>
        <v>X9080</v>
      </c>
      <c r="R625" s="408"/>
      <c r="S625" s="394"/>
      <c r="T625" s="403"/>
      <c r="U625" s="222"/>
    </row>
    <row r="626" spans="15:21" ht="34.200000000000003" customHeight="1" thickBot="1" x14ac:dyDescent="0.35">
      <c r="O626" s="246" t="str">
        <f t="shared" ca="1" si="33"/>
        <v>EST</v>
      </c>
      <c r="P626" s="247" t="str">
        <f t="shared" ca="1" si="31"/>
        <v>X9080.RP</v>
      </c>
      <c r="Q626" s="248" t="str">
        <f t="shared" ca="1" si="32"/>
        <v>X9080</v>
      </c>
      <c r="R626" s="409"/>
      <c r="S626" s="395"/>
      <c r="T626" s="404"/>
      <c r="U626" s="223"/>
    </row>
    <row r="627" spans="15:21" ht="34.200000000000003" customHeight="1" x14ac:dyDescent="0.3">
      <c r="O627" s="240" t="str">
        <f t="shared" ca="1" si="33"/>
        <v>EST</v>
      </c>
      <c r="P627" s="241" t="str">
        <f t="shared" ca="1" si="31"/>
        <v>X9050.RP</v>
      </c>
      <c r="Q627" s="242" t="str">
        <f t="shared" ca="1" si="32"/>
        <v>X9050</v>
      </c>
      <c r="R627" s="407"/>
      <c r="S627" s="393">
        <f ca="1">OFFSET($E$3,ROW()/3+1,0)</f>
        <v>0</v>
      </c>
      <c r="T627" s="402" t="str">
        <f ca="1">OFFSET($J$3,ROW()/3+1,0)</f>
        <v>- Platinage + ouverture, 
- Dépose des boites
- Nettoyage HP tubes
'- Calandre → RP = Requalification Périodique avec Epreuve
- Calandre → IP = Inspection Périodique
- Calandre → PT = Ressuage</v>
      </c>
      <c r="U627" s="231"/>
    </row>
    <row r="628" spans="15:21" ht="34.200000000000003" customHeight="1" x14ac:dyDescent="0.3">
      <c r="O628" s="243" t="str">
        <f t="shared" ca="1" si="33"/>
        <v>EST</v>
      </c>
      <c r="P628" s="244" t="str">
        <f t="shared" ca="1" si="31"/>
        <v>X9050.RP</v>
      </c>
      <c r="Q628" s="245" t="str">
        <f t="shared" ca="1" si="32"/>
        <v>X9050</v>
      </c>
      <c r="R628" s="408"/>
      <c r="S628" s="394"/>
      <c r="T628" s="403"/>
      <c r="U628" s="222"/>
    </row>
    <row r="629" spans="15:21" ht="34.200000000000003" customHeight="1" thickBot="1" x14ac:dyDescent="0.35">
      <c r="O629" s="246" t="str">
        <f t="shared" ca="1" si="33"/>
        <v>EST</v>
      </c>
      <c r="P629" s="247" t="str">
        <f t="shared" ca="1" si="31"/>
        <v>X9050.RP</v>
      </c>
      <c r="Q629" s="248" t="str">
        <f t="shared" ca="1" si="32"/>
        <v>X9050</v>
      </c>
      <c r="R629" s="409"/>
      <c r="S629" s="395"/>
      <c r="T629" s="404"/>
      <c r="U629" s="223"/>
    </row>
    <row r="630" spans="15:21" ht="34.200000000000003" customHeight="1" x14ac:dyDescent="0.3">
      <c r="O630" s="267" t="str">
        <f t="shared" ca="1" si="33"/>
        <v>STRAT</v>
      </c>
      <c r="P630" s="268" t="str">
        <f t="shared" ca="1" si="31"/>
        <v>X9000.00</v>
      </c>
      <c r="Q630" s="269" t="str">
        <f t="shared" ca="1" si="32"/>
        <v>X9000</v>
      </c>
      <c r="R630" s="407"/>
      <c r="S630" s="393">
        <f ca="1">OFFSET($E$3,ROW()/3+1,0)</f>
        <v>1</v>
      </c>
      <c r="T630" s="402" t="str">
        <f ca="1">OFFSET($J$3,ROW()/3+1,0)</f>
        <v xml:space="preserve"> x9000 Compresseur Révision Majeure 10ans coussinets, butée et étanchéités du barrel
-echange Rotor compresseur (remplacé 2010)
- Mutiplicateur: 
controle paliers  butée
- Moteur: Remplacement du moteur par version roulements
- Remplacement des cartouches filtre graissage</v>
      </c>
      <c r="U630" s="231"/>
    </row>
    <row r="631" spans="15:21" ht="34.200000000000003" customHeight="1" x14ac:dyDescent="0.3">
      <c r="O631" s="270" t="str">
        <f t="shared" ca="1" si="33"/>
        <v>STRAT</v>
      </c>
      <c r="P631" s="271" t="str">
        <f t="shared" ca="1" si="31"/>
        <v>X9000.00</v>
      </c>
      <c r="Q631" s="272" t="str">
        <f t="shared" ca="1" si="32"/>
        <v>X9000</v>
      </c>
      <c r="R631" s="408"/>
      <c r="S631" s="394"/>
      <c r="T631" s="403"/>
      <c r="U631" s="222"/>
    </row>
    <row r="632" spans="15:21" ht="34.200000000000003" customHeight="1" thickBot="1" x14ac:dyDescent="0.35">
      <c r="O632" s="273" t="str">
        <f t="shared" ca="1" si="33"/>
        <v>STRAT</v>
      </c>
      <c r="P632" s="274" t="str">
        <f t="shared" ca="1" si="31"/>
        <v>X9000.00</v>
      </c>
      <c r="Q632" s="275" t="str">
        <f t="shared" ca="1" si="32"/>
        <v>X9000</v>
      </c>
      <c r="R632" s="409"/>
      <c r="S632" s="395"/>
      <c r="T632" s="404"/>
      <c r="U632" s="223"/>
    </row>
    <row r="633" spans="15:21" ht="34.200000000000003" customHeight="1" x14ac:dyDescent="0.3">
      <c r="O633" s="240" t="str">
        <f t="shared" ca="1" si="33"/>
        <v>EST</v>
      </c>
      <c r="P633" s="241" t="str">
        <f t="shared" ca="1" si="31"/>
        <v>X8850.00</v>
      </c>
      <c r="Q633" s="242" t="str">
        <f t="shared" ca="1" si="32"/>
        <v>X8850</v>
      </c>
      <c r="R633" s="407"/>
      <c r="S633" s="393">
        <f ca="1">OFFSET($E$3,ROW()/3+1,0)</f>
        <v>0</v>
      </c>
      <c r="T633" s="402" t="str">
        <f ca="1">OFFSET($J$3,ROW()/3+1,0)</f>
        <v>- Remplacement des filtres graissage</v>
      </c>
      <c r="U633" s="231"/>
    </row>
    <row r="634" spans="15:21" ht="34.200000000000003" customHeight="1" x14ac:dyDescent="0.3">
      <c r="O634" s="243" t="str">
        <f t="shared" ca="1" si="33"/>
        <v>EST</v>
      </c>
      <c r="P634" s="244" t="str">
        <f t="shared" ca="1" si="31"/>
        <v>X8850.00</v>
      </c>
      <c r="Q634" s="245" t="str">
        <f t="shared" ca="1" si="32"/>
        <v>X8850</v>
      </c>
      <c r="R634" s="408"/>
      <c r="S634" s="394"/>
      <c r="T634" s="403"/>
      <c r="U634" s="222"/>
    </row>
    <row r="635" spans="15:21" ht="34.200000000000003" customHeight="1" thickBot="1" x14ac:dyDescent="0.35">
      <c r="O635" s="246" t="str">
        <f t="shared" ca="1" si="33"/>
        <v>EST</v>
      </c>
      <c r="P635" s="247" t="str">
        <f t="shared" ca="1" si="31"/>
        <v>X8850.00</v>
      </c>
      <c r="Q635" s="248" t="str">
        <f t="shared" ca="1" si="32"/>
        <v>X8850</v>
      </c>
      <c r="R635" s="409"/>
      <c r="S635" s="395"/>
      <c r="T635" s="404"/>
      <c r="U635" s="223"/>
    </row>
    <row r="636" spans="15:21" ht="34.200000000000003" customHeight="1" x14ac:dyDescent="0.3">
      <c r="O636" s="240" t="str">
        <f t="shared" ca="1" si="33"/>
        <v>EST</v>
      </c>
      <c r="P636" s="241" t="str">
        <f t="shared" ca="1" si="31"/>
        <v>X8840.00</v>
      </c>
      <c r="Q636" s="242" t="str">
        <f t="shared" ca="1" si="32"/>
        <v>X8840</v>
      </c>
      <c r="R636" s="407"/>
      <c r="S636" s="393">
        <f ca="1">OFFSET($E$3,ROW()/3+1,0)</f>
        <v>0</v>
      </c>
      <c r="T636" s="402" t="str">
        <f ca="1">OFFSET($J$3,ROW()/3+1,0)</f>
        <v>- Remplacement des filtres graissage</v>
      </c>
      <c r="U636" s="231"/>
    </row>
    <row r="637" spans="15:21" ht="34.200000000000003" customHeight="1" x14ac:dyDescent="0.3">
      <c r="O637" s="243" t="str">
        <f t="shared" ca="1" si="33"/>
        <v>EST</v>
      </c>
      <c r="P637" s="244" t="str">
        <f t="shared" ca="1" si="31"/>
        <v>X8840.00</v>
      </c>
      <c r="Q637" s="245" t="str">
        <f t="shared" ca="1" si="32"/>
        <v>X8840</v>
      </c>
      <c r="R637" s="408"/>
      <c r="S637" s="394"/>
      <c r="T637" s="403"/>
      <c r="U637" s="222"/>
    </row>
    <row r="638" spans="15:21" ht="34.200000000000003" customHeight="1" thickBot="1" x14ac:dyDescent="0.35">
      <c r="O638" s="246" t="str">
        <f t="shared" ca="1" si="33"/>
        <v>EST</v>
      </c>
      <c r="P638" s="247" t="str">
        <f t="shared" ca="1" si="31"/>
        <v>X8840.00</v>
      </c>
      <c r="Q638" s="248" t="str">
        <f t="shared" ca="1" si="32"/>
        <v>X8840</v>
      </c>
      <c r="R638" s="409"/>
      <c r="S638" s="395"/>
      <c r="T638" s="404"/>
      <c r="U638" s="223"/>
    </row>
    <row r="639" spans="15:21" ht="34.200000000000003" customHeight="1" x14ac:dyDescent="0.3">
      <c r="O639" s="240" t="str">
        <f t="shared" ca="1" si="33"/>
        <v>EST</v>
      </c>
      <c r="P639" s="241" t="str">
        <f t="shared" ca="1" si="31"/>
        <v>X8810&amp;X8820.00</v>
      </c>
      <c r="Q639" s="242" t="str">
        <f t="shared" ca="1" si="32"/>
        <v>X8810</v>
      </c>
      <c r="R639" s="407"/>
      <c r="S639" s="393">
        <f ca="1">OFFSET($E$3,ROW()/3+1,0)</f>
        <v>1</v>
      </c>
      <c r="T639" s="402" t="str">
        <f ca="1">OFFSET($J$3,ROW()/3+1,0)</f>
        <v>- Ouverture
- Nettoyage HP coté eau
- Nettoyage HP coté huile</v>
      </c>
      <c r="U639" s="231"/>
    </row>
    <row r="640" spans="15:21" ht="34.200000000000003" customHeight="1" x14ac:dyDescent="0.3">
      <c r="O640" s="243" t="str">
        <f t="shared" ca="1" si="33"/>
        <v>EST</v>
      </c>
      <c r="P640" s="244" t="str">
        <f t="shared" ca="1" si="31"/>
        <v>X8810&amp;X8820.00</v>
      </c>
      <c r="Q640" s="245" t="str">
        <f t="shared" ca="1" si="32"/>
        <v>X8810</v>
      </c>
      <c r="R640" s="408"/>
      <c r="S640" s="394"/>
      <c r="T640" s="403"/>
      <c r="U640" s="222"/>
    </row>
    <row r="641" spans="15:21" ht="34.200000000000003" customHeight="1" thickBot="1" x14ac:dyDescent="0.35">
      <c r="O641" s="246" t="str">
        <f t="shared" ca="1" si="33"/>
        <v>EST</v>
      </c>
      <c r="P641" s="247" t="str">
        <f t="shared" ca="1" si="31"/>
        <v>X8810&amp;X8820.00</v>
      </c>
      <c r="Q641" s="248" t="str">
        <f t="shared" ca="1" si="32"/>
        <v>X8810</v>
      </c>
      <c r="R641" s="409"/>
      <c r="S641" s="395"/>
      <c r="T641" s="404"/>
      <c r="U641" s="223"/>
    </row>
    <row r="642" spans="15:21" ht="34.200000000000003" customHeight="1" x14ac:dyDescent="0.3">
      <c r="O642" s="240" t="str">
        <f t="shared" ca="1" si="33"/>
        <v>EST</v>
      </c>
      <c r="P642" s="241" t="str">
        <f t="shared" ca="1" si="31"/>
        <v>X8810&amp;X8820.00</v>
      </c>
      <c r="Q642" s="242" t="str">
        <f t="shared" ca="1" si="32"/>
        <v>X8820</v>
      </c>
      <c r="R642" s="407"/>
      <c r="S642" s="393">
        <f ca="1">OFFSET($E$3,ROW()/3+1,0)</f>
        <v>1</v>
      </c>
      <c r="T642" s="402" t="str">
        <f ca="1">OFFSET($J$3,ROW()/3+1,0)</f>
        <v>- Ouverture
- Nettoyage HP coté eau
- Nettoyage HP coté huile</v>
      </c>
      <c r="U642" s="231"/>
    </row>
    <row r="643" spans="15:21" ht="34.200000000000003" customHeight="1" x14ac:dyDescent="0.3">
      <c r="O643" s="243" t="str">
        <f t="shared" ca="1" si="33"/>
        <v>EST</v>
      </c>
      <c r="P643" s="244" t="str">
        <f t="shared" ca="1" si="31"/>
        <v>X8810&amp;X8820.00</v>
      </c>
      <c r="Q643" s="245" t="str">
        <f t="shared" ca="1" si="32"/>
        <v>X8820</v>
      </c>
      <c r="R643" s="408"/>
      <c r="S643" s="394"/>
      <c r="T643" s="403"/>
      <c r="U643" s="222"/>
    </row>
    <row r="644" spans="15:21" ht="34.200000000000003" customHeight="1" thickBot="1" x14ac:dyDescent="0.35">
      <c r="O644" s="246" t="str">
        <f t="shared" ca="1" si="33"/>
        <v>EST</v>
      </c>
      <c r="P644" s="247" t="str">
        <f t="shared" ca="1" si="31"/>
        <v>X8810&amp;X8820.00</v>
      </c>
      <c r="Q644" s="248" t="str">
        <f t="shared" ca="1" si="32"/>
        <v>X8820</v>
      </c>
      <c r="R644" s="409"/>
      <c r="S644" s="395"/>
      <c r="T644" s="404"/>
      <c r="U644" s="223"/>
    </row>
    <row r="645" spans="15:21" ht="34.200000000000003" customHeight="1" x14ac:dyDescent="0.3">
      <c r="O645" s="240" t="str">
        <f t="shared" ca="1" si="33"/>
        <v>EST</v>
      </c>
      <c r="P645" s="241" t="str">
        <f t="shared" ca="1" si="31"/>
        <v>X8550.IPM</v>
      </c>
      <c r="Q645" s="242" t="str">
        <f t="shared" ca="1" si="32"/>
        <v>X8550</v>
      </c>
      <c r="R645" s="407"/>
      <c r="S645" s="393">
        <f ca="1">OFFSET($E$3,ROW()/3+1,0)</f>
        <v>0</v>
      </c>
      <c r="T645" s="402" t="str">
        <f ca="1">OFFSET($J$3,ROW()/3+1,0)</f>
        <v>- Platinage + ouverture
- Dépose des boites
- Nettoyage HP tubes
- Calandre → IP + ME = Inspection Périodique + Mesures d'épaisseurs + ressuage piquage
- Faisceau → IP + ME = Inspection Périodique + Mesures d'épaisseurs</v>
      </c>
      <c r="U645" s="231"/>
    </row>
    <row r="646" spans="15:21" ht="34.200000000000003" customHeight="1" x14ac:dyDescent="0.3">
      <c r="O646" s="243" t="str">
        <f t="shared" ca="1" si="33"/>
        <v>EST</v>
      </c>
      <c r="P646" s="244" t="str">
        <f t="shared" ref="P646:P709" ca="1" si="34">OFFSET($B$3,ROW()/3+1,0)</f>
        <v>X8550.IPM</v>
      </c>
      <c r="Q646" s="245" t="str">
        <f t="shared" ref="Q646:Q709" ca="1" si="35">OFFSET($G$3,ROW()/3+1,0)</f>
        <v>X8550</v>
      </c>
      <c r="R646" s="408"/>
      <c r="S646" s="394"/>
      <c r="T646" s="403"/>
      <c r="U646" s="222"/>
    </row>
    <row r="647" spans="15:21" ht="34.200000000000003" customHeight="1" thickBot="1" x14ac:dyDescent="0.35">
      <c r="O647" s="246" t="str">
        <f t="shared" ca="1" si="33"/>
        <v>EST</v>
      </c>
      <c r="P647" s="247" t="str">
        <f t="shared" ca="1" si="34"/>
        <v>X8550.IPM</v>
      </c>
      <c r="Q647" s="248" t="str">
        <f t="shared" ca="1" si="35"/>
        <v>X8550</v>
      </c>
      <c r="R647" s="409"/>
      <c r="S647" s="395"/>
      <c r="T647" s="404"/>
      <c r="U647" s="223"/>
    </row>
    <row r="648" spans="15:21" ht="34.200000000000003" customHeight="1" x14ac:dyDescent="0.3">
      <c r="O648" s="240" t="str">
        <f t="shared" ca="1" si="33"/>
        <v>EST</v>
      </c>
      <c r="P648" s="241" t="str">
        <f t="shared" ca="1" si="34"/>
        <v>X8550.01</v>
      </c>
      <c r="Q648" s="242" t="str">
        <f t="shared" ca="1" si="35"/>
        <v>Vanne vapeur</v>
      </c>
      <c r="R648" s="407"/>
      <c r="S648" s="393">
        <f ca="1">OFFSET($E$3,ROW()/3+1,0)</f>
        <v>1</v>
      </c>
      <c r="T648" s="402" t="str">
        <f ca="1">OFFSET($J$3,ROW()/3+1,0)</f>
        <v>- Remplacement vanne DN50 PN 16</v>
      </c>
      <c r="U648" s="231"/>
    </row>
    <row r="649" spans="15:21" ht="34.200000000000003" customHeight="1" x14ac:dyDescent="0.3">
      <c r="O649" s="243" t="str">
        <f t="shared" ca="1" si="33"/>
        <v>EST</v>
      </c>
      <c r="P649" s="244" t="str">
        <f t="shared" ca="1" si="34"/>
        <v>X8550.01</v>
      </c>
      <c r="Q649" s="245" t="str">
        <f t="shared" ca="1" si="35"/>
        <v>Vanne vapeur</v>
      </c>
      <c r="R649" s="408"/>
      <c r="S649" s="394"/>
      <c r="T649" s="403"/>
      <c r="U649" s="222"/>
    </row>
    <row r="650" spans="15:21" ht="34.200000000000003" customHeight="1" thickBot="1" x14ac:dyDescent="0.35">
      <c r="O650" s="246" t="str">
        <f t="shared" ca="1" si="33"/>
        <v>EST</v>
      </c>
      <c r="P650" s="247" t="str">
        <f t="shared" ca="1" si="34"/>
        <v>X8550.01</v>
      </c>
      <c r="Q650" s="248" t="str">
        <f t="shared" ca="1" si="35"/>
        <v>Vanne vapeur</v>
      </c>
      <c r="R650" s="409"/>
      <c r="S650" s="395"/>
      <c r="T650" s="404"/>
      <c r="U650" s="223"/>
    </row>
    <row r="651" spans="15:21" ht="34.200000000000003" customHeight="1" x14ac:dyDescent="0.3">
      <c r="O651" s="240" t="str">
        <f t="shared" ca="1" si="33"/>
        <v>EST</v>
      </c>
      <c r="P651" s="241" t="str">
        <f t="shared" ca="1" si="34"/>
        <v>X8540.IPM</v>
      </c>
      <c r="Q651" s="242" t="str">
        <f t="shared" ca="1" si="35"/>
        <v>X8540</v>
      </c>
      <c r="R651" s="407"/>
      <c r="S651" s="393">
        <f ca="1">OFFSET($E$3,ROW()/3+1,0)</f>
        <v>1</v>
      </c>
      <c r="T651" s="402" t="str">
        <f ca="1">OFFSET($J$3,ROW()/3+1,0)</f>
        <v>- Platinage + ouverture
- Dépose des boites
- Nettoyage HP tubes
- Calandre → IP + ME = Inspection Périodique + Mesures d'épaisseurs
- Faisceau → IP + ME = Inspection Périodique + Mesures d'épaisseurs</v>
      </c>
      <c r="U651" s="231"/>
    </row>
    <row r="652" spans="15:21" ht="34.200000000000003" customHeight="1" x14ac:dyDescent="0.3">
      <c r="O652" s="243" t="str">
        <f t="shared" ca="1" si="33"/>
        <v>EST</v>
      </c>
      <c r="P652" s="244" t="str">
        <f t="shared" ca="1" si="34"/>
        <v>X8540.IPM</v>
      </c>
      <c r="Q652" s="245" t="str">
        <f t="shared" ca="1" si="35"/>
        <v>X8540</v>
      </c>
      <c r="R652" s="408"/>
      <c r="S652" s="394"/>
      <c r="T652" s="403"/>
      <c r="U652" s="222"/>
    </row>
    <row r="653" spans="15:21" ht="34.200000000000003" customHeight="1" thickBot="1" x14ac:dyDescent="0.35">
      <c r="O653" s="246" t="str">
        <f t="shared" ca="1" si="33"/>
        <v>EST</v>
      </c>
      <c r="P653" s="247" t="str">
        <f t="shared" ca="1" si="34"/>
        <v>X8540.IPM</v>
      </c>
      <c r="Q653" s="248" t="str">
        <f t="shared" ca="1" si="35"/>
        <v>X8540</v>
      </c>
      <c r="R653" s="409"/>
      <c r="S653" s="395"/>
      <c r="T653" s="404"/>
      <c r="U653" s="223"/>
    </row>
    <row r="654" spans="15:21" ht="34.200000000000003" customHeight="1" x14ac:dyDescent="0.3">
      <c r="O654" s="240" t="str">
        <f t="shared" ca="1" si="33"/>
        <v>EST</v>
      </c>
      <c r="P654" s="241" t="str">
        <f t="shared" ca="1" si="34"/>
        <v>X8530.IPM</v>
      </c>
      <c r="Q654" s="242" t="str">
        <f t="shared" ca="1" si="35"/>
        <v>X8530</v>
      </c>
      <c r="R654" s="407"/>
      <c r="S654" s="393">
        <f ca="1">OFFSET($E$3,ROW()/3+1,0)</f>
        <v>1</v>
      </c>
      <c r="T654" s="402" t="str">
        <f ca="1">OFFSET($J$3,ROW()/3+1,0)</f>
        <v>- Platinage + ouverture
- Dépose des boites
- Nettoyage HP  calandre et tubes
- Calandre → IP + ME = Inspection Périodique + Mesures d'épaisseurs
- Faisceau → IP + ME = Inspection Périodique + Mesures d'épaisseurs</v>
      </c>
      <c r="U654" s="231"/>
    </row>
    <row r="655" spans="15:21" ht="34.200000000000003" customHeight="1" x14ac:dyDescent="0.3">
      <c r="O655" s="243" t="str">
        <f t="shared" ca="1" si="33"/>
        <v>EST</v>
      </c>
      <c r="P655" s="244" t="str">
        <f t="shared" ca="1" si="34"/>
        <v>X8530.IPM</v>
      </c>
      <c r="Q655" s="245" t="str">
        <f t="shared" ca="1" si="35"/>
        <v>X8530</v>
      </c>
      <c r="R655" s="408"/>
      <c r="S655" s="394"/>
      <c r="T655" s="403"/>
      <c r="U655" s="222"/>
    </row>
    <row r="656" spans="15:21" ht="34.200000000000003" customHeight="1" thickBot="1" x14ac:dyDescent="0.35">
      <c r="O656" s="246" t="str">
        <f t="shared" ca="1" si="33"/>
        <v>EST</v>
      </c>
      <c r="P656" s="247" t="str">
        <f t="shared" ca="1" si="34"/>
        <v>X8530.IPM</v>
      </c>
      <c r="Q656" s="248" t="str">
        <f t="shared" ca="1" si="35"/>
        <v>X8530</v>
      </c>
      <c r="R656" s="409"/>
      <c r="S656" s="395"/>
      <c r="T656" s="404"/>
      <c r="U656" s="223"/>
    </row>
    <row r="657" spans="15:21" ht="34.200000000000003" customHeight="1" x14ac:dyDescent="0.3">
      <c r="O657" s="240" t="str">
        <f t="shared" ca="1" si="33"/>
        <v>EST</v>
      </c>
      <c r="P657" s="241" t="str">
        <f t="shared" ca="1" si="34"/>
        <v>X8490.IPM</v>
      </c>
      <c r="Q657" s="242" t="str">
        <f t="shared" ca="1" si="35"/>
        <v>X8490</v>
      </c>
      <c r="R657" s="407"/>
      <c r="S657" s="393">
        <f ca="1">OFFSET($E$3,ROW()/3+1,0)</f>
        <v>1</v>
      </c>
      <c r="T657" s="402" t="str">
        <f ca="1">OFFSET($J$3,ROW()/3+1,0)</f>
        <v>- Ouverture
- IP + ME = Inspection Périodique + Mesures d'épaisseurs</v>
      </c>
      <c r="U657" s="231"/>
    </row>
    <row r="658" spans="15:21" ht="34.200000000000003" customHeight="1" x14ac:dyDescent="0.3">
      <c r="O658" s="243" t="str">
        <f t="shared" ca="1" si="33"/>
        <v>EST</v>
      </c>
      <c r="P658" s="244" t="str">
        <f t="shared" ca="1" si="34"/>
        <v>X8490.IPM</v>
      </c>
      <c r="Q658" s="245" t="str">
        <f t="shared" ca="1" si="35"/>
        <v>X8490</v>
      </c>
      <c r="R658" s="408"/>
      <c r="S658" s="394"/>
      <c r="T658" s="403"/>
      <c r="U658" s="222"/>
    </row>
    <row r="659" spans="15:21" ht="34.200000000000003" customHeight="1" thickBot="1" x14ac:dyDescent="0.35">
      <c r="O659" s="246" t="str">
        <f t="shared" ca="1" si="33"/>
        <v>EST</v>
      </c>
      <c r="P659" s="247" t="str">
        <f t="shared" ca="1" si="34"/>
        <v>X8490.IPM</v>
      </c>
      <c r="Q659" s="248" t="str">
        <f t="shared" ca="1" si="35"/>
        <v>X8490</v>
      </c>
      <c r="R659" s="409"/>
      <c r="S659" s="395"/>
      <c r="T659" s="404"/>
      <c r="U659" s="223"/>
    </row>
    <row r="660" spans="15:21" ht="34.200000000000003" customHeight="1" x14ac:dyDescent="0.3">
      <c r="O660" s="240" t="str">
        <f t="shared" ca="1" si="33"/>
        <v>EST</v>
      </c>
      <c r="P660" s="241" t="str">
        <f t="shared" ca="1" si="34"/>
        <v>X8390.REG</v>
      </c>
      <c r="Q660" s="242" t="str">
        <f t="shared" ca="1" si="35"/>
        <v>X8390</v>
      </c>
      <c r="R660" s="407"/>
      <c r="S660" s="393">
        <f ca="1">OFFSET($E$3,ROW()/3+1,0)</f>
        <v>2</v>
      </c>
      <c r="T660" s="402" t="str">
        <f ca="1">OFFSET($J$3,ROW()/3+1,0)</f>
        <v>- Décalage du pot pour accès inspection
- Dépose tuyauteries de soutirage
- Nettoyage HP
- Remplacement du soufflet
- ME = Mesures d'épaisseurs</v>
      </c>
      <c r="U660" s="231"/>
    </row>
    <row r="661" spans="15:21" ht="34.200000000000003" customHeight="1" x14ac:dyDescent="0.3">
      <c r="O661" s="243" t="str">
        <f t="shared" ca="1" si="33"/>
        <v>EST</v>
      </c>
      <c r="P661" s="244" t="str">
        <f t="shared" ca="1" si="34"/>
        <v>X8390.REG</v>
      </c>
      <c r="Q661" s="245" t="str">
        <f t="shared" ca="1" si="35"/>
        <v>X8390</v>
      </c>
      <c r="R661" s="408"/>
      <c r="S661" s="394"/>
      <c r="T661" s="403"/>
      <c r="U661" s="222"/>
    </row>
    <row r="662" spans="15:21" ht="34.200000000000003" customHeight="1" thickBot="1" x14ac:dyDescent="0.35">
      <c r="O662" s="246" t="str">
        <f t="shared" ca="1" si="33"/>
        <v>EST</v>
      </c>
      <c r="P662" s="247" t="str">
        <f t="shared" ca="1" si="34"/>
        <v>X8390.REG</v>
      </c>
      <c r="Q662" s="248" t="str">
        <f t="shared" ca="1" si="35"/>
        <v>X8390</v>
      </c>
      <c r="R662" s="409"/>
      <c r="S662" s="395"/>
      <c r="T662" s="404"/>
      <c r="U662" s="223"/>
    </row>
    <row r="663" spans="15:21" ht="34.200000000000003" customHeight="1" x14ac:dyDescent="0.3">
      <c r="O663" s="240" t="str">
        <f t="shared" ca="1" si="33"/>
        <v>EST</v>
      </c>
      <c r="P663" s="241" t="str">
        <f t="shared" ca="1" si="34"/>
        <v>X8190.REG</v>
      </c>
      <c r="Q663" s="242" t="str">
        <f t="shared" ca="1" si="35"/>
        <v>X8190</v>
      </c>
      <c r="R663" s="407"/>
      <c r="S663" s="393">
        <f ca="1">OFFSET($E$3,ROW()/3+1,0)</f>
        <v>2</v>
      </c>
      <c r="T663" s="402" t="str">
        <f ca="1">OFFSET($J$3,ROW()/3+1,0)</f>
        <v>- Décalage du pot pour accès inspection
- Dépose tuyauteries de soutirage
- Nettoyage HP
- Remplacement du soufflet
- ME = Mesures d'épaisseurs</v>
      </c>
      <c r="U663" s="231"/>
    </row>
    <row r="664" spans="15:21" ht="34.200000000000003" customHeight="1" x14ac:dyDescent="0.3">
      <c r="O664" s="243" t="str">
        <f t="shared" ca="1" si="33"/>
        <v>EST</v>
      </c>
      <c r="P664" s="244" t="str">
        <f t="shared" ca="1" si="34"/>
        <v>X8190.REG</v>
      </c>
      <c r="Q664" s="245" t="str">
        <f t="shared" ca="1" si="35"/>
        <v>X8190</v>
      </c>
      <c r="R664" s="408"/>
      <c r="S664" s="394"/>
      <c r="T664" s="403"/>
      <c r="U664" s="222"/>
    </row>
    <row r="665" spans="15:21" ht="34.200000000000003" customHeight="1" thickBot="1" x14ac:dyDescent="0.35">
      <c r="O665" s="246" t="str">
        <f t="shared" ca="1" si="33"/>
        <v>EST</v>
      </c>
      <c r="P665" s="247" t="str">
        <f t="shared" ca="1" si="34"/>
        <v>X8190.REG</v>
      </c>
      <c r="Q665" s="248" t="str">
        <f t="shared" ca="1" si="35"/>
        <v>X8190</v>
      </c>
      <c r="R665" s="409"/>
      <c r="S665" s="395"/>
      <c r="T665" s="404"/>
      <c r="U665" s="223"/>
    </row>
    <row r="666" spans="15:21" ht="34.200000000000003" customHeight="1" x14ac:dyDescent="0.3">
      <c r="O666" s="240" t="str">
        <f t="shared" ca="1" si="33"/>
        <v>EST</v>
      </c>
      <c r="P666" s="241" t="str">
        <f t="shared" ca="1" si="34"/>
        <v>X8150.IPM</v>
      </c>
      <c r="Q666" s="242" t="str">
        <f t="shared" ca="1" si="35"/>
        <v>X8150</v>
      </c>
      <c r="R666" s="407"/>
      <c r="S666" s="393">
        <f ca="1">OFFSET($E$3,ROW()/3+1,0)</f>
        <v>0</v>
      </c>
      <c r="T666" s="402" t="str">
        <f ca="1">OFFSET($J$3,ROW()/3+1,0)</f>
        <v>- Platinage + ouverture
- Dépose échangeur au sol
- Extraction faisceau
- Nettoyage éventuel HP boite + plaque tubulaire
- Test à l'eau coté tubes (3 bars) pour recherche fuites éventuelles faisceau
- Calandre: IP + ME = Inspection Périodique + Mesures d'épaisseurs</v>
      </c>
      <c r="U666" s="231"/>
    </row>
    <row r="667" spans="15:21" ht="34.200000000000003" customHeight="1" x14ac:dyDescent="0.3">
      <c r="O667" s="243" t="str">
        <f t="shared" ca="1" si="33"/>
        <v>EST</v>
      </c>
      <c r="P667" s="244" t="str">
        <f t="shared" ca="1" si="34"/>
        <v>X8150.IPM</v>
      </c>
      <c r="Q667" s="245" t="str">
        <f t="shared" ca="1" si="35"/>
        <v>X8150</v>
      </c>
      <c r="R667" s="408"/>
      <c r="S667" s="394"/>
      <c r="T667" s="403"/>
      <c r="U667" s="222"/>
    </row>
    <row r="668" spans="15:21" ht="34.200000000000003" customHeight="1" thickBot="1" x14ac:dyDescent="0.35">
      <c r="O668" s="246" t="str">
        <f t="shared" ca="1" si="33"/>
        <v>EST</v>
      </c>
      <c r="P668" s="247" t="str">
        <f t="shared" ca="1" si="34"/>
        <v>X8150.IPM</v>
      </c>
      <c r="Q668" s="248" t="str">
        <f t="shared" ca="1" si="35"/>
        <v>X8150</v>
      </c>
      <c r="R668" s="409"/>
      <c r="S668" s="395"/>
      <c r="T668" s="404"/>
      <c r="U668" s="223"/>
    </row>
    <row r="669" spans="15:21" ht="34.200000000000003" customHeight="1" x14ac:dyDescent="0.3">
      <c r="O669" s="240" t="str">
        <f t="shared" ca="1" si="33"/>
        <v>EST</v>
      </c>
      <c r="P669" s="241" t="str">
        <f t="shared" ca="1" si="34"/>
        <v>X8040.00</v>
      </c>
      <c r="Q669" s="242" t="str">
        <f t="shared" ca="1" si="35"/>
        <v>X8040</v>
      </c>
      <c r="R669" s="407"/>
      <c r="S669" s="393">
        <f ca="1">OFFSET($E$3,ROW()/3+1,0)</f>
        <v>0</v>
      </c>
      <c r="T669" s="402" t="str">
        <f ca="1">OFFSET($J$3,ROW()/3+1,0)</f>
        <v xml:space="preserve">- Remplacement des 40 filtres d'aspiration </v>
      </c>
      <c r="U669" s="231"/>
    </row>
    <row r="670" spans="15:21" ht="34.200000000000003" customHeight="1" x14ac:dyDescent="0.3">
      <c r="O670" s="243" t="str">
        <f t="shared" ca="1" si="33"/>
        <v>EST</v>
      </c>
      <c r="P670" s="244" t="str">
        <f t="shared" ca="1" si="34"/>
        <v>X8040.00</v>
      </c>
      <c r="Q670" s="245" t="str">
        <f t="shared" ca="1" si="35"/>
        <v>X8040</v>
      </c>
      <c r="R670" s="408"/>
      <c r="S670" s="394"/>
      <c r="T670" s="403"/>
      <c r="U670" s="222"/>
    </row>
    <row r="671" spans="15:21" ht="34.200000000000003" customHeight="1" thickBot="1" x14ac:dyDescent="0.35">
      <c r="O671" s="246" t="str">
        <f t="shared" ca="1" si="33"/>
        <v>EST</v>
      </c>
      <c r="P671" s="247" t="str">
        <f t="shared" ca="1" si="34"/>
        <v>X8040.00</v>
      </c>
      <c r="Q671" s="248" t="str">
        <f t="shared" ca="1" si="35"/>
        <v>X8040</v>
      </c>
      <c r="R671" s="409"/>
      <c r="S671" s="395"/>
      <c r="T671" s="404"/>
      <c r="U671" s="223"/>
    </row>
    <row r="672" spans="15:21" ht="34.200000000000003" customHeight="1" x14ac:dyDescent="0.3">
      <c r="O672" s="240" t="str">
        <f t="shared" ca="1" si="33"/>
        <v>EST</v>
      </c>
      <c r="P672" s="241" t="str">
        <f t="shared" ca="1" si="34"/>
        <v>X8000.01</v>
      </c>
      <c r="Q672" s="242" t="str">
        <f t="shared" ca="1" si="35"/>
        <v>X8000</v>
      </c>
      <c r="R672" s="407"/>
      <c r="S672" s="393">
        <f ca="1">OFFSET($E$3,ROW()/3+1,0)</f>
        <v>1</v>
      </c>
      <c r="T672" s="402" t="str">
        <f ca="1">OFFSET($J$3,ROW()/3+1,0)</f>
        <v>-- Ouverture
- Nettoyage HP coté tubes eau des 6 réfrigérants intercorps BP
- Vérification des boites a ressort et/ou remplacement.</v>
      </c>
      <c r="U672" s="231"/>
    </row>
    <row r="673" spans="15:21" ht="34.200000000000003" customHeight="1" x14ac:dyDescent="0.3">
      <c r="O673" s="243" t="str">
        <f t="shared" ca="1" si="33"/>
        <v>EST</v>
      </c>
      <c r="P673" s="244" t="str">
        <f t="shared" ca="1" si="34"/>
        <v>X8000.01</v>
      </c>
      <c r="Q673" s="245" t="str">
        <f t="shared" ca="1" si="35"/>
        <v>X8000</v>
      </c>
      <c r="R673" s="408"/>
      <c r="S673" s="394"/>
      <c r="T673" s="403"/>
      <c r="U673" s="222"/>
    </row>
    <row r="674" spans="15:21" ht="34.200000000000003" customHeight="1" thickBot="1" x14ac:dyDescent="0.35">
      <c r="O674" s="246" t="str">
        <f t="shared" ca="1" si="33"/>
        <v>EST</v>
      </c>
      <c r="P674" s="247" t="str">
        <f t="shared" ca="1" si="34"/>
        <v>X8000.01</v>
      </c>
      <c r="Q674" s="248" t="str">
        <f t="shared" ca="1" si="35"/>
        <v>X8000</v>
      </c>
      <c r="R674" s="409"/>
      <c r="S674" s="395"/>
      <c r="T674" s="404"/>
      <c r="U674" s="223"/>
    </row>
    <row r="675" spans="15:21" ht="34.200000000000003" customHeight="1" x14ac:dyDescent="0.3">
      <c r="O675" s="267" t="str">
        <f t="shared" ca="1" si="33"/>
        <v>STRAT</v>
      </c>
      <c r="P675" s="268" t="str">
        <f t="shared" ca="1" si="34"/>
        <v>X8000.00</v>
      </c>
      <c r="Q675" s="269" t="str">
        <f t="shared" ca="1" si="35"/>
        <v>X8000</v>
      </c>
      <c r="R675" s="407"/>
      <c r="S675" s="393">
        <f ca="1">OFFSET($E$3,ROW()/3+1,0)</f>
        <v>0</v>
      </c>
      <c r="T675" s="402" t="str">
        <f ca="1">OFFSET($J$3,ROW()/3+1,0)</f>
        <v xml:space="preserve">- Turbine Vapeur TV : Révision Mineure → Remplacement  coussinets, butée et étanchéités + controle des organes de sécurité (parties vapeur et hydraulique) + Remise en état tuyauteries vapeur obturateur, purges et vannes de purge + tuyauteries d'huile + Remplacement ou révision des accumulateurs hydrauliques
- Compresseur BP: Révision majeure → echange 7 ans rotor BP Ouverture coussinets et butée pour contrôle + reprise des planéités des faces des carters accouplements
- Compresseur HP: Révision mineure → controle coussinets, butée et étanchéités + Reprise éventuelle plan de joint
- Turbine récupération TR: Révision majeure 7 ans →  depose rotor inox TR pour controle ouverture paliers butée pour contrôle, envoi du rotor en révision chez alstom.
       &gt; delai reparation rotor  TR chez alstom a plannifier
       &gt; preparer la revision chez alstom : controle geometrique etc / controle des soies paliers / lechettes rechange ? / equilibrage basse et haute vitesse /
- Centrale huile → 
- Contrôle → lignage
</v>
      </c>
      <c r="U675" s="231"/>
    </row>
    <row r="676" spans="15:21" ht="34.200000000000003" customHeight="1" x14ac:dyDescent="0.3">
      <c r="O676" s="270" t="str">
        <f t="shared" ca="1" si="33"/>
        <v>STRAT</v>
      </c>
      <c r="P676" s="271" t="str">
        <f t="shared" ca="1" si="34"/>
        <v>X8000.00</v>
      </c>
      <c r="Q676" s="272" t="str">
        <f t="shared" ca="1" si="35"/>
        <v>X8000</v>
      </c>
      <c r="R676" s="408"/>
      <c r="S676" s="394"/>
      <c r="T676" s="403"/>
      <c r="U676" s="222"/>
    </row>
    <row r="677" spans="15:21" ht="34.200000000000003" customHeight="1" thickBot="1" x14ac:dyDescent="0.35">
      <c r="O677" s="273" t="str">
        <f t="shared" ca="1" si="33"/>
        <v>STRAT</v>
      </c>
      <c r="P677" s="274" t="str">
        <f t="shared" ca="1" si="34"/>
        <v>X8000.00</v>
      </c>
      <c r="Q677" s="275" t="str">
        <f t="shared" ca="1" si="35"/>
        <v>X8000</v>
      </c>
      <c r="R677" s="409"/>
      <c r="S677" s="395"/>
      <c r="T677" s="404"/>
      <c r="U677" s="223"/>
    </row>
    <row r="678" spans="15:21" ht="34.200000000000003" customHeight="1" x14ac:dyDescent="0.3">
      <c r="O678" s="267" t="str">
        <f t="shared" ca="1" si="33"/>
        <v>STRAT</v>
      </c>
      <c r="P678" s="268" t="str">
        <f t="shared" ca="1" si="34"/>
        <v>PSV134C</v>
      </c>
      <c r="Q678" s="269" t="str">
        <f t="shared" ca="1" si="35"/>
        <v>PSV134</v>
      </c>
      <c r="R678" s="407"/>
      <c r="S678" s="393">
        <f ca="1">OFFSET($E$3,ROW()/3+1,0)</f>
        <v>0</v>
      </c>
      <c r="T678" s="402" t="str">
        <f ca="1">OFFSET($J$3,ROW()/3+1,0)</f>
        <v>- SVP = Exam Périodique SANS dépose</v>
      </c>
      <c r="U678" s="231"/>
    </row>
    <row r="679" spans="15:21" ht="34.200000000000003" customHeight="1" x14ac:dyDescent="0.3">
      <c r="O679" s="270" t="str">
        <f t="shared" ca="1" si="33"/>
        <v>STRAT</v>
      </c>
      <c r="P679" s="271" t="str">
        <f t="shared" ca="1" si="34"/>
        <v>PSV134C</v>
      </c>
      <c r="Q679" s="272" t="str">
        <f t="shared" ca="1" si="35"/>
        <v>PSV134</v>
      </c>
      <c r="R679" s="408"/>
      <c r="S679" s="394"/>
      <c r="T679" s="403"/>
      <c r="U679" s="222"/>
    </row>
    <row r="680" spans="15:21" ht="34.200000000000003" customHeight="1" thickBot="1" x14ac:dyDescent="0.35">
      <c r="O680" s="273" t="str">
        <f t="shared" ca="1" si="33"/>
        <v>STRAT</v>
      </c>
      <c r="P680" s="274" t="str">
        <f t="shared" ca="1" si="34"/>
        <v>PSV134C</v>
      </c>
      <c r="Q680" s="275" t="str">
        <f t="shared" ca="1" si="35"/>
        <v>PSV134</v>
      </c>
      <c r="R680" s="409"/>
      <c r="S680" s="395"/>
      <c r="T680" s="404"/>
      <c r="U680" s="223"/>
    </row>
    <row r="681" spans="15:21" ht="34.200000000000003" customHeight="1" x14ac:dyDescent="0.3">
      <c r="O681" s="267" t="str">
        <f t="shared" ref="O681:O744" ca="1" si="36">OFFSET($F$3,ROW()/3+1,0)</f>
        <v>STRAT</v>
      </c>
      <c r="P681" s="268" t="str">
        <f t="shared" ca="1" si="34"/>
        <v>PSV134B</v>
      </c>
      <c r="Q681" s="269" t="str">
        <f t="shared" ca="1" si="35"/>
        <v>PSV134</v>
      </c>
      <c r="R681" s="407"/>
      <c r="S681" s="393">
        <f ca="1">OFFSET($E$3,ROW()/3+1,0)</f>
        <v>0</v>
      </c>
      <c r="T681" s="402" t="str">
        <f ca="1">OFFSET($J$3,ROW()/3+1,0)</f>
        <v>- SVP = Exam Périodique SANS dépose</v>
      </c>
      <c r="U681" s="231"/>
    </row>
    <row r="682" spans="15:21" ht="34.200000000000003" customHeight="1" x14ac:dyDescent="0.3">
      <c r="O682" s="270" t="str">
        <f t="shared" ca="1" si="36"/>
        <v>STRAT</v>
      </c>
      <c r="P682" s="271" t="str">
        <f t="shared" ca="1" si="34"/>
        <v>PSV134B</v>
      </c>
      <c r="Q682" s="272" t="str">
        <f t="shared" ca="1" si="35"/>
        <v>PSV134</v>
      </c>
      <c r="R682" s="408"/>
      <c r="S682" s="394"/>
      <c r="T682" s="403"/>
      <c r="U682" s="222"/>
    </row>
    <row r="683" spans="15:21" ht="34.200000000000003" customHeight="1" thickBot="1" x14ac:dyDescent="0.35">
      <c r="O683" s="273" t="str">
        <f t="shared" ca="1" si="36"/>
        <v>STRAT</v>
      </c>
      <c r="P683" s="274" t="str">
        <f t="shared" ca="1" si="34"/>
        <v>PSV134B</v>
      </c>
      <c r="Q683" s="275" t="str">
        <f t="shared" ca="1" si="35"/>
        <v>PSV134</v>
      </c>
      <c r="R683" s="409"/>
      <c r="S683" s="395"/>
      <c r="T683" s="404"/>
      <c r="U683" s="223"/>
    </row>
    <row r="684" spans="15:21" ht="34.200000000000003" customHeight="1" x14ac:dyDescent="0.3">
      <c r="O684" s="267" t="str">
        <f t="shared" ca="1" si="36"/>
        <v>STRAT</v>
      </c>
      <c r="P684" s="268" t="str">
        <f t="shared" ca="1" si="34"/>
        <v>PSV134A</v>
      </c>
      <c r="Q684" s="269" t="str">
        <f t="shared" ca="1" si="35"/>
        <v>PSV134</v>
      </c>
      <c r="R684" s="407"/>
      <c r="S684" s="393">
        <f ca="1">OFFSET($E$3,ROW()/3+1,0)</f>
        <v>0</v>
      </c>
      <c r="T684" s="402" t="str">
        <f ca="1">OFFSET($J$3,ROW()/3+1,0)</f>
        <v>- SVP = Exam Périodique SANS dépose</v>
      </c>
      <c r="U684" s="231"/>
    </row>
    <row r="685" spans="15:21" ht="34.200000000000003" customHeight="1" x14ac:dyDescent="0.3">
      <c r="O685" s="270" t="str">
        <f t="shared" ca="1" si="36"/>
        <v>STRAT</v>
      </c>
      <c r="P685" s="271" t="str">
        <f t="shared" ca="1" si="34"/>
        <v>PSV134A</v>
      </c>
      <c r="Q685" s="272" t="str">
        <f t="shared" ca="1" si="35"/>
        <v>PSV134</v>
      </c>
      <c r="R685" s="408"/>
      <c r="S685" s="394"/>
      <c r="T685" s="403"/>
      <c r="U685" s="222"/>
    </row>
    <row r="686" spans="15:21" ht="34.200000000000003" customHeight="1" thickBot="1" x14ac:dyDescent="0.35">
      <c r="O686" s="273" t="str">
        <f t="shared" ca="1" si="36"/>
        <v>STRAT</v>
      </c>
      <c r="P686" s="274" t="str">
        <f t="shared" ca="1" si="34"/>
        <v>PSV134A</v>
      </c>
      <c r="Q686" s="275" t="str">
        <f t="shared" ca="1" si="35"/>
        <v>PSV134</v>
      </c>
      <c r="R686" s="409"/>
      <c r="S686" s="395"/>
      <c r="T686" s="404"/>
      <c r="U686" s="223"/>
    </row>
    <row r="687" spans="15:21" ht="34.200000000000003" customHeight="1" x14ac:dyDescent="0.3">
      <c r="O687" s="240" t="str">
        <f t="shared" ca="1" si="36"/>
        <v>EST</v>
      </c>
      <c r="P687" s="241" t="str">
        <f t="shared" ca="1" si="34"/>
        <v>X7490.RP</v>
      </c>
      <c r="Q687" s="242" t="str">
        <f t="shared" ca="1" si="35"/>
        <v>X7490</v>
      </c>
      <c r="R687" s="407"/>
      <c r="S687" s="393">
        <f ca="1">OFFSET($E$3,ROW()/3+1,0)</f>
        <v>1</v>
      </c>
      <c r="T687" s="402" t="str">
        <f ca="1">OFFSET($J$3,ROW()/3+1,0)</f>
        <v>- Décalo total
- Isolement + ouverture
- IP + ME = Inspection Périodique + Mesures d'épaisseurs
- RP = Requalification Périodique avec Epreuve</v>
      </c>
      <c r="U687" s="231"/>
    </row>
    <row r="688" spans="15:21" ht="34.200000000000003" customHeight="1" x14ac:dyDescent="0.3">
      <c r="O688" s="243" t="str">
        <f t="shared" ca="1" si="36"/>
        <v>EST</v>
      </c>
      <c r="P688" s="244" t="str">
        <f t="shared" ca="1" si="34"/>
        <v>X7490.RP</v>
      </c>
      <c r="Q688" s="245" t="str">
        <f t="shared" ca="1" si="35"/>
        <v>X7490</v>
      </c>
      <c r="R688" s="408"/>
      <c r="S688" s="394"/>
      <c r="T688" s="403"/>
      <c r="U688" s="222"/>
    </row>
    <row r="689" spans="15:21" ht="34.200000000000003" customHeight="1" thickBot="1" x14ac:dyDescent="0.35">
      <c r="O689" s="246" t="str">
        <f t="shared" ca="1" si="36"/>
        <v>EST</v>
      </c>
      <c r="P689" s="247" t="str">
        <f t="shared" ca="1" si="34"/>
        <v>X7490.RP</v>
      </c>
      <c r="Q689" s="248" t="str">
        <f t="shared" ca="1" si="35"/>
        <v>X7490</v>
      </c>
      <c r="R689" s="409"/>
      <c r="S689" s="395"/>
      <c r="T689" s="404"/>
      <c r="U689" s="223"/>
    </row>
    <row r="690" spans="15:21" ht="34.200000000000003" customHeight="1" x14ac:dyDescent="0.3">
      <c r="O690" s="240" t="str">
        <f t="shared" ca="1" si="36"/>
        <v>EST</v>
      </c>
      <c r="P690" s="241" t="str">
        <f t="shared" ca="1" si="34"/>
        <v>X7390.RP</v>
      </c>
      <c r="Q690" s="242" t="str">
        <f t="shared" ca="1" si="35"/>
        <v>X7390</v>
      </c>
      <c r="R690" s="407"/>
      <c r="S690" s="393">
        <f ca="1">OFFSET($E$3,ROW()/3+1,0)</f>
        <v>1</v>
      </c>
      <c r="T690" s="402" t="str">
        <f ca="1">OFFSET($J$3,ROW()/3+1,0)</f>
        <v xml:space="preserve"> - Décalo total
 - Dépose au sol, ouverture
 - Nettoyage HP
 - IP + ME = Inspection Périodique + Mesures d'épaisseurs
 - RP = Requalification Périodique avec Epreuve</v>
      </c>
      <c r="U690" s="231"/>
    </row>
    <row r="691" spans="15:21" ht="34.200000000000003" customHeight="1" x14ac:dyDescent="0.3">
      <c r="O691" s="243" t="str">
        <f t="shared" ca="1" si="36"/>
        <v>EST</v>
      </c>
      <c r="P691" s="244" t="str">
        <f t="shared" ca="1" si="34"/>
        <v>X7390.RP</v>
      </c>
      <c r="Q691" s="245" t="str">
        <f t="shared" ca="1" si="35"/>
        <v>X7390</v>
      </c>
      <c r="R691" s="408"/>
      <c r="S691" s="394"/>
      <c r="T691" s="403"/>
      <c r="U691" s="222"/>
    </row>
    <row r="692" spans="15:21" ht="34.200000000000003" customHeight="1" thickBot="1" x14ac:dyDescent="0.35">
      <c r="O692" s="246" t="str">
        <f t="shared" ca="1" si="36"/>
        <v>EST</v>
      </c>
      <c r="P692" s="247" t="str">
        <f t="shared" ca="1" si="34"/>
        <v>X7390.RP</v>
      </c>
      <c r="Q692" s="248" t="str">
        <f t="shared" ca="1" si="35"/>
        <v>X7390</v>
      </c>
      <c r="R692" s="409"/>
      <c r="S692" s="395"/>
      <c r="T692" s="404"/>
      <c r="U692" s="223"/>
    </row>
    <row r="693" spans="15:21" ht="34.200000000000003" customHeight="1" x14ac:dyDescent="0.3">
      <c r="O693" s="240" t="str">
        <f t="shared" ca="1" si="36"/>
        <v>EST</v>
      </c>
      <c r="P693" s="241" t="str">
        <f t="shared" ca="1" si="34"/>
        <v>X7290.RP</v>
      </c>
      <c r="Q693" s="242" t="str">
        <f t="shared" ca="1" si="35"/>
        <v>X7290</v>
      </c>
      <c r="R693" s="407"/>
      <c r="S693" s="393">
        <f ca="1">OFFSET($E$3,ROW()/3+1,0)</f>
        <v>1</v>
      </c>
      <c r="T693" s="402" t="str">
        <f ca="1">OFFSET($J$3,ROW()/3+1,0)</f>
        <v>- Décalo total
- Dépose au sol, ouverture
- Nettoyage HP
- IP + ME = Inspection Périodique + Mesures d'épaisseurs
- RP = Requalification Périodique avec Epreuve
- Travaux métal: remplacement du fond</v>
      </c>
      <c r="U693" s="231"/>
    </row>
    <row r="694" spans="15:21" ht="34.200000000000003" customHeight="1" x14ac:dyDescent="0.3">
      <c r="O694" s="243" t="str">
        <f t="shared" ca="1" si="36"/>
        <v>EST</v>
      </c>
      <c r="P694" s="244" t="str">
        <f t="shared" ca="1" si="34"/>
        <v>X7290.RP</v>
      </c>
      <c r="Q694" s="245" t="str">
        <f t="shared" ca="1" si="35"/>
        <v>X7290</v>
      </c>
      <c r="R694" s="408"/>
      <c r="S694" s="394"/>
      <c r="T694" s="403"/>
      <c r="U694" s="222"/>
    </row>
    <row r="695" spans="15:21" ht="34.200000000000003" customHeight="1" thickBot="1" x14ac:dyDescent="0.35">
      <c r="O695" s="246" t="str">
        <f t="shared" ca="1" si="36"/>
        <v>EST</v>
      </c>
      <c r="P695" s="247" t="str">
        <f t="shared" ca="1" si="34"/>
        <v>X7290.RP</v>
      </c>
      <c r="Q695" s="248" t="str">
        <f t="shared" ca="1" si="35"/>
        <v>X7290</v>
      </c>
      <c r="R695" s="409"/>
      <c r="S695" s="395"/>
      <c r="T695" s="404"/>
      <c r="U695" s="223"/>
    </row>
    <row r="696" spans="15:21" ht="34.200000000000003" customHeight="1" x14ac:dyDescent="0.3">
      <c r="O696" s="240" t="str">
        <f t="shared" ca="1" si="36"/>
        <v>EST</v>
      </c>
      <c r="P696" s="241" t="str">
        <f t="shared" ca="1" si="34"/>
        <v>X7190.RP</v>
      </c>
      <c r="Q696" s="242" t="str">
        <f t="shared" ca="1" si="35"/>
        <v>X7190</v>
      </c>
      <c r="R696" s="407"/>
      <c r="S696" s="393">
        <f ca="1">OFFSET($E$3,ROW()/3+1,0)</f>
        <v>1</v>
      </c>
      <c r="T696" s="402" t="str">
        <f ca="1">OFFSET($J$3,ROW()/3+1,0)</f>
        <v>- Décalo total
- Dépose au sol, ouverture
- Nettoyage HP
- IP + ME = Inspection Périodique + Mesures d'épaisseurs
- RP = Requalification Périodique avec Epreuve</v>
      </c>
      <c r="U696" s="231"/>
    </row>
    <row r="697" spans="15:21" ht="34.200000000000003" customHeight="1" x14ac:dyDescent="0.3">
      <c r="O697" s="243" t="str">
        <f t="shared" ca="1" si="36"/>
        <v>EST</v>
      </c>
      <c r="P697" s="244" t="str">
        <f t="shared" ca="1" si="34"/>
        <v>X7190.RP</v>
      </c>
      <c r="Q697" s="245" t="str">
        <f t="shared" ca="1" si="35"/>
        <v>X7190</v>
      </c>
      <c r="R697" s="408"/>
      <c r="S697" s="394"/>
      <c r="T697" s="403"/>
      <c r="U697" s="222"/>
    </row>
    <row r="698" spans="15:21" ht="34.200000000000003" customHeight="1" thickBot="1" x14ac:dyDescent="0.35">
      <c r="O698" s="246" t="str">
        <f t="shared" ca="1" si="36"/>
        <v>EST</v>
      </c>
      <c r="P698" s="247" t="str">
        <f t="shared" ca="1" si="34"/>
        <v>X7190.RP</v>
      </c>
      <c r="Q698" s="248" t="str">
        <f t="shared" ca="1" si="35"/>
        <v>X7190</v>
      </c>
      <c r="R698" s="409"/>
      <c r="S698" s="395"/>
      <c r="T698" s="404"/>
      <c r="U698" s="223"/>
    </row>
    <row r="699" spans="15:21" ht="34.200000000000003" customHeight="1" x14ac:dyDescent="0.3">
      <c r="O699" s="240" t="str">
        <f t="shared" ca="1" si="36"/>
        <v>EST</v>
      </c>
      <c r="P699" s="241" t="str">
        <f t="shared" ca="1" si="34"/>
        <v>X7150.CVI</v>
      </c>
      <c r="Q699" s="242" t="str">
        <f t="shared" ca="1" si="35"/>
        <v>X7150</v>
      </c>
      <c r="R699" s="407"/>
      <c r="S699" s="393">
        <f ca="1">OFFSET($E$3,ROW()/3+1,0)</f>
        <v>0</v>
      </c>
      <c r="T699" s="402" t="str">
        <f ca="1">OFFSET($J$3,ROW()/3+1,0)</f>
        <v>- Dépose au sol, ouverture
- Extraction faisceau
- Nettoyage HP calandre + ext tubes
- Calandre → CVI + ME = Contrôle Visuel Interne + Mesures d'épaisseur</v>
      </c>
      <c r="U699" s="231"/>
    </row>
    <row r="700" spans="15:21" ht="34.200000000000003" customHeight="1" x14ac:dyDescent="0.3">
      <c r="O700" s="243" t="str">
        <f t="shared" ca="1" si="36"/>
        <v>EST</v>
      </c>
      <c r="P700" s="244" t="str">
        <f t="shared" ca="1" si="34"/>
        <v>X7150.CVI</v>
      </c>
      <c r="Q700" s="245" t="str">
        <f t="shared" ca="1" si="35"/>
        <v>X7150</v>
      </c>
      <c r="R700" s="408"/>
      <c r="S700" s="394"/>
      <c r="T700" s="403"/>
      <c r="U700" s="222"/>
    </row>
    <row r="701" spans="15:21" ht="34.200000000000003" customHeight="1" thickBot="1" x14ac:dyDescent="0.35">
      <c r="O701" s="246" t="str">
        <f t="shared" ca="1" si="36"/>
        <v>EST</v>
      </c>
      <c r="P701" s="247" t="str">
        <f t="shared" ca="1" si="34"/>
        <v>X7150.CVI</v>
      </c>
      <c r="Q701" s="248" t="str">
        <f t="shared" ca="1" si="35"/>
        <v>X7150</v>
      </c>
      <c r="R701" s="409"/>
      <c r="S701" s="395"/>
      <c r="T701" s="404"/>
      <c r="U701" s="223"/>
    </row>
    <row r="702" spans="15:21" ht="34.200000000000003" customHeight="1" x14ac:dyDescent="0.3">
      <c r="O702" s="258" t="str">
        <f t="shared" ca="1" si="36"/>
        <v>OUEST</v>
      </c>
      <c r="P702" s="259" t="str">
        <f t="shared" ca="1" si="34"/>
        <v>COLL.12</v>
      </c>
      <c r="Q702" s="260" t="str">
        <f t="shared" ca="1" si="35"/>
        <v>Collecteur E14</v>
      </c>
      <c r="R702" s="407"/>
      <c r="S702" s="393">
        <f ca="1">OFFSET($E$3,ROW()/3+1,0)</f>
        <v>1</v>
      </c>
      <c r="T702" s="402" t="str">
        <f ca="1">OFFSET($J$3,ROW()/3+1,0)</f>
        <v>Collier N°5067
- Préfabrication d'un nouveau collecteur E14 vers effol 100 / pac nord x7000 DN200
- Remplacement du collecteur</v>
      </c>
      <c r="U702" s="231" t="str">
        <f ca="1">OFFSET($K$3,ROW()/3+1,0)</f>
        <v>R19-494</v>
      </c>
    </row>
    <row r="703" spans="15:21" ht="34.200000000000003" customHeight="1" x14ac:dyDescent="0.3">
      <c r="O703" s="261" t="str">
        <f t="shared" ca="1" si="36"/>
        <v>OUEST</v>
      </c>
      <c r="P703" s="262" t="str">
        <f t="shared" ca="1" si="34"/>
        <v>COLL.12</v>
      </c>
      <c r="Q703" s="263" t="str">
        <f t="shared" ca="1" si="35"/>
        <v>Collecteur E14</v>
      </c>
      <c r="R703" s="408"/>
      <c r="S703" s="394"/>
      <c r="T703" s="403"/>
      <c r="U703" s="222"/>
    </row>
    <row r="704" spans="15:21" ht="34.200000000000003" customHeight="1" thickBot="1" x14ac:dyDescent="0.35">
      <c r="O704" s="264" t="str">
        <f t="shared" ca="1" si="36"/>
        <v>OUEST</v>
      </c>
      <c r="P704" s="265" t="str">
        <f t="shared" ca="1" si="34"/>
        <v>COLL.12</v>
      </c>
      <c r="Q704" s="266" t="str">
        <f t="shared" ca="1" si="35"/>
        <v>Collecteur E14</v>
      </c>
      <c r="R704" s="409"/>
      <c r="S704" s="395"/>
      <c r="T704" s="404"/>
      <c r="U704" s="223"/>
    </row>
    <row r="705" spans="15:21" ht="34.200000000000003" customHeight="1" x14ac:dyDescent="0.3">
      <c r="O705" s="240" t="str">
        <f t="shared" ca="1" si="36"/>
        <v>EST</v>
      </c>
      <c r="P705" s="241" t="str">
        <f t="shared" ca="1" si="34"/>
        <v>COLL.00</v>
      </c>
      <c r="Q705" s="242" t="str">
        <f t="shared" ca="1" si="35"/>
        <v>V06/V25</v>
      </c>
      <c r="R705" s="407"/>
      <c r="S705" s="393">
        <f ca="1">OFFSET($E$3,ROW()/3+1,0)</f>
        <v>0</v>
      </c>
      <c r="T705" s="402" t="str">
        <f ca="1">OFFSET($J$3,ROW()/3+1,0)</f>
        <v>Isolement Départs Collecteurs V06/V25 pour travaux métallurgie</v>
      </c>
      <c r="U705" s="231"/>
    </row>
    <row r="706" spans="15:21" ht="34.200000000000003" customHeight="1" x14ac:dyDescent="0.3">
      <c r="O706" s="243" t="str">
        <f t="shared" ca="1" si="36"/>
        <v>EST</v>
      </c>
      <c r="P706" s="244" t="str">
        <f t="shared" ca="1" si="34"/>
        <v>COLL.00</v>
      </c>
      <c r="Q706" s="245" t="str">
        <f t="shared" ca="1" si="35"/>
        <v>V06/V25</v>
      </c>
      <c r="R706" s="408"/>
      <c r="S706" s="394"/>
      <c r="T706" s="403"/>
      <c r="U706" s="222"/>
    </row>
    <row r="707" spans="15:21" ht="34.200000000000003" customHeight="1" thickBot="1" x14ac:dyDescent="0.35">
      <c r="O707" s="246" t="str">
        <f t="shared" ca="1" si="36"/>
        <v>EST</v>
      </c>
      <c r="P707" s="247" t="str">
        <f t="shared" ca="1" si="34"/>
        <v>COLL.00</v>
      </c>
      <c r="Q707" s="248" t="str">
        <f t="shared" ca="1" si="35"/>
        <v>V06/V25</v>
      </c>
      <c r="R707" s="409"/>
      <c r="S707" s="395"/>
      <c r="T707" s="404"/>
      <c r="U707" s="223"/>
    </row>
    <row r="708" spans="15:21" ht="34.200000000000003" customHeight="1" x14ac:dyDescent="0.3">
      <c r="O708" s="240" t="str">
        <f t="shared" ca="1" si="36"/>
        <v>EST</v>
      </c>
      <c r="P708" s="241" t="str">
        <f t="shared" ca="1" si="34"/>
        <v>PSV121</v>
      </c>
      <c r="Q708" s="242" t="str">
        <f t="shared" ca="1" si="35"/>
        <v>PSV121</v>
      </c>
      <c r="R708" s="407"/>
      <c r="S708" s="393">
        <f ca="1">OFFSET($E$3,ROW()/3+1,0)</f>
        <v>0</v>
      </c>
      <c r="T708" s="402" t="str">
        <f ca="1">OFFSET($J$3,ROW()/3+1,0)</f>
        <v>- SPB = Passage au Banc</v>
      </c>
      <c r="U708" s="231"/>
    </row>
    <row r="709" spans="15:21" ht="34.200000000000003" customHeight="1" x14ac:dyDescent="0.3">
      <c r="O709" s="243" t="str">
        <f t="shared" ca="1" si="36"/>
        <v>EST</v>
      </c>
      <c r="P709" s="244" t="str">
        <f t="shared" ca="1" si="34"/>
        <v>PSV121</v>
      </c>
      <c r="Q709" s="245" t="str">
        <f t="shared" ca="1" si="35"/>
        <v>PSV121</v>
      </c>
      <c r="R709" s="408"/>
      <c r="S709" s="394"/>
      <c r="T709" s="403"/>
      <c r="U709" s="222"/>
    </row>
    <row r="710" spans="15:21" ht="34.200000000000003" customHeight="1" thickBot="1" x14ac:dyDescent="0.35">
      <c r="O710" s="246" t="str">
        <f t="shared" ca="1" si="36"/>
        <v>EST</v>
      </c>
      <c r="P710" s="247" t="str">
        <f t="shared" ref="P710:P773" ca="1" si="37">OFFSET($B$3,ROW()/3+1,0)</f>
        <v>PSV121</v>
      </c>
      <c r="Q710" s="248" t="str">
        <f t="shared" ref="Q710:Q773" ca="1" si="38">OFFSET($G$3,ROW()/3+1,0)</f>
        <v>PSV121</v>
      </c>
      <c r="R710" s="409"/>
      <c r="S710" s="395"/>
      <c r="T710" s="404"/>
      <c r="U710" s="223"/>
    </row>
    <row r="711" spans="15:21" ht="34.200000000000003" customHeight="1" x14ac:dyDescent="0.3">
      <c r="O711" s="240" t="str">
        <f t="shared" ca="1" si="36"/>
        <v>EST</v>
      </c>
      <c r="P711" s="241" t="str">
        <f t="shared" ca="1" si="37"/>
        <v>PSV117</v>
      </c>
      <c r="Q711" s="242" t="str">
        <f t="shared" ca="1" si="38"/>
        <v>PSV117</v>
      </c>
      <c r="R711" s="407"/>
      <c r="S711" s="393">
        <f ca="1">OFFSET($E$3,ROW()/3+1,0)</f>
        <v>0</v>
      </c>
      <c r="T711" s="402" t="str">
        <f ca="1">OFFSET($J$3,ROW()/3+1,0)</f>
        <v>- SPB = Passage au Banc</v>
      </c>
      <c r="U711" s="231"/>
    </row>
    <row r="712" spans="15:21" ht="34.200000000000003" customHeight="1" x14ac:dyDescent="0.3">
      <c r="O712" s="243" t="str">
        <f t="shared" ca="1" si="36"/>
        <v>EST</v>
      </c>
      <c r="P712" s="244" t="str">
        <f t="shared" ca="1" si="37"/>
        <v>PSV117</v>
      </c>
      <c r="Q712" s="245" t="str">
        <f t="shared" ca="1" si="38"/>
        <v>PSV117</v>
      </c>
      <c r="R712" s="408"/>
      <c r="S712" s="394"/>
      <c r="T712" s="403"/>
      <c r="U712" s="222"/>
    </row>
    <row r="713" spans="15:21" ht="34.200000000000003" customHeight="1" thickBot="1" x14ac:dyDescent="0.35">
      <c r="O713" s="246" t="str">
        <f t="shared" ca="1" si="36"/>
        <v>EST</v>
      </c>
      <c r="P713" s="247" t="str">
        <f t="shared" ca="1" si="37"/>
        <v>PSV117</v>
      </c>
      <c r="Q713" s="248" t="str">
        <f t="shared" ca="1" si="38"/>
        <v>PSV117</v>
      </c>
      <c r="R713" s="409"/>
      <c r="S713" s="395"/>
      <c r="T713" s="404"/>
      <c r="U713" s="223"/>
    </row>
    <row r="714" spans="15:21" ht="34.200000000000003" customHeight="1" x14ac:dyDescent="0.3">
      <c r="O714" s="240" t="str">
        <f t="shared" ca="1" si="36"/>
        <v>EST</v>
      </c>
      <c r="P714" s="241" t="str">
        <f t="shared" ca="1" si="37"/>
        <v>PSV116</v>
      </c>
      <c r="Q714" s="242" t="str">
        <f t="shared" ca="1" si="38"/>
        <v>PSV116</v>
      </c>
      <c r="R714" s="407"/>
      <c r="S714" s="393">
        <f ca="1">OFFSET($E$3,ROW()/3+1,0)</f>
        <v>0</v>
      </c>
      <c r="T714" s="402" t="str">
        <f ca="1">OFFSET($J$3,ROW()/3+1,0)</f>
        <v>- SPB = Passage au Banc</v>
      </c>
      <c r="U714" s="231"/>
    </row>
    <row r="715" spans="15:21" ht="34.200000000000003" customHeight="1" x14ac:dyDescent="0.3">
      <c r="O715" s="243" t="str">
        <f t="shared" ca="1" si="36"/>
        <v>EST</v>
      </c>
      <c r="P715" s="244" t="str">
        <f t="shared" ca="1" si="37"/>
        <v>PSV116</v>
      </c>
      <c r="Q715" s="245" t="str">
        <f t="shared" ca="1" si="38"/>
        <v>PSV116</v>
      </c>
      <c r="R715" s="408"/>
      <c r="S715" s="394"/>
      <c r="T715" s="403"/>
      <c r="U715" s="222"/>
    </row>
    <row r="716" spans="15:21" ht="34.200000000000003" customHeight="1" thickBot="1" x14ac:dyDescent="0.35">
      <c r="O716" s="246" t="str">
        <f t="shared" ca="1" si="36"/>
        <v>EST</v>
      </c>
      <c r="P716" s="247" t="str">
        <f t="shared" ca="1" si="37"/>
        <v>PSV116</v>
      </c>
      <c r="Q716" s="248" t="str">
        <f t="shared" ca="1" si="38"/>
        <v>PSV116</v>
      </c>
      <c r="R716" s="409"/>
      <c r="S716" s="395"/>
      <c r="T716" s="404"/>
      <c r="U716" s="223"/>
    </row>
    <row r="717" spans="15:21" ht="34.200000000000003" customHeight="1" x14ac:dyDescent="0.3">
      <c r="O717" s="258" t="str">
        <f t="shared" ca="1" si="36"/>
        <v>OUEST</v>
      </c>
      <c r="P717" s="259" t="str">
        <f t="shared" ca="1" si="37"/>
        <v>X6300.00</v>
      </c>
      <c r="Q717" s="260" t="str">
        <f t="shared" ca="1" si="38"/>
        <v>X6300</v>
      </c>
      <c r="R717" s="407"/>
      <c r="S717" s="393">
        <f ca="1">OFFSET($E$3,ROW()/3+1,0)</f>
        <v>1</v>
      </c>
      <c r="T717" s="402" t="str">
        <f ca="1">OFFSET($J$3,ROW()/3+1,0)</f>
        <v>- Remplacement des boites à eau</v>
      </c>
      <c r="U717" s="231"/>
    </row>
    <row r="718" spans="15:21" ht="34.200000000000003" customHeight="1" x14ac:dyDescent="0.3">
      <c r="O718" s="261" t="str">
        <f t="shared" ca="1" si="36"/>
        <v>OUEST</v>
      </c>
      <c r="P718" s="262" t="str">
        <f t="shared" ca="1" si="37"/>
        <v>X6300.00</v>
      </c>
      <c r="Q718" s="263" t="str">
        <f t="shared" ca="1" si="38"/>
        <v>X6300</v>
      </c>
      <c r="R718" s="408"/>
      <c r="S718" s="394"/>
      <c r="T718" s="403"/>
      <c r="U718" s="222"/>
    </row>
    <row r="719" spans="15:21" ht="34.200000000000003" customHeight="1" thickBot="1" x14ac:dyDescent="0.35">
      <c r="O719" s="264" t="str">
        <f t="shared" ca="1" si="36"/>
        <v>OUEST</v>
      </c>
      <c r="P719" s="265" t="str">
        <f t="shared" ca="1" si="37"/>
        <v>X6300.00</v>
      </c>
      <c r="Q719" s="266" t="str">
        <f t="shared" ca="1" si="38"/>
        <v>X6300</v>
      </c>
      <c r="R719" s="409"/>
      <c r="S719" s="395"/>
      <c r="T719" s="404"/>
      <c r="U719" s="223"/>
    </row>
    <row r="720" spans="15:21" ht="34.200000000000003" customHeight="1" x14ac:dyDescent="0.3">
      <c r="O720" s="258" t="str">
        <f t="shared" ca="1" si="36"/>
        <v>OUEST</v>
      </c>
      <c r="P720" s="259" t="str">
        <f t="shared" ca="1" si="37"/>
        <v>X6090.RP</v>
      </c>
      <c r="Q720" s="260" t="str">
        <f t="shared" ca="1" si="38"/>
        <v>X6090</v>
      </c>
      <c r="R720" s="407"/>
      <c r="S720" s="393">
        <f ca="1">OFFSET($E$3,ROW()/3+1,0)</f>
        <v>0</v>
      </c>
      <c r="T720" s="402" t="str">
        <f ca="1">OFFSET($J$3,ROW()/3+1,0)</f>
        <v>- Décalo total
- Dépose bouteille niveau
- Dépose du pot au sol
- IP + ME = Inspection Périodique + Mesures d'épaisseurs
- RP = Requalification Périodique avec Epreuve</v>
      </c>
      <c r="U720" s="231"/>
    </row>
    <row r="721" spans="15:21" ht="34.200000000000003" customHeight="1" x14ac:dyDescent="0.3">
      <c r="O721" s="261" t="str">
        <f t="shared" ca="1" si="36"/>
        <v>OUEST</v>
      </c>
      <c r="P721" s="262" t="str">
        <f t="shared" ca="1" si="37"/>
        <v>X6090.RP</v>
      </c>
      <c r="Q721" s="263" t="str">
        <f t="shared" ca="1" si="38"/>
        <v>X6090</v>
      </c>
      <c r="R721" s="408"/>
      <c r="S721" s="394"/>
      <c r="T721" s="403"/>
      <c r="U721" s="222"/>
    </row>
    <row r="722" spans="15:21" ht="34.200000000000003" customHeight="1" thickBot="1" x14ac:dyDescent="0.35">
      <c r="O722" s="264" t="str">
        <f t="shared" ca="1" si="36"/>
        <v>OUEST</v>
      </c>
      <c r="P722" s="265" t="str">
        <f t="shared" ca="1" si="37"/>
        <v>X6090.RP</v>
      </c>
      <c r="Q722" s="266" t="str">
        <f t="shared" ca="1" si="38"/>
        <v>X6090</v>
      </c>
      <c r="R722" s="409"/>
      <c r="S722" s="395"/>
      <c r="T722" s="404"/>
      <c r="U722" s="223"/>
    </row>
    <row r="723" spans="15:21" ht="34.200000000000003" customHeight="1" x14ac:dyDescent="0.3">
      <c r="O723" s="258" t="str">
        <f t="shared" ca="1" si="36"/>
        <v>OUEST</v>
      </c>
      <c r="P723" s="259" t="str">
        <f t="shared" ca="1" si="37"/>
        <v>X6050.RP</v>
      </c>
      <c r="Q723" s="260" t="str">
        <f t="shared" ca="1" si="38"/>
        <v>X6050</v>
      </c>
      <c r="R723" s="407"/>
      <c r="S723" s="393">
        <f ca="1">OFFSET($E$3,ROW()/3+1,0)</f>
        <v>0</v>
      </c>
      <c r="T723" s="402" t="str">
        <f ca="1">OFFSET($J$3,ROW()/3+1,0)</f>
        <v xml:space="preserve">- Décalo total
 - Dépose échangeur au sol
 - Extraction faisceau
 - Nettoyage HP des ext tubes + calandre
 - Faisceau → IP + ME = Inspection Périodique + Mesures d'épaisseurs
 - Faisceau → RP = Requalification Périodique avec Epreuve
</v>
      </c>
      <c r="U723" s="231"/>
    </row>
    <row r="724" spans="15:21" ht="34.200000000000003" customHeight="1" x14ac:dyDescent="0.3">
      <c r="O724" s="261" t="str">
        <f t="shared" ca="1" si="36"/>
        <v>OUEST</v>
      </c>
      <c r="P724" s="262" t="str">
        <f t="shared" ca="1" si="37"/>
        <v>X6050.RP</v>
      </c>
      <c r="Q724" s="263" t="str">
        <f t="shared" ca="1" si="38"/>
        <v>X6050</v>
      </c>
      <c r="R724" s="408"/>
      <c r="S724" s="394"/>
      <c r="T724" s="403"/>
      <c r="U724" s="222"/>
    </row>
    <row r="725" spans="15:21" ht="34.200000000000003" customHeight="1" thickBot="1" x14ac:dyDescent="0.35">
      <c r="O725" s="264" t="str">
        <f t="shared" ca="1" si="36"/>
        <v>OUEST</v>
      </c>
      <c r="P725" s="265" t="str">
        <f t="shared" ca="1" si="37"/>
        <v>X6050.RP</v>
      </c>
      <c r="Q725" s="266" t="str">
        <f t="shared" ca="1" si="38"/>
        <v>X6050</v>
      </c>
      <c r="R725" s="409"/>
      <c r="S725" s="395"/>
      <c r="T725" s="404"/>
      <c r="U725" s="223"/>
    </row>
    <row r="726" spans="15:21" ht="34.200000000000003" customHeight="1" x14ac:dyDescent="0.3">
      <c r="O726" s="258" t="str">
        <f t="shared" ca="1" si="36"/>
        <v>OUEST</v>
      </c>
      <c r="P726" s="259" t="str">
        <f t="shared" ca="1" si="37"/>
        <v>X6000.00</v>
      </c>
      <c r="Q726" s="260" t="str">
        <f t="shared" ca="1" si="38"/>
        <v>X6000</v>
      </c>
      <c r="R726" s="407"/>
      <c r="S726" s="393">
        <f ca="1">OFFSET($E$3,ROW()/3+1,0)</f>
        <v>0</v>
      </c>
      <c r="T726" s="402" t="str">
        <f ca="1">OFFSET($J$3,ROW()/3+1,0)</f>
        <v>- Préparation vaporisation 
- Remplacement des tampons pleins prises échantillon par BP</v>
      </c>
      <c r="U726" s="231"/>
    </row>
    <row r="727" spans="15:21" ht="34.200000000000003" customHeight="1" x14ac:dyDescent="0.3">
      <c r="O727" s="261" t="str">
        <f t="shared" ca="1" si="36"/>
        <v>OUEST</v>
      </c>
      <c r="P727" s="262" t="str">
        <f t="shared" ca="1" si="37"/>
        <v>X6000.00</v>
      </c>
      <c r="Q727" s="263" t="str">
        <f t="shared" ca="1" si="38"/>
        <v>X6000</v>
      </c>
      <c r="R727" s="408"/>
      <c r="S727" s="394"/>
      <c r="T727" s="403"/>
      <c r="U727" s="222"/>
    </row>
    <row r="728" spans="15:21" ht="34.200000000000003" customHeight="1" thickBot="1" x14ac:dyDescent="0.35">
      <c r="O728" s="264" t="str">
        <f t="shared" ca="1" si="36"/>
        <v>OUEST</v>
      </c>
      <c r="P728" s="265" t="str">
        <f t="shared" ca="1" si="37"/>
        <v>X6000.00</v>
      </c>
      <c r="Q728" s="266" t="str">
        <f t="shared" ca="1" si="38"/>
        <v>X6000</v>
      </c>
      <c r="R728" s="409"/>
      <c r="S728" s="395"/>
      <c r="T728" s="404"/>
      <c r="U728" s="223"/>
    </row>
    <row r="729" spans="15:21" ht="34.200000000000003" customHeight="1" x14ac:dyDescent="0.3">
      <c r="O729" s="258" t="str">
        <f t="shared" ca="1" si="36"/>
        <v>OUEST</v>
      </c>
      <c r="P729" s="259" t="str">
        <f t="shared" ca="1" si="37"/>
        <v>X5650.00</v>
      </c>
      <c r="Q729" s="260" t="str">
        <f t="shared" ca="1" si="38"/>
        <v>X5650</v>
      </c>
      <c r="R729" s="407"/>
      <c r="S729" s="393">
        <f ca="1">OFFSET($E$3,ROW()/3+1,0)</f>
        <v>0</v>
      </c>
      <c r="T729" s="402" t="str">
        <f ca="1">OFFSET($J$3,ROW()/3+1,0)</f>
        <v>- Platinage + ouverture
- Nettoyage chimique coté E12
- Nettoyage chimique coté huile</v>
      </c>
      <c r="U729" s="231"/>
    </row>
    <row r="730" spans="15:21" ht="34.200000000000003" customHeight="1" x14ac:dyDescent="0.3">
      <c r="O730" s="261" t="str">
        <f t="shared" ca="1" si="36"/>
        <v>OUEST</v>
      </c>
      <c r="P730" s="262" t="str">
        <f t="shared" ca="1" si="37"/>
        <v>X5650.00</v>
      </c>
      <c r="Q730" s="263" t="str">
        <f t="shared" ca="1" si="38"/>
        <v>X5650</v>
      </c>
      <c r="R730" s="408"/>
      <c r="S730" s="394"/>
      <c r="T730" s="403"/>
      <c r="U730" s="222"/>
    </row>
    <row r="731" spans="15:21" ht="34.200000000000003" customHeight="1" thickBot="1" x14ac:dyDescent="0.35">
      <c r="O731" s="264" t="str">
        <f t="shared" ca="1" si="36"/>
        <v>OUEST</v>
      </c>
      <c r="P731" s="265" t="str">
        <f t="shared" ca="1" si="37"/>
        <v>X5650.00</v>
      </c>
      <c r="Q731" s="266" t="str">
        <f t="shared" ca="1" si="38"/>
        <v>X5650</v>
      </c>
      <c r="R731" s="409"/>
      <c r="S731" s="395"/>
      <c r="T731" s="404"/>
      <c r="U731" s="223"/>
    </row>
    <row r="732" spans="15:21" ht="34.200000000000003" customHeight="1" x14ac:dyDescent="0.3">
      <c r="O732" s="258" t="str">
        <f t="shared" ca="1" si="36"/>
        <v>OUEST</v>
      </c>
      <c r="P732" s="259" t="str">
        <f t="shared" ca="1" si="37"/>
        <v>X5600.00</v>
      </c>
      <c r="Q732" s="260" t="str">
        <f t="shared" ca="1" si="38"/>
        <v>X5600</v>
      </c>
      <c r="R732" s="407"/>
      <c r="S732" s="393">
        <f ca="1">OFFSET($E$3,ROW()/3+1,0)</f>
        <v>0</v>
      </c>
      <c r="T732" s="402" t="str">
        <f ca="1">OFFSET($J$3,ROW()/3+1,0)</f>
        <v>- Platinage + ouverture
- Nettoyage chimique coté E12
- Nettoyage chimique coté huile</v>
      </c>
      <c r="U732" s="231"/>
    </row>
    <row r="733" spans="15:21" ht="34.200000000000003" customHeight="1" x14ac:dyDescent="0.3">
      <c r="O733" s="261" t="str">
        <f t="shared" ca="1" si="36"/>
        <v>OUEST</v>
      </c>
      <c r="P733" s="262" t="str">
        <f t="shared" ca="1" si="37"/>
        <v>X5600.00</v>
      </c>
      <c r="Q733" s="263" t="str">
        <f t="shared" ca="1" si="38"/>
        <v>X5600</v>
      </c>
      <c r="R733" s="408"/>
      <c r="S733" s="394"/>
      <c r="T733" s="403"/>
      <c r="U733" s="222"/>
    </row>
    <row r="734" spans="15:21" ht="34.200000000000003" customHeight="1" thickBot="1" x14ac:dyDescent="0.35">
      <c r="O734" s="264" t="str">
        <f t="shared" ca="1" si="36"/>
        <v>OUEST</v>
      </c>
      <c r="P734" s="265" t="str">
        <f t="shared" ca="1" si="37"/>
        <v>X5600.00</v>
      </c>
      <c r="Q734" s="266" t="str">
        <f t="shared" ca="1" si="38"/>
        <v>X5600</v>
      </c>
      <c r="R734" s="409"/>
      <c r="S734" s="395"/>
      <c r="T734" s="404"/>
      <c r="U734" s="223"/>
    </row>
    <row r="735" spans="15:21" ht="34.200000000000003" customHeight="1" x14ac:dyDescent="0.3">
      <c r="O735" s="258" t="str">
        <f t="shared" ca="1" si="36"/>
        <v>OUEST</v>
      </c>
      <c r="P735" s="259" t="str">
        <f t="shared" ca="1" si="37"/>
        <v>X5500.RP</v>
      </c>
      <c r="Q735" s="260" t="str">
        <f t="shared" ca="1" si="38"/>
        <v>X5500</v>
      </c>
      <c r="R735" s="407"/>
      <c r="S735" s="393">
        <f ca="1">OFFSET($E$3,ROW()/3+1,0)</f>
        <v>0</v>
      </c>
      <c r="T735" s="402" t="str">
        <f ca="1">OFFSET($J$3,ROW()/3+1,0)</f>
        <v xml:space="preserve">- Décalo total
- Isolement, ouverture
- Dépose bouteille de niveau
- Nettoyage HP - pose JP entre pot et colonne
- Endoscopie - IP + ME = Inspection Périodique + Mesures d'épaisseurs
- RP = Requalification Périodique avec Epreuve
</v>
      </c>
      <c r="U735" s="231"/>
    </row>
    <row r="736" spans="15:21" ht="34.200000000000003" customHeight="1" x14ac:dyDescent="0.3">
      <c r="O736" s="261" t="str">
        <f t="shared" ca="1" si="36"/>
        <v>OUEST</v>
      </c>
      <c r="P736" s="262" t="str">
        <f t="shared" ca="1" si="37"/>
        <v>X5500.RP</v>
      </c>
      <c r="Q736" s="263" t="str">
        <f t="shared" ca="1" si="38"/>
        <v>X5500</v>
      </c>
      <c r="R736" s="408"/>
      <c r="S736" s="394"/>
      <c r="T736" s="403"/>
      <c r="U736" s="222"/>
    </row>
    <row r="737" spans="15:21" ht="34.200000000000003" customHeight="1" thickBot="1" x14ac:dyDescent="0.35">
      <c r="O737" s="264" t="str">
        <f t="shared" ca="1" si="36"/>
        <v>OUEST</v>
      </c>
      <c r="P737" s="265" t="str">
        <f t="shared" ca="1" si="37"/>
        <v>X5500.RP</v>
      </c>
      <c r="Q737" s="266" t="str">
        <f t="shared" ca="1" si="38"/>
        <v>X5500</v>
      </c>
      <c r="R737" s="409"/>
      <c r="S737" s="395"/>
      <c r="T737" s="404"/>
      <c r="U737" s="223"/>
    </row>
    <row r="738" spans="15:21" ht="34.200000000000003" customHeight="1" x14ac:dyDescent="0.3">
      <c r="O738" s="258" t="str">
        <f t="shared" ca="1" si="36"/>
        <v>OUEST</v>
      </c>
      <c r="P738" s="259" t="str">
        <f t="shared" ca="1" si="37"/>
        <v>PSV301ABC</v>
      </c>
      <c r="Q738" s="260" t="str">
        <f t="shared" ca="1" si="38"/>
        <v>PSV301A</v>
      </c>
      <c r="R738" s="407"/>
      <c r="S738" s="393">
        <f ca="1">OFFSET($E$3,ROW()/3+1,0)</f>
        <v>0</v>
      </c>
      <c r="T738" s="402" t="str">
        <f ca="1">OFFSET($J$3,ROW()/3+1,0)</f>
        <v>- SPB = Passage au Banc</v>
      </c>
      <c r="U738" s="231"/>
    </row>
    <row r="739" spans="15:21" ht="34.200000000000003" customHeight="1" x14ac:dyDescent="0.3">
      <c r="O739" s="261" t="str">
        <f t="shared" ca="1" si="36"/>
        <v>OUEST</v>
      </c>
      <c r="P739" s="262" t="str">
        <f t="shared" ca="1" si="37"/>
        <v>PSV301ABC</v>
      </c>
      <c r="Q739" s="263" t="str">
        <f t="shared" ca="1" si="38"/>
        <v>PSV301A</v>
      </c>
      <c r="R739" s="408"/>
      <c r="S739" s="394"/>
      <c r="T739" s="403"/>
      <c r="U739" s="222"/>
    </row>
    <row r="740" spans="15:21" ht="34.200000000000003" customHeight="1" thickBot="1" x14ac:dyDescent="0.35">
      <c r="O740" s="264" t="str">
        <f t="shared" ca="1" si="36"/>
        <v>OUEST</v>
      </c>
      <c r="P740" s="265" t="str">
        <f t="shared" ca="1" si="37"/>
        <v>PSV301ABC</v>
      </c>
      <c r="Q740" s="266" t="str">
        <f t="shared" ca="1" si="38"/>
        <v>PSV301A</v>
      </c>
      <c r="R740" s="409"/>
      <c r="S740" s="395"/>
      <c r="T740" s="404"/>
      <c r="U740" s="223"/>
    </row>
    <row r="741" spans="15:21" ht="34.200000000000003" customHeight="1" x14ac:dyDescent="0.3">
      <c r="O741" s="258" t="str">
        <f t="shared" ca="1" si="36"/>
        <v>OUEST</v>
      </c>
      <c r="P741" s="259" t="str">
        <f t="shared" ca="1" si="37"/>
        <v>PSV301ABC</v>
      </c>
      <c r="Q741" s="260" t="str">
        <f t="shared" ca="1" si="38"/>
        <v>PSV301B</v>
      </c>
      <c r="R741" s="407"/>
      <c r="S741" s="393">
        <f ca="1">OFFSET($E$3,ROW()/3+1,0)</f>
        <v>0</v>
      </c>
      <c r="T741" s="402" t="str">
        <f ca="1">OFFSET($J$3,ROW()/3+1,0)</f>
        <v>- SPB = Passage au Banc</v>
      </c>
      <c r="U741" s="231"/>
    </row>
    <row r="742" spans="15:21" ht="34.200000000000003" customHeight="1" x14ac:dyDescent="0.3">
      <c r="O742" s="261" t="str">
        <f t="shared" ca="1" si="36"/>
        <v>OUEST</v>
      </c>
      <c r="P742" s="262" t="str">
        <f t="shared" ca="1" si="37"/>
        <v>PSV301ABC</v>
      </c>
      <c r="Q742" s="263" t="str">
        <f t="shared" ca="1" si="38"/>
        <v>PSV301B</v>
      </c>
      <c r="R742" s="408"/>
      <c r="S742" s="394"/>
      <c r="T742" s="403"/>
      <c r="U742" s="222"/>
    </row>
    <row r="743" spans="15:21" ht="34.200000000000003" customHeight="1" thickBot="1" x14ac:dyDescent="0.35">
      <c r="O743" s="264" t="str">
        <f t="shared" ca="1" si="36"/>
        <v>OUEST</v>
      </c>
      <c r="P743" s="265" t="str">
        <f t="shared" ca="1" si="37"/>
        <v>PSV301ABC</v>
      </c>
      <c r="Q743" s="266" t="str">
        <f t="shared" ca="1" si="38"/>
        <v>PSV301B</v>
      </c>
      <c r="R743" s="409"/>
      <c r="S743" s="395"/>
      <c r="T743" s="404"/>
      <c r="U743" s="223"/>
    </row>
    <row r="744" spans="15:21" ht="34.200000000000003" customHeight="1" x14ac:dyDescent="0.3">
      <c r="O744" s="258" t="str">
        <f t="shared" ca="1" si="36"/>
        <v>OUEST</v>
      </c>
      <c r="P744" s="259" t="str">
        <f t="shared" ca="1" si="37"/>
        <v>PSV301ABC</v>
      </c>
      <c r="Q744" s="260" t="str">
        <f t="shared" ca="1" si="38"/>
        <v>PSV301C</v>
      </c>
      <c r="R744" s="407"/>
      <c r="S744" s="393">
        <f ca="1">OFFSET($E$3,ROW()/3+1,0)</f>
        <v>0</v>
      </c>
      <c r="T744" s="402" t="str">
        <f ca="1">OFFSET($J$3,ROW()/3+1,0)</f>
        <v>- SVP = Exam Périodique SANS dépose</v>
      </c>
      <c r="U744" s="231"/>
    </row>
    <row r="745" spans="15:21" ht="34.200000000000003" customHeight="1" x14ac:dyDescent="0.3">
      <c r="O745" s="261" t="str">
        <f t="shared" ref="O745:O808" ca="1" si="39">OFFSET($F$3,ROW()/3+1,0)</f>
        <v>OUEST</v>
      </c>
      <c r="P745" s="262" t="str">
        <f t="shared" ca="1" si="37"/>
        <v>PSV301ABC</v>
      </c>
      <c r="Q745" s="263" t="str">
        <f t="shared" ca="1" si="38"/>
        <v>PSV301C</v>
      </c>
      <c r="R745" s="408"/>
      <c r="S745" s="394"/>
      <c r="T745" s="403"/>
      <c r="U745" s="222"/>
    </row>
    <row r="746" spans="15:21" ht="34.200000000000003" customHeight="1" thickBot="1" x14ac:dyDescent="0.35">
      <c r="O746" s="264" t="str">
        <f t="shared" ca="1" si="39"/>
        <v>OUEST</v>
      </c>
      <c r="P746" s="265" t="str">
        <f t="shared" ca="1" si="37"/>
        <v>PSV301ABC</v>
      </c>
      <c r="Q746" s="266" t="str">
        <f t="shared" ca="1" si="38"/>
        <v>PSV301C</v>
      </c>
      <c r="R746" s="409"/>
      <c r="S746" s="395"/>
      <c r="T746" s="404"/>
      <c r="U746" s="223"/>
    </row>
    <row r="747" spans="15:21" ht="34.200000000000003" customHeight="1" x14ac:dyDescent="0.3">
      <c r="O747" s="258" t="str">
        <f t="shared" ca="1" si="39"/>
        <v>OUEST</v>
      </c>
      <c r="P747" s="259" t="str">
        <f t="shared" ca="1" si="37"/>
        <v>X5400.IP</v>
      </c>
      <c r="Q747" s="260" t="str">
        <f t="shared" ca="1" si="38"/>
        <v>X5400</v>
      </c>
      <c r="R747" s="407"/>
      <c r="S747" s="393">
        <f ca="1">OFFSET($E$3,ROW()/3+1,0)</f>
        <v>1</v>
      </c>
      <c r="T747" s="402" t="str">
        <f ca="1">OFFSET($J$3,ROW()/3+1,0)</f>
        <v xml:space="preserve">- Isolement + ouverture
- Dépose appendice
- IP  = Inspection Périodique
</v>
      </c>
      <c r="U747" s="231"/>
    </row>
    <row r="748" spans="15:21" ht="34.200000000000003" customHeight="1" x14ac:dyDescent="0.3">
      <c r="O748" s="261" t="str">
        <f t="shared" ca="1" si="39"/>
        <v>OUEST</v>
      </c>
      <c r="P748" s="262" t="str">
        <f t="shared" ca="1" si="37"/>
        <v>X5400.IP</v>
      </c>
      <c r="Q748" s="263" t="str">
        <f t="shared" ca="1" si="38"/>
        <v>X5400</v>
      </c>
      <c r="R748" s="408"/>
      <c r="S748" s="394"/>
      <c r="T748" s="403"/>
      <c r="U748" s="222"/>
    </row>
    <row r="749" spans="15:21" ht="34.200000000000003" customHeight="1" thickBot="1" x14ac:dyDescent="0.35">
      <c r="O749" s="264" t="str">
        <f t="shared" ca="1" si="39"/>
        <v>OUEST</v>
      </c>
      <c r="P749" s="265" t="str">
        <f t="shared" ca="1" si="37"/>
        <v>X5400.IP</v>
      </c>
      <c r="Q749" s="266" t="str">
        <f t="shared" ca="1" si="38"/>
        <v>X5400</v>
      </c>
      <c r="R749" s="409"/>
      <c r="S749" s="395"/>
      <c r="T749" s="404"/>
      <c r="U749" s="223"/>
    </row>
    <row r="750" spans="15:21" ht="34.200000000000003" customHeight="1" x14ac:dyDescent="0.3">
      <c r="O750" s="258" t="str">
        <f t="shared" ca="1" si="39"/>
        <v>OUEST</v>
      </c>
      <c r="P750" s="259" t="str">
        <f t="shared" ca="1" si="37"/>
        <v>X5400.01</v>
      </c>
      <c r="Q750" s="260" t="str">
        <f t="shared" ca="1" si="38"/>
        <v>X5400</v>
      </c>
      <c r="R750" s="407"/>
      <c r="S750" s="393">
        <f ca="1">OFFSET($E$3,ROW()/3+1,0)</f>
        <v>0</v>
      </c>
      <c r="T750" s="402" t="str">
        <f ca="1">OFFSET($J$3,ROW()/3+1,0)</f>
        <v>- Vaporisation zone X5000 à X5400</v>
      </c>
      <c r="U750" s="231"/>
    </row>
    <row r="751" spans="15:21" ht="34.200000000000003" customHeight="1" x14ac:dyDescent="0.3">
      <c r="O751" s="261" t="str">
        <f t="shared" ca="1" si="39"/>
        <v>OUEST</v>
      </c>
      <c r="P751" s="262" t="str">
        <f t="shared" ca="1" si="37"/>
        <v>X5400.01</v>
      </c>
      <c r="Q751" s="263" t="str">
        <f t="shared" ca="1" si="38"/>
        <v>X5400</v>
      </c>
      <c r="R751" s="408"/>
      <c r="S751" s="394"/>
      <c r="T751" s="403"/>
      <c r="U751" s="222"/>
    </row>
    <row r="752" spans="15:21" ht="34.200000000000003" customHeight="1" thickBot="1" x14ac:dyDescent="0.35">
      <c r="O752" s="264" t="str">
        <f t="shared" ca="1" si="39"/>
        <v>OUEST</v>
      </c>
      <c r="P752" s="265" t="str">
        <f t="shared" ca="1" si="37"/>
        <v>X5400.01</v>
      </c>
      <c r="Q752" s="266" t="str">
        <f t="shared" ca="1" si="38"/>
        <v>X5400</v>
      </c>
      <c r="R752" s="409"/>
      <c r="S752" s="395"/>
      <c r="T752" s="404"/>
      <c r="U752" s="223"/>
    </row>
    <row r="753" spans="15:21" ht="34.200000000000003" customHeight="1" x14ac:dyDescent="0.3">
      <c r="O753" s="258" t="str">
        <f t="shared" ca="1" si="39"/>
        <v>OUEST</v>
      </c>
      <c r="P753" s="259" t="str">
        <f t="shared" ca="1" si="37"/>
        <v>X5390.IP</v>
      </c>
      <c r="Q753" s="260" t="str">
        <f t="shared" ca="1" si="38"/>
        <v>X5390</v>
      </c>
      <c r="R753" s="407"/>
      <c r="S753" s="393">
        <f ca="1">OFFSET($E$3,ROW()/3+1,0)</f>
        <v>1</v>
      </c>
      <c r="T753" s="402" t="str">
        <f ca="1">OFFSET($J$3,ROW()/3+1,0)</f>
        <v xml:space="preserve">- Ouverture
- IP  = Inspection Périodique
</v>
      </c>
      <c r="U753" s="231"/>
    </row>
    <row r="754" spans="15:21" ht="34.200000000000003" customHeight="1" x14ac:dyDescent="0.3">
      <c r="O754" s="261" t="str">
        <f t="shared" ca="1" si="39"/>
        <v>OUEST</v>
      </c>
      <c r="P754" s="262" t="str">
        <f t="shared" ca="1" si="37"/>
        <v>X5390.IP</v>
      </c>
      <c r="Q754" s="263" t="str">
        <f t="shared" ca="1" si="38"/>
        <v>X5390</v>
      </c>
      <c r="R754" s="408"/>
      <c r="S754" s="394"/>
      <c r="T754" s="403"/>
      <c r="U754" s="222"/>
    </row>
    <row r="755" spans="15:21" ht="34.200000000000003" customHeight="1" thickBot="1" x14ac:dyDescent="0.35">
      <c r="O755" s="264" t="str">
        <f t="shared" ca="1" si="39"/>
        <v>OUEST</v>
      </c>
      <c r="P755" s="265" t="str">
        <f t="shared" ca="1" si="37"/>
        <v>X5390.IP</v>
      </c>
      <c r="Q755" s="266" t="str">
        <f t="shared" ca="1" si="38"/>
        <v>X5390</v>
      </c>
      <c r="R755" s="409"/>
      <c r="S755" s="395"/>
      <c r="T755" s="404"/>
      <c r="U755" s="223"/>
    </row>
    <row r="756" spans="15:21" ht="34.200000000000003" customHeight="1" x14ac:dyDescent="0.3">
      <c r="O756" s="258" t="str">
        <f t="shared" ca="1" si="39"/>
        <v>OUEST</v>
      </c>
      <c r="P756" s="259" t="str">
        <f t="shared" ca="1" si="37"/>
        <v>X5300.IP</v>
      </c>
      <c r="Q756" s="260" t="str">
        <f t="shared" ca="1" si="38"/>
        <v>X5300</v>
      </c>
      <c r="R756" s="407"/>
      <c r="S756" s="393">
        <f ca="1">OFFSET($E$3,ROW()/3+1,0)</f>
        <v>1</v>
      </c>
      <c r="T756" s="402" t="str">
        <f ca="1">OFFSET($J$3,ROW()/3+1,0)</f>
        <v xml:space="preserve">- Platinage + ouverture
- Dépose des boites
- Nettoyage HP éventuel suivant constat
- Calandre → IP  = Inspection Périodique
</v>
      </c>
      <c r="U756" s="231"/>
    </row>
    <row r="757" spans="15:21" ht="34.200000000000003" customHeight="1" x14ac:dyDescent="0.3">
      <c r="O757" s="261" t="str">
        <f t="shared" ca="1" si="39"/>
        <v>OUEST</v>
      </c>
      <c r="P757" s="262" t="str">
        <f t="shared" ca="1" si="37"/>
        <v>X5300.IP</v>
      </c>
      <c r="Q757" s="263" t="str">
        <f t="shared" ca="1" si="38"/>
        <v>X5300</v>
      </c>
      <c r="R757" s="408"/>
      <c r="S757" s="394"/>
      <c r="T757" s="403"/>
      <c r="U757" s="222"/>
    </row>
    <row r="758" spans="15:21" ht="34.200000000000003" customHeight="1" thickBot="1" x14ac:dyDescent="0.35">
      <c r="O758" s="264" t="str">
        <f t="shared" ca="1" si="39"/>
        <v>OUEST</v>
      </c>
      <c r="P758" s="265" t="str">
        <f t="shared" ca="1" si="37"/>
        <v>X5300.IP</v>
      </c>
      <c r="Q758" s="266" t="str">
        <f t="shared" ca="1" si="38"/>
        <v>X5300</v>
      </c>
      <c r="R758" s="409"/>
      <c r="S758" s="395"/>
      <c r="T758" s="404"/>
      <c r="U758" s="223"/>
    </row>
    <row r="759" spans="15:21" ht="34.200000000000003" customHeight="1" x14ac:dyDescent="0.3">
      <c r="O759" s="258" t="str">
        <f t="shared" ca="1" si="39"/>
        <v>OUEST</v>
      </c>
      <c r="P759" s="259" t="str">
        <f t="shared" ca="1" si="37"/>
        <v>PSV302</v>
      </c>
      <c r="Q759" s="260" t="str">
        <f t="shared" ca="1" si="38"/>
        <v>PSV302</v>
      </c>
      <c r="R759" s="407"/>
      <c r="S759" s="393">
        <f ca="1">OFFSET($E$3,ROW()/3+1,0)</f>
        <v>0</v>
      </c>
      <c r="T759" s="402" t="str">
        <f ca="1">OFFSET($J$3,ROW()/3+1,0)</f>
        <v>- SVP = Exam Périodique SANS dépose</v>
      </c>
      <c r="U759" s="231"/>
    </row>
    <row r="760" spans="15:21" ht="34.200000000000003" customHeight="1" x14ac:dyDescent="0.3">
      <c r="O760" s="261" t="str">
        <f t="shared" ca="1" si="39"/>
        <v>OUEST</v>
      </c>
      <c r="P760" s="262" t="str">
        <f t="shared" ca="1" si="37"/>
        <v>PSV302</v>
      </c>
      <c r="Q760" s="263" t="str">
        <f t="shared" ca="1" si="38"/>
        <v>PSV302</v>
      </c>
      <c r="R760" s="408"/>
      <c r="S760" s="394"/>
      <c r="T760" s="403"/>
      <c r="U760" s="222"/>
    </row>
    <row r="761" spans="15:21" ht="34.200000000000003" customHeight="1" thickBot="1" x14ac:dyDescent="0.35">
      <c r="O761" s="264" t="str">
        <f t="shared" ca="1" si="39"/>
        <v>OUEST</v>
      </c>
      <c r="P761" s="265" t="str">
        <f t="shared" ca="1" si="37"/>
        <v>PSV302</v>
      </c>
      <c r="Q761" s="266" t="str">
        <f t="shared" ca="1" si="38"/>
        <v>PSV302</v>
      </c>
      <c r="R761" s="409"/>
      <c r="S761" s="395"/>
      <c r="T761" s="404"/>
      <c r="U761" s="223"/>
    </row>
    <row r="762" spans="15:21" ht="34.200000000000003" customHeight="1" x14ac:dyDescent="0.3">
      <c r="O762" s="258" t="str">
        <f t="shared" ca="1" si="39"/>
        <v>OUEST</v>
      </c>
      <c r="P762" s="259" t="str">
        <f t="shared" ca="1" si="37"/>
        <v>X5210.IP</v>
      </c>
      <c r="Q762" s="260" t="str">
        <f t="shared" ca="1" si="38"/>
        <v>X5210</v>
      </c>
      <c r="R762" s="407"/>
      <c r="S762" s="393">
        <f ca="1">OFFSET($E$3,ROW()/3+1,0)</f>
        <v>0</v>
      </c>
      <c r="T762" s="402" t="str">
        <f ca="1">OFFSET($J$3,ROW()/3+1,0)</f>
        <v xml:space="preserve">- Ouverture
- IP  = Inspection Périodique
</v>
      </c>
      <c r="U762" s="231"/>
    </row>
    <row r="763" spans="15:21" ht="34.200000000000003" customHeight="1" x14ac:dyDescent="0.3">
      <c r="O763" s="261" t="str">
        <f t="shared" ca="1" si="39"/>
        <v>OUEST</v>
      </c>
      <c r="P763" s="262" t="str">
        <f t="shared" ca="1" si="37"/>
        <v>X5210.IP</v>
      </c>
      <c r="Q763" s="263" t="str">
        <f t="shared" ca="1" si="38"/>
        <v>X5210</v>
      </c>
      <c r="R763" s="408"/>
      <c r="S763" s="394"/>
      <c r="T763" s="403"/>
      <c r="U763" s="222"/>
    </row>
    <row r="764" spans="15:21" ht="34.200000000000003" customHeight="1" thickBot="1" x14ac:dyDescent="0.35">
      <c r="O764" s="264" t="str">
        <f t="shared" ca="1" si="39"/>
        <v>OUEST</v>
      </c>
      <c r="P764" s="265" t="str">
        <f t="shared" ca="1" si="37"/>
        <v>X5210.IP</v>
      </c>
      <c r="Q764" s="266" t="str">
        <f t="shared" ca="1" si="38"/>
        <v>X5210</v>
      </c>
      <c r="R764" s="409"/>
      <c r="S764" s="395"/>
      <c r="T764" s="404"/>
      <c r="U764" s="223"/>
    </row>
    <row r="765" spans="15:21" ht="34.200000000000003" customHeight="1" x14ac:dyDescent="0.3">
      <c r="O765" s="258" t="str">
        <f t="shared" ca="1" si="39"/>
        <v>OUEST</v>
      </c>
      <c r="P765" s="259" t="str">
        <f t="shared" ca="1" si="37"/>
        <v>X5210.IP</v>
      </c>
      <c r="Q765" s="260" t="str">
        <f t="shared" ca="1" si="38"/>
        <v>X5220</v>
      </c>
      <c r="R765" s="407"/>
      <c r="S765" s="393">
        <f ca="1">OFFSET($E$3,ROW()/3+1,0)</f>
        <v>0</v>
      </c>
      <c r="T765" s="402" t="str">
        <f ca="1">OFFSET($J$3,ROW()/3+1,0)</f>
        <v xml:space="preserve">- Ouverture
- IP  = Inspection Périodique
</v>
      </c>
      <c r="U765" s="231"/>
    </row>
    <row r="766" spans="15:21" ht="34.200000000000003" customHeight="1" x14ac:dyDescent="0.3">
      <c r="O766" s="261" t="str">
        <f t="shared" ca="1" si="39"/>
        <v>OUEST</v>
      </c>
      <c r="P766" s="262" t="str">
        <f t="shared" ca="1" si="37"/>
        <v>X5210.IP</v>
      </c>
      <c r="Q766" s="263" t="str">
        <f t="shared" ca="1" si="38"/>
        <v>X5220</v>
      </c>
      <c r="R766" s="408"/>
      <c r="S766" s="394"/>
      <c r="T766" s="403"/>
      <c r="U766" s="222"/>
    </row>
    <row r="767" spans="15:21" ht="34.200000000000003" customHeight="1" thickBot="1" x14ac:dyDescent="0.35">
      <c r="O767" s="264" t="str">
        <f t="shared" ca="1" si="39"/>
        <v>OUEST</v>
      </c>
      <c r="P767" s="265" t="str">
        <f t="shared" ca="1" si="37"/>
        <v>X5210.IP</v>
      </c>
      <c r="Q767" s="266" t="str">
        <f t="shared" ca="1" si="38"/>
        <v>X5220</v>
      </c>
      <c r="R767" s="409"/>
      <c r="S767" s="395"/>
      <c r="T767" s="404"/>
      <c r="U767" s="223"/>
    </row>
    <row r="768" spans="15:21" ht="34.200000000000003" customHeight="1" x14ac:dyDescent="0.3">
      <c r="O768" s="258" t="str">
        <f t="shared" ca="1" si="39"/>
        <v>OUEST</v>
      </c>
      <c r="P768" s="259" t="str">
        <f t="shared" ca="1" si="37"/>
        <v>X5210.01</v>
      </c>
      <c r="Q768" s="260" t="str">
        <f t="shared" ca="1" si="38"/>
        <v>X5210</v>
      </c>
      <c r="R768" s="407"/>
      <c r="S768" s="393">
        <f ca="1">OFFSET($E$3,ROW()/3+1,0)</f>
        <v>0</v>
      </c>
      <c r="T768" s="402" t="str">
        <f ca="1">OFFSET($J$3,ROW()/3+1,0)</f>
        <v xml:space="preserve">- Remplacer roulement 
- Remplacement par moteur neuf Aeroréfrigérant
- Révision ventilateur  </v>
      </c>
      <c r="U768" s="231"/>
    </row>
    <row r="769" spans="15:21" ht="34.200000000000003" customHeight="1" x14ac:dyDescent="0.3">
      <c r="O769" s="261" t="str">
        <f t="shared" ca="1" si="39"/>
        <v>OUEST</v>
      </c>
      <c r="P769" s="262" t="str">
        <f t="shared" ca="1" si="37"/>
        <v>X5210.01</v>
      </c>
      <c r="Q769" s="263" t="str">
        <f t="shared" ca="1" si="38"/>
        <v>X5210</v>
      </c>
      <c r="R769" s="408"/>
      <c r="S769" s="394"/>
      <c r="T769" s="403"/>
      <c r="U769" s="222"/>
    </row>
    <row r="770" spans="15:21" ht="34.200000000000003" customHeight="1" thickBot="1" x14ac:dyDescent="0.35">
      <c r="O770" s="264" t="str">
        <f t="shared" ca="1" si="39"/>
        <v>OUEST</v>
      </c>
      <c r="P770" s="265" t="str">
        <f t="shared" ca="1" si="37"/>
        <v>X5210.01</v>
      </c>
      <c r="Q770" s="266" t="str">
        <f t="shared" ca="1" si="38"/>
        <v>X5210</v>
      </c>
      <c r="R770" s="409"/>
      <c r="S770" s="395"/>
      <c r="T770" s="404"/>
      <c r="U770" s="223"/>
    </row>
    <row r="771" spans="15:21" ht="34.200000000000003" customHeight="1" x14ac:dyDescent="0.3">
      <c r="O771" s="258" t="str">
        <f t="shared" ca="1" si="39"/>
        <v>OUEST</v>
      </c>
      <c r="P771" s="259" t="str">
        <f t="shared" ca="1" si="37"/>
        <v>X5210.01</v>
      </c>
      <c r="Q771" s="260" t="str">
        <f t="shared" ca="1" si="38"/>
        <v>X5220</v>
      </c>
      <c r="R771" s="407"/>
      <c r="S771" s="393">
        <f ca="1">OFFSET($E$3,ROW()/3+1,0)</f>
        <v>0</v>
      </c>
      <c r="T771" s="402" t="str">
        <f ca="1">OFFSET($J$3,ROW()/3+1,0)</f>
        <v>- Remplacer roulement 
- Revision Ventilateur</v>
      </c>
      <c r="U771" s="231"/>
    </row>
    <row r="772" spans="15:21" ht="34.200000000000003" customHeight="1" x14ac:dyDescent="0.3">
      <c r="O772" s="261" t="str">
        <f t="shared" ca="1" si="39"/>
        <v>OUEST</v>
      </c>
      <c r="P772" s="262" t="str">
        <f t="shared" ca="1" si="37"/>
        <v>X5210.01</v>
      </c>
      <c r="Q772" s="263" t="str">
        <f t="shared" ca="1" si="38"/>
        <v>X5220</v>
      </c>
      <c r="R772" s="408"/>
      <c r="S772" s="394"/>
      <c r="T772" s="403"/>
      <c r="U772" s="222"/>
    </row>
    <row r="773" spans="15:21" ht="34.200000000000003" customHeight="1" thickBot="1" x14ac:dyDescent="0.35">
      <c r="O773" s="264" t="str">
        <f t="shared" ca="1" si="39"/>
        <v>OUEST</v>
      </c>
      <c r="P773" s="265" t="str">
        <f t="shared" ca="1" si="37"/>
        <v>X5210.01</v>
      </c>
      <c r="Q773" s="266" t="str">
        <f t="shared" ca="1" si="38"/>
        <v>X5220</v>
      </c>
      <c r="R773" s="409"/>
      <c r="S773" s="395"/>
      <c r="T773" s="404"/>
      <c r="U773" s="223"/>
    </row>
    <row r="774" spans="15:21" ht="34.200000000000003" customHeight="1" x14ac:dyDescent="0.3">
      <c r="O774" s="258" t="str">
        <f t="shared" ca="1" si="39"/>
        <v>OUEST</v>
      </c>
      <c r="P774" s="259" t="str">
        <f t="shared" ref="P774:P837" ca="1" si="40">OFFSET($B$3,ROW()/3+1,0)</f>
        <v>X5000.RP</v>
      </c>
      <c r="Q774" s="260" t="str">
        <f t="shared" ref="Q774:Q837" ca="1" si="41">OFFSET($G$3,ROW()/3+1,0)</f>
        <v>X5000</v>
      </c>
      <c r="R774" s="407"/>
      <c r="S774" s="393">
        <f ca="1">OFFSET($E$3,ROW()/3+1,0)</f>
        <v>0</v>
      </c>
      <c r="T774" s="402" t="str">
        <f ca="1">OFFSET($J$3,ROW()/3+1,0)</f>
        <v>- Isolement + ouverture
- Dépose bouteille de niveau
- Préparation vaporisation
- Nettoyage HP interne
- Ouverture des trappes pour cheminement
- Remplacement 20 plateaux a clapets (1 a 20) (sur 30) 
- Echafaudage pour évacuation des plateaux
- IP  = Inspection Périodique
- RP = Requalification Périodique avec Epreuve</v>
      </c>
      <c r="U774" s="231"/>
    </row>
    <row r="775" spans="15:21" ht="34.200000000000003" customHeight="1" x14ac:dyDescent="0.3">
      <c r="O775" s="261" t="str">
        <f t="shared" ca="1" si="39"/>
        <v>OUEST</v>
      </c>
      <c r="P775" s="262" t="str">
        <f t="shared" ca="1" si="40"/>
        <v>X5000.RP</v>
      </c>
      <c r="Q775" s="263" t="str">
        <f t="shared" ca="1" si="41"/>
        <v>X5000</v>
      </c>
      <c r="R775" s="408"/>
      <c r="S775" s="394"/>
      <c r="T775" s="403"/>
      <c r="U775" s="222"/>
    </row>
    <row r="776" spans="15:21" ht="34.200000000000003" customHeight="1" thickBot="1" x14ac:dyDescent="0.35">
      <c r="O776" s="264" t="str">
        <f t="shared" ca="1" si="39"/>
        <v>OUEST</v>
      </c>
      <c r="P776" s="265" t="str">
        <f t="shared" ca="1" si="40"/>
        <v>X5000.RP</v>
      </c>
      <c r="Q776" s="266" t="str">
        <f t="shared" ca="1" si="41"/>
        <v>X5000</v>
      </c>
      <c r="R776" s="409"/>
      <c r="S776" s="395"/>
      <c r="T776" s="404"/>
      <c r="U776" s="223"/>
    </row>
    <row r="777" spans="15:21" ht="34.200000000000003" customHeight="1" x14ac:dyDescent="0.3">
      <c r="O777" s="258" t="str">
        <f t="shared" ca="1" si="39"/>
        <v>OUEST</v>
      </c>
      <c r="P777" s="259" t="str">
        <f t="shared" ca="1" si="40"/>
        <v>X4690.00</v>
      </c>
      <c r="Q777" s="260" t="str">
        <f t="shared" ca="1" si="41"/>
        <v>X4690</v>
      </c>
      <c r="R777" s="407"/>
      <c r="S777" s="393">
        <f ca="1">OFFSET($E$3,ROW()/3+1,0)</f>
        <v>0</v>
      </c>
      <c r="T777" s="402" t="str">
        <f ca="1">OFFSET($J$3,ROW()/3+1,0)</f>
        <v>- Platinage + ouverture
- Nettoyage chimique coté E12
- Nettoyage chimique coté huile</v>
      </c>
      <c r="U777" s="231"/>
    </row>
    <row r="778" spans="15:21" ht="34.200000000000003" customHeight="1" x14ac:dyDescent="0.3">
      <c r="O778" s="261" t="str">
        <f t="shared" ca="1" si="39"/>
        <v>OUEST</v>
      </c>
      <c r="P778" s="262" t="str">
        <f t="shared" ca="1" si="40"/>
        <v>X4690.00</v>
      </c>
      <c r="Q778" s="263" t="str">
        <f t="shared" ca="1" si="41"/>
        <v>X4690</v>
      </c>
      <c r="R778" s="408"/>
      <c r="S778" s="394"/>
      <c r="T778" s="403"/>
      <c r="U778" s="222"/>
    </row>
    <row r="779" spans="15:21" ht="34.200000000000003" customHeight="1" thickBot="1" x14ac:dyDescent="0.35">
      <c r="O779" s="264" t="str">
        <f t="shared" ca="1" si="39"/>
        <v>OUEST</v>
      </c>
      <c r="P779" s="265" t="str">
        <f t="shared" ca="1" si="40"/>
        <v>X4690.00</v>
      </c>
      <c r="Q779" s="266" t="str">
        <f t="shared" ca="1" si="41"/>
        <v>X4690</v>
      </c>
      <c r="R779" s="409"/>
      <c r="S779" s="395"/>
      <c r="T779" s="404"/>
      <c r="U779" s="223"/>
    </row>
    <row r="780" spans="15:21" ht="34.200000000000003" customHeight="1" x14ac:dyDescent="0.3">
      <c r="O780" s="258" t="str">
        <f t="shared" ca="1" si="39"/>
        <v>OUEST</v>
      </c>
      <c r="P780" s="259" t="str">
        <f t="shared" ca="1" si="40"/>
        <v>X4680.00</v>
      </c>
      <c r="Q780" s="260" t="str">
        <f t="shared" ca="1" si="41"/>
        <v>X4680</v>
      </c>
      <c r="R780" s="407"/>
      <c r="S780" s="393">
        <f ca="1">OFFSET($E$3,ROW()/3+1,0)</f>
        <v>0</v>
      </c>
      <c r="T780" s="402" t="str">
        <f ca="1">OFFSET($J$3,ROW()/3+1,0)</f>
        <v>- Remplacement par neuf moteur ventilateur Gaz BP vers COV (ELC)</v>
      </c>
      <c r="U780" s="231"/>
    </row>
    <row r="781" spans="15:21" ht="34.200000000000003" customHeight="1" x14ac:dyDescent="0.3">
      <c r="O781" s="261" t="str">
        <f t="shared" ca="1" si="39"/>
        <v>OUEST</v>
      </c>
      <c r="P781" s="262" t="str">
        <f t="shared" ca="1" si="40"/>
        <v>X4680.00</v>
      </c>
      <c r="Q781" s="263" t="str">
        <f t="shared" ca="1" si="41"/>
        <v>X4680</v>
      </c>
      <c r="R781" s="408"/>
      <c r="S781" s="394"/>
      <c r="T781" s="403"/>
      <c r="U781" s="222"/>
    </row>
    <row r="782" spans="15:21" ht="34.200000000000003" customHeight="1" thickBot="1" x14ac:dyDescent="0.35">
      <c r="O782" s="264" t="str">
        <f t="shared" ca="1" si="39"/>
        <v>OUEST</v>
      </c>
      <c r="P782" s="265" t="str">
        <f t="shared" ca="1" si="40"/>
        <v>X4680.00</v>
      </c>
      <c r="Q782" s="266" t="str">
        <f t="shared" ca="1" si="41"/>
        <v>X4680</v>
      </c>
      <c r="R782" s="409"/>
      <c r="S782" s="395"/>
      <c r="T782" s="404"/>
      <c r="U782" s="223"/>
    </row>
    <row r="783" spans="15:21" ht="34.200000000000003" customHeight="1" x14ac:dyDescent="0.3">
      <c r="O783" s="240" t="str">
        <f t="shared" ca="1" si="39"/>
        <v>EST</v>
      </c>
      <c r="P783" s="241" t="str">
        <f t="shared" ca="1" si="40"/>
        <v>COLL.17</v>
      </c>
      <c r="Q783" s="242" t="str">
        <f t="shared" ca="1" si="41"/>
        <v>X4680</v>
      </c>
      <c r="R783" s="407"/>
      <c r="S783" s="393">
        <f ca="1">OFFSET($E$3,ROW()/3+1,0)</f>
        <v>1</v>
      </c>
      <c r="T783" s="402" t="str">
        <f ca="1">OFFSET($J$3,ROW()/3+1,0)</f>
        <v>Collier SOLVAY
- Dépose collier
- Remplacement piquage DN20</v>
      </c>
      <c r="U783" s="231" t="str">
        <f ca="1">OFFSET($K$3,ROW()/3+1,0)</f>
        <v>R19-175</v>
      </c>
    </row>
    <row r="784" spans="15:21" ht="34.200000000000003" customHeight="1" x14ac:dyDescent="0.3">
      <c r="O784" s="243" t="str">
        <f t="shared" ca="1" si="39"/>
        <v>EST</v>
      </c>
      <c r="P784" s="244" t="str">
        <f t="shared" ca="1" si="40"/>
        <v>COLL.17</v>
      </c>
      <c r="Q784" s="245" t="str">
        <f t="shared" ca="1" si="41"/>
        <v>X4680</v>
      </c>
      <c r="R784" s="408"/>
      <c r="S784" s="394"/>
      <c r="T784" s="403"/>
      <c r="U784" s="222"/>
    </row>
    <row r="785" spans="15:21" ht="34.200000000000003" customHeight="1" thickBot="1" x14ac:dyDescent="0.35">
      <c r="O785" s="246" t="str">
        <f t="shared" ca="1" si="39"/>
        <v>EST</v>
      </c>
      <c r="P785" s="247" t="str">
        <f t="shared" ca="1" si="40"/>
        <v>COLL.17</v>
      </c>
      <c r="Q785" s="248" t="str">
        <f t="shared" ca="1" si="41"/>
        <v>X4680</v>
      </c>
      <c r="R785" s="409"/>
      <c r="S785" s="395"/>
      <c r="T785" s="404"/>
      <c r="U785" s="223"/>
    </row>
    <row r="786" spans="15:21" ht="34.200000000000003" customHeight="1" x14ac:dyDescent="0.3">
      <c r="O786" s="258" t="str">
        <f t="shared" ca="1" si="39"/>
        <v>OUEST</v>
      </c>
      <c r="P786" s="259" t="str">
        <f t="shared" ca="1" si="40"/>
        <v>X4650.00</v>
      </c>
      <c r="Q786" s="260" t="str">
        <f t="shared" ca="1" si="41"/>
        <v>X4650</v>
      </c>
      <c r="R786" s="407"/>
      <c r="S786" s="393">
        <f ca="1">OFFSET($E$3,ROW()/3+1,0)</f>
        <v>1</v>
      </c>
      <c r="T786" s="402" t="str">
        <f ca="1">OFFSET($J$3,ROW()/3+1,0)</f>
        <v>- Remplacement du regard</v>
      </c>
      <c r="U786" s="231"/>
    </row>
    <row r="787" spans="15:21" ht="34.200000000000003" customHeight="1" x14ac:dyDescent="0.3">
      <c r="O787" s="261" t="str">
        <f t="shared" ca="1" si="39"/>
        <v>OUEST</v>
      </c>
      <c r="P787" s="262" t="str">
        <f t="shared" ca="1" si="40"/>
        <v>X4650.00</v>
      </c>
      <c r="Q787" s="263" t="str">
        <f t="shared" ca="1" si="41"/>
        <v>X4650</v>
      </c>
      <c r="R787" s="408"/>
      <c r="S787" s="394"/>
      <c r="T787" s="403"/>
      <c r="U787" s="222"/>
    </row>
    <row r="788" spans="15:21" ht="34.200000000000003" customHeight="1" thickBot="1" x14ac:dyDescent="0.35">
      <c r="O788" s="264" t="str">
        <f t="shared" ca="1" si="39"/>
        <v>OUEST</v>
      </c>
      <c r="P788" s="265" t="str">
        <f t="shared" ca="1" si="40"/>
        <v>X4650.00</v>
      </c>
      <c r="Q788" s="266" t="str">
        <f t="shared" ca="1" si="41"/>
        <v>X4650</v>
      </c>
      <c r="R788" s="409"/>
      <c r="S788" s="395"/>
      <c r="T788" s="404"/>
      <c r="U788" s="223"/>
    </row>
    <row r="789" spans="15:21" ht="34.200000000000003" customHeight="1" x14ac:dyDescent="0.3">
      <c r="O789" s="258" t="str">
        <f t="shared" ca="1" si="39"/>
        <v>OUEST</v>
      </c>
      <c r="P789" s="259" t="str">
        <f t="shared" ca="1" si="40"/>
        <v>X4560.00</v>
      </c>
      <c r="Q789" s="260" t="str">
        <f t="shared" ca="1" si="41"/>
        <v>X4560</v>
      </c>
      <c r="R789" s="407"/>
      <c r="S789" s="393">
        <f ca="1">OFFSET($E$3,ROW()/3+1,0)</f>
        <v>0</v>
      </c>
      <c r="T789" s="402" t="str">
        <f ca="1">OFFSET($J$3,ROW()/3+1,0)</f>
        <v>- Platinage + ouverture
- Nettoyage chimique coté E12
- Nettoyage chimique coté huile</v>
      </c>
      <c r="U789" s="231"/>
    </row>
    <row r="790" spans="15:21" ht="34.200000000000003" customHeight="1" x14ac:dyDescent="0.3">
      <c r="O790" s="261" t="str">
        <f t="shared" ca="1" si="39"/>
        <v>OUEST</v>
      </c>
      <c r="P790" s="262" t="str">
        <f t="shared" ca="1" si="40"/>
        <v>X4560.00</v>
      </c>
      <c r="Q790" s="263" t="str">
        <f t="shared" ca="1" si="41"/>
        <v>X4560</v>
      </c>
      <c r="R790" s="408"/>
      <c r="S790" s="394"/>
      <c r="T790" s="403"/>
      <c r="U790" s="222"/>
    </row>
    <row r="791" spans="15:21" ht="34.200000000000003" customHeight="1" thickBot="1" x14ac:dyDescent="0.35">
      <c r="O791" s="264" t="str">
        <f t="shared" ca="1" si="39"/>
        <v>OUEST</v>
      </c>
      <c r="P791" s="265" t="str">
        <f t="shared" ca="1" si="40"/>
        <v>X4560.00</v>
      </c>
      <c r="Q791" s="266" t="str">
        <f t="shared" ca="1" si="41"/>
        <v>X4560</v>
      </c>
      <c r="R791" s="409"/>
      <c r="S791" s="395"/>
      <c r="T791" s="404"/>
      <c r="U791" s="223"/>
    </row>
    <row r="792" spans="15:21" ht="34.200000000000003" customHeight="1" x14ac:dyDescent="0.3">
      <c r="O792" s="258" t="str">
        <f t="shared" ca="1" si="39"/>
        <v>OUEST</v>
      </c>
      <c r="P792" s="259" t="str">
        <f t="shared" ca="1" si="40"/>
        <v>X4550.00</v>
      </c>
      <c r="Q792" s="260" t="str">
        <f t="shared" ca="1" si="41"/>
        <v>X4550</v>
      </c>
      <c r="R792" s="407"/>
      <c r="S792" s="393">
        <f ca="1">OFFSET($E$3,ROW()/3+1,0)</f>
        <v>0</v>
      </c>
      <c r="T792" s="402" t="str">
        <f ca="1">OFFSET($J$3,ROW()/3+1,0)</f>
        <v>- Platinage + ouverture
- Nettoyage chimique coté E12
- Nettoyage chimique coté huile</v>
      </c>
      <c r="U792" s="231"/>
    </row>
    <row r="793" spans="15:21" ht="34.200000000000003" customHeight="1" x14ac:dyDescent="0.3">
      <c r="O793" s="261" t="str">
        <f t="shared" ca="1" si="39"/>
        <v>OUEST</v>
      </c>
      <c r="P793" s="262" t="str">
        <f t="shared" ca="1" si="40"/>
        <v>X4550.00</v>
      </c>
      <c r="Q793" s="263" t="str">
        <f t="shared" ca="1" si="41"/>
        <v>X4550</v>
      </c>
      <c r="R793" s="408"/>
      <c r="S793" s="394"/>
      <c r="T793" s="403"/>
      <c r="U793" s="222"/>
    </row>
    <row r="794" spans="15:21" ht="34.200000000000003" customHeight="1" thickBot="1" x14ac:dyDescent="0.35">
      <c r="O794" s="264" t="str">
        <f t="shared" ca="1" si="39"/>
        <v>OUEST</v>
      </c>
      <c r="P794" s="265" t="str">
        <f t="shared" ca="1" si="40"/>
        <v>X4550.00</v>
      </c>
      <c r="Q794" s="266" t="str">
        <f t="shared" ca="1" si="41"/>
        <v>X4550</v>
      </c>
      <c r="R794" s="409"/>
      <c r="S794" s="395"/>
      <c r="T794" s="404"/>
      <c r="U794" s="223"/>
    </row>
    <row r="795" spans="15:21" ht="34.200000000000003" customHeight="1" x14ac:dyDescent="0.3">
      <c r="O795" s="258" t="str">
        <f t="shared" ca="1" si="39"/>
        <v>OUEST</v>
      </c>
      <c r="P795" s="259" t="str">
        <f t="shared" ca="1" si="40"/>
        <v>X4520.00</v>
      </c>
      <c r="Q795" s="260" t="str">
        <f t="shared" ca="1" si="41"/>
        <v>X4520</v>
      </c>
      <c r="R795" s="399"/>
      <c r="S795" s="393">
        <f ca="1">OFFSET($E$3,ROW()/3+1,0)</f>
        <v>1</v>
      </c>
      <c r="T795" s="402" t="str">
        <f ca="1">OFFSET($J$3,ROW()/3+1,0)</f>
        <v xml:space="preserve">   - Depose chassis moto pompe
     -  nouveau chassis a confectionner
     - lignage en atelier mecanique
     - repose chassis moto pompe
     - reprise scellements
     - reprise des manchettes 80-125 aspiration et refoulement
     -controle final lignage
- Suppression JP aspi pompe</v>
      </c>
      <c r="U795" s="231"/>
    </row>
    <row r="796" spans="15:21" ht="34.200000000000003" customHeight="1" x14ac:dyDescent="0.3">
      <c r="O796" s="261" t="str">
        <f t="shared" ca="1" si="39"/>
        <v>OUEST</v>
      </c>
      <c r="P796" s="262" t="str">
        <f t="shared" ca="1" si="40"/>
        <v>X4520.00</v>
      </c>
      <c r="Q796" s="263" t="str">
        <f t="shared" ca="1" si="41"/>
        <v>X4520</v>
      </c>
      <c r="R796" s="400"/>
      <c r="S796" s="394"/>
      <c r="T796" s="403"/>
      <c r="U796" s="222"/>
    </row>
    <row r="797" spans="15:21" ht="34.200000000000003" customHeight="1" thickBot="1" x14ac:dyDescent="0.35">
      <c r="O797" s="264" t="str">
        <f t="shared" ca="1" si="39"/>
        <v>OUEST</v>
      </c>
      <c r="P797" s="265" t="str">
        <f t="shared" ca="1" si="40"/>
        <v>X4520.00</v>
      </c>
      <c r="Q797" s="266" t="str">
        <f t="shared" ca="1" si="41"/>
        <v>X4520</v>
      </c>
      <c r="R797" s="401"/>
      <c r="S797" s="395"/>
      <c r="T797" s="404"/>
      <c r="U797" s="223"/>
    </row>
    <row r="798" spans="15:21" ht="34.200000000000003" customHeight="1" x14ac:dyDescent="0.3">
      <c r="O798" s="258" t="str">
        <f t="shared" ca="1" si="39"/>
        <v>OUEST</v>
      </c>
      <c r="P798" s="259" t="str">
        <f t="shared" ca="1" si="40"/>
        <v>X4510.00</v>
      </c>
      <c r="Q798" s="260" t="str">
        <f t="shared" ca="1" si="41"/>
        <v>X4510</v>
      </c>
      <c r="R798" s="399"/>
      <c r="S798" s="393">
        <f ca="1">OFFSET($E$3,ROW()/3+1,0)</f>
        <v>1</v>
      </c>
      <c r="T798" s="402" t="str">
        <f ca="1">OFFSET($J$3,ROW()/3+1,0)</f>
        <v>- chassis fissuré (constaté juillet 2019)
      depose chassis moto pompe
      nouveau chassis a confectionner
      lignage en atelier mecanique
      repose chassis moto pompe
      reprise scellements
      reprise des manchettes 80-125 aspiration et refoulement
      controle final lignage
- Suppression JP aspi pompe</v>
      </c>
      <c r="U798" s="231"/>
    </row>
    <row r="799" spans="15:21" ht="34.200000000000003" customHeight="1" x14ac:dyDescent="0.3">
      <c r="O799" s="261" t="str">
        <f t="shared" ca="1" si="39"/>
        <v>OUEST</v>
      </c>
      <c r="P799" s="262" t="str">
        <f t="shared" ca="1" si="40"/>
        <v>X4510.00</v>
      </c>
      <c r="Q799" s="263" t="str">
        <f t="shared" ca="1" si="41"/>
        <v>X4510</v>
      </c>
      <c r="R799" s="400"/>
      <c r="S799" s="394"/>
      <c r="T799" s="403"/>
      <c r="U799" s="222"/>
    </row>
    <row r="800" spans="15:21" ht="34.200000000000003" customHeight="1" thickBot="1" x14ac:dyDescent="0.35">
      <c r="O800" s="264" t="str">
        <f t="shared" ca="1" si="39"/>
        <v>OUEST</v>
      </c>
      <c r="P800" s="265" t="str">
        <f t="shared" ca="1" si="40"/>
        <v>X4510.00</v>
      </c>
      <c r="Q800" s="266" t="str">
        <f t="shared" ca="1" si="41"/>
        <v>X4510</v>
      </c>
      <c r="R800" s="401"/>
      <c r="S800" s="395"/>
      <c r="T800" s="404"/>
      <c r="U800" s="223"/>
    </row>
    <row r="801" spans="15:21" ht="34.200000000000003" customHeight="1" x14ac:dyDescent="0.3">
      <c r="O801" s="258" t="str">
        <f t="shared" ca="1" si="39"/>
        <v>OUEST</v>
      </c>
      <c r="P801" s="259" t="str">
        <f t="shared" ca="1" si="40"/>
        <v>X4500.00</v>
      </c>
      <c r="Q801" s="260" t="str">
        <f t="shared" ca="1" si="41"/>
        <v>X4500</v>
      </c>
      <c r="R801" s="399"/>
      <c r="S801" s="393">
        <f ca="1">OFFSET($E$3,ROW()/3+1,0)</f>
        <v>0</v>
      </c>
      <c r="T801" s="402" t="str">
        <f ca="1">OFFSET($J$3,ROW()/3+1,0)</f>
        <v>- Isolement + ouverture
- Nettoyage HP selon Devpro
- PM: remplacement dévésiculeur</v>
      </c>
      <c r="U801" s="231"/>
    </row>
    <row r="802" spans="15:21" ht="34.200000000000003" customHeight="1" x14ac:dyDescent="0.3">
      <c r="O802" s="261" t="str">
        <f t="shared" ca="1" si="39"/>
        <v>OUEST</v>
      </c>
      <c r="P802" s="262" t="str">
        <f t="shared" ca="1" si="40"/>
        <v>X4500.00</v>
      </c>
      <c r="Q802" s="263" t="str">
        <f t="shared" ca="1" si="41"/>
        <v>X4500</v>
      </c>
      <c r="R802" s="400"/>
      <c r="S802" s="394"/>
      <c r="T802" s="403"/>
      <c r="U802" s="222"/>
    </row>
    <row r="803" spans="15:21" ht="34.200000000000003" customHeight="1" thickBot="1" x14ac:dyDescent="0.35">
      <c r="O803" s="264" t="str">
        <f t="shared" ca="1" si="39"/>
        <v>OUEST</v>
      </c>
      <c r="P803" s="265" t="str">
        <f t="shared" ca="1" si="40"/>
        <v>X4500.00</v>
      </c>
      <c r="Q803" s="266" t="str">
        <f t="shared" ca="1" si="41"/>
        <v>X4500</v>
      </c>
      <c r="R803" s="401"/>
      <c r="S803" s="395"/>
      <c r="T803" s="404"/>
      <c r="U803" s="223"/>
    </row>
    <row r="804" spans="15:21" ht="34.200000000000003" customHeight="1" x14ac:dyDescent="0.3">
      <c r="O804" s="258" t="str">
        <f t="shared" ca="1" si="39"/>
        <v>OUEST</v>
      </c>
      <c r="P804" s="259" t="str">
        <f t="shared" ca="1" si="40"/>
        <v>PSV830</v>
      </c>
      <c r="Q804" s="260" t="str">
        <f t="shared" ca="1" si="41"/>
        <v>PSV830</v>
      </c>
      <c r="R804" s="399"/>
      <c r="S804" s="393">
        <f ca="1">OFFSET($E$3,ROW()/3+1,0)</f>
        <v>1</v>
      </c>
      <c r="T804" s="402" t="str">
        <f ca="1">OFFSET($J$3,ROW()/3+1,0)</f>
        <v>- SPB = Passage au Banc</v>
      </c>
      <c r="U804" s="231"/>
    </row>
    <row r="805" spans="15:21" ht="34.200000000000003" customHeight="1" x14ac:dyDescent="0.3">
      <c r="O805" s="261" t="str">
        <f t="shared" ca="1" si="39"/>
        <v>OUEST</v>
      </c>
      <c r="P805" s="262" t="str">
        <f t="shared" ca="1" si="40"/>
        <v>PSV830</v>
      </c>
      <c r="Q805" s="263" t="str">
        <f t="shared" ca="1" si="41"/>
        <v>PSV830</v>
      </c>
      <c r="R805" s="400"/>
      <c r="S805" s="394"/>
      <c r="T805" s="403"/>
      <c r="U805" s="222"/>
    </row>
    <row r="806" spans="15:21" ht="34.200000000000003" customHeight="1" thickBot="1" x14ac:dyDescent="0.35">
      <c r="O806" s="264" t="str">
        <f t="shared" ca="1" si="39"/>
        <v>OUEST</v>
      </c>
      <c r="P806" s="265" t="str">
        <f t="shared" ca="1" si="40"/>
        <v>PSV830</v>
      </c>
      <c r="Q806" s="266" t="str">
        <f t="shared" ca="1" si="41"/>
        <v>PSV830</v>
      </c>
      <c r="R806" s="401"/>
      <c r="S806" s="395"/>
      <c r="T806" s="404"/>
      <c r="U806" s="223"/>
    </row>
    <row r="807" spans="15:21" ht="34.200000000000003" customHeight="1" x14ac:dyDescent="0.3">
      <c r="O807" s="258" t="str">
        <f t="shared" ca="1" si="39"/>
        <v>OUEST</v>
      </c>
      <c r="P807" s="259" t="str">
        <f t="shared" ca="1" si="40"/>
        <v>X4150.00</v>
      </c>
      <c r="Q807" s="260" t="str">
        <f t="shared" ca="1" si="41"/>
        <v>X4150</v>
      </c>
      <c r="R807" s="399"/>
      <c r="S807" s="393">
        <f ca="1">OFFSET($E$3,ROW()/3+1,0)</f>
        <v>0</v>
      </c>
      <c r="T807" s="402" t="str">
        <f ca="1">OFFSET($J$3,ROW()/3+1,0)</f>
        <v>- Platinage + ouverture
- Nettoyage HP coté E12</v>
      </c>
      <c r="U807" s="231"/>
    </row>
    <row r="808" spans="15:21" ht="34.200000000000003" customHeight="1" x14ac:dyDescent="0.3">
      <c r="O808" s="261" t="str">
        <f t="shared" ca="1" si="39"/>
        <v>OUEST</v>
      </c>
      <c r="P808" s="262" t="str">
        <f t="shared" ca="1" si="40"/>
        <v>X4150.00</v>
      </c>
      <c r="Q808" s="263" t="str">
        <f t="shared" ca="1" si="41"/>
        <v>X4150</v>
      </c>
      <c r="R808" s="400"/>
      <c r="S808" s="394"/>
      <c r="T808" s="403"/>
      <c r="U808" s="222"/>
    </row>
    <row r="809" spans="15:21" ht="34.200000000000003" customHeight="1" thickBot="1" x14ac:dyDescent="0.35">
      <c r="O809" s="264" t="str">
        <f t="shared" ref="O809:O872" ca="1" si="42">OFFSET($F$3,ROW()/3+1,0)</f>
        <v>OUEST</v>
      </c>
      <c r="P809" s="265" t="str">
        <f t="shared" ca="1" si="40"/>
        <v>X4150.00</v>
      </c>
      <c r="Q809" s="266" t="str">
        <f t="shared" ca="1" si="41"/>
        <v>X4150</v>
      </c>
      <c r="R809" s="401"/>
      <c r="S809" s="395"/>
      <c r="T809" s="404"/>
      <c r="U809" s="223"/>
    </row>
    <row r="810" spans="15:21" ht="34.200000000000003" customHeight="1" x14ac:dyDescent="0.3">
      <c r="O810" s="258" t="str">
        <f t="shared" ca="1" si="42"/>
        <v>OUEST</v>
      </c>
      <c r="P810" s="259" t="str">
        <f t="shared" ca="1" si="40"/>
        <v>X4150.00</v>
      </c>
      <c r="Q810" s="260" t="str">
        <f t="shared" ca="1" si="41"/>
        <v>X4160</v>
      </c>
      <c r="R810" s="399"/>
      <c r="S810" s="393">
        <f ca="1">OFFSET($E$3,ROW()/3+1,0)</f>
        <v>0</v>
      </c>
      <c r="T810" s="402" t="str">
        <f ca="1">OFFSET($J$3,ROW()/3+1,0)</f>
        <v>- Platinage + ouverture
- Nettoyage HP coté E12</v>
      </c>
      <c r="U810" s="231"/>
    </row>
    <row r="811" spans="15:21" ht="34.200000000000003" customHeight="1" x14ac:dyDescent="0.3">
      <c r="O811" s="261" t="str">
        <f t="shared" ca="1" si="42"/>
        <v>OUEST</v>
      </c>
      <c r="P811" s="262" t="str">
        <f t="shared" ca="1" si="40"/>
        <v>X4150.00</v>
      </c>
      <c r="Q811" s="263" t="str">
        <f t="shared" ca="1" si="41"/>
        <v>X4160</v>
      </c>
      <c r="R811" s="400"/>
      <c r="S811" s="394"/>
      <c r="T811" s="403"/>
      <c r="U811" s="222"/>
    </row>
    <row r="812" spans="15:21" ht="34.200000000000003" customHeight="1" thickBot="1" x14ac:dyDescent="0.35">
      <c r="O812" s="264" t="str">
        <f t="shared" ca="1" si="42"/>
        <v>OUEST</v>
      </c>
      <c r="P812" s="265" t="str">
        <f t="shared" ca="1" si="40"/>
        <v>X4150.00</v>
      </c>
      <c r="Q812" s="266" t="str">
        <f t="shared" ca="1" si="41"/>
        <v>X4160</v>
      </c>
      <c r="R812" s="401"/>
      <c r="S812" s="395"/>
      <c r="T812" s="404"/>
      <c r="U812" s="223"/>
    </row>
    <row r="813" spans="15:21" ht="34.200000000000003" customHeight="1" x14ac:dyDescent="0.3">
      <c r="O813" s="258" t="str">
        <f t="shared" ca="1" si="42"/>
        <v>OUEST</v>
      </c>
      <c r="P813" s="259" t="str">
        <f t="shared" ca="1" si="40"/>
        <v>X4100.00</v>
      </c>
      <c r="Q813" s="260" t="str">
        <f t="shared" ca="1" si="41"/>
        <v>X4100</v>
      </c>
      <c r="R813" s="399"/>
      <c r="S813" s="393">
        <f ca="1">OFFSET($E$3,ROW()/3+1,0)</f>
        <v>0</v>
      </c>
      <c r="T813" s="402" t="str">
        <f ca="1">OFFSET($J$3,ROW()/3+1,0)</f>
        <v>- Isolement + ouverture
- Nettoyage HP
- Vérifier l'intégrité des internes</v>
      </c>
      <c r="U813" s="231"/>
    </row>
    <row r="814" spans="15:21" ht="34.200000000000003" customHeight="1" x14ac:dyDescent="0.3">
      <c r="O814" s="261" t="str">
        <f t="shared" ca="1" si="42"/>
        <v>OUEST</v>
      </c>
      <c r="P814" s="262" t="str">
        <f t="shared" ca="1" si="40"/>
        <v>X4100.00</v>
      </c>
      <c r="Q814" s="263" t="str">
        <f t="shared" ca="1" si="41"/>
        <v>X4100</v>
      </c>
      <c r="R814" s="400"/>
      <c r="S814" s="394"/>
      <c r="T814" s="403"/>
      <c r="U814" s="222"/>
    </row>
    <row r="815" spans="15:21" ht="34.200000000000003" customHeight="1" thickBot="1" x14ac:dyDescent="0.35">
      <c r="O815" s="264" t="str">
        <f t="shared" ca="1" si="42"/>
        <v>OUEST</v>
      </c>
      <c r="P815" s="265" t="str">
        <f t="shared" ca="1" si="40"/>
        <v>X4100.00</v>
      </c>
      <c r="Q815" s="266" t="str">
        <f t="shared" ca="1" si="41"/>
        <v>X4100</v>
      </c>
      <c r="R815" s="401"/>
      <c r="S815" s="395"/>
      <c r="T815" s="404"/>
      <c r="U815" s="223"/>
    </row>
    <row r="816" spans="15:21" ht="34.200000000000003" customHeight="1" x14ac:dyDescent="0.3">
      <c r="O816" s="258" t="str">
        <f t="shared" ca="1" si="42"/>
        <v>OUEST</v>
      </c>
      <c r="P816" s="259" t="str">
        <f t="shared" ca="1" si="40"/>
        <v>PSV836A</v>
      </c>
      <c r="Q816" s="260" t="str">
        <f t="shared" ca="1" si="41"/>
        <v>PSV836A</v>
      </c>
      <c r="R816" s="399"/>
      <c r="S816" s="393">
        <f ca="1">OFFSET($E$3,ROW()/3+1,0)</f>
        <v>0</v>
      </c>
      <c r="T816" s="402" t="str">
        <f ca="1">OFFSET($J$3,ROW()/3+1,0)</f>
        <v>- SPB = Passage au Banc</v>
      </c>
      <c r="U816" s="231"/>
    </row>
    <row r="817" spans="15:21" ht="34.200000000000003" customHeight="1" x14ac:dyDescent="0.3">
      <c r="O817" s="261" t="str">
        <f t="shared" ca="1" si="42"/>
        <v>OUEST</v>
      </c>
      <c r="P817" s="262" t="str">
        <f t="shared" ca="1" si="40"/>
        <v>PSV836A</v>
      </c>
      <c r="Q817" s="263" t="str">
        <f t="shared" ca="1" si="41"/>
        <v>PSV836A</v>
      </c>
      <c r="R817" s="400"/>
      <c r="S817" s="394"/>
      <c r="T817" s="403"/>
      <c r="U817" s="222"/>
    </row>
    <row r="818" spans="15:21" ht="34.200000000000003" customHeight="1" thickBot="1" x14ac:dyDescent="0.35">
      <c r="O818" s="264" t="str">
        <f t="shared" ca="1" si="42"/>
        <v>OUEST</v>
      </c>
      <c r="P818" s="265" t="str">
        <f t="shared" ca="1" si="40"/>
        <v>PSV836A</v>
      </c>
      <c r="Q818" s="266" t="str">
        <f t="shared" ca="1" si="41"/>
        <v>PSV836A</v>
      </c>
      <c r="R818" s="401"/>
      <c r="S818" s="395"/>
      <c r="T818" s="404"/>
      <c r="U818" s="223"/>
    </row>
    <row r="819" spans="15:21" ht="34.200000000000003" customHeight="1" x14ac:dyDescent="0.3">
      <c r="O819" s="258" t="str">
        <f t="shared" ca="1" si="42"/>
        <v>OUEST</v>
      </c>
      <c r="P819" s="259" t="str">
        <f t="shared" ca="1" si="40"/>
        <v>PSV836</v>
      </c>
      <c r="Q819" s="260" t="str">
        <f t="shared" ca="1" si="41"/>
        <v>PSV836</v>
      </c>
      <c r="R819" s="399"/>
      <c r="S819" s="393">
        <f ca="1">OFFSET($E$3,ROW()/3+1,0)</f>
        <v>0</v>
      </c>
      <c r="T819" s="402" t="str">
        <f ca="1">OFFSET($J$3,ROW()/3+1,0)</f>
        <v>- SPB = Passage au Banc</v>
      </c>
      <c r="U819" s="231"/>
    </row>
    <row r="820" spans="15:21" ht="34.200000000000003" customHeight="1" x14ac:dyDescent="0.3">
      <c r="O820" s="261" t="str">
        <f t="shared" ca="1" si="42"/>
        <v>OUEST</v>
      </c>
      <c r="P820" s="262" t="str">
        <f t="shared" ca="1" si="40"/>
        <v>PSV836</v>
      </c>
      <c r="Q820" s="263" t="str">
        <f t="shared" ca="1" si="41"/>
        <v>PSV836</v>
      </c>
      <c r="R820" s="400"/>
      <c r="S820" s="394"/>
      <c r="T820" s="403"/>
      <c r="U820" s="222"/>
    </row>
    <row r="821" spans="15:21" ht="34.200000000000003" customHeight="1" thickBot="1" x14ac:dyDescent="0.35">
      <c r="O821" s="264" t="str">
        <f t="shared" ca="1" si="42"/>
        <v>OUEST</v>
      </c>
      <c r="P821" s="265" t="str">
        <f t="shared" ca="1" si="40"/>
        <v>PSV836</v>
      </c>
      <c r="Q821" s="266" t="str">
        <f t="shared" ca="1" si="41"/>
        <v>PSV836</v>
      </c>
      <c r="R821" s="401"/>
      <c r="S821" s="395"/>
      <c r="T821" s="404"/>
      <c r="U821" s="223"/>
    </row>
    <row r="822" spans="15:21" ht="34.200000000000003" customHeight="1" x14ac:dyDescent="0.3">
      <c r="O822" s="258" t="str">
        <f t="shared" ca="1" si="42"/>
        <v>OUEST</v>
      </c>
      <c r="P822" s="259" t="str">
        <f t="shared" ca="1" si="40"/>
        <v>X4001.00</v>
      </c>
      <c r="Q822" s="260" t="str">
        <f t="shared" ca="1" si="41"/>
        <v>X4001 SCV</v>
      </c>
      <c r="R822" s="399"/>
      <c r="S822" s="393">
        <f ca="1">OFFSET($E$3,ROW()/3+1,0)</f>
        <v>1</v>
      </c>
      <c r="T822" s="402" t="str">
        <f ca="1">OFFSET($J$3,ROW()/3+1,0)</f>
        <v xml:space="preserve">- Remplacement vanne de régulation X4001 SCV DN65 par vanne neuve </v>
      </c>
      <c r="U822" s="231" t="str">
        <f ca="1">OFFSET($K$3,ROW()/3+1,0)</f>
        <v>R19-551
R19-552</v>
      </c>
    </row>
    <row r="823" spans="15:21" ht="34.200000000000003" customHeight="1" x14ac:dyDescent="0.3">
      <c r="O823" s="261" t="str">
        <f t="shared" ca="1" si="42"/>
        <v>OUEST</v>
      </c>
      <c r="P823" s="262" t="str">
        <f t="shared" ca="1" si="40"/>
        <v>X4001.00</v>
      </c>
      <c r="Q823" s="263" t="str">
        <f t="shared" ca="1" si="41"/>
        <v>X4001 SCV</v>
      </c>
      <c r="R823" s="400"/>
      <c r="S823" s="394"/>
      <c r="T823" s="403"/>
      <c r="U823" s="222"/>
    </row>
    <row r="824" spans="15:21" ht="34.200000000000003" customHeight="1" thickBot="1" x14ac:dyDescent="0.35">
      <c r="O824" s="264" t="str">
        <f t="shared" ca="1" si="42"/>
        <v>OUEST</v>
      </c>
      <c r="P824" s="265" t="str">
        <f t="shared" ca="1" si="40"/>
        <v>X4001.00</v>
      </c>
      <c r="Q824" s="266" t="str">
        <f t="shared" ca="1" si="41"/>
        <v>X4001 SCV</v>
      </c>
      <c r="R824" s="401"/>
      <c r="S824" s="395"/>
      <c r="T824" s="404"/>
      <c r="U824" s="223"/>
    </row>
    <row r="825" spans="15:21" ht="34.200000000000003" customHeight="1" x14ac:dyDescent="0.3">
      <c r="O825" s="258" t="str">
        <f t="shared" ca="1" si="42"/>
        <v>OUEST</v>
      </c>
      <c r="P825" s="259" t="str">
        <f t="shared" ca="1" si="40"/>
        <v>X4000.RP</v>
      </c>
      <c r="Q825" s="260" t="str">
        <f t="shared" ca="1" si="41"/>
        <v>X4000</v>
      </c>
      <c r="R825" s="399"/>
      <c r="S825" s="393">
        <f ca="1">OFFSET($E$3,ROW()/3+1,0)</f>
        <v>1</v>
      </c>
      <c r="T825" s="402" t="str">
        <f ca="1">OFFSET($J$3,ROW()/3+1,0)</f>
        <v xml:space="preserve">- Isolement + ouverture
- Dépose des bouteilles de niveaux 
- Nettoyage HP 
- PM: remplacement dévésiculeur
- IP  = Inspection Périodique
- RP = Requalification Périodique avec Epreuve
</v>
      </c>
      <c r="U825" s="231"/>
    </row>
    <row r="826" spans="15:21" ht="34.200000000000003" customHeight="1" x14ac:dyDescent="0.3">
      <c r="O826" s="261" t="str">
        <f t="shared" ca="1" si="42"/>
        <v>OUEST</v>
      </c>
      <c r="P826" s="262" t="str">
        <f t="shared" ca="1" si="40"/>
        <v>X4000.RP</v>
      </c>
      <c r="Q826" s="263" t="str">
        <f t="shared" ca="1" si="41"/>
        <v>X4000</v>
      </c>
      <c r="R826" s="400"/>
      <c r="S826" s="394"/>
      <c r="T826" s="403"/>
      <c r="U826" s="222"/>
    </row>
    <row r="827" spans="15:21" ht="34.200000000000003" customHeight="1" thickBot="1" x14ac:dyDescent="0.35">
      <c r="O827" s="264" t="str">
        <f t="shared" ca="1" si="42"/>
        <v>OUEST</v>
      </c>
      <c r="P827" s="265" t="str">
        <f t="shared" ca="1" si="40"/>
        <v>X4000.RP</v>
      </c>
      <c r="Q827" s="266" t="str">
        <f t="shared" ca="1" si="41"/>
        <v>X4000</v>
      </c>
      <c r="R827" s="401"/>
      <c r="S827" s="395"/>
      <c r="T827" s="404"/>
      <c r="U827" s="223"/>
    </row>
    <row r="828" spans="15:21" ht="34.200000000000003" customHeight="1" x14ac:dyDescent="0.3">
      <c r="O828" s="276" t="str">
        <f t="shared" ca="1" si="42"/>
        <v>SUD</v>
      </c>
      <c r="P828" s="277" t="str">
        <f t="shared" ca="1" si="40"/>
        <v>X1900.00</v>
      </c>
      <c r="Q828" s="278" t="str">
        <f t="shared" ca="1" si="41"/>
        <v>X1900</v>
      </c>
      <c r="R828" s="399"/>
      <c r="S828" s="393">
        <f ca="1">OFFSET($E$3,ROW()/3+1,0)</f>
        <v>0</v>
      </c>
      <c r="T828" s="402" t="str">
        <f ca="1">OFFSET($J$3,ROW()/3+1,0)</f>
        <v>- Essai déluge (en début arrêt car oxydeurs décalo total)</v>
      </c>
      <c r="U828" s="231"/>
    </row>
    <row r="829" spans="15:21" ht="34.200000000000003" customHeight="1" x14ac:dyDescent="0.3">
      <c r="O829" s="279" t="str">
        <f t="shared" ca="1" si="42"/>
        <v>SUD</v>
      </c>
      <c r="P829" s="195" t="str">
        <f t="shared" ca="1" si="40"/>
        <v>X1900.00</v>
      </c>
      <c r="Q829" s="280" t="str">
        <f t="shared" ca="1" si="41"/>
        <v>X1900</v>
      </c>
      <c r="R829" s="400"/>
      <c r="S829" s="394"/>
      <c r="T829" s="403"/>
      <c r="U829" s="222"/>
    </row>
    <row r="830" spans="15:21" ht="34.200000000000003" customHeight="1" thickBot="1" x14ac:dyDescent="0.35">
      <c r="O830" s="281" t="str">
        <f t="shared" ca="1" si="42"/>
        <v>SUD</v>
      </c>
      <c r="P830" s="282" t="str">
        <f t="shared" ca="1" si="40"/>
        <v>X1900.00</v>
      </c>
      <c r="Q830" s="283" t="str">
        <f t="shared" ca="1" si="41"/>
        <v>X1900</v>
      </c>
      <c r="R830" s="401"/>
      <c r="S830" s="395"/>
      <c r="T830" s="404"/>
      <c r="U830" s="223"/>
    </row>
    <row r="831" spans="15:21" ht="34.200000000000003" customHeight="1" x14ac:dyDescent="0.3">
      <c r="O831" s="258" t="str">
        <f t="shared" ca="1" si="42"/>
        <v>OUEST</v>
      </c>
      <c r="P831" s="259" t="str">
        <f t="shared" ca="1" si="40"/>
        <v>X1800.RP</v>
      </c>
      <c r="Q831" s="260" t="str">
        <f t="shared" ca="1" si="41"/>
        <v>X1800</v>
      </c>
      <c r="R831" s="399"/>
      <c r="S831" s="393">
        <f ca="1">OFFSET($E$3,ROW()/3+1,0)</f>
        <v>0</v>
      </c>
      <c r="T831" s="402" t="str">
        <f ca="1">OFFSET($J$3,ROW()/3+1,0)</f>
        <v>- Isolement + ouverture
- IP  = Inspection Périodique
- RP = Requalification Périodique avec Epreuve
- Séchage (attention bloque toutes les phases 3 MIRE)</v>
      </c>
      <c r="U831" s="231"/>
    </row>
    <row r="832" spans="15:21" ht="34.200000000000003" customHeight="1" x14ac:dyDescent="0.3">
      <c r="O832" s="261" t="str">
        <f t="shared" ca="1" si="42"/>
        <v>OUEST</v>
      </c>
      <c r="P832" s="262" t="str">
        <f t="shared" ca="1" si="40"/>
        <v>X1800.RP</v>
      </c>
      <c r="Q832" s="263" t="str">
        <f t="shared" ca="1" si="41"/>
        <v>X1800</v>
      </c>
      <c r="R832" s="400"/>
      <c r="S832" s="394"/>
      <c r="T832" s="403"/>
      <c r="U832" s="222"/>
    </row>
    <row r="833" spans="15:21" ht="34.200000000000003" customHeight="1" thickBot="1" x14ac:dyDescent="0.35">
      <c r="O833" s="264" t="str">
        <f t="shared" ca="1" si="42"/>
        <v>OUEST</v>
      </c>
      <c r="P833" s="265" t="str">
        <f t="shared" ca="1" si="40"/>
        <v>X1800.RP</v>
      </c>
      <c r="Q833" s="266" t="str">
        <f t="shared" ca="1" si="41"/>
        <v>X1800</v>
      </c>
      <c r="R833" s="401"/>
      <c r="S833" s="395"/>
      <c r="T833" s="404"/>
      <c r="U833" s="223"/>
    </row>
    <row r="834" spans="15:21" ht="34.200000000000003" customHeight="1" x14ac:dyDescent="0.3">
      <c r="O834" s="258" t="str">
        <f t="shared" ca="1" si="42"/>
        <v>OUEST</v>
      </c>
      <c r="P834" s="259" t="str">
        <f t="shared" ca="1" si="40"/>
        <v>PSV824</v>
      </c>
      <c r="Q834" s="260" t="str">
        <f t="shared" ca="1" si="41"/>
        <v>PSV824</v>
      </c>
      <c r="R834" s="399"/>
      <c r="S834" s="393">
        <f ca="1">OFFSET($E$3,ROW()/3+1,0)</f>
        <v>0</v>
      </c>
      <c r="T834" s="402" t="str">
        <f ca="1">OFFSET($J$3,ROW()/3+1,0)</f>
        <v>- SPB = Passage au Banc</v>
      </c>
      <c r="U834" s="231"/>
    </row>
    <row r="835" spans="15:21" ht="34.200000000000003" customHeight="1" x14ac:dyDescent="0.3">
      <c r="O835" s="261" t="str">
        <f t="shared" ca="1" si="42"/>
        <v>OUEST</v>
      </c>
      <c r="P835" s="262" t="str">
        <f t="shared" ca="1" si="40"/>
        <v>PSV824</v>
      </c>
      <c r="Q835" s="263" t="str">
        <f t="shared" ca="1" si="41"/>
        <v>PSV824</v>
      </c>
      <c r="R835" s="400"/>
      <c r="S835" s="394"/>
      <c r="T835" s="403"/>
      <c r="U835" s="222"/>
    </row>
    <row r="836" spans="15:21" ht="34.200000000000003" customHeight="1" thickBot="1" x14ac:dyDescent="0.35">
      <c r="O836" s="264" t="str">
        <f t="shared" ca="1" si="42"/>
        <v>OUEST</v>
      </c>
      <c r="P836" s="265" t="str">
        <f t="shared" ca="1" si="40"/>
        <v>PSV824</v>
      </c>
      <c r="Q836" s="266" t="str">
        <f t="shared" ca="1" si="41"/>
        <v>PSV824</v>
      </c>
      <c r="R836" s="401"/>
      <c r="S836" s="395"/>
      <c r="T836" s="404"/>
      <c r="U836" s="223"/>
    </row>
    <row r="837" spans="15:21" ht="34.200000000000003" customHeight="1" x14ac:dyDescent="0.3">
      <c r="O837" s="240" t="str">
        <f t="shared" ca="1" si="42"/>
        <v>EST</v>
      </c>
      <c r="P837" s="241" t="str">
        <f t="shared" ca="1" si="40"/>
        <v>PSV610</v>
      </c>
      <c r="Q837" s="242" t="str">
        <f t="shared" ca="1" si="41"/>
        <v>PSV610</v>
      </c>
      <c r="R837" s="399"/>
      <c r="S837" s="393">
        <f ca="1">OFFSET($E$3,ROW()/3+1,0)</f>
        <v>0</v>
      </c>
      <c r="T837" s="402" t="str">
        <f ca="1">OFFSET($J$3,ROW()/3+1,0)</f>
        <v>- SPB = Passage au Banc</v>
      </c>
      <c r="U837" s="231"/>
    </row>
    <row r="838" spans="15:21" ht="34.200000000000003" customHeight="1" x14ac:dyDescent="0.3">
      <c r="O838" s="243" t="str">
        <f t="shared" ca="1" si="42"/>
        <v>EST</v>
      </c>
      <c r="P838" s="244" t="str">
        <f t="shared" ref="P838:P901" ca="1" si="43">OFFSET($B$3,ROW()/3+1,0)</f>
        <v>PSV610</v>
      </c>
      <c r="Q838" s="245" t="str">
        <f t="shared" ref="Q838:Q901" ca="1" si="44">OFFSET($G$3,ROW()/3+1,0)</f>
        <v>PSV610</v>
      </c>
      <c r="R838" s="400"/>
      <c r="S838" s="394"/>
      <c r="T838" s="403"/>
      <c r="U838" s="222"/>
    </row>
    <row r="839" spans="15:21" ht="34.200000000000003" customHeight="1" thickBot="1" x14ac:dyDescent="0.35">
      <c r="O839" s="246" t="str">
        <f t="shared" ca="1" si="42"/>
        <v>EST</v>
      </c>
      <c r="P839" s="247" t="str">
        <f t="shared" ca="1" si="43"/>
        <v>PSV610</v>
      </c>
      <c r="Q839" s="248" t="str">
        <f t="shared" ca="1" si="44"/>
        <v>PSV610</v>
      </c>
      <c r="R839" s="401"/>
      <c r="S839" s="395"/>
      <c r="T839" s="404"/>
      <c r="U839" s="223"/>
    </row>
    <row r="840" spans="15:21" ht="34.200000000000003" customHeight="1" x14ac:dyDescent="0.3">
      <c r="O840" s="276" t="str">
        <f t="shared" ca="1" si="42"/>
        <v>SUD</v>
      </c>
      <c r="P840" s="277" t="str">
        <f t="shared" ca="1" si="43"/>
        <v>PSV609</v>
      </c>
      <c r="Q840" s="278" t="str">
        <f t="shared" ca="1" si="44"/>
        <v>PSV609</v>
      </c>
      <c r="R840" s="399"/>
      <c r="S840" s="393">
        <f ca="1">OFFSET($E$3,ROW()/3+1,0)</f>
        <v>0</v>
      </c>
      <c r="T840" s="402" t="str">
        <f ca="1">OFFSET($J$3,ROW()/3+1,0)</f>
        <v>- SPB = Passage au Banc</v>
      </c>
      <c r="U840" s="231"/>
    </row>
    <row r="841" spans="15:21" ht="34.200000000000003" customHeight="1" x14ac:dyDescent="0.3">
      <c r="O841" s="279" t="str">
        <f t="shared" ca="1" si="42"/>
        <v>SUD</v>
      </c>
      <c r="P841" s="195" t="str">
        <f t="shared" ca="1" si="43"/>
        <v>PSV609</v>
      </c>
      <c r="Q841" s="280" t="str">
        <f t="shared" ca="1" si="44"/>
        <v>PSV609</v>
      </c>
      <c r="R841" s="400"/>
      <c r="S841" s="394"/>
      <c r="T841" s="403"/>
      <c r="U841" s="222"/>
    </row>
    <row r="842" spans="15:21" ht="34.200000000000003" customHeight="1" thickBot="1" x14ac:dyDescent="0.35">
      <c r="O842" s="281" t="str">
        <f t="shared" ca="1" si="42"/>
        <v>SUD</v>
      </c>
      <c r="P842" s="282" t="str">
        <f t="shared" ca="1" si="43"/>
        <v>PSV609</v>
      </c>
      <c r="Q842" s="283" t="str">
        <f t="shared" ca="1" si="44"/>
        <v>PSV609</v>
      </c>
      <c r="R842" s="401"/>
      <c r="S842" s="395"/>
      <c r="T842" s="404"/>
      <c r="U842" s="223"/>
    </row>
    <row r="843" spans="15:21" ht="34.200000000000003" customHeight="1" x14ac:dyDescent="0.3">
      <c r="O843" s="258" t="str">
        <f t="shared" ca="1" si="42"/>
        <v>OUEST</v>
      </c>
      <c r="P843" s="259" t="str">
        <f t="shared" ca="1" si="43"/>
        <v>PSV603</v>
      </c>
      <c r="Q843" s="260" t="str">
        <f t="shared" ca="1" si="44"/>
        <v>PSV603</v>
      </c>
      <c r="R843" s="399"/>
      <c r="S843" s="393">
        <f ca="1">OFFSET($E$3,ROW()/3+1,0)</f>
        <v>0</v>
      </c>
      <c r="T843" s="402" t="str">
        <f ca="1">OFFSET($J$3,ROW()/3+1,0)</f>
        <v>- SPB = Passage au Banc (TEC218)</v>
      </c>
      <c r="U843" s="231"/>
    </row>
    <row r="844" spans="15:21" ht="34.200000000000003" customHeight="1" x14ac:dyDescent="0.3">
      <c r="O844" s="261" t="str">
        <f t="shared" ca="1" si="42"/>
        <v>OUEST</v>
      </c>
      <c r="P844" s="262" t="str">
        <f t="shared" ca="1" si="43"/>
        <v>PSV603</v>
      </c>
      <c r="Q844" s="263" t="str">
        <f t="shared" ca="1" si="44"/>
        <v>PSV603</v>
      </c>
      <c r="R844" s="400"/>
      <c r="S844" s="394"/>
      <c r="T844" s="403"/>
      <c r="U844" s="222"/>
    </row>
    <row r="845" spans="15:21" ht="34.200000000000003" customHeight="1" thickBot="1" x14ac:dyDescent="0.35">
      <c r="O845" s="264" t="str">
        <f t="shared" ca="1" si="42"/>
        <v>OUEST</v>
      </c>
      <c r="P845" s="265" t="str">
        <f t="shared" ca="1" si="43"/>
        <v>PSV603</v>
      </c>
      <c r="Q845" s="266" t="str">
        <f t="shared" ca="1" si="44"/>
        <v>PSV603</v>
      </c>
      <c r="R845" s="401"/>
      <c r="S845" s="395"/>
      <c r="T845" s="404"/>
      <c r="U845" s="223"/>
    </row>
    <row r="846" spans="15:21" ht="34.200000000000003" customHeight="1" x14ac:dyDescent="0.3">
      <c r="O846" s="258" t="str">
        <f t="shared" ca="1" si="42"/>
        <v>OUEST</v>
      </c>
      <c r="P846" s="259" t="str">
        <f t="shared" ca="1" si="43"/>
        <v>PSV602</v>
      </c>
      <c r="Q846" s="260" t="str">
        <f t="shared" ca="1" si="44"/>
        <v>PSV602</v>
      </c>
      <c r="R846" s="399"/>
      <c r="S846" s="393">
        <f ca="1">OFFSET($E$3,ROW()/3+1,0)</f>
        <v>0</v>
      </c>
      <c r="T846" s="402" t="str">
        <f ca="1">OFFSET($J$3,ROW()/3+1,0)</f>
        <v>- SPB = Passage au Banc</v>
      </c>
      <c r="U846" s="231"/>
    </row>
    <row r="847" spans="15:21" ht="34.200000000000003" customHeight="1" x14ac:dyDescent="0.3">
      <c r="O847" s="261" t="str">
        <f t="shared" ca="1" si="42"/>
        <v>OUEST</v>
      </c>
      <c r="P847" s="262" t="str">
        <f t="shared" ca="1" si="43"/>
        <v>PSV602</v>
      </c>
      <c r="Q847" s="263" t="str">
        <f t="shared" ca="1" si="44"/>
        <v>PSV602</v>
      </c>
      <c r="R847" s="400"/>
      <c r="S847" s="394"/>
      <c r="T847" s="403"/>
      <c r="U847" s="222"/>
    </row>
    <row r="848" spans="15:21" ht="34.200000000000003" customHeight="1" thickBot="1" x14ac:dyDescent="0.35">
      <c r="O848" s="264" t="str">
        <f t="shared" ca="1" si="42"/>
        <v>OUEST</v>
      </c>
      <c r="P848" s="265" t="str">
        <f t="shared" ca="1" si="43"/>
        <v>PSV602</v>
      </c>
      <c r="Q848" s="266" t="str">
        <f t="shared" ca="1" si="44"/>
        <v>PSV602</v>
      </c>
      <c r="R848" s="401"/>
      <c r="S848" s="395"/>
      <c r="T848" s="404"/>
      <c r="U848" s="223"/>
    </row>
    <row r="849" spans="15:21" ht="34.200000000000003" customHeight="1" x14ac:dyDescent="0.3">
      <c r="O849" s="276" t="str">
        <f t="shared" ca="1" si="42"/>
        <v>SUD</v>
      </c>
      <c r="P849" s="277" t="str">
        <f t="shared" ca="1" si="43"/>
        <v>PSV600</v>
      </c>
      <c r="Q849" s="278" t="str">
        <f t="shared" ca="1" si="44"/>
        <v>PSV600</v>
      </c>
      <c r="R849" s="399"/>
      <c r="S849" s="393">
        <f ca="1">OFFSET($E$3,ROW()/3+1,0)</f>
        <v>0</v>
      </c>
      <c r="T849" s="402" t="str">
        <f ca="1">OFFSET($J$3,ROW()/3+1,0)</f>
        <v>- SPB = Passage au Banc</v>
      </c>
      <c r="U849" s="231"/>
    </row>
    <row r="850" spans="15:21" ht="34.200000000000003" customHeight="1" x14ac:dyDescent="0.3">
      <c r="O850" s="279" t="str">
        <f t="shared" ca="1" si="42"/>
        <v>SUD</v>
      </c>
      <c r="P850" s="195" t="str">
        <f t="shared" ca="1" si="43"/>
        <v>PSV600</v>
      </c>
      <c r="Q850" s="280" t="str">
        <f t="shared" ca="1" si="44"/>
        <v>PSV600</v>
      </c>
      <c r="R850" s="400"/>
      <c r="S850" s="394"/>
      <c r="T850" s="403"/>
      <c r="U850" s="222"/>
    </row>
    <row r="851" spans="15:21" ht="34.200000000000003" customHeight="1" thickBot="1" x14ac:dyDescent="0.35">
      <c r="O851" s="281" t="str">
        <f t="shared" ca="1" si="42"/>
        <v>SUD</v>
      </c>
      <c r="P851" s="282" t="str">
        <f t="shared" ca="1" si="43"/>
        <v>PSV600</v>
      </c>
      <c r="Q851" s="283" t="str">
        <f t="shared" ca="1" si="44"/>
        <v>PSV600</v>
      </c>
      <c r="R851" s="401"/>
      <c r="S851" s="395"/>
      <c r="T851" s="404"/>
      <c r="U851" s="223"/>
    </row>
    <row r="852" spans="15:21" ht="34.200000000000003" customHeight="1" x14ac:dyDescent="0.3">
      <c r="O852" s="249" t="str">
        <f t="shared" ca="1" si="42"/>
        <v>FLORE + Annexes</v>
      </c>
      <c r="P852" s="250" t="str">
        <f t="shared" ca="1" si="43"/>
        <v>PSV323</v>
      </c>
      <c r="Q852" s="251" t="str">
        <f t="shared" ca="1" si="44"/>
        <v>PSV323</v>
      </c>
      <c r="R852" s="399"/>
      <c r="S852" s="393">
        <f ca="1">OFFSET($E$3,ROW()/3+1,0)</f>
        <v>0</v>
      </c>
      <c r="T852" s="402" t="str">
        <f ca="1">OFFSET($J$3,ROW()/3+1,0)</f>
        <v>- SPB = Passage au Banc</v>
      </c>
      <c r="U852" s="231"/>
    </row>
    <row r="853" spans="15:21" ht="34.200000000000003" customHeight="1" x14ac:dyDescent="0.3">
      <c r="O853" s="252" t="str">
        <f t="shared" ca="1" si="42"/>
        <v>FLORE + Annexes</v>
      </c>
      <c r="P853" s="253" t="str">
        <f t="shared" ca="1" si="43"/>
        <v>PSV323</v>
      </c>
      <c r="Q853" s="254" t="str">
        <f t="shared" ca="1" si="44"/>
        <v>PSV323</v>
      </c>
      <c r="R853" s="400"/>
      <c r="S853" s="394"/>
      <c r="T853" s="403"/>
      <c r="U853" s="222"/>
    </row>
    <row r="854" spans="15:21" ht="34.200000000000003" customHeight="1" thickBot="1" x14ac:dyDescent="0.35">
      <c r="O854" s="255" t="str">
        <f t="shared" ca="1" si="42"/>
        <v>FLORE + Annexes</v>
      </c>
      <c r="P854" s="256" t="str">
        <f t="shared" ca="1" si="43"/>
        <v>PSV323</v>
      </c>
      <c r="Q854" s="257" t="str">
        <f t="shared" ca="1" si="44"/>
        <v>PSV323</v>
      </c>
      <c r="R854" s="401"/>
      <c r="S854" s="395"/>
      <c r="T854" s="404"/>
      <c r="U854" s="223"/>
    </row>
    <row r="855" spans="15:21" ht="34.200000000000003" customHeight="1" x14ac:dyDescent="0.3">
      <c r="O855" s="249" t="str">
        <f t="shared" ca="1" si="42"/>
        <v>FLORE + Annexes</v>
      </c>
      <c r="P855" s="250" t="str">
        <f t="shared" ca="1" si="43"/>
        <v>PSV322</v>
      </c>
      <c r="Q855" s="251" t="str">
        <f t="shared" ca="1" si="44"/>
        <v>PSV322</v>
      </c>
      <c r="R855" s="399"/>
      <c r="S855" s="393">
        <f ca="1">OFFSET($E$3,ROW()/3+1,0)</f>
        <v>0</v>
      </c>
      <c r="T855" s="402" t="str">
        <f ca="1">OFFSET($J$3,ROW()/3+1,0)</f>
        <v>- SPB = Passage au Banc</v>
      </c>
      <c r="U855" s="231"/>
    </row>
    <row r="856" spans="15:21" ht="34.200000000000003" customHeight="1" x14ac:dyDescent="0.3">
      <c r="O856" s="252" t="str">
        <f t="shared" ca="1" si="42"/>
        <v>FLORE + Annexes</v>
      </c>
      <c r="P856" s="253" t="str">
        <f t="shared" ca="1" si="43"/>
        <v>PSV322</v>
      </c>
      <c r="Q856" s="254" t="str">
        <f t="shared" ca="1" si="44"/>
        <v>PSV322</v>
      </c>
      <c r="R856" s="400"/>
      <c r="S856" s="394"/>
      <c r="T856" s="403"/>
      <c r="U856" s="222"/>
    </row>
    <row r="857" spans="15:21" ht="34.200000000000003" customHeight="1" thickBot="1" x14ac:dyDescent="0.35">
      <c r="O857" s="255" t="str">
        <f t="shared" ca="1" si="42"/>
        <v>FLORE + Annexes</v>
      </c>
      <c r="P857" s="256" t="str">
        <f t="shared" ca="1" si="43"/>
        <v>PSV322</v>
      </c>
      <c r="Q857" s="257" t="str">
        <f t="shared" ca="1" si="44"/>
        <v>PSV322</v>
      </c>
      <c r="R857" s="401"/>
      <c r="S857" s="395"/>
      <c r="T857" s="404"/>
      <c r="U857" s="223"/>
    </row>
    <row r="858" spans="15:21" ht="34.200000000000003" customHeight="1" x14ac:dyDescent="0.3">
      <c r="O858" s="249" t="str">
        <f t="shared" ca="1" si="42"/>
        <v>FLORE + Annexes</v>
      </c>
      <c r="P858" s="250" t="str">
        <f t="shared" ca="1" si="43"/>
        <v>PSV321</v>
      </c>
      <c r="Q858" s="251" t="str">
        <f t="shared" ca="1" si="44"/>
        <v>PSV321</v>
      </c>
      <c r="R858" s="399"/>
      <c r="S858" s="393">
        <f ca="1">OFFSET($E$3,ROW()/3+1,0)</f>
        <v>0</v>
      </c>
      <c r="T858" s="402" t="str">
        <f ca="1">OFFSET($J$3,ROW()/3+1,0)</f>
        <v>- SPB = Passage au Banc</v>
      </c>
      <c r="U858" s="231"/>
    </row>
    <row r="859" spans="15:21" ht="34.200000000000003" customHeight="1" x14ac:dyDescent="0.3">
      <c r="O859" s="252" t="str">
        <f t="shared" ca="1" si="42"/>
        <v>FLORE + Annexes</v>
      </c>
      <c r="P859" s="253" t="str">
        <f t="shared" ca="1" si="43"/>
        <v>PSV321</v>
      </c>
      <c r="Q859" s="254" t="str">
        <f t="shared" ca="1" si="44"/>
        <v>PSV321</v>
      </c>
      <c r="R859" s="400"/>
      <c r="S859" s="394"/>
      <c r="T859" s="403"/>
      <c r="U859" s="222"/>
    </row>
    <row r="860" spans="15:21" ht="34.200000000000003" customHeight="1" thickBot="1" x14ac:dyDescent="0.35">
      <c r="O860" s="255" t="str">
        <f t="shared" ca="1" si="42"/>
        <v>FLORE + Annexes</v>
      </c>
      <c r="P860" s="256" t="str">
        <f t="shared" ca="1" si="43"/>
        <v>PSV321</v>
      </c>
      <c r="Q860" s="257" t="str">
        <f t="shared" ca="1" si="44"/>
        <v>PSV321</v>
      </c>
      <c r="R860" s="401"/>
      <c r="S860" s="395"/>
      <c r="T860" s="404"/>
      <c r="U860" s="223"/>
    </row>
    <row r="861" spans="15:21" ht="34.200000000000003" customHeight="1" x14ac:dyDescent="0.3">
      <c r="O861" s="249" t="str">
        <f t="shared" ca="1" si="42"/>
        <v>FLORE + Annexes</v>
      </c>
      <c r="P861" s="250" t="str">
        <f t="shared" ca="1" si="43"/>
        <v>PSV320</v>
      </c>
      <c r="Q861" s="251" t="str">
        <f t="shared" ca="1" si="44"/>
        <v>PSV320</v>
      </c>
      <c r="R861" s="399"/>
      <c r="S861" s="393">
        <f ca="1">OFFSET($E$3,ROW()/3+1,0)</f>
        <v>0</v>
      </c>
      <c r="T861" s="402" t="str">
        <f ca="1">OFFSET($J$3,ROW()/3+1,0)</f>
        <v>- SPB = Passage au Banc</v>
      </c>
      <c r="U861" s="231"/>
    </row>
    <row r="862" spans="15:21" ht="34.200000000000003" customHeight="1" x14ac:dyDescent="0.3">
      <c r="O862" s="252" t="str">
        <f t="shared" ca="1" si="42"/>
        <v>FLORE + Annexes</v>
      </c>
      <c r="P862" s="253" t="str">
        <f t="shared" ca="1" si="43"/>
        <v>PSV320</v>
      </c>
      <c r="Q862" s="254" t="str">
        <f t="shared" ca="1" si="44"/>
        <v>PSV320</v>
      </c>
      <c r="R862" s="400"/>
      <c r="S862" s="394"/>
      <c r="T862" s="403"/>
      <c r="U862" s="222"/>
    </row>
    <row r="863" spans="15:21" ht="34.200000000000003" customHeight="1" thickBot="1" x14ac:dyDescent="0.35">
      <c r="O863" s="255" t="str">
        <f t="shared" ca="1" si="42"/>
        <v>FLORE + Annexes</v>
      </c>
      <c r="P863" s="256" t="str">
        <f t="shared" ca="1" si="43"/>
        <v>PSV320</v>
      </c>
      <c r="Q863" s="257" t="str">
        <f t="shared" ca="1" si="44"/>
        <v>PSV320</v>
      </c>
      <c r="R863" s="401"/>
      <c r="S863" s="395"/>
      <c r="T863" s="404"/>
      <c r="U863" s="223"/>
    </row>
    <row r="864" spans="15:21" ht="34.200000000000003" customHeight="1" x14ac:dyDescent="0.3">
      <c r="O864" s="249" t="str">
        <f t="shared" ca="1" si="42"/>
        <v>FLORE + Annexes</v>
      </c>
      <c r="P864" s="250" t="str">
        <f t="shared" ca="1" si="43"/>
        <v>PSV311</v>
      </c>
      <c r="Q864" s="251" t="str">
        <f t="shared" ca="1" si="44"/>
        <v>PSV311</v>
      </c>
      <c r="R864" s="399"/>
      <c r="S864" s="393">
        <f ca="1">OFFSET($E$3,ROW()/3+1,0)</f>
        <v>0</v>
      </c>
      <c r="T864" s="402" t="str">
        <f ca="1">OFFSET($J$3,ROW()/3+1,0)</f>
        <v>- SPB = Passage au Banc</v>
      </c>
      <c r="U864" s="231"/>
    </row>
    <row r="865" spans="15:21" ht="34.200000000000003" customHeight="1" x14ac:dyDescent="0.3">
      <c r="O865" s="252" t="str">
        <f t="shared" ca="1" si="42"/>
        <v>FLORE + Annexes</v>
      </c>
      <c r="P865" s="253" t="str">
        <f t="shared" ca="1" si="43"/>
        <v>PSV311</v>
      </c>
      <c r="Q865" s="254" t="str">
        <f t="shared" ca="1" si="44"/>
        <v>PSV311</v>
      </c>
      <c r="R865" s="400"/>
      <c r="S865" s="394"/>
      <c r="T865" s="403"/>
      <c r="U865" s="222"/>
    </row>
    <row r="866" spans="15:21" ht="34.200000000000003" customHeight="1" thickBot="1" x14ac:dyDescent="0.35">
      <c r="O866" s="255" t="str">
        <f t="shared" ca="1" si="42"/>
        <v>FLORE + Annexes</v>
      </c>
      <c r="P866" s="256" t="str">
        <f t="shared" ca="1" si="43"/>
        <v>PSV311</v>
      </c>
      <c r="Q866" s="257" t="str">
        <f t="shared" ca="1" si="44"/>
        <v>PSV311</v>
      </c>
      <c r="R866" s="401"/>
      <c r="S866" s="395"/>
      <c r="T866" s="404"/>
      <c r="U866" s="223"/>
    </row>
    <row r="867" spans="15:21" ht="34.200000000000003" customHeight="1" x14ac:dyDescent="0.3">
      <c r="O867" s="249" t="str">
        <f t="shared" ca="1" si="42"/>
        <v>FLORE + Annexes</v>
      </c>
      <c r="P867" s="250" t="str">
        <f t="shared" ca="1" si="43"/>
        <v>PSV310</v>
      </c>
      <c r="Q867" s="251" t="str">
        <f t="shared" ca="1" si="44"/>
        <v>PSV310</v>
      </c>
      <c r="R867" s="399"/>
      <c r="S867" s="393">
        <f ca="1">OFFSET($E$3,ROW()/3+1,0)</f>
        <v>0</v>
      </c>
      <c r="T867" s="402" t="str">
        <f ca="1">OFFSET($J$3,ROW()/3+1,0)</f>
        <v>- SPB = Passage au Banc</v>
      </c>
      <c r="U867" s="231"/>
    </row>
    <row r="868" spans="15:21" ht="34.200000000000003" customHeight="1" x14ac:dyDescent="0.3">
      <c r="O868" s="252" t="str">
        <f t="shared" ca="1" si="42"/>
        <v>FLORE + Annexes</v>
      </c>
      <c r="P868" s="253" t="str">
        <f t="shared" ca="1" si="43"/>
        <v>PSV310</v>
      </c>
      <c r="Q868" s="254" t="str">
        <f t="shared" ca="1" si="44"/>
        <v>PSV310</v>
      </c>
      <c r="R868" s="400"/>
      <c r="S868" s="394"/>
      <c r="T868" s="403"/>
      <c r="U868" s="222"/>
    </row>
    <row r="869" spans="15:21" ht="34.200000000000003" customHeight="1" thickBot="1" x14ac:dyDescent="0.35">
      <c r="O869" s="255" t="str">
        <f t="shared" ca="1" si="42"/>
        <v>FLORE + Annexes</v>
      </c>
      <c r="P869" s="256" t="str">
        <f t="shared" ca="1" si="43"/>
        <v>PSV310</v>
      </c>
      <c r="Q869" s="257" t="str">
        <f t="shared" ca="1" si="44"/>
        <v>PSV310</v>
      </c>
      <c r="R869" s="401"/>
      <c r="S869" s="395"/>
      <c r="T869" s="404"/>
      <c r="U869" s="223"/>
    </row>
    <row r="870" spans="15:21" ht="34.200000000000003" customHeight="1" x14ac:dyDescent="0.3">
      <c r="O870" s="258" t="str">
        <f t="shared" ca="1" si="42"/>
        <v>OUEST</v>
      </c>
      <c r="P870" s="259" t="str">
        <f t="shared" ca="1" si="43"/>
        <v>X1700.RP</v>
      </c>
      <c r="Q870" s="260" t="str">
        <f t="shared" ca="1" si="44"/>
        <v>X1700</v>
      </c>
      <c r="R870" s="399"/>
      <c r="S870" s="393">
        <f ca="1">OFFSET($E$3,ROW()/3+1,0)</f>
        <v>0</v>
      </c>
      <c r="T870" s="402" t="str">
        <f ca="1">OFFSET($J$3,ROW()/3+1,0)</f>
        <v>- Isolement + ouverture
- IP + ME = Inspection Périodique + Mesures d'épaisseurs
- RP = Requalification Périodique avec Epreuve
- Séchage (attention bloque toutes les phases 3 MIRE)</v>
      </c>
      <c r="U870" s="231"/>
    </row>
    <row r="871" spans="15:21" ht="34.200000000000003" customHeight="1" x14ac:dyDescent="0.3">
      <c r="O871" s="261" t="str">
        <f t="shared" ca="1" si="42"/>
        <v>OUEST</v>
      </c>
      <c r="P871" s="262" t="str">
        <f t="shared" ca="1" si="43"/>
        <v>X1700.RP</v>
      </c>
      <c r="Q871" s="263" t="str">
        <f t="shared" ca="1" si="44"/>
        <v>X1700</v>
      </c>
      <c r="R871" s="400"/>
      <c r="S871" s="394"/>
      <c r="T871" s="403"/>
      <c r="U871" s="222"/>
    </row>
    <row r="872" spans="15:21" ht="34.200000000000003" customHeight="1" thickBot="1" x14ac:dyDescent="0.35">
      <c r="O872" s="264" t="str">
        <f t="shared" ca="1" si="42"/>
        <v>OUEST</v>
      </c>
      <c r="P872" s="265" t="str">
        <f t="shared" ca="1" si="43"/>
        <v>X1700.RP</v>
      </c>
      <c r="Q872" s="266" t="str">
        <f t="shared" ca="1" si="44"/>
        <v>X1700</v>
      </c>
      <c r="R872" s="401"/>
      <c r="S872" s="395"/>
      <c r="T872" s="404"/>
      <c r="U872" s="223"/>
    </row>
    <row r="873" spans="15:21" ht="34.200000000000003" customHeight="1" x14ac:dyDescent="0.3">
      <c r="O873" s="258" t="str">
        <f t="shared" ref="O873:O936" ca="1" si="45">OFFSET($F$3,ROW()/3+1,0)</f>
        <v>OUEST</v>
      </c>
      <c r="P873" s="259" t="str">
        <f t="shared" ca="1" si="43"/>
        <v>ZZ4703 (X1700).RP</v>
      </c>
      <c r="Q873" s="260" t="str">
        <f t="shared" ca="1" si="44"/>
        <v>ZZ4703 (X1700)</v>
      </c>
      <c r="R873" s="399"/>
      <c r="S873" s="393">
        <f ca="1">OFFSET($E$3,ROW()/3+1,0)</f>
        <v>0</v>
      </c>
      <c r="T873" s="402" t="str">
        <f ca="1">OFFSET($J$3,ROW()/3+1,0)</f>
        <v>- Nettoyage filtre a poussiere
- RP = Requalification Périodique</v>
      </c>
      <c r="U873" s="231"/>
    </row>
    <row r="874" spans="15:21" ht="34.200000000000003" customHeight="1" x14ac:dyDescent="0.3">
      <c r="O874" s="261" t="str">
        <f t="shared" ca="1" si="45"/>
        <v>OUEST</v>
      </c>
      <c r="P874" s="262" t="str">
        <f t="shared" ca="1" si="43"/>
        <v>ZZ4703 (X1700).RP</v>
      </c>
      <c r="Q874" s="263" t="str">
        <f t="shared" ca="1" si="44"/>
        <v>ZZ4703 (X1700)</v>
      </c>
      <c r="R874" s="400"/>
      <c r="S874" s="394"/>
      <c r="T874" s="403"/>
      <c r="U874" s="222"/>
    </row>
    <row r="875" spans="15:21" ht="34.200000000000003" customHeight="1" thickBot="1" x14ac:dyDescent="0.35">
      <c r="O875" s="264" t="str">
        <f t="shared" ca="1" si="45"/>
        <v>OUEST</v>
      </c>
      <c r="P875" s="265" t="str">
        <f t="shared" ca="1" si="43"/>
        <v>ZZ4703 (X1700).RP</v>
      </c>
      <c r="Q875" s="266" t="str">
        <f t="shared" ca="1" si="44"/>
        <v>ZZ4703 (X1700)</v>
      </c>
      <c r="R875" s="401"/>
      <c r="S875" s="395"/>
      <c r="T875" s="404"/>
      <c r="U875" s="223"/>
    </row>
    <row r="876" spans="15:21" ht="34.200000000000003" customHeight="1" x14ac:dyDescent="0.3">
      <c r="O876" s="276" t="str">
        <f t="shared" ca="1" si="45"/>
        <v>SUD</v>
      </c>
      <c r="P876" s="277" t="str">
        <f t="shared" ca="1" si="43"/>
        <v>X1450.00</v>
      </c>
      <c r="Q876" s="278" t="str">
        <f t="shared" ca="1" si="44"/>
        <v>X1450</v>
      </c>
      <c r="R876" s="399"/>
      <c r="S876" s="393">
        <f ca="1">OFFSET($E$3,ROW()/3+1,0)</f>
        <v>0</v>
      </c>
      <c r="T876" s="402" t="str">
        <f ca="1">OFFSET($J$3,ROW()/3+1,0)</f>
        <v>- Revoir le massif béton</v>
      </c>
      <c r="U876" s="231"/>
    </row>
    <row r="877" spans="15:21" ht="34.200000000000003" customHeight="1" x14ac:dyDescent="0.3">
      <c r="O877" s="279" t="str">
        <f t="shared" ca="1" si="45"/>
        <v>SUD</v>
      </c>
      <c r="P877" s="195" t="str">
        <f t="shared" ca="1" si="43"/>
        <v>X1450.00</v>
      </c>
      <c r="Q877" s="280" t="str">
        <f t="shared" ca="1" si="44"/>
        <v>X1450</v>
      </c>
      <c r="R877" s="400"/>
      <c r="S877" s="394"/>
      <c r="T877" s="403"/>
      <c r="U877" s="222"/>
    </row>
    <row r="878" spans="15:21" ht="34.200000000000003" customHeight="1" thickBot="1" x14ac:dyDescent="0.35">
      <c r="O878" s="281" t="str">
        <f t="shared" ca="1" si="45"/>
        <v>SUD</v>
      </c>
      <c r="P878" s="282" t="str">
        <f t="shared" ca="1" si="43"/>
        <v>X1450.00</v>
      </c>
      <c r="Q878" s="283" t="str">
        <f t="shared" ca="1" si="44"/>
        <v>X1450</v>
      </c>
      <c r="R878" s="401"/>
      <c r="S878" s="395"/>
      <c r="T878" s="404"/>
      <c r="U878" s="223"/>
    </row>
    <row r="879" spans="15:21" ht="34.200000000000003" customHeight="1" x14ac:dyDescent="0.3">
      <c r="O879" s="258" t="str">
        <f t="shared" ca="1" si="45"/>
        <v>OUEST</v>
      </c>
      <c r="P879" s="259" t="str">
        <f t="shared" ca="1" si="43"/>
        <v>X1440.00</v>
      </c>
      <c r="Q879" s="260" t="str">
        <f t="shared" ca="1" si="44"/>
        <v>X1440</v>
      </c>
      <c r="R879" s="399"/>
      <c r="S879" s="393">
        <f ca="1">OFFSET($E$3,ROW()/3+1,0)</f>
        <v>1</v>
      </c>
      <c r="T879" s="402" t="str">
        <f ca="1">OFFSET($J$3,ROW()/3+1,0)</f>
        <v>- Remplacement Vanne</v>
      </c>
      <c r="U879" s="231"/>
    </row>
    <row r="880" spans="15:21" ht="34.200000000000003" customHeight="1" x14ac:dyDescent="0.3">
      <c r="O880" s="261" t="str">
        <f t="shared" ca="1" si="45"/>
        <v>OUEST</v>
      </c>
      <c r="P880" s="262" t="str">
        <f t="shared" ca="1" si="43"/>
        <v>X1440.00</v>
      </c>
      <c r="Q880" s="263" t="str">
        <f t="shared" ca="1" si="44"/>
        <v>X1440</v>
      </c>
      <c r="R880" s="400"/>
      <c r="S880" s="394"/>
      <c r="T880" s="403"/>
      <c r="U880" s="222"/>
    </row>
    <row r="881" spans="15:21" ht="34.200000000000003" customHeight="1" thickBot="1" x14ac:dyDescent="0.35">
      <c r="O881" s="264" t="str">
        <f t="shared" ca="1" si="45"/>
        <v>OUEST</v>
      </c>
      <c r="P881" s="265" t="str">
        <f t="shared" ca="1" si="43"/>
        <v>X1440.00</v>
      </c>
      <c r="Q881" s="266" t="str">
        <f t="shared" ca="1" si="44"/>
        <v>X1440</v>
      </c>
      <c r="R881" s="401"/>
      <c r="S881" s="395"/>
      <c r="T881" s="404"/>
      <c r="U881" s="223"/>
    </row>
    <row r="882" spans="15:21" ht="34.200000000000003" customHeight="1" x14ac:dyDescent="0.3">
      <c r="O882" s="249" t="str">
        <f t="shared" ca="1" si="45"/>
        <v>FLORE + Annexes</v>
      </c>
      <c r="P882" s="250" t="str">
        <f t="shared" ca="1" si="43"/>
        <v>X1400.00</v>
      </c>
      <c r="Q882" s="251" t="str">
        <f t="shared" ca="1" si="44"/>
        <v>X1400</v>
      </c>
      <c r="R882" s="399"/>
      <c r="S882" s="393">
        <f ca="1">OFFSET($E$3,ROW()/3+1,0)</f>
        <v>0</v>
      </c>
      <c r="T882" s="402" t="str">
        <f ca="1">OFFSET($J$3,ROW()/3+1,0)</f>
        <v>- Ecrémage fosse de décantation et évacuation déchets par brûlage avant et après arrêt</v>
      </c>
      <c r="U882" s="231"/>
    </row>
    <row r="883" spans="15:21" ht="34.200000000000003" customHeight="1" x14ac:dyDescent="0.3">
      <c r="O883" s="252" t="str">
        <f t="shared" ca="1" si="45"/>
        <v>FLORE + Annexes</v>
      </c>
      <c r="P883" s="253" t="str">
        <f t="shared" ca="1" si="43"/>
        <v>X1400.00</v>
      </c>
      <c r="Q883" s="254" t="str">
        <f t="shared" ca="1" si="44"/>
        <v>X1400</v>
      </c>
      <c r="R883" s="400"/>
      <c r="S883" s="394"/>
      <c r="T883" s="403"/>
      <c r="U883" s="222"/>
    </row>
    <row r="884" spans="15:21" ht="34.200000000000003" customHeight="1" thickBot="1" x14ac:dyDescent="0.35">
      <c r="O884" s="255" t="str">
        <f t="shared" ca="1" si="45"/>
        <v>FLORE + Annexes</v>
      </c>
      <c r="P884" s="256" t="str">
        <f t="shared" ca="1" si="43"/>
        <v>X1400.00</v>
      </c>
      <c r="Q884" s="257" t="str">
        <f t="shared" ca="1" si="44"/>
        <v>X1400</v>
      </c>
      <c r="R884" s="401"/>
      <c r="S884" s="395"/>
      <c r="T884" s="404"/>
      <c r="U884" s="223"/>
    </row>
    <row r="885" spans="15:21" ht="34.200000000000003" customHeight="1" x14ac:dyDescent="0.3">
      <c r="O885" s="258" t="str">
        <f t="shared" ca="1" si="45"/>
        <v>OUEST</v>
      </c>
      <c r="P885" s="259" t="str">
        <f t="shared" ca="1" si="43"/>
        <v>X1010.00</v>
      </c>
      <c r="Q885" s="260" t="str">
        <f t="shared" ca="1" si="44"/>
        <v>X1010</v>
      </c>
      <c r="R885" s="399"/>
      <c r="S885" s="393">
        <f ca="1">OFFSET($E$3,ROW()/3+1,0)</f>
        <v>1</v>
      </c>
      <c r="T885" s="402" t="str">
        <f ca="1">OFFSET($J$3,ROW()/3+1,0)</f>
        <v xml:space="preserve">- remplacement vannes encadrement DN125 + DN150 + clapet DN150
- dépose repose calo, remplacement bôîtes calo au remontage
- isolement pour feu pour soudure chantier 
- travaux métallurgie en fonction encombrement vannes neuves </v>
      </c>
      <c r="U885" s="231" t="str">
        <f ca="1">OFFSET($K$3,ROW()/3+1,0)</f>
        <v>R19-169</v>
      </c>
    </row>
    <row r="886" spans="15:21" ht="34.200000000000003" customHeight="1" x14ac:dyDescent="0.3">
      <c r="O886" s="261" t="str">
        <f t="shared" ca="1" si="45"/>
        <v>OUEST</v>
      </c>
      <c r="P886" s="262" t="str">
        <f t="shared" ca="1" si="43"/>
        <v>X1010.00</v>
      </c>
      <c r="Q886" s="263" t="str">
        <f t="shared" ca="1" si="44"/>
        <v>X1010</v>
      </c>
      <c r="R886" s="400"/>
      <c r="S886" s="394"/>
      <c r="T886" s="403"/>
      <c r="U886" s="222"/>
    </row>
    <row r="887" spans="15:21" ht="34.200000000000003" customHeight="1" thickBot="1" x14ac:dyDescent="0.35">
      <c r="O887" s="264" t="str">
        <f t="shared" ca="1" si="45"/>
        <v>OUEST</v>
      </c>
      <c r="P887" s="265" t="str">
        <f t="shared" ca="1" si="43"/>
        <v>X1010.00</v>
      </c>
      <c r="Q887" s="266" t="str">
        <f t="shared" ca="1" si="44"/>
        <v>X1010</v>
      </c>
      <c r="R887" s="401"/>
      <c r="S887" s="395"/>
      <c r="T887" s="404"/>
      <c r="U887" s="223"/>
    </row>
    <row r="888" spans="15:21" ht="34.200000000000003" customHeight="1" x14ac:dyDescent="0.3">
      <c r="O888" s="258" t="str">
        <f t="shared" ca="1" si="45"/>
        <v>OUEST</v>
      </c>
      <c r="P888" s="259" t="str">
        <f t="shared" ca="1" si="43"/>
        <v>X1010.00</v>
      </c>
      <c r="Q888" s="260" t="str">
        <f t="shared" ca="1" si="44"/>
        <v>X1020</v>
      </c>
      <c r="R888" s="399"/>
      <c r="S888" s="393">
        <f ca="1">OFFSET($E$3,ROW()/3+1,0)</f>
        <v>1</v>
      </c>
      <c r="T888" s="402" t="str">
        <f ca="1">OFFSET($J$3,ROW()/3+1,0)</f>
        <v xml:space="preserve">- Remplacement vannes encadrement DN125 + DN150 + clapet DN150
- Dépose repose calo, remplacement bôîtes calo au remontage
- isolement pour feu pour soudure chantier 
- travaux métallurgie en fonction encombrement vannes neuves </v>
      </c>
      <c r="U888" s="231" t="str">
        <f ca="1">OFFSET($K$3,ROW()/3+1,0)</f>
        <v>R19-169</v>
      </c>
    </row>
    <row r="889" spans="15:21" ht="34.200000000000003" customHeight="1" x14ac:dyDescent="0.3">
      <c r="O889" s="261" t="str">
        <f t="shared" ca="1" si="45"/>
        <v>OUEST</v>
      </c>
      <c r="P889" s="262" t="str">
        <f t="shared" ca="1" si="43"/>
        <v>X1010.00</v>
      </c>
      <c r="Q889" s="263" t="str">
        <f t="shared" ca="1" si="44"/>
        <v>X1020</v>
      </c>
      <c r="R889" s="400"/>
      <c r="S889" s="394"/>
      <c r="T889" s="403"/>
      <c r="U889" s="222"/>
    </row>
    <row r="890" spans="15:21" ht="34.200000000000003" customHeight="1" thickBot="1" x14ac:dyDescent="0.35">
      <c r="O890" s="264" t="str">
        <f t="shared" ca="1" si="45"/>
        <v>OUEST</v>
      </c>
      <c r="P890" s="265" t="str">
        <f t="shared" ca="1" si="43"/>
        <v>X1010.00</v>
      </c>
      <c r="Q890" s="266" t="str">
        <f t="shared" ca="1" si="44"/>
        <v>X1020</v>
      </c>
      <c r="R890" s="401"/>
      <c r="S890" s="395"/>
      <c r="T890" s="404"/>
      <c r="U890" s="223"/>
    </row>
    <row r="891" spans="15:21" ht="34.200000000000003" customHeight="1" x14ac:dyDescent="0.3">
      <c r="O891" s="258" t="str">
        <f t="shared" ca="1" si="45"/>
        <v>OUEST</v>
      </c>
      <c r="P891" s="259" t="str">
        <f t="shared" ca="1" si="43"/>
        <v>COLL.07</v>
      </c>
      <c r="Q891" s="260" t="str">
        <f t="shared" ca="1" si="44"/>
        <v>Ligne EDP vers X1000</v>
      </c>
      <c r="R891" s="399"/>
      <c r="S891" s="393">
        <f ca="1">OFFSET($E$3,ROW()/3+1,0)</f>
        <v>0</v>
      </c>
      <c r="T891" s="402" t="str">
        <f ca="1">OFFSET($J$3,ROW()/3+1,0)</f>
        <v>Collier n°5053
- Dépose collier
- Remplacement ligne depuis X1000 jusqu'à aspiration pompes X1010/20 en supprimant la BP DN125 avec collier</v>
      </c>
      <c r="U891" s="231" t="str">
        <f ca="1">OFFSET($K$3,ROW()/3+1,0)</f>
        <v>R19-174</v>
      </c>
    </row>
    <row r="892" spans="15:21" ht="34.200000000000003" customHeight="1" x14ac:dyDescent="0.3">
      <c r="O892" s="261" t="str">
        <f t="shared" ca="1" si="45"/>
        <v>OUEST</v>
      </c>
      <c r="P892" s="262" t="str">
        <f t="shared" ca="1" si="43"/>
        <v>COLL.07</v>
      </c>
      <c r="Q892" s="263" t="str">
        <f t="shared" ca="1" si="44"/>
        <v>Ligne EDP vers X1000</v>
      </c>
      <c r="R892" s="400"/>
      <c r="S892" s="394"/>
      <c r="T892" s="403"/>
      <c r="U892" s="222"/>
    </row>
    <row r="893" spans="15:21" ht="34.200000000000003" customHeight="1" thickBot="1" x14ac:dyDescent="0.35">
      <c r="O893" s="264" t="str">
        <f t="shared" ca="1" si="45"/>
        <v>OUEST</v>
      </c>
      <c r="P893" s="265" t="str">
        <f t="shared" ca="1" si="43"/>
        <v>COLL.07</v>
      </c>
      <c r="Q893" s="266" t="str">
        <f t="shared" ca="1" si="44"/>
        <v>Ligne EDP vers X1000</v>
      </c>
      <c r="R893" s="401"/>
      <c r="S893" s="395"/>
      <c r="T893" s="404"/>
      <c r="U893" s="223"/>
    </row>
    <row r="894" spans="15:21" ht="34.200000000000003" customHeight="1" x14ac:dyDescent="0.3">
      <c r="O894" s="258" t="str">
        <f t="shared" ca="1" si="45"/>
        <v>OUEST</v>
      </c>
      <c r="P894" s="259" t="str">
        <f t="shared" ca="1" si="43"/>
        <v>X1000.RP</v>
      </c>
      <c r="Q894" s="260" t="str">
        <f t="shared" ca="1" si="44"/>
        <v>X1000</v>
      </c>
      <c r="R894" s="399"/>
      <c r="S894" s="393">
        <f ca="1">OFFSET($E$3,ROW()/3+1,0)</f>
        <v>0</v>
      </c>
      <c r="T894" s="402" t="str">
        <f ca="1">OFFSET($J$3,ROW()/3+1,0)</f>
        <v>- Isolement + ouverture
- Dépose des 2 dômes + bouteille niveau
- IP = Inspection Périodique
- RP = Requalification Périodique avec Epreuve
- X1000B Dôme → IP = Inspection Périodique
- Décalo total de X1000B</v>
      </c>
      <c r="U894" s="231"/>
    </row>
    <row r="895" spans="15:21" ht="34.200000000000003" customHeight="1" x14ac:dyDescent="0.3">
      <c r="O895" s="261" t="str">
        <f t="shared" ca="1" si="45"/>
        <v>OUEST</v>
      </c>
      <c r="P895" s="262" t="str">
        <f t="shared" ca="1" si="43"/>
        <v>X1000.RP</v>
      </c>
      <c r="Q895" s="263" t="str">
        <f t="shared" ca="1" si="44"/>
        <v>X1000</v>
      </c>
      <c r="R895" s="400"/>
      <c r="S895" s="394"/>
      <c r="T895" s="403"/>
      <c r="U895" s="222"/>
    </row>
    <row r="896" spans="15:21" ht="34.200000000000003" customHeight="1" thickBot="1" x14ac:dyDescent="0.35">
      <c r="O896" s="264" t="str">
        <f t="shared" ca="1" si="45"/>
        <v>OUEST</v>
      </c>
      <c r="P896" s="265" t="str">
        <f t="shared" ca="1" si="43"/>
        <v>X1000.RP</v>
      </c>
      <c r="Q896" s="266" t="str">
        <f t="shared" ca="1" si="44"/>
        <v>X1000</v>
      </c>
      <c r="R896" s="401"/>
      <c r="S896" s="395"/>
      <c r="T896" s="404"/>
      <c r="U896" s="223"/>
    </row>
    <row r="897" spans="15:21" ht="34.200000000000003" customHeight="1" x14ac:dyDescent="0.3">
      <c r="O897" s="276" t="str">
        <f t="shared" ca="1" si="45"/>
        <v>SUD</v>
      </c>
      <c r="P897" s="277" t="str">
        <f t="shared" ca="1" si="43"/>
        <v>COLL.23</v>
      </c>
      <c r="Q897" s="278" t="str">
        <f t="shared" ca="1" si="44"/>
        <v>Ligne retour clarinette 5PA vers X1000</v>
      </c>
      <c r="R897" s="399"/>
      <c r="S897" s="393">
        <f ca="1">OFFSET($E$3,ROW()/3+1,0)</f>
        <v>1</v>
      </c>
      <c r="T897" s="402" t="str">
        <f ca="1">OFFSET($J$3,ROW()/3+1,0)</f>
        <v xml:space="preserve">Collier n°5084
- Dépose collier
- Ligne DN50 déjà préfabriquée </v>
      </c>
      <c r="U897" s="231" t="str">
        <f ca="1">OFFSET($K$3,ROW()/3+1,0)</f>
        <v>R19-086</v>
      </c>
    </row>
    <row r="898" spans="15:21" ht="34.200000000000003" customHeight="1" x14ac:dyDescent="0.3">
      <c r="O898" s="279" t="str">
        <f t="shared" ca="1" si="45"/>
        <v>SUD</v>
      </c>
      <c r="P898" s="195" t="str">
        <f t="shared" ca="1" si="43"/>
        <v>COLL.23</v>
      </c>
      <c r="Q898" s="280" t="str">
        <f t="shared" ca="1" si="44"/>
        <v>Ligne retour clarinette 5PA vers X1000</v>
      </c>
      <c r="R898" s="400"/>
      <c r="S898" s="394"/>
      <c r="T898" s="403"/>
      <c r="U898" s="222"/>
    </row>
    <row r="899" spans="15:21" ht="34.200000000000003" customHeight="1" thickBot="1" x14ac:dyDescent="0.35">
      <c r="O899" s="281" t="str">
        <f t="shared" ca="1" si="45"/>
        <v>SUD</v>
      </c>
      <c r="P899" s="282" t="str">
        <f t="shared" ca="1" si="43"/>
        <v>COLL.23</v>
      </c>
      <c r="Q899" s="283" t="str">
        <f t="shared" ca="1" si="44"/>
        <v>Ligne retour clarinette 5PA vers X1000</v>
      </c>
      <c r="R899" s="401"/>
      <c r="S899" s="395"/>
      <c r="T899" s="404"/>
      <c r="U899" s="223"/>
    </row>
    <row r="900" spans="15:21" ht="34.200000000000003" customHeight="1" x14ac:dyDescent="0.3">
      <c r="O900" s="258" t="str">
        <f t="shared" ca="1" si="45"/>
        <v>OUEST</v>
      </c>
      <c r="P900" s="259" t="str">
        <f t="shared" ca="1" si="43"/>
        <v>COLL.20</v>
      </c>
      <c r="Q900" s="260" t="str">
        <f t="shared" ca="1" si="44"/>
        <v>Ligne retour V25 vers X1000</v>
      </c>
      <c r="R900" s="399"/>
      <c r="S900" s="393">
        <f ca="1">OFFSET($E$3,ROW()/3+1,0)</f>
        <v>1</v>
      </c>
      <c r="T900" s="402" t="str">
        <f ca="1">OFFSET($J$3,ROW()/3+1,0)</f>
        <v>Collier n°5080
- Dépose collier
- Préfab + remplacement ligne DN50</v>
      </c>
      <c r="U900" s="231" t="str">
        <f ca="1">OFFSET($K$3,ROW()/3+1,0)</f>
        <v>R19-022</v>
      </c>
    </row>
    <row r="901" spans="15:21" ht="34.200000000000003" customHeight="1" x14ac:dyDescent="0.3">
      <c r="O901" s="261" t="str">
        <f t="shared" ca="1" si="45"/>
        <v>OUEST</v>
      </c>
      <c r="P901" s="262" t="str">
        <f t="shared" ca="1" si="43"/>
        <v>COLL.20</v>
      </c>
      <c r="Q901" s="263" t="str">
        <f t="shared" ca="1" si="44"/>
        <v>Ligne retour V25 vers X1000</v>
      </c>
      <c r="R901" s="400"/>
      <c r="S901" s="394"/>
      <c r="T901" s="403"/>
      <c r="U901" s="222"/>
    </row>
    <row r="902" spans="15:21" ht="34.200000000000003" customHeight="1" thickBot="1" x14ac:dyDescent="0.35">
      <c r="O902" s="264" t="str">
        <f t="shared" ca="1" si="45"/>
        <v>OUEST</v>
      </c>
      <c r="P902" s="265" t="str">
        <f t="shared" ref="P902:P965" ca="1" si="46">OFFSET($B$3,ROW()/3+1,0)</f>
        <v>COLL.20</v>
      </c>
      <c r="Q902" s="266" t="str">
        <f t="shared" ref="Q902:Q965" ca="1" si="47">OFFSET($G$3,ROW()/3+1,0)</f>
        <v>Ligne retour V25 vers X1000</v>
      </c>
      <c r="R902" s="401"/>
      <c r="S902" s="395"/>
      <c r="T902" s="404"/>
      <c r="U902" s="223"/>
    </row>
    <row r="903" spans="15:21" ht="34.200000000000003" customHeight="1" x14ac:dyDescent="0.3">
      <c r="O903" s="258" t="str">
        <f t="shared" ca="1" si="45"/>
        <v>OUEST</v>
      </c>
      <c r="P903" s="259" t="str">
        <f t="shared" ca="1" si="46"/>
        <v>COLL.19</v>
      </c>
      <c r="Q903" s="260" t="str">
        <f t="shared" ca="1" si="47"/>
        <v>Ligne EDP X4750 vers X1000</v>
      </c>
      <c r="R903" s="399"/>
      <c r="S903" s="393">
        <f ca="1">OFFSET($E$3,ROW()/3+1,0)</f>
        <v>1</v>
      </c>
      <c r="T903" s="402" t="str">
        <f ca="1">OFFSET($J$3,ROW()/3+1,0)</f>
        <v>Collier n°5079
- Dépose collier
- Préfab + remplacement ligne DN40</v>
      </c>
      <c r="U903" s="231" t="str">
        <f ca="1">OFFSET($K$3,ROW()/3+1,0)</f>
        <v>R19-009</v>
      </c>
    </row>
    <row r="904" spans="15:21" ht="34.200000000000003" customHeight="1" x14ac:dyDescent="0.3">
      <c r="O904" s="261" t="str">
        <f t="shared" ca="1" si="45"/>
        <v>OUEST</v>
      </c>
      <c r="P904" s="262" t="str">
        <f t="shared" ca="1" si="46"/>
        <v>COLL.19</v>
      </c>
      <c r="Q904" s="263" t="str">
        <f t="shared" ca="1" si="47"/>
        <v>Ligne EDP X4750 vers X1000</v>
      </c>
      <c r="R904" s="400"/>
      <c r="S904" s="394"/>
      <c r="T904" s="403"/>
      <c r="U904" s="222"/>
    </row>
    <row r="905" spans="15:21" ht="34.200000000000003" customHeight="1" thickBot="1" x14ac:dyDescent="0.35">
      <c r="O905" s="264" t="str">
        <f t="shared" ca="1" si="45"/>
        <v>OUEST</v>
      </c>
      <c r="P905" s="265" t="str">
        <f t="shared" ca="1" si="46"/>
        <v>COLL.19</v>
      </c>
      <c r="Q905" s="266" t="str">
        <f t="shared" ca="1" si="47"/>
        <v>Ligne EDP X4750 vers X1000</v>
      </c>
      <c r="R905" s="401"/>
      <c r="S905" s="395"/>
      <c r="T905" s="404"/>
      <c r="U905" s="223"/>
    </row>
    <row r="906" spans="15:21" ht="34.200000000000003" customHeight="1" x14ac:dyDescent="0.3">
      <c r="O906" s="240" t="str">
        <f t="shared" ca="1" si="45"/>
        <v>EST</v>
      </c>
      <c r="P906" s="241" t="str">
        <f t="shared" ca="1" si="46"/>
        <v>COLL.15</v>
      </c>
      <c r="Q906" s="242" t="str">
        <f t="shared" ca="1" si="47"/>
        <v xml:space="preserve"> Ligne EDP Z3900 vers X1000</v>
      </c>
      <c r="R906" s="399"/>
      <c r="S906" s="393">
        <f ca="1">OFFSET($E$3,ROW()/3+1,0)</f>
        <v>0</v>
      </c>
      <c r="T906" s="402" t="str">
        <f ca="1">OFFSET($J$3,ROW()/3+1,0)</f>
        <v>Collier n°5076
- Dépose collier
- Remplacement du jeu de bride sui vant constat</v>
      </c>
      <c r="U906" s="231" t="str">
        <f ca="1">OFFSET($K$3,ROW()/3+1,0)</f>
        <v>R19-173</v>
      </c>
    </row>
    <row r="907" spans="15:21" ht="34.200000000000003" customHeight="1" x14ac:dyDescent="0.3">
      <c r="O907" s="243" t="str">
        <f t="shared" ca="1" si="45"/>
        <v>EST</v>
      </c>
      <c r="P907" s="244" t="str">
        <f t="shared" ca="1" si="46"/>
        <v>COLL.15</v>
      </c>
      <c r="Q907" s="245" t="str">
        <f t="shared" ca="1" si="47"/>
        <v xml:space="preserve"> Ligne EDP Z3900 vers X1000</v>
      </c>
      <c r="R907" s="400"/>
      <c r="S907" s="394"/>
      <c r="T907" s="403"/>
      <c r="U907" s="222"/>
    </row>
    <row r="908" spans="15:21" ht="34.200000000000003" customHeight="1" thickBot="1" x14ac:dyDescent="0.35">
      <c r="O908" s="246" t="str">
        <f t="shared" ca="1" si="45"/>
        <v>EST</v>
      </c>
      <c r="P908" s="247" t="str">
        <f t="shared" ca="1" si="46"/>
        <v>COLL.15</v>
      </c>
      <c r="Q908" s="248" t="str">
        <f t="shared" ca="1" si="47"/>
        <v xml:space="preserve"> Ligne EDP Z3900 vers X1000</v>
      </c>
      <c r="R908" s="401"/>
      <c r="S908" s="395"/>
      <c r="T908" s="404"/>
      <c r="U908" s="223"/>
    </row>
    <row r="909" spans="15:21" ht="34.200000000000003" customHeight="1" x14ac:dyDescent="0.3">
      <c r="O909" s="258" t="str">
        <f t="shared" ca="1" si="45"/>
        <v>OUEST</v>
      </c>
      <c r="P909" s="259" t="str">
        <f t="shared" ca="1" si="46"/>
        <v>COLL.13</v>
      </c>
      <c r="Q909" s="260" t="str">
        <f t="shared" ca="1" si="47"/>
        <v>Ligne V6 X1016CV</v>
      </c>
      <c r="R909" s="399"/>
      <c r="S909" s="393">
        <f ca="1">OFFSET($E$3,ROW()/3+1,0)</f>
        <v>1</v>
      </c>
      <c r="T909" s="402" t="str">
        <f ca="1">OFFSET($J$3,ROW()/3+1,0)</f>
        <v>Collier n°5070
- Dépose collier
- Préfabrication de la ligne et remplacement</v>
      </c>
      <c r="U909" s="231" t="str">
        <f ca="1">OFFSET($K$3,ROW()/3+1,0)</f>
        <v>R19-165
R18-389</v>
      </c>
    </row>
    <row r="910" spans="15:21" ht="34.200000000000003" customHeight="1" x14ac:dyDescent="0.3">
      <c r="O910" s="261" t="str">
        <f t="shared" ca="1" si="45"/>
        <v>OUEST</v>
      </c>
      <c r="P910" s="262" t="str">
        <f t="shared" ca="1" si="46"/>
        <v>COLL.13</v>
      </c>
      <c r="Q910" s="263" t="str">
        <f t="shared" ca="1" si="47"/>
        <v>Ligne V6 X1016CV</v>
      </c>
      <c r="R910" s="400"/>
      <c r="S910" s="394"/>
      <c r="T910" s="403"/>
      <c r="U910" s="222"/>
    </row>
    <row r="911" spans="15:21" ht="34.200000000000003" customHeight="1" thickBot="1" x14ac:dyDescent="0.35">
      <c r="O911" s="264" t="str">
        <f t="shared" ca="1" si="45"/>
        <v>OUEST</v>
      </c>
      <c r="P911" s="265" t="str">
        <f t="shared" ca="1" si="46"/>
        <v>COLL.13</v>
      </c>
      <c r="Q911" s="266" t="str">
        <f t="shared" ca="1" si="47"/>
        <v>Ligne V6 X1016CV</v>
      </c>
      <c r="R911" s="401"/>
      <c r="S911" s="395"/>
      <c r="T911" s="404"/>
      <c r="U911" s="223"/>
    </row>
    <row r="912" spans="15:21" ht="34.200000000000003" customHeight="1" x14ac:dyDescent="0.3">
      <c r="O912" s="240" t="str">
        <f t="shared" ca="1" si="45"/>
        <v>EST</v>
      </c>
      <c r="P912" s="241" t="str">
        <f t="shared" ca="1" si="46"/>
        <v>COLL.06</v>
      </c>
      <c r="Q912" s="242" t="str">
        <f t="shared" ca="1" si="47"/>
        <v>Ligne EDP Z6000 vers X1000</v>
      </c>
      <c r="R912" s="399"/>
      <c r="S912" s="393">
        <f ca="1">OFFSET($E$3,ROW()/3+1,0)</f>
        <v>0</v>
      </c>
      <c r="T912" s="402" t="str">
        <f ca="1">OFFSET($J$3,ROW()/3+1,0)</f>
        <v>Colliers n°5052 / n°5059 / n°5065
- Dépose des colliers
- Remplacement des lignes</v>
      </c>
      <c r="U912" s="231" t="str">
        <f ca="1">OFFSET($K$3,ROW()/3+1,0)</f>
        <v>R18-156
R18-246
R19-171</v>
      </c>
    </row>
    <row r="913" spans="15:21" ht="34.200000000000003" customHeight="1" x14ac:dyDescent="0.3">
      <c r="O913" s="243" t="str">
        <f t="shared" ca="1" si="45"/>
        <v>EST</v>
      </c>
      <c r="P913" s="244" t="str">
        <f t="shared" ca="1" si="46"/>
        <v>COLL.06</v>
      </c>
      <c r="Q913" s="245" t="str">
        <f t="shared" ca="1" si="47"/>
        <v>Ligne EDP Z6000 vers X1000</v>
      </c>
      <c r="R913" s="400"/>
      <c r="S913" s="394"/>
      <c r="T913" s="403"/>
      <c r="U913" s="222"/>
    </row>
    <row r="914" spans="15:21" ht="34.200000000000003" customHeight="1" thickBot="1" x14ac:dyDescent="0.35">
      <c r="O914" s="246" t="str">
        <f t="shared" ca="1" si="45"/>
        <v>EST</v>
      </c>
      <c r="P914" s="247" t="str">
        <f t="shared" ca="1" si="46"/>
        <v>COLL.06</v>
      </c>
      <c r="Q914" s="248" t="str">
        <f t="shared" ca="1" si="47"/>
        <v>Ligne EDP Z6000 vers X1000</v>
      </c>
      <c r="R914" s="401"/>
      <c r="S914" s="395"/>
      <c r="T914" s="404"/>
      <c r="U914" s="223"/>
    </row>
    <row r="915" spans="15:21" ht="34.200000000000003" customHeight="1" x14ac:dyDescent="0.3">
      <c r="O915" s="258" t="str">
        <f t="shared" ca="1" si="45"/>
        <v>OUEST</v>
      </c>
      <c r="P915" s="259" t="str">
        <f t="shared" ca="1" si="46"/>
        <v>PSV601</v>
      </c>
      <c r="Q915" s="260" t="str">
        <f t="shared" ca="1" si="47"/>
        <v>PSV601</v>
      </c>
      <c r="R915" s="399"/>
      <c r="S915" s="393">
        <f ca="1">OFFSET($E$3,ROW()/3+1,0)</f>
        <v>0</v>
      </c>
      <c r="T915" s="402" t="str">
        <f ca="1">OFFSET($J$3,ROW()/3+1,0)</f>
        <v>- SPB = Passage au Banc</v>
      </c>
      <c r="U915" s="231"/>
    </row>
    <row r="916" spans="15:21" ht="34.200000000000003" customHeight="1" x14ac:dyDescent="0.3">
      <c r="O916" s="261" t="str">
        <f t="shared" ca="1" si="45"/>
        <v>OUEST</v>
      </c>
      <c r="P916" s="262" t="str">
        <f t="shared" ca="1" si="46"/>
        <v>PSV601</v>
      </c>
      <c r="Q916" s="263" t="str">
        <f t="shared" ca="1" si="47"/>
        <v>PSV601</v>
      </c>
      <c r="R916" s="400"/>
      <c r="S916" s="394"/>
      <c r="T916" s="403"/>
      <c r="U916" s="222"/>
    </row>
    <row r="917" spans="15:21" ht="34.200000000000003" customHeight="1" thickBot="1" x14ac:dyDescent="0.35">
      <c r="O917" s="264" t="str">
        <f t="shared" ca="1" si="45"/>
        <v>OUEST</v>
      </c>
      <c r="P917" s="265" t="str">
        <f t="shared" ca="1" si="46"/>
        <v>PSV601</v>
      </c>
      <c r="Q917" s="266" t="str">
        <f t="shared" ca="1" si="47"/>
        <v>PSV601</v>
      </c>
      <c r="R917" s="401"/>
      <c r="S917" s="395"/>
      <c r="T917" s="404"/>
      <c r="U917" s="223"/>
    </row>
    <row r="918" spans="15:21" ht="34.200000000000003" customHeight="1" x14ac:dyDescent="0.3">
      <c r="O918" s="258" t="str">
        <f t="shared" ca="1" si="45"/>
        <v>OUEST</v>
      </c>
      <c r="P918" s="259" t="str">
        <f t="shared" ca="1" si="46"/>
        <v>PSV604</v>
      </c>
      <c r="Q918" s="260" t="str">
        <f t="shared" ca="1" si="47"/>
        <v>PSV604</v>
      </c>
      <c r="R918" s="399"/>
      <c r="S918" s="393">
        <f ca="1">OFFSET($E$3,ROW()/3+1,0)</f>
        <v>0</v>
      </c>
      <c r="T918" s="402" t="str">
        <f ca="1">OFFSET($J$3,ROW()/3+1,0)</f>
        <v>- SPB = Passage au Banc</v>
      </c>
      <c r="U918" s="231"/>
    </row>
    <row r="919" spans="15:21" ht="34.200000000000003" customHeight="1" x14ac:dyDescent="0.3">
      <c r="O919" s="261" t="str">
        <f t="shared" ca="1" si="45"/>
        <v>OUEST</v>
      </c>
      <c r="P919" s="262" t="str">
        <f t="shared" ca="1" si="46"/>
        <v>PSV604</v>
      </c>
      <c r="Q919" s="263" t="str">
        <f t="shared" ca="1" si="47"/>
        <v>PSV604</v>
      </c>
      <c r="R919" s="400"/>
      <c r="S919" s="394"/>
      <c r="T919" s="403"/>
      <c r="U919" s="222"/>
    </row>
    <row r="920" spans="15:21" ht="34.200000000000003" customHeight="1" thickBot="1" x14ac:dyDescent="0.35">
      <c r="O920" s="264" t="str">
        <f t="shared" ca="1" si="45"/>
        <v>OUEST</v>
      </c>
      <c r="P920" s="265" t="str">
        <f t="shared" ca="1" si="46"/>
        <v>PSV604</v>
      </c>
      <c r="Q920" s="266" t="str">
        <f t="shared" ca="1" si="47"/>
        <v>PSV604</v>
      </c>
      <c r="R920" s="401"/>
      <c r="S920" s="395"/>
      <c r="T920" s="404"/>
      <c r="U920" s="223"/>
    </row>
    <row r="921" spans="15:21" ht="34.200000000000003" customHeight="1" x14ac:dyDescent="0.3">
      <c r="O921" s="258" t="str">
        <f t="shared" ca="1" si="45"/>
        <v>OUEST</v>
      </c>
      <c r="P921" s="259" t="str">
        <f t="shared" ca="1" si="46"/>
        <v>PSV605</v>
      </c>
      <c r="Q921" s="260" t="str">
        <f t="shared" ca="1" si="47"/>
        <v>PSV605</v>
      </c>
      <c r="R921" s="399"/>
      <c r="S921" s="393">
        <f ca="1">OFFSET($E$3,ROW()/3+1,0)</f>
        <v>0</v>
      </c>
      <c r="T921" s="402" t="str">
        <f ca="1">OFFSET($J$3,ROW()/3+1,0)</f>
        <v>- SPB = Passage au Banc</v>
      </c>
      <c r="U921" s="231"/>
    </row>
    <row r="922" spans="15:21" ht="34.200000000000003" customHeight="1" x14ac:dyDescent="0.3">
      <c r="O922" s="261" t="str">
        <f t="shared" ca="1" si="45"/>
        <v>OUEST</v>
      </c>
      <c r="P922" s="262" t="str">
        <f t="shared" ca="1" si="46"/>
        <v>PSV605</v>
      </c>
      <c r="Q922" s="263" t="str">
        <f t="shared" ca="1" si="47"/>
        <v>PSV605</v>
      </c>
      <c r="R922" s="400"/>
      <c r="S922" s="394"/>
      <c r="T922" s="403"/>
      <c r="U922" s="222"/>
    </row>
    <row r="923" spans="15:21" ht="34.200000000000003" customHeight="1" thickBot="1" x14ac:dyDescent="0.35">
      <c r="O923" s="264" t="str">
        <f t="shared" ca="1" si="45"/>
        <v>OUEST</v>
      </c>
      <c r="P923" s="265" t="str">
        <f t="shared" ca="1" si="46"/>
        <v>PSV605</v>
      </c>
      <c r="Q923" s="266" t="str">
        <f t="shared" ca="1" si="47"/>
        <v>PSV605</v>
      </c>
      <c r="R923" s="401"/>
      <c r="S923" s="395"/>
      <c r="T923" s="404"/>
      <c r="U923" s="223"/>
    </row>
    <row r="924" spans="15:21" ht="34.200000000000003" customHeight="1" x14ac:dyDescent="0.3">
      <c r="O924" s="258" t="str">
        <f t="shared" ca="1" si="45"/>
        <v>OUEST</v>
      </c>
      <c r="P924" s="259" t="str">
        <f t="shared" ca="1" si="46"/>
        <v>V006.00</v>
      </c>
      <c r="Q924" s="260" t="str">
        <f t="shared" ca="1" si="47"/>
        <v>V006</v>
      </c>
      <c r="R924" s="399"/>
      <c r="S924" s="393">
        <f ca="1">OFFSET($E$3,ROW()/3+1,0)</f>
        <v>1</v>
      </c>
      <c r="T924" s="402" t="str">
        <f ca="1">OFFSET($J$3,ROW()/3+1,0)</f>
        <v xml:space="preserve"> - Remplacement Vannes</v>
      </c>
      <c r="U924" s="231"/>
    </row>
    <row r="925" spans="15:21" ht="34.200000000000003" customHeight="1" x14ac:dyDescent="0.3">
      <c r="O925" s="261" t="str">
        <f t="shared" ca="1" si="45"/>
        <v>OUEST</v>
      </c>
      <c r="P925" s="262" t="str">
        <f t="shared" ca="1" si="46"/>
        <v>V006.00</v>
      </c>
      <c r="Q925" s="263" t="str">
        <f t="shared" ca="1" si="47"/>
        <v>V006</v>
      </c>
      <c r="R925" s="400"/>
      <c r="S925" s="394"/>
      <c r="T925" s="403"/>
      <c r="U925" s="222"/>
    </row>
    <row r="926" spans="15:21" ht="34.200000000000003" customHeight="1" thickBot="1" x14ac:dyDescent="0.35">
      <c r="O926" s="264" t="str">
        <f t="shared" ca="1" si="45"/>
        <v>OUEST</v>
      </c>
      <c r="P926" s="265" t="str">
        <f t="shared" ca="1" si="46"/>
        <v>V006.00</v>
      </c>
      <c r="Q926" s="266" t="str">
        <f t="shared" ca="1" si="47"/>
        <v>V006</v>
      </c>
      <c r="R926" s="401"/>
      <c r="S926" s="395"/>
      <c r="T926" s="404"/>
      <c r="U926" s="223"/>
    </row>
    <row r="927" spans="15:21" ht="34.200000000000003" customHeight="1" x14ac:dyDescent="0.3">
      <c r="O927" s="249" t="str">
        <f t="shared" ca="1" si="45"/>
        <v>FLORE + Annexes</v>
      </c>
      <c r="P927" s="250" t="str">
        <f t="shared" ca="1" si="46"/>
        <v>COLL.02</v>
      </c>
      <c r="Q927" s="251" t="str">
        <f t="shared" ca="1" si="47"/>
        <v>Collecteur E12</v>
      </c>
      <c r="R927" s="399"/>
      <c r="S927" s="393">
        <f ca="1">OFFSET($E$3,ROW()/3+1,0)</f>
        <v>1</v>
      </c>
      <c r="T927" s="402" t="str">
        <f ca="1">OFFSET($J$3,ROW()/3+1,0)</f>
        <v>Collier N°5048
- Préfabrication d'un nouveau collecteur colonne montante E12 Effol 150 DN 300
- Remplacement du collecteur</v>
      </c>
      <c r="U927" s="231" t="str">
        <f ca="1">OFFSET($K$3,ROW()/3+1,0)</f>
        <v>R19-055</v>
      </c>
    </row>
    <row r="928" spans="15:21" ht="34.200000000000003" customHeight="1" x14ac:dyDescent="0.3">
      <c r="O928" s="252" t="str">
        <f t="shared" ca="1" si="45"/>
        <v>FLORE + Annexes</v>
      </c>
      <c r="P928" s="253" t="str">
        <f t="shared" ca="1" si="46"/>
        <v>COLL.02</v>
      </c>
      <c r="Q928" s="254" t="str">
        <f t="shared" ca="1" si="47"/>
        <v>Collecteur E12</v>
      </c>
      <c r="R928" s="400"/>
      <c r="S928" s="394"/>
      <c r="T928" s="403"/>
      <c r="U928" s="222"/>
    </row>
    <row r="929" spans="15:21" ht="34.200000000000003" customHeight="1" thickBot="1" x14ac:dyDescent="0.35">
      <c r="O929" s="255" t="str">
        <f t="shared" ca="1" si="45"/>
        <v>FLORE + Annexes</v>
      </c>
      <c r="P929" s="256" t="str">
        <f t="shared" ca="1" si="46"/>
        <v>COLL.02</v>
      </c>
      <c r="Q929" s="257" t="str">
        <f t="shared" ca="1" si="47"/>
        <v>Collecteur E12</v>
      </c>
      <c r="R929" s="401"/>
      <c r="S929" s="395"/>
      <c r="T929" s="404"/>
      <c r="U929" s="223"/>
    </row>
    <row r="930" spans="15:21" ht="34.200000000000003" customHeight="1" x14ac:dyDescent="0.3">
      <c r="O930" s="258" t="str">
        <f t="shared" ca="1" si="45"/>
        <v>OUEST</v>
      </c>
      <c r="P930" s="259" t="str">
        <f t="shared" ca="1" si="46"/>
        <v>T9750.00</v>
      </c>
      <c r="Q930" s="260" t="str">
        <f t="shared" ca="1" si="47"/>
        <v>T9750</v>
      </c>
      <c r="R930" s="399"/>
      <c r="S930" s="393">
        <f ca="1">OFFSET($E$3,ROW()/3+1,0)</f>
        <v>0</v>
      </c>
      <c r="T930" s="402" t="str">
        <f ca="1">OFFSET($J$3,ROW()/3+1,0)</f>
        <v>- Platinage + ouverture
- Nettoyage chimique coté E12
- Nettoyage cimique coté process</v>
      </c>
      <c r="U930" s="231"/>
    </row>
    <row r="931" spans="15:21" ht="34.200000000000003" customHeight="1" x14ac:dyDescent="0.3">
      <c r="O931" s="261" t="str">
        <f t="shared" ca="1" si="45"/>
        <v>OUEST</v>
      </c>
      <c r="P931" s="262" t="str">
        <f t="shared" ca="1" si="46"/>
        <v>T9750.00</v>
      </c>
      <c r="Q931" s="263" t="str">
        <f t="shared" ca="1" si="47"/>
        <v>T9750</v>
      </c>
      <c r="R931" s="400"/>
      <c r="S931" s="394"/>
      <c r="T931" s="403"/>
      <c r="U931" s="222"/>
    </row>
    <row r="932" spans="15:21" ht="34.200000000000003" customHeight="1" thickBot="1" x14ac:dyDescent="0.35">
      <c r="O932" s="264" t="str">
        <f t="shared" ca="1" si="45"/>
        <v>OUEST</v>
      </c>
      <c r="P932" s="265" t="str">
        <f t="shared" ca="1" si="46"/>
        <v>T9750.00</v>
      </c>
      <c r="Q932" s="266" t="str">
        <f t="shared" ca="1" si="47"/>
        <v>T9750</v>
      </c>
      <c r="R932" s="401"/>
      <c r="S932" s="395"/>
      <c r="T932" s="404"/>
      <c r="U932" s="223"/>
    </row>
    <row r="933" spans="15:21" ht="34.200000000000003" customHeight="1" x14ac:dyDescent="0.3">
      <c r="O933" s="258" t="str">
        <f t="shared" ca="1" si="45"/>
        <v>OUEST</v>
      </c>
      <c r="P933" s="259" t="str">
        <f t="shared" ca="1" si="46"/>
        <v>T9660.00</v>
      </c>
      <c r="Q933" s="260" t="str">
        <f t="shared" ca="1" si="47"/>
        <v>T9660</v>
      </c>
      <c r="R933" s="399"/>
      <c r="S933" s="393">
        <f ca="1">OFFSET($E$3,ROW()/3+1,0)</f>
        <v>0</v>
      </c>
      <c r="T933" s="402" t="str">
        <f ca="1">OFFSET($J$3,ROW()/3+1,0)</f>
        <v>- Remplacement pompe à vide
  - Remplacement moteur par neuf</v>
      </c>
      <c r="U933" s="231"/>
    </row>
    <row r="934" spans="15:21" ht="34.200000000000003" customHeight="1" x14ac:dyDescent="0.3">
      <c r="O934" s="261" t="str">
        <f t="shared" ca="1" si="45"/>
        <v>OUEST</v>
      </c>
      <c r="P934" s="262" t="str">
        <f t="shared" ca="1" si="46"/>
        <v>T9660.00</v>
      </c>
      <c r="Q934" s="263" t="str">
        <f t="shared" ca="1" si="47"/>
        <v>T9660</v>
      </c>
      <c r="R934" s="400"/>
      <c r="S934" s="394"/>
      <c r="T934" s="403"/>
      <c r="U934" s="222"/>
    </row>
    <row r="935" spans="15:21" ht="34.200000000000003" customHeight="1" thickBot="1" x14ac:dyDescent="0.35">
      <c r="O935" s="264" t="str">
        <f t="shared" ca="1" si="45"/>
        <v>OUEST</v>
      </c>
      <c r="P935" s="265" t="str">
        <f t="shared" ca="1" si="46"/>
        <v>T9660.00</v>
      </c>
      <c r="Q935" s="266" t="str">
        <f t="shared" ca="1" si="47"/>
        <v>T9660</v>
      </c>
      <c r="R935" s="401"/>
      <c r="S935" s="395"/>
      <c r="T935" s="404"/>
      <c r="U935" s="223"/>
    </row>
    <row r="936" spans="15:21" ht="34.200000000000003" customHeight="1" x14ac:dyDescent="0.3">
      <c r="O936" s="258" t="str">
        <f t="shared" ca="1" si="45"/>
        <v>OUEST</v>
      </c>
      <c r="P936" s="259" t="str">
        <f t="shared" ca="1" si="46"/>
        <v>T9650.00</v>
      </c>
      <c r="Q936" s="260" t="str">
        <f t="shared" ca="1" si="47"/>
        <v>T9650</v>
      </c>
      <c r="R936" s="399"/>
      <c r="S936" s="393">
        <f ca="1">OFFSET($E$3,ROW()/3+1,0)</f>
        <v>0</v>
      </c>
      <c r="T936" s="402" t="str">
        <f ca="1">OFFSET($J$3,ROW()/3+1,0)</f>
        <v>- Platinage + ouverture
- Nettoyage chimique coté E12</v>
      </c>
      <c r="U936" s="231"/>
    </row>
    <row r="937" spans="15:21" ht="34.200000000000003" customHeight="1" x14ac:dyDescent="0.3">
      <c r="O937" s="261" t="str">
        <f t="shared" ref="O937:O1000" ca="1" si="48">OFFSET($F$3,ROW()/3+1,0)</f>
        <v>OUEST</v>
      </c>
      <c r="P937" s="262" t="str">
        <f t="shared" ca="1" si="46"/>
        <v>T9650.00</v>
      </c>
      <c r="Q937" s="263" t="str">
        <f t="shared" ca="1" si="47"/>
        <v>T9650</v>
      </c>
      <c r="R937" s="400"/>
      <c r="S937" s="394"/>
      <c r="T937" s="403"/>
      <c r="U937" s="222"/>
    </row>
    <row r="938" spans="15:21" ht="34.200000000000003" customHeight="1" thickBot="1" x14ac:dyDescent="0.35">
      <c r="O938" s="264" t="str">
        <f t="shared" ca="1" si="48"/>
        <v>OUEST</v>
      </c>
      <c r="P938" s="265" t="str">
        <f t="shared" ca="1" si="46"/>
        <v>T9650.00</v>
      </c>
      <c r="Q938" s="266" t="str">
        <f t="shared" ca="1" si="47"/>
        <v>T9650</v>
      </c>
      <c r="R938" s="401"/>
      <c r="S938" s="395"/>
      <c r="T938" s="404"/>
      <c r="U938" s="223"/>
    </row>
    <row r="939" spans="15:21" ht="34.200000000000003" customHeight="1" x14ac:dyDescent="0.3">
      <c r="O939" s="258" t="str">
        <f t="shared" ca="1" si="48"/>
        <v>OUEST</v>
      </c>
      <c r="P939" s="259" t="str">
        <f t="shared" ca="1" si="46"/>
        <v>T9600.00</v>
      </c>
      <c r="Q939" s="260" t="str">
        <f t="shared" ca="1" si="47"/>
        <v>T9600</v>
      </c>
      <c r="R939" s="399"/>
      <c r="S939" s="393">
        <f ca="1">OFFSET($E$3,ROW()/3+1,0)</f>
        <v>0</v>
      </c>
      <c r="T939" s="402" t="str">
        <f ca="1">OFFSET($J$3,ROW()/3+1,0)</f>
        <v xml:space="preserve">- Ouverture
- Nettoyage HP éventuel </v>
      </c>
      <c r="U939" s="231"/>
    </row>
    <row r="940" spans="15:21" ht="34.200000000000003" customHeight="1" x14ac:dyDescent="0.3">
      <c r="O940" s="261" t="str">
        <f t="shared" ca="1" si="48"/>
        <v>OUEST</v>
      </c>
      <c r="P940" s="262" t="str">
        <f t="shared" ca="1" si="46"/>
        <v>T9600.00</v>
      </c>
      <c r="Q940" s="263" t="str">
        <f t="shared" ca="1" si="47"/>
        <v>T9600</v>
      </c>
      <c r="R940" s="400"/>
      <c r="S940" s="394"/>
      <c r="T940" s="403"/>
      <c r="U940" s="222"/>
    </row>
    <row r="941" spans="15:21" ht="34.200000000000003" customHeight="1" thickBot="1" x14ac:dyDescent="0.35">
      <c r="O941" s="264" t="str">
        <f t="shared" ca="1" si="48"/>
        <v>OUEST</v>
      </c>
      <c r="P941" s="265" t="str">
        <f t="shared" ca="1" si="46"/>
        <v>T9600.00</v>
      </c>
      <c r="Q941" s="266" t="str">
        <f t="shared" ca="1" si="47"/>
        <v>T9600</v>
      </c>
      <c r="R941" s="401"/>
      <c r="S941" s="395"/>
      <c r="T941" s="404"/>
      <c r="U941" s="223"/>
    </row>
    <row r="942" spans="15:21" ht="34.200000000000003" customHeight="1" x14ac:dyDescent="0.3">
      <c r="O942" s="258" t="str">
        <f t="shared" ca="1" si="48"/>
        <v>OUEST</v>
      </c>
      <c r="P942" s="259" t="str">
        <f t="shared" ca="1" si="46"/>
        <v>T9550.00</v>
      </c>
      <c r="Q942" s="260" t="str">
        <f t="shared" ca="1" si="47"/>
        <v>T9550</v>
      </c>
      <c r="R942" s="399"/>
      <c r="S942" s="393">
        <f ca="1">OFFSET($E$3,ROW()/3+1,0)</f>
        <v>0</v>
      </c>
      <c r="T942" s="402" t="str">
        <f ca="1">OFFSET($J$3,ROW()/3+1,0)</f>
        <v>- Préparation pour vaporisation
- Isolement + ouverture</v>
      </c>
      <c r="U942" s="231"/>
    </row>
    <row r="943" spans="15:21" ht="34.200000000000003" customHeight="1" x14ac:dyDescent="0.3">
      <c r="O943" s="261" t="str">
        <f t="shared" ca="1" si="48"/>
        <v>OUEST</v>
      </c>
      <c r="P943" s="262" t="str">
        <f t="shared" ca="1" si="46"/>
        <v>T9550.00</v>
      </c>
      <c r="Q943" s="263" t="str">
        <f t="shared" ca="1" si="47"/>
        <v>T9550</v>
      </c>
      <c r="R943" s="400"/>
      <c r="S943" s="394"/>
      <c r="T943" s="403"/>
      <c r="U943" s="222"/>
    </row>
    <row r="944" spans="15:21" ht="34.200000000000003" customHeight="1" thickBot="1" x14ac:dyDescent="0.35">
      <c r="O944" s="264" t="str">
        <f t="shared" ca="1" si="48"/>
        <v>OUEST</v>
      </c>
      <c r="P944" s="265" t="str">
        <f t="shared" ca="1" si="46"/>
        <v>T9550.00</v>
      </c>
      <c r="Q944" s="266" t="str">
        <f t="shared" ca="1" si="47"/>
        <v>T9550</v>
      </c>
      <c r="R944" s="401"/>
      <c r="S944" s="395"/>
      <c r="T944" s="404"/>
      <c r="U944" s="223"/>
    </row>
    <row r="945" spans="15:21" ht="34.200000000000003" customHeight="1" x14ac:dyDescent="0.3">
      <c r="O945" s="258" t="str">
        <f t="shared" ca="1" si="48"/>
        <v>OUEST</v>
      </c>
      <c r="P945" s="259" t="str">
        <f t="shared" ca="1" si="46"/>
        <v>T9500.CVI</v>
      </c>
      <c r="Q945" s="260" t="str">
        <f t="shared" ca="1" si="47"/>
        <v>T9500</v>
      </c>
      <c r="R945" s="399"/>
      <c r="S945" s="393">
        <f ca="1">OFFSET($E$3,ROW()/3+1,0)</f>
        <v>1</v>
      </c>
      <c r="T945" s="402" t="str">
        <f ca="1">OFFSET($J$3,ROW()/3+1,0)</f>
        <v>- Platinage + ouverture
- Dépose des boites
- Nettoyage HP tubes + plaques tubulaires
- Calandre → CVI + PT = Contrôle Visuel Interne + Ressuage
- Inspection visuelle du soufflet
- Travaux métal: réparations éventuelles + Test étanchéité suite réparations</v>
      </c>
      <c r="U945" s="231"/>
    </row>
    <row r="946" spans="15:21" ht="34.200000000000003" customHeight="1" x14ac:dyDescent="0.3">
      <c r="O946" s="261" t="str">
        <f t="shared" ca="1" si="48"/>
        <v>OUEST</v>
      </c>
      <c r="P946" s="262" t="str">
        <f t="shared" ca="1" si="46"/>
        <v>T9500.CVI</v>
      </c>
      <c r="Q946" s="263" t="str">
        <f t="shared" ca="1" si="47"/>
        <v>T9500</v>
      </c>
      <c r="R946" s="400"/>
      <c r="S946" s="394"/>
      <c r="T946" s="403"/>
      <c r="U946" s="222"/>
    </row>
    <row r="947" spans="15:21" ht="34.200000000000003" customHeight="1" thickBot="1" x14ac:dyDescent="0.35">
      <c r="O947" s="264" t="str">
        <f t="shared" ca="1" si="48"/>
        <v>OUEST</v>
      </c>
      <c r="P947" s="265" t="str">
        <f t="shared" ca="1" si="46"/>
        <v>T9500.CVI</v>
      </c>
      <c r="Q947" s="266" t="str">
        <f t="shared" ca="1" si="47"/>
        <v>T9500</v>
      </c>
      <c r="R947" s="401"/>
      <c r="S947" s="395"/>
      <c r="T947" s="404"/>
      <c r="U947" s="223"/>
    </row>
    <row r="948" spans="15:21" ht="34.200000000000003" customHeight="1" x14ac:dyDescent="0.3">
      <c r="O948" s="249" t="str">
        <f t="shared" ca="1" si="48"/>
        <v>FLORE + Annexes</v>
      </c>
      <c r="P948" s="250" t="str">
        <f t="shared" ca="1" si="46"/>
        <v>T9300.IPM</v>
      </c>
      <c r="Q948" s="251" t="str">
        <f t="shared" ca="1" si="47"/>
        <v>T9300</v>
      </c>
      <c r="R948" s="399"/>
      <c r="S948" s="393">
        <f ca="1">OFFSET($E$3,ROW()/3+1,0)</f>
        <v>1</v>
      </c>
      <c r="T948" s="402" t="str">
        <f ca="1">OFFSET($J$3,ROW()/3+1,0)</f>
        <v>- Platinage + ouverture
- Dépose des boites
- Nettoyage HP tubes + plaques tubulaires + boites
- Nettoyage chimique coté calandre
- Faisceau: IPm + CVI + ME = Inspection Périodique + Mesures d'épaisseur
- Calandre: IPm = Inspection Périodique + Mesures d'épaisseur
- PM séparation alim eau</v>
      </c>
      <c r="U948" s="231"/>
    </row>
    <row r="949" spans="15:21" ht="34.200000000000003" customHeight="1" x14ac:dyDescent="0.3">
      <c r="O949" s="252" t="str">
        <f t="shared" ca="1" si="48"/>
        <v>FLORE + Annexes</v>
      </c>
      <c r="P949" s="253" t="str">
        <f t="shared" ca="1" si="46"/>
        <v>T9300.IPM</v>
      </c>
      <c r="Q949" s="254" t="str">
        <f t="shared" ca="1" si="47"/>
        <v>T9300</v>
      </c>
      <c r="R949" s="400"/>
      <c r="S949" s="394"/>
      <c r="T949" s="403"/>
      <c r="U949" s="222"/>
    </row>
    <row r="950" spans="15:21" ht="34.200000000000003" customHeight="1" thickBot="1" x14ac:dyDescent="0.35">
      <c r="O950" s="255" t="str">
        <f t="shared" ca="1" si="48"/>
        <v>FLORE + Annexes</v>
      </c>
      <c r="P950" s="256" t="str">
        <f t="shared" ca="1" si="46"/>
        <v>T9300.IPM</v>
      </c>
      <c r="Q950" s="257" t="str">
        <f t="shared" ca="1" si="47"/>
        <v>T9300</v>
      </c>
      <c r="R950" s="401"/>
      <c r="S950" s="395"/>
      <c r="T950" s="404"/>
      <c r="U950" s="223"/>
    </row>
    <row r="951" spans="15:21" ht="34.200000000000003" customHeight="1" x14ac:dyDescent="0.3">
      <c r="O951" s="249" t="str">
        <f t="shared" ca="1" si="48"/>
        <v>FLORE + Annexes</v>
      </c>
      <c r="P951" s="250" t="str">
        <f t="shared" ca="1" si="46"/>
        <v>T9210.00</v>
      </c>
      <c r="Q951" s="251" t="str">
        <f t="shared" ca="1" si="47"/>
        <v>T9210</v>
      </c>
      <c r="R951" s="399"/>
      <c r="S951" s="393">
        <f ca="1">OFFSET($E$3,ROW()/3+1,0)</f>
        <v>0</v>
      </c>
      <c r="T951" s="402" t="str">
        <f ca="1">OFFSET($J$3,ROW()/3+1,0)</f>
        <v xml:space="preserve"> - Remplacement par neuf moteur Circuit Soutirage 1040 vers 2010 (ELEC)</v>
      </c>
      <c r="U951" s="231"/>
    </row>
    <row r="952" spans="15:21" ht="34.200000000000003" customHeight="1" x14ac:dyDescent="0.3">
      <c r="O952" s="252" t="str">
        <f t="shared" ca="1" si="48"/>
        <v>FLORE + Annexes</v>
      </c>
      <c r="P952" s="253" t="str">
        <f t="shared" ca="1" si="46"/>
        <v>T9210.00</v>
      </c>
      <c r="Q952" s="254" t="str">
        <f t="shared" ca="1" si="47"/>
        <v>T9210</v>
      </c>
      <c r="R952" s="400"/>
      <c r="S952" s="394"/>
      <c r="T952" s="403"/>
      <c r="U952" s="222"/>
    </row>
    <row r="953" spans="15:21" ht="34.200000000000003" customHeight="1" thickBot="1" x14ac:dyDescent="0.35">
      <c r="O953" s="255" t="str">
        <f t="shared" ca="1" si="48"/>
        <v>FLORE + Annexes</v>
      </c>
      <c r="P953" s="256" t="str">
        <f t="shared" ca="1" si="46"/>
        <v>T9210.00</v>
      </c>
      <c r="Q953" s="257" t="str">
        <f t="shared" ca="1" si="47"/>
        <v>T9210</v>
      </c>
      <c r="R953" s="401"/>
      <c r="S953" s="395"/>
      <c r="T953" s="404"/>
      <c r="U953" s="223"/>
    </row>
    <row r="954" spans="15:21" ht="34.200000000000003" customHeight="1" x14ac:dyDescent="0.3">
      <c r="O954" s="249" t="str">
        <f t="shared" ca="1" si="48"/>
        <v>FLORE + Annexes</v>
      </c>
      <c r="P954" s="250" t="str">
        <f t="shared" ca="1" si="46"/>
        <v>T9190.00</v>
      </c>
      <c r="Q954" s="251" t="str">
        <f t="shared" ca="1" si="47"/>
        <v>T9190</v>
      </c>
      <c r="R954" s="399"/>
      <c r="S954" s="393">
        <f ca="1">OFFSET($E$3,ROW()/3+1,0)</f>
        <v>1</v>
      </c>
      <c r="T954" s="402" t="str">
        <f ca="1">OFFSET($J$3,ROW()/3+1,0)</f>
        <v>- Décalo total
- Platinage + ouverture
- Nettoyage chimique coté E12
- PM séparation des eaux alim</v>
      </c>
      <c r="U954" s="231"/>
    </row>
    <row r="955" spans="15:21" ht="34.200000000000003" customHeight="1" x14ac:dyDescent="0.3">
      <c r="O955" s="252" t="str">
        <f t="shared" ca="1" si="48"/>
        <v>FLORE + Annexes</v>
      </c>
      <c r="P955" s="253" t="str">
        <f t="shared" ca="1" si="46"/>
        <v>T9190.00</v>
      </c>
      <c r="Q955" s="254" t="str">
        <f t="shared" ca="1" si="47"/>
        <v>T9190</v>
      </c>
      <c r="R955" s="400"/>
      <c r="S955" s="394"/>
      <c r="T955" s="403"/>
      <c r="U955" s="222"/>
    </row>
    <row r="956" spans="15:21" ht="34.200000000000003" customHeight="1" thickBot="1" x14ac:dyDescent="0.35">
      <c r="O956" s="255" t="str">
        <f t="shared" ca="1" si="48"/>
        <v>FLORE + Annexes</v>
      </c>
      <c r="P956" s="256" t="str">
        <f t="shared" ca="1" si="46"/>
        <v>T9190.00</v>
      </c>
      <c r="Q956" s="257" t="str">
        <f t="shared" ca="1" si="47"/>
        <v>T9190</v>
      </c>
      <c r="R956" s="401"/>
      <c r="S956" s="395"/>
      <c r="T956" s="404"/>
      <c r="U956" s="223"/>
    </row>
    <row r="957" spans="15:21" ht="34.200000000000003" customHeight="1" x14ac:dyDescent="0.3">
      <c r="O957" s="249" t="str">
        <f t="shared" ca="1" si="48"/>
        <v>FLORE + Annexes</v>
      </c>
      <c r="P957" s="250" t="str">
        <f t="shared" ca="1" si="46"/>
        <v>T9150.00</v>
      </c>
      <c r="Q957" s="251" t="str">
        <f t="shared" ca="1" si="47"/>
        <v>T9150</v>
      </c>
      <c r="R957" s="399"/>
      <c r="S957" s="393">
        <f ca="1">OFFSET($E$3,ROW()/3+1,0)</f>
        <v>0</v>
      </c>
      <c r="T957" s="402" t="str">
        <f ca="1">OFFSET($J$3,ROW()/3+1,0)</f>
        <v>- Platinage + ouverture
- Nettoyage HP coté tubes</v>
      </c>
      <c r="U957" s="231"/>
    </row>
    <row r="958" spans="15:21" ht="34.200000000000003" customHeight="1" x14ac:dyDescent="0.3">
      <c r="O958" s="252" t="str">
        <f t="shared" ca="1" si="48"/>
        <v>FLORE + Annexes</v>
      </c>
      <c r="P958" s="253" t="str">
        <f t="shared" ca="1" si="46"/>
        <v>T9150.00</v>
      </c>
      <c r="Q958" s="254" t="str">
        <f t="shared" ca="1" si="47"/>
        <v>T9150</v>
      </c>
      <c r="R958" s="400"/>
      <c r="S958" s="394"/>
      <c r="T958" s="403"/>
      <c r="U958" s="222"/>
    </row>
    <row r="959" spans="15:21" ht="34.200000000000003" customHeight="1" thickBot="1" x14ac:dyDescent="0.35">
      <c r="O959" s="255" t="str">
        <f t="shared" ca="1" si="48"/>
        <v>FLORE + Annexes</v>
      </c>
      <c r="P959" s="256" t="str">
        <f t="shared" ca="1" si="46"/>
        <v>T9150.00</v>
      </c>
      <c r="Q959" s="257" t="str">
        <f t="shared" ca="1" si="47"/>
        <v>T9150</v>
      </c>
      <c r="R959" s="401"/>
      <c r="S959" s="395"/>
      <c r="T959" s="404"/>
      <c r="U959" s="223"/>
    </row>
    <row r="960" spans="15:21" ht="34.200000000000003" customHeight="1" x14ac:dyDescent="0.3">
      <c r="O960" s="249" t="str">
        <f t="shared" ca="1" si="48"/>
        <v>FLORE + Annexes</v>
      </c>
      <c r="P960" s="250" t="str">
        <f t="shared" ca="1" si="46"/>
        <v>T9110.00</v>
      </c>
      <c r="Q960" s="251" t="str">
        <f t="shared" ca="1" si="47"/>
        <v>T9110</v>
      </c>
      <c r="R960" s="399"/>
      <c r="S960" s="393">
        <f ca="1">OFFSET($E$3,ROW()/3+1,0)</f>
        <v>0</v>
      </c>
      <c r="T960" s="402" t="str">
        <f ca="1">OFFSET($J$3,ROW()/3+1,0)</f>
        <v xml:space="preserve">
'- Remplacement par rechange de la pompe
 - Remplacement moteur par neuf
</v>
      </c>
      <c r="U960" s="231"/>
    </row>
    <row r="961" spans="15:21" ht="34.200000000000003" customHeight="1" x14ac:dyDescent="0.3">
      <c r="O961" s="252" t="str">
        <f t="shared" ca="1" si="48"/>
        <v>FLORE + Annexes</v>
      </c>
      <c r="P961" s="253" t="str">
        <f t="shared" ca="1" si="46"/>
        <v>T9110.00</v>
      </c>
      <c r="Q961" s="254" t="str">
        <f t="shared" ca="1" si="47"/>
        <v>T9110</v>
      </c>
      <c r="R961" s="400"/>
      <c r="S961" s="394"/>
      <c r="T961" s="403"/>
      <c r="U961" s="222"/>
    </row>
    <row r="962" spans="15:21" ht="34.200000000000003" customHeight="1" thickBot="1" x14ac:dyDescent="0.35">
      <c r="O962" s="255" t="str">
        <f t="shared" ca="1" si="48"/>
        <v>FLORE + Annexes</v>
      </c>
      <c r="P962" s="256" t="str">
        <f t="shared" ca="1" si="46"/>
        <v>T9110.00</v>
      </c>
      <c r="Q962" s="257" t="str">
        <f t="shared" ca="1" si="47"/>
        <v>T9110</v>
      </c>
      <c r="R962" s="401"/>
      <c r="S962" s="395"/>
      <c r="T962" s="404"/>
      <c r="U962" s="223"/>
    </row>
    <row r="963" spans="15:21" ht="34.200000000000003" customHeight="1" x14ac:dyDescent="0.3">
      <c r="O963" s="249" t="str">
        <f t="shared" ca="1" si="48"/>
        <v>FLORE + Annexes</v>
      </c>
      <c r="P963" s="250" t="str">
        <f t="shared" ca="1" si="46"/>
        <v>T9010.00</v>
      </c>
      <c r="Q963" s="251" t="str">
        <f t="shared" ca="1" si="47"/>
        <v>T9010</v>
      </c>
      <c r="R963" s="399"/>
      <c r="S963" s="393">
        <f ca="1">OFFSET($E$3,ROW()/3+1,0)</f>
        <v>0</v>
      </c>
      <c r="T963" s="402" t="str">
        <f ca="1">OFFSET($J$3,ROW()/3+1,0)</f>
        <v>- Remplacement par neuf moteur Circuit canard 2010 (ELEC)</v>
      </c>
      <c r="U963" s="231"/>
    </row>
    <row r="964" spans="15:21" ht="34.200000000000003" customHeight="1" x14ac:dyDescent="0.3">
      <c r="O964" s="252" t="str">
        <f t="shared" ca="1" si="48"/>
        <v>FLORE + Annexes</v>
      </c>
      <c r="P964" s="253" t="str">
        <f t="shared" ca="1" si="46"/>
        <v>T9010.00</v>
      </c>
      <c r="Q964" s="254" t="str">
        <f t="shared" ca="1" si="47"/>
        <v>T9010</v>
      </c>
      <c r="R964" s="400"/>
      <c r="S964" s="394"/>
      <c r="T964" s="403"/>
      <c r="U964" s="222"/>
    </row>
    <row r="965" spans="15:21" ht="34.200000000000003" customHeight="1" thickBot="1" x14ac:dyDescent="0.35">
      <c r="O965" s="255" t="str">
        <f t="shared" ca="1" si="48"/>
        <v>FLORE + Annexes</v>
      </c>
      <c r="P965" s="256" t="str">
        <f t="shared" ca="1" si="46"/>
        <v>T9010.00</v>
      </c>
      <c r="Q965" s="257" t="str">
        <f t="shared" ca="1" si="47"/>
        <v>T9010</v>
      </c>
      <c r="R965" s="401"/>
      <c r="S965" s="395"/>
      <c r="T965" s="404"/>
      <c r="U965" s="223"/>
    </row>
    <row r="966" spans="15:21" ht="34.200000000000003" customHeight="1" x14ac:dyDescent="0.3">
      <c r="O966" s="249" t="str">
        <f t="shared" ca="1" si="48"/>
        <v>FLORE + Annexes</v>
      </c>
      <c r="P966" s="250" t="str">
        <f t="shared" ref="P966:P1029" ca="1" si="49">OFFSET($B$3,ROW()/3+1,0)</f>
        <v>T9000.IPM</v>
      </c>
      <c r="Q966" s="251" t="str">
        <f t="shared" ref="Q966:Q1029" ca="1" si="50">OFFSET($G$3,ROW()/3+1,0)</f>
        <v>T9000</v>
      </c>
      <c r="R966" s="399"/>
      <c r="S966" s="393">
        <f ca="1">OFFSET($E$3,ROW()/3+1,0)</f>
        <v>1</v>
      </c>
      <c r="T966" s="402" t="str">
        <f ca="1">OFFSET($J$3,ROW()/3+1,0)</f>
        <v xml:space="preserve">- Isolement + ouverture
- Remplacement de la charge basse par charge neuve + remplacement de la charge haute par la charge basse
- Mise en fut de la charge usée
- remplacement des grilles supports cata
- Travaux métal: rechargement des portées de joint sur les 4 TH + usinage
- IP + ME = Inspection Périodique + Mesures d'épaisseur
- A faire hors arrêt ???  cata remplacé mars 2018
</v>
      </c>
      <c r="U966" s="231"/>
    </row>
    <row r="967" spans="15:21" ht="34.200000000000003" customHeight="1" x14ac:dyDescent="0.3">
      <c r="O967" s="252" t="str">
        <f t="shared" ca="1" si="48"/>
        <v>FLORE + Annexes</v>
      </c>
      <c r="P967" s="253" t="str">
        <f t="shared" ca="1" si="49"/>
        <v>T9000.IPM</v>
      </c>
      <c r="Q967" s="254" t="str">
        <f t="shared" ca="1" si="50"/>
        <v>T9000</v>
      </c>
      <c r="R967" s="400"/>
      <c r="S967" s="394"/>
      <c r="T967" s="403"/>
      <c r="U967" s="222"/>
    </row>
    <row r="968" spans="15:21" ht="34.200000000000003" customHeight="1" thickBot="1" x14ac:dyDescent="0.35">
      <c r="O968" s="255" t="str">
        <f t="shared" ca="1" si="48"/>
        <v>FLORE + Annexes</v>
      </c>
      <c r="P968" s="256" t="str">
        <f t="shared" ca="1" si="49"/>
        <v>T9000.IPM</v>
      </c>
      <c r="Q968" s="257" t="str">
        <f t="shared" ca="1" si="50"/>
        <v>T9000</v>
      </c>
      <c r="R968" s="401"/>
      <c r="S968" s="395"/>
      <c r="T968" s="404"/>
      <c r="U968" s="223"/>
    </row>
    <row r="969" spans="15:21" ht="34.200000000000003" customHeight="1" x14ac:dyDescent="0.3">
      <c r="O969" s="249" t="str">
        <f t="shared" ca="1" si="48"/>
        <v>FLORE + Annexes</v>
      </c>
      <c r="P969" s="250" t="str">
        <f t="shared" ca="1" si="49"/>
        <v>T8995.00</v>
      </c>
      <c r="Q969" s="251" t="str">
        <f t="shared" ca="1" si="50"/>
        <v>T8995</v>
      </c>
      <c r="R969" s="399"/>
      <c r="S969" s="393">
        <f ca="1">OFFSET($E$3,ROW()/3+1,0)</f>
        <v>0</v>
      </c>
      <c r="T969" s="402" t="str">
        <f ca="1">OFFSET($J$3,ROW()/3+1,0)</f>
        <v>- Révision ventilateur</v>
      </c>
      <c r="U969" s="231"/>
    </row>
    <row r="970" spans="15:21" ht="34.200000000000003" customHeight="1" x14ac:dyDescent="0.3">
      <c r="O970" s="252" t="str">
        <f t="shared" ca="1" si="48"/>
        <v>FLORE + Annexes</v>
      </c>
      <c r="P970" s="253" t="str">
        <f t="shared" ca="1" si="49"/>
        <v>T8995.00</v>
      </c>
      <c r="Q970" s="254" t="str">
        <f t="shared" ca="1" si="50"/>
        <v>T8995</v>
      </c>
      <c r="R970" s="400"/>
      <c r="S970" s="394"/>
      <c r="T970" s="403"/>
      <c r="U970" s="222"/>
    </row>
    <row r="971" spans="15:21" ht="34.200000000000003" customHeight="1" thickBot="1" x14ac:dyDescent="0.35">
      <c r="O971" s="255" t="str">
        <f t="shared" ca="1" si="48"/>
        <v>FLORE + Annexes</v>
      </c>
      <c r="P971" s="256" t="str">
        <f t="shared" ca="1" si="49"/>
        <v>T8995.00</v>
      </c>
      <c r="Q971" s="257" t="str">
        <f t="shared" ca="1" si="50"/>
        <v>T8995</v>
      </c>
      <c r="R971" s="401"/>
      <c r="S971" s="395"/>
      <c r="T971" s="404"/>
      <c r="U971" s="223"/>
    </row>
    <row r="972" spans="15:21" ht="34.200000000000003" customHeight="1" x14ac:dyDescent="0.3">
      <c r="O972" s="249" t="str">
        <f t="shared" ca="1" si="48"/>
        <v>FLORE + Annexes</v>
      </c>
      <c r="P972" s="250" t="str">
        <f t="shared" ca="1" si="49"/>
        <v>T8910.01</v>
      </c>
      <c r="Q972" s="251" t="str">
        <f t="shared" ca="1" si="50"/>
        <v>T8910 / T8920</v>
      </c>
      <c r="R972" s="399"/>
      <c r="S972" s="393">
        <f ca="1">OFFSET($E$3,ROW()/3+1,0)</f>
        <v>1</v>
      </c>
      <c r="T972" s="402" t="str">
        <f ca="1">OFFSET($J$3,ROW()/3+1,0)</f>
        <v>- Remplacement 2 vannes papillons DN 200 
- Remplacement 1 vanne papillon DN 150</v>
      </c>
      <c r="U972" s="231"/>
    </row>
    <row r="973" spans="15:21" ht="34.200000000000003" customHeight="1" x14ac:dyDescent="0.3">
      <c r="O973" s="252" t="str">
        <f t="shared" ca="1" si="48"/>
        <v>FLORE + Annexes</v>
      </c>
      <c r="P973" s="253" t="str">
        <f t="shared" ca="1" si="49"/>
        <v>T8910.01</v>
      </c>
      <c r="Q973" s="254" t="str">
        <f t="shared" ca="1" si="50"/>
        <v>T8910 / T8920</v>
      </c>
      <c r="R973" s="400"/>
      <c r="S973" s="394"/>
      <c r="T973" s="403"/>
      <c r="U973" s="222"/>
    </row>
    <row r="974" spans="15:21" ht="34.200000000000003" customHeight="1" thickBot="1" x14ac:dyDescent="0.35">
      <c r="O974" s="255" t="str">
        <f t="shared" ca="1" si="48"/>
        <v>FLORE + Annexes</v>
      </c>
      <c r="P974" s="256" t="str">
        <f t="shared" ca="1" si="49"/>
        <v>T8910.01</v>
      </c>
      <c r="Q974" s="257" t="str">
        <f t="shared" ca="1" si="50"/>
        <v>T8910 / T8920</v>
      </c>
      <c r="R974" s="401"/>
      <c r="S974" s="395"/>
      <c r="T974" s="404"/>
      <c r="U974" s="223"/>
    </row>
    <row r="975" spans="15:21" ht="34.200000000000003" customHeight="1" x14ac:dyDescent="0.3">
      <c r="O975" s="249" t="str">
        <f t="shared" ca="1" si="48"/>
        <v>FLORE + Annexes</v>
      </c>
      <c r="P975" s="250" t="str">
        <f t="shared" ca="1" si="49"/>
        <v>T8910.00</v>
      </c>
      <c r="Q975" s="251" t="str">
        <f t="shared" ca="1" si="50"/>
        <v>T8910</v>
      </c>
      <c r="R975" s="399"/>
      <c r="S975" s="393">
        <f ca="1">OFFSET($E$3,ROW()/3+1,0)</f>
        <v>0</v>
      </c>
      <c r="T975" s="402" t="str">
        <f ca="1">OFFSET($J$3,ROW()/3+1,0)</f>
        <v>- Revision Pompe</v>
      </c>
      <c r="U975" s="231"/>
    </row>
    <row r="976" spans="15:21" ht="34.200000000000003" customHeight="1" x14ac:dyDescent="0.3">
      <c r="O976" s="252" t="str">
        <f t="shared" ca="1" si="48"/>
        <v>FLORE + Annexes</v>
      </c>
      <c r="P976" s="253" t="str">
        <f t="shared" ca="1" si="49"/>
        <v>T8910.00</v>
      </c>
      <c r="Q976" s="254" t="str">
        <f t="shared" ca="1" si="50"/>
        <v>T8910</v>
      </c>
      <c r="R976" s="400"/>
      <c r="S976" s="394"/>
      <c r="T976" s="403"/>
      <c r="U976" s="222"/>
    </row>
    <row r="977" spans="15:21" ht="34.200000000000003" customHeight="1" thickBot="1" x14ac:dyDescent="0.35">
      <c r="O977" s="255" t="str">
        <f t="shared" ca="1" si="48"/>
        <v>FLORE + Annexes</v>
      </c>
      <c r="P977" s="256" t="str">
        <f t="shared" ca="1" si="49"/>
        <v>T8910.00</v>
      </c>
      <c r="Q977" s="257" t="str">
        <f t="shared" ca="1" si="50"/>
        <v>T8910</v>
      </c>
      <c r="R977" s="401"/>
      <c r="S977" s="395"/>
      <c r="T977" s="404"/>
      <c r="U977" s="223"/>
    </row>
    <row r="978" spans="15:21" ht="34.200000000000003" customHeight="1" x14ac:dyDescent="0.3">
      <c r="O978" s="249" t="str">
        <f t="shared" ca="1" si="48"/>
        <v>FLORE + Annexes</v>
      </c>
      <c r="P978" s="250" t="str">
        <f t="shared" ca="1" si="49"/>
        <v>T8835.00</v>
      </c>
      <c r="Q978" s="251" t="str">
        <f t="shared" ca="1" si="50"/>
        <v>T8835</v>
      </c>
      <c r="R978" s="399"/>
      <c r="S978" s="393">
        <f ca="1">OFFSET($E$3,ROW()/3+1,0)</f>
        <v>0</v>
      </c>
      <c r="T978" s="402" t="str">
        <f ca="1">OFFSET($J$3,ROW()/3+1,0)</f>
        <v>- vérifier si pdr en stock</v>
      </c>
      <c r="U978" s="231"/>
    </row>
    <row r="979" spans="15:21" ht="34.200000000000003" customHeight="1" x14ac:dyDescent="0.3">
      <c r="O979" s="252" t="str">
        <f t="shared" ca="1" si="48"/>
        <v>FLORE + Annexes</v>
      </c>
      <c r="P979" s="253" t="str">
        <f t="shared" ca="1" si="49"/>
        <v>T8835.00</v>
      </c>
      <c r="Q979" s="254" t="str">
        <f t="shared" ca="1" si="50"/>
        <v>T8835</v>
      </c>
      <c r="R979" s="400"/>
      <c r="S979" s="394"/>
      <c r="T979" s="405"/>
      <c r="U979" s="222"/>
    </row>
    <row r="980" spans="15:21" ht="34.200000000000003" customHeight="1" thickBot="1" x14ac:dyDescent="0.35">
      <c r="O980" s="255" t="str">
        <f t="shared" ca="1" si="48"/>
        <v>FLORE + Annexes</v>
      </c>
      <c r="P980" s="256" t="str">
        <f t="shared" ca="1" si="49"/>
        <v>T8835.00</v>
      </c>
      <c r="Q980" s="257" t="str">
        <f t="shared" ca="1" si="50"/>
        <v>T8835</v>
      </c>
      <c r="R980" s="401"/>
      <c r="S980" s="395"/>
      <c r="T980" s="406"/>
      <c r="U980" s="223"/>
    </row>
    <row r="981" spans="15:21" ht="34.200000000000003" customHeight="1" x14ac:dyDescent="0.3">
      <c r="O981" s="249" t="str">
        <f t="shared" ca="1" si="48"/>
        <v>FLORE + Annexes</v>
      </c>
      <c r="P981" s="250" t="str">
        <f t="shared" ca="1" si="49"/>
        <v>T8815.00</v>
      </c>
      <c r="Q981" s="251" t="str">
        <f t="shared" ca="1" si="50"/>
        <v>T8815</v>
      </c>
      <c r="R981" s="399"/>
      <c r="S981" s="393">
        <f ca="1">OFFSET($E$3,ROW()/3+1,0)</f>
        <v>0</v>
      </c>
      <c r="T981" s="402" t="str">
        <f ca="1">OFFSET($J$3,ROW()/3+1,0)</f>
        <v>- vérifier si pdr en stock</v>
      </c>
      <c r="U981" s="231"/>
    </row>
    <row r="982" spans="15:21" ht="34.200000000000003" customHeight="1" x14ac:dyDescent="0.3">
      <c r="O982" s="252" t="str">
        <f t="shared" ca="1" si="48"/>
        <v>FLORE + Annexes</v>
      </c>
      <c r="P982" s="253" t="str">
        <f t="shared" ca="1" si="49"/>
        <v>T8815.00</v>
      </c>
      <c r="Q982" s="254" t="str">
        <f t="shared" ca="1" si="50"/>
        <v>T8815</v>
      </c>
      <c r="R982" s="400"/>
      <c r="S982" s="394"/>
      <c r="T982" s="405"/>
      <c r="U982" s="222"/>
    </row>
    <row r="983" spans="15:21" ht="34.200000000000003" customHeight="1" thickBot="1" x14ac:dyDescent="0.35">
      <c r="O983" s="255" t="str">
        <f t="shared" ca="1" si="48"/>
        <v>FLORE + Annexes</v>
      </c>
      <c r="P983" s="256" t="str">
        <f t="shared" ca="1" si="49"/>
        <v>T8815.00</v>
      </c>
      <c r="Q983" s="257" t="str">
        <f t="shared" ca="1" si="50"/>
        <v>T8815</v>
      </c>
      <c r="R983" s="401"/>
      <c r="S983" s="395"/>
      <c r="T983" s="406"/>
      <c r="U983" s="223"/>
    </row>
    <row r="984" spans="15:21" ht="34.200000000000003" customHeight="1" x14ac:dyDescent="0.3">
      <c r="O984" s="249" t="str">
        <f t="shared" ca="1" si="48"/>
        <v>FLORE + Annexes</v>
      </c>
      <c r="P984" s="250" t="str">
        <f t="shared" ca="1" si="49"/>
        <v>T8810.00</v>
      </c>
      <c r="Q984" s="251" t="str">
        <f t="shared" ca="1" si="50"/>
        <v>T8810</v>
      </c>
      <c r="R984" s="399"/>
      <c r="S984" s="393">
        <f ca="1">OFFSET($E$3,ROW()/3+1,0)</f>
        <v>0</v>
      </c>
      <c r="T984" s="402" t="str">
        <f ca="1">OFFSET($J$3,ROW()/3+1,0)</f>
        <v>- Remplacement mobile</v>
      </c>
      <c r="U984" s="231"/>
    </row>
    <row r="985" spans="15:21" ht="34.200000000000003" customHeight="1" x14ac:dyDescent="0.3">
      <c r="O985" s="252" t="str">
        <f t="shared" ca="1" si="48"/>
        <v>FLORE + Annexes</v>
      </c>
      <c r="P985" s="253" t="str">
        <f t="shared" ca="1" si="49"/>
        <v>T8810.00</v>
      </c>
      <c r="Q985" s="254" t="str">
        <f t="shared" ca="1" si="50"/>
        <v>T8810</v>
      </c>
      <c r="R985" s="400"/>
      <c r="S985" s="394"/>
      <c r="T985" s="403"/>
      <c r="U985" s="222"/>
    </row>
    <row r="986" spans="15:21" ht="34.200000000000003" customHeight="1" thickBot="1" x14ac:dyDescent="0.35">
      <c r="O986" s="255" t="str">
        <f t="shared" ca="1" si="48"/>
        <v>FLORE + Annexes</v>
      </c>
      <c r="P986" s="256" t="str">
        <f t="shared" ca="1" si="49"/>
        <v>T8810.00</v>
      </c>
      <c r="Q986" s="257" t="str">
        <f t="shared" ca="1" si="50"/>
        <v>T8810</v>
      </c>
      <c r="R986" s="401"/>
      <c r="S986" s="395"/>
      <c r="T986" s="404"/>
      <c r="U986" s="223"/>
    </row>
    <row r="987" spans="15:21" ht="34.200000000000003" customHeight="1" x14ac:dyDescent="0.3">
      <c r="O987" s="249" t="str">
        <f t="shared" ca="1" si="48"/>
        <v>FLORE + Annexes</v>
      </c>
      <c r="P987" s="250" t="str">
        <f t="shared" ca="1" si="49"/>
        <v>T8800.00</v>
      </c>
      <c r="Q987" s="251" t="str">
        <f t="shared" ca="1" si="50"/>
        <v>T8800</v>
      </c>
      <c r="R987" s="399"/>
      <c r="S987" s="393">
        <f ca="1">OFFSET($E$3,ROW()/3+1,0)</f>
        <v>0</v>
      </c>
      <c r="T987" s="402" t="str">
        <f ca="1">OFFSET($J$3,ROW()/3+1,0)</f>
        <v xml:space="preserve">- Isolement + ouverture
- Nettoyage HP interne sans pénétration
- Nettoyage HP interne avec pénétration
- Dépose/repose de 6 buses
- Travaux métal: réparation interne sur couronne???
- Expertise corrosion </v>
      </c>
      <c r="U987" s="231"/>
    </row>
    <row r="988" spans="15:21" ht="34.200000000000003" customHeight="1" x14ac:dyDescent="0.3">
      <c r="O988" s="252" t="str">
        <f t="shared" ca="1" si="48"/>
        <v>FLORE + Annexes</v>
      </c>
      <c r="P988" s="253" t="str">
        <f t="shared" ca="1" si="49"/>
        <v>T8800.00</v>
      </c>
      <c r="Q988" s="254" t="str">
        <f t="shared" ca="1" si="50"/>
        <v>T8800</v>
      </c>
      <c r="R988" s="400"/>
      <c r="S988" s="394"/>
      <c r="T988" s="403"/>
      <c r="U988" s="222"/>
    </row>
    <row r="989" spans="15:21" ht="34.200000000000003" customHeight="1" thickBot="1" x14ac:dyDescent="0.35">
      <c r="O989" s="255" t="str">
        <f t="shared" ca="1" si="48"/>
        <v>FLORE + Annexes</v>
      </c>
      <c r="P989" s="256" t="str">
        <f t="shared" ca="1" si="49"/>
        <v>T8800.00</v>
      </c>
      <c r="Q989" s="257" t="str">
        <f t="shared" ca="1" si="50"/>
        <v>T8800</v>
      </c>
      <c r="R989" s="401"/>
      <c r="S989" s="395"/>
      <c r="T989" s="404"/>
      <c r="U989" s="223"/>
    </row>
    <row r="990" spans="15:21" ht="34.200000000000003" customHeight="1" x14ac:dyDescent="0.3">
      <c r="O990" s="249" t="str">
        <f t="shared" ca="1" si="48"/>
        <v>FLORE + Annexes</v>
      </c>
      <c r="P990" s="250" t="str">
        <f t="shared" ca="1" si="49"/>
        <v>T6650.00</v>
      </c>
      <c r="Q990" s="251" t="str">
        <f t="shared" ca="1" si="50"/>
        <v>T6650</v>
      </c>
      <c r="R990" s="399"/>
      <c r="S990" s="393">
        <f ca="1">OFFSET($E$3,ROW()/3+1,0)</f>
        <v>0</v>
      </c>
      <c r="T990" s="402" t="str">
        <f ca="1">OFFSET($J$3,ROW()/3+1,0)</f>
        <v>- Remplacement par neuf moteur ventilateur air bruleur gaz (ELEC)</v>
      </c>
      <c r="U990" s="231"/>
    </row>
    <row r="991" spans="15:21" ht="34.200000000000003" customHeight="1" x14ac:dyDescent="0.3">
      <c r="O991" s="252" t="str">
        <f t="shared" ca="1" si="48"/>
        <v>FLORE + Annexes</v>
      </c>
      <c r="P991" s="253" t="str">
        <f t="shared" ca="1" si="49"/>
        <v>T6650.00</v>
      </c>
      <c r="Q991" s="254" t="str">
        <f t="shared" ca="1" si="50"/>
        <v>T6650</v>
      </c>
      <c r="R991" s="400"/>
      <c r="S991" s="394"/>
      <c r="T991" s="403"/>
      <c r="U991" s="222"/>
    </row>
    <row r="992" spans="15:21" ht="34.200000000000003" customHeight="1" thickBot="1" x14ac:dyDescent="0.35">
      <c r="O992" s="255" t="str">
        <f t="shared" ca="1" si="48"/>
        <v>FLORE + Annexes</v>
      </c>
      <c r="P992" s="256" t="str">
        <f t="shared" ca="1" si="49"/>
        <v>T6650.00</v>
      </c>
      <c r="Q992" s="257" t="str">
        <f t="shared" ca="1" si="50"/>
        <v>T6650</v>
      </c>
      <c r="R992" s="401"/>
      <c r="S992" s="395"/>
      <c r="T992" s="404"/>
      <c r="U992" s="223"/>
    </row>
    <row r="993" spans="15:21" ht="34.200000000000003" customHeight="1" x14ac:dyDescent="0.3">
      <c r="O993" s="249" t="str">
        <f t="shared" ca="1" si="48"/>
        <v>FLORE + Annexes</v>
      </c>
      <c r="P993" s="250" t="str">
        <f t="shared" ca="1" si="49"/>
        <v>T6030.00</v>
      </c>
      <c r="Q993" s="251" t="str">
        <f t="shared" ca="1" si="50"/>
        <v>T6030</v>
      </c>
      <c r="R993" s="399"/>
      <c r="S993" s="393">
        <f ca="1">OFFSET($E$3,ROW()/3+1,0)</f>
        <v>0</v>
      </c>
      <c r="T993" s="402" t="str">
        <f ca="1">OFFSET($J$3,ROW()/3+1,0)</f>
        <v>- Révision du ventilateur
 - remplacement moteur par neuf</v>
      </c>
      <c r="U993" s="231"/>
    </row>
    <row r="994" spans="15:21" ht="34.200000000000003" customHeight="1" x14ac:dyDescent="0.3">
      <c r="O994" s="252" t="str">
        <f t="shared" ca="1" si="48"/>
        <v>FLORE + Annexes</v>
      </c>
      <c r="P994" s="253" t="str">
        <f t="shared" ca="1" si="49"/>
        <v>T6030.00</v>
      </c>
      <c r="Q994" s="254" t="str">
        <f t="shared" ca="1" si="50"/>
        <v>T6030</v>
      </c>
      <c r="R994" s="400"/>
      <c r="S994" s="394"/>
      <c r="T994" s="403"/>
      <c r="U994" s="222"/>
    </row>
    <row r="995" spans="15:21" ht="34.200000000000003" customHeight="1" thickBot="1" x14ac:dyDescent="0.35">
      <c r="O995" s="255" t="str">
        <f t="shared" ca="1" si="48"/>
        <v>FLORE + Annexes</v>
      </c>
      <c r="P995" s="256" t="str">
        <f t="shared" ca="1" si="49"/>
        <v>T6030.00</v>
      </c>
      <c r="Q995" s="257" t="str">
        <f t="shared" ca="1" si="50"/>
        <v>T6030</v>
      </c>
      <c r="R995" s="401"/>
      <c r="S995" s="395"/>
      <c r="T995" s="404"/>
      <c r="U995" s="223"/>
    </row>
    <row r="996" spans="15:21" ht="34.200000000000003" customHeight="1" x14ac:dyDescent="0.3">
      <c r="O996" s="249" t="str">
        <f t="shared" ca="1" si="48"/>
        <v>FLORE + Annexes</v>
      </c>
      <c r="P996" s="250" t="str">
        <f t="shared" ca="1" si="49"/>
        <v>T6000.00</v>
      </c>
      <c r="Q996" s="251" t="str">
        <f t="shared" ca="1" si="50"/>
        <v>T6000</v>
      </c>
      <c r="R996" s="399"/>
      <c r="S996" s="393">
        <f ca="1">OFFSET($E$3,ROW()/3+1,0)</f>
        <v>0</v>
      </c>
      <c r="T996" s="402" t="str">
        <f ca="1">OFFSET($J$3,ROW()/3+1,0)</f>
        <v>- Isolement + ouverture
- Vérification interne, réglage des pelles, (suivant cdc) revoir le plan de maintenance.
- Remplacement de la céramique et du kerlan
- Remplacement des vérins camozzi (instrum)
- Remplacement T6079 appro nouvelle vanne
- Révision du bruleur</v>
      </c>
      <c r="U996" s="231"/>
    </row>
    <row r="997" spans="15:21" ht="34.200000000000003" customHeight="1" x14ac:dyDescent="0.3">
      <c r="O997" s="252" t="str">
        <f t="shared" ca="1" si="48"/>
        <v>FLORE + Annexes</v>
      </c>
      <c r="P997" s="253" t="str">
        <f t="shared" ca="1" si="49"/>
        <v>T6000.00</v>
      </c>
      <c r="Q997" s="254" t="str">
        <f t="shared" ca="1" si="50"/>
        <v>T6000</v>
      </c>
      <c r="R997" s="400"/>
      <c r="S997" s="394"/>
      <c r="T997" s="403"/>
      <c r="U997" s="222"/>
    </row>
    <row r="998" spans="15:21" ht="34.200000000000003" customHeight="1" thickBot="1" x14ac:dyDescent="0.35">
      <c r="O998" s="255" t="str">
        <f t="shared" ca="1" si="48"/>
        <v>FLORE + Annexes</v>
      </c>
      <c r="P998" s="256" t="str">
        <f t="shared" ca="1" si="49"/>
        <v>T6000.00</v>
      </c>
      <c r="Q998" s="257" t="str">
        <f t="shared" ca="1" si="50"/>
        <v>T6000</v>
      </c>
      <c r="R998" s="401"/>
      <c r="S998" s="395"/>
      <c r="T998" s="404"/>
      <c r="U998" s="223"/>
    </row>
    <row r="999" spans="15:21" ht="34.200000000000003" customHeight="1" x14ac:dyDescent="0.3">
      <c r="O999" s="267" t="str">
        <f t="shared" ca="1" si="48"/>
        <v>STRAT</v>
      </c>
      <c r="P999" s="268" t="str">
        <f t="shared" ca="1" si="49"/>
        <v>O9001.00</v>
      </c>
      <c r="Q999" s="269" t="str">
        <f t="shared" ca="1" si="50"/>
        <v>O9001</v>
      </c>
      <c r="R999" s="399"/>
      <c r="S999" s="393">
        <f ca="1">OFFSET($E$3,ROW()/3+1,0)</f>
        <v>0</v>
      </c>
      <c r="T999" s="402" t="str">
        <f ca="1">OFFSET($J$3,ROW()/3+1,0)</f>
        <v>- Moteur thermique :Révision M3 ou M4 (code Wartsila), voir si une M2 sera faite entre temps.
- Alternateur: Révision majeure : remplacement roulements + Rebobinage
- PM: remplacement alternateur
- PM: remplacement accouplement Vulcan (embrayage)
- Remplacement du GC sur les filtres du local
- lignage</v>
      </c>
      <c r="U999" s="231"/>
    </row>
    <row r="1000" spans="15:21" ht="34.200000000000003" customHeight="1" x14ac:dyDescent="0.3">
      <c r="O1000" s="270" t="str">
        <f t="shared" ca="1" si="48"/>
        <v>STRAT</v>
      </c>
      <c r="P1000" s="271" t="str">
        <f t="shared" ca="1" si="49"/>
        <v>O9001.00</v>
      </c>
      <c r="Q1000" s="272" t="str">
        <f t="shared" ca="1" si="50"/>
        <v>O9001</v>
      </c>
      <c r="R1000" s="400"/>
      <c r="S1000" s="394"/>
      <c r="T1000" s="403"/>
      <c r="U1000" s="222"/>
    </row>
    <row r="1001" spans="15:21" ht="34.200000000000003" customHeight="1" thickBot="1" x14ac:dyDescent="0.35">
      <c r="O1001" s="273" t="str">
        <f t="shared" ref="O1001:O1064" ca="1" si="51">OFFSET($F$3,ROW()/3+1,0)</f>
        <v>STRAT</v>
      </c>
      <c r="P1001" s="274" t="str">
        <f t="shared" ca="1" si="49"/>
        <v>O9001.00</v>
      </c>
      <c r="Q1001" s="275" t="str">
        <f t="shared" ca="1" si="50"/>
        <v>O9001</v>
      </c>
      <c r="R1001" s="401"/>
      <c r="S1001" s="395"/>
      <c r="T1001" s="404"/>
      <c r="U1001" s="223"/>
    </row>
    <row r="1002" spans="15:21" ht="34.200000000000003" customHeight="1" x14ac:dyDescent="0.3">
      <c r="O1002" s="240" t="str">
        <f t="shared" ca="1" si="51"/>
        <v>EST</v>
      </c>
      <c r="P1002" s="241" t="str">
        <f t="shared" ca="1" si="49"/>
        <v>ZZ1026 (9001).RP</v>
      </c>
      <c r="Q1002" s="242" t="str">
        <f t="shared" ca="1" si="50"/>
        <v>ZZ1026 (9001)</v>
      </c>
      <c r="R1002" s="399"/>
      <c r="S1002" s="393">
        <f ca="1">OFFSET($E$3,ROW()/3+1,0)</f>
        <v>0</v>
      </c>
      <c r="T1002" s="402" t="str">
        <f ca="1">OFFSET($J$3,ROW()/3+1,0)</f>
        <v>- Dépose des bouteilles
- RP + IP = Requalification Périodique avec Epreuve + Inspection Périodique</v>
      </c>
      <c r="U1002" s="231"/>
    </row>
    <row r="1003" spans="15:21" ht="34.200000000000003" customHeight="1" x14ac:dyDescent="0.3">
      <c r="O1003" s="243" t="str">
        <f t="shared" ca="1" si="51"/>
        <v>EST</v>
      </c>
      <c r="P1003" s="244" t="str">
        <f t="shared" ca="1" si="49"/>
        <v>ZZ1026 (9001).RP</v>
      </c>
      <c r="Q1003" s="245" t="str">
        <f t="shared" ca="1" si="50"/>
        <v>ZZ1026 (9001)</v>
      </c>
      <c r="R1003" s="400"/>
      <c r="S1003" s="394"/>
      <c r="T1003" s="403"/>
      <c r="U1003" s="222"/>
    </row>
    <row r="1004" spans="15:21" ht="34.200000000000003" customHeight="1" thickBot="1" x14ac:dyDescent="0.35">
      <c r="O1004" s="246" t="str">
        <f t="shared" ca="1" si="51"/>
        <v>EST</v>
      </c>
      <c r="P1004" s="247" t="str">
        <f t="shared" ca="1" si="49"/>
        <v>ZZ1026 (9001).RP</v>
      </c>
      <c r="Q1004" s="248" t="str">
        <f t="shared" ca="1" si="50"/>
        <v>ZZ1026 (9001)</v>
      </c>
      <c r="R1004" s="401"/>
      <c r="S1004" s="395"/>
      <c r="T1004" s="404"/>
      <c r="U1004" s="223"/>
    </row>
    <row r="1005" spans="15:21" ht="34.200000000000003" customHeight="1" x14ac:dyDescent="0.3">
      <c r="O1005" s="240" t="str">
        <f t="shared" ca="1" si="51"/>
        <v>EST</v>
      </c>
      <c r="P1005" s="241" t="str">
        <f t="shared" ca="1" si="49"/>
        <v>ZZ1025 (9001).RP</v>
      </c>
      <c r="Q1005" s="242" t="str">
        <f t="shared" ca="1" si="50"/>
        <v>ZZ1025 (9001)</v>
      </c>
      <c r="R1005" s="399"/>
      <c r="S1005" s="393">
        <f ca="1">OFFSET($E$3,ROW()/3+1,0)</f>
        <v>0</v>
      </c>
      <c r="T1005" s="402" t="str">
        <f ca="1">OFFSET($J$3,ROW()/3+1,0)</f>
        <v>- Dépose des bouteilles
- RP + IP = Requalification Périodique avec Epreuve + Inspection Périodique</v>
      </c>
      <c r="U1005" s="231"/>
    </row>
    <row r="1006" spans="15:21" ht="34.200000000000003" customHeight="1" x14ac:dyDescent="0.3">
      <c r="O1006" s="243" t="str">
        <f t="shared" ca="1" si="51"/>
        <v>EST</v>
      </c>
      <c r="P1006" s="244" t="str">
        <f t="shared" ca="1" si="49"/>
        <v>ZZ1025 (9001).RP</v>
      </c>
      <c r="Q1006" s="245" t="str">
        <f t="shared" ca="1" si="50"/>
        <v>ZZ1025 (9001)</v>
      </c>
      <c r="R1006" s="400"/>
      <c r="S1006" s="394"/>
      <c r="T1006" s="403"/>
      <c r="U1006" s="222"/>
    </row>
    <row r="1007" spans="15:21" ht="34.200000000000003" customHeight="1" thickBot="1" x14ac:dyDescent="0.35">
      <c r="O1007" s="246" t="str">
        <f t="shared" ca="1" si="51"/>
        <v>EST</v>
      </c>
      <c r="P1007" s="247" t="str">
        <f t="shared" ca="1" si="49"/>
        <v>ZZ1025 (9001).RP</v>
      </c>
      <c r="Q1007" s="248" t="str">
        <f t="shared" ca="1" si="50"/>
        <v>ZZ1025 (9001)</v>
      </c>
      <c r="R1007" s="401"/>
      <c r="S1007" s="395"/>
      <c r="T1007" s="404"/>
      <c r="U1007" s="223"/>
    </row>
    <row r="1008" spans="15:21" ht="34.200000000000003" customHeight="1" x14ac:dyDescent="0.3">
      <c r="O1008" s="240" t="str">
        <f t="shared" ca="1" si="51"/>
        <v>EST</v>
      </c>
      <c r="P1008" s="241" t="str">
        <f t="shared" ca="1" si="49"/>
        <v>PSV407408</v>
      </c>
      <c r="Q1008" s="242" t="str">
        <f t="shared" ca="1" si="50"/>
        <v>PSV407A</v>
      </c>
      <c r="R1008" s="399"/>
      <c r="S1008" s="393">
        <f ca="1">OFFSET($E$3,ROW()/3+1,0)</f>
        <v>0</v>
      </c>
      <c r="T1008" s="402" t="str">
        <f ca="1">OFFSET($J$3,ROW()/3+1,0)</f>
        <v>- SPB = Passage au Banc</v>
      </c>
      <c r="U1008" s="231"/>
    </row>
    <row r="1009" spans="15:21" ht="34.200000000000003" customHeight="1" x14ac:dyDescent="0.3">
      <c r="O1009" s="243" t="str">
        <f t="shared" ca="1" si="51"/>
        <v>EST</v>
      </c>
      <c r="P1009" s="244" t="str">
        <f t="shared" ca="1" si="49"/>
        <v>PSV407408</v>
      </c>
      <c r="Q1009" s="245" t="str">
        <f t="shared" ca="1" si="50"/>
        <v>PSV407A</v>
      </c>
      <c r="R1009" s="400"/>
      <c r="S1009" s="394"/>
      <c r="T1009" s="403"/>
      <c r="U1009" s="222"/>
    </row>
    <row r="1010" spans="15:21" ht="34.200000000000003" customHeight="1" thickBot="1" x14ac:dyDescent="0.35">
      <c r="O1010" s="246" t="str">
        <f t="shared" ca="1" si="51"/>
        <v>EST</v>
      </c>
      <c r="P1010" s="247" t="str">
        <f t="shared" ca="1" si="49"/>
        <v>PSV407408</v>
      </c>
      <c r="Q1010" s="248" t="str">
        <f t="shared" ca="1" si="50"/>
        <v>PSV407A</v>
      </c>
      <c r="R1010" s="401"/>
      <c r="S1010" s="395"/>
      <c r="T1010" s="404"/>
      <c r="U1010" s="223"/>
    </row>
    <row r="1011" spans="15:21" ht="34.200000000000003" customHeight="1" x14ac:dyDescent="0.3">
      <c r="O1011" s="240" t="str">
        <f t="shared" ca="1" si="51"/>
        <v>EST</v>
      </c>
      <c r="P1011" s="241" t="str">
        <f t="shared" ca="1" si="49"/>
        <v>PSV407408</v>
      </c>
      <c r="Q1011" s="242" t="str">
        <f t="shared" ca="1" si="50"/>
        <v>PSV407B</v>
      </c>
      <c r="R1011" s="399"/>
      <c r="S1011" s="393">
        <f ca="1">OFFSET($E$3,ROW()/3+1,0)</f>
        <v>0</v>
      </c>
      <c r="T1011" s="402" t="str">
        <f ca="1">OFFSET($J$3,ROW()/3+1,0)</f>
        <v>- SPB = Passage au Banc</v>
      </c>
      <c r="U1011" s="231"/>
    </row>
    <row r="1012" spans="15:21" ht="34.200000000000003" customHeight="1" x14ac:dyDescent="0.3">
      <c r="O1012" s="243" t="str">
        <f t="shared" ca="1" si="51"/>
        <v>EST</v>
      </c>
      <c r="P1012" s="244" t="str">
        <f t="shared" ca="1" si="49"/>
        <v>PSV407408</v>
      </c>
      <c r="Q1012" s="245" t="str">
        <f t="shared" ca="1" si="50"/>
        <v>PSV407B</v>
      </c>
      <c r="R1012" s="400"/>
      <c r="S1012" s="394"/>
      <c r="T1012" s="403"/>
      <c r="U1012" s="222"/>
    </row>
    <row r="1013" spans="15:21" ht="34.200000000000003" customHeight="1" thickBot="1" x14ac:dyDescent="0.35">
      <c r="O1013" s="246" t="str">
        <f t="shared" ca="1" si="51"/>
        <v>EST</v>
      </c>
      <c r="P1013" s="247" t="str">
        <f t="shared" ca="1" si="49"/>
        <v>PSV407408</v>
      </c>
      <c r="Q1013" s="248" t="str">
        <f t="shared" ca="1" si="50"/>
        <v>PSV407B</v>
      </c>
      <c r="R1013" s="401"/>
      <c r="S1013" s="395"/>
      <c r="T1013" s="404"/>
      <c r="U1013" s="223"/>
    </row>
    <row r="1014" spans="15:21" ht="34.200000000000003" customHeight="1" x14ac:dyDescent="0.3">
      <c r="O1014" s="240" t="str">
        <f t="shared" ca="1" si="51"/>
        <v>EST</v>
      </c>
      <c r="P1014" s="241" t="str">
        <f t="shared" ca="1" si="49"/>
        <v>PSV407408</v>
      </c>
      <c r="Q1014" s="242" t="str">
        <f t="shared" ca="1" si="50"/>
        <v>PSV408A</v>
      </c>
      <c r="R1014" s="399"/>
      <c r="S1014" s="393">
        <f ca="1">OFFSET($E$3,ROW()/3+1,0)</f>
        <v>0</v>
      </c>
      <c r="T1014" s="402" t="str">
        <f ca="1">OFFSET($J$3,ROW()/3+1,0)</f>
        <v>- SPB = Passage au Banc</v>
      </c>
      <c r="U1014" s="231"/>
    </row>
    <row r="1015" spans="15:21" ht="34.200000000000003" customHeight="1" x14ac:dyDescent="0.3">
      <c r="O1015" s="243" t="str">
        <f t="shared" ca="1" si="51"/>
        <v>EST</v>
      </c>
      <c r="P1015" s="244" t="str">
        <f t="shared" ca="1" si="49"/>
        <v>PSV407408</v>
      </c>
      <c r="Q1015" s="245" t="str">
        <f t="shared" ca="1" si="50"/>
        <v>PSV408A</v>
      </c>
      <c r="R1015" s="400"/>
      <c r="S1015" s="394"/>
      <c r="T1015" s="403"/>
      <c r="U1015" s="222"/>
    </row>
    <row r="1016" spans="15:21" ht="34.200000000000003" customHeight="1" thickBot="1" x14ac:dyDescent="0.35">
      <c r="O1016" s="246" t="str">
        <f t="shared" ca="1" si="51"/>
        <v>EST</v>
      </c>
      <c r="P1016" s="247" t="str">
        <f t="shared" ca="1" si="49"/>
        <v>PSV407408</v>
      </c>
      <c r="Q1016" s="248" t="str">
        <f t="shared" ca="1" si="50"/>
        <v>PSV408A</v>
      </c>
      <c r="R1016" s="401"/>
      <c r="S1016" s="395"/>
      <c r="T1016" s="404"/>
      <c r="U1016" s="223"/>
    </row>
    <row r="1017" spans="15:21" ht="34.200000000000003" customHeight="1" x14ac:dyDescent="0.3">
      <c r="O1017" s="240" t="str">
        <f t="shared" ca="1" si="51"/>
        <v>EST</v>
      </c>
      <c r="P1017" s="241" t="str">
        <f t="shared" ca="1" si="49"/>
        <v>PSV407408</v>
      </c>
      <c r="Q1017" s="242" t="str">
        <f t="shared" ca="1" si="50"/>
        <v>PSV408B</v>
      </c>
      <c r="R1017" s="399"/>
      <c r="S1017" s="393">
        <f ca="1">OFFSET($E$3,ROW()/3+1,0)</f>
        <v>0</v>
      </c>
      <c r="T1017" s="402" t="str">
        <f ca="1">OFFSET($J$3,ROW()/3+1,0)</f>
        <v>- SPB = Passage au Banc</v>
      </c>
      <c r="U1017" s="231"/>
    </row>
    <row r="1018" spans="15:21" ht="34.200000000000003" customHeight="1" x14ac:dyDescent="0.3">
      <c r="O1018" s="243" t="str">
        <f t="shared" ca="1" si="51"/>
        <v>EST</v>
      </c>
      <c r="P1018" s="244" t="str">
        <f t="shared" ca="1" si="49"/>
        <v>PSV407408</v>
      </c>
      <c r="Q1018" s="245" t="str">
        <f t="shared" ca="1" si="50"/>
        <v>PSV408B</v>
      </c>
      <c r="R1018" s="400"/>
      <c r="S1018" s="394"/>
      <c r="T1018" s="403"/>
      <c r="U1018" s="222"/>
    </row>
    <row r="1019" spans="15:21" ht="34.200000000000003" customHeight="1" thickBot="1" x14ac:dyDescent="0.35">
      <c r="O1019" s="246" t="str">
        <f t="shared" ca="1" si="51"/>
        <v>EST</v>
      </c>
      <c r="P1019" s="247" t="str">
        <f t="shared" ca="1" si="49"/>
        <v>PSV407408</v>
      </c>
      <c r="Q1019" s="248" t="str">
        <f t="shared" ca="1" si="50"/>
        <v>PSV408B</v>
      </c>
      <c r="R1019" s="401"/>
      <c r="S1019" s="395"/>
      <c r="T1019" s="404"/>
      <c r="U1019" s="223"/>
    </row>
    <row r="1020" spans="15:21" ht="34.200000000000003" customHeight="1" x14ac:dyDescent="0.3">
      <c r="O1020" s="258" t="str">
        <f t="shared" ca="1" si="51"/>
        <v>OUEST</v>
      </c>
      <c r="P1020" s="259" t="str">
        <f t="shared" ca="1" si="49"/>
        <v>Z9500.00</v>
      </c>
      <c r="Q1020" s="260" t="str">
        <f t="shared" ca="1" si="50"/>
        <v>Z9500</v>
      </c>
      <c r="R1020" s="399"/>
      <c r="S1020" s="393">
        <f ca="1">OFFSET($E$3,ROW()/3+1,0)</f>
        <v>0</v>
      </c>
      <c r="T1020" s="402" t="str">
        <f ca="1">OFFSET($J$3,ROW()/3+1,0)</f>
        <v>- Essai annuel protection incendie mousse z9500 tertiobutanol
- Projet PMII: réfectio rétention, ajout de vérins, ..</v>
      </c>
      <c r="U1020" s="231"/>
    </row>
    <row r="1021" spans="15:21" ht="34.200000000000003" customHeight="1" x14ac:dyDescent="0.3">
      <c r="O1021" s="261" t="str">
        <f t="shared" ca="1" si="51"/>
        <v>OUEST</v>
      </c>
      <c r="P1021" s="262" t="str">
        <f t="shared" ca="1" si="49"/>
        <v>Z9500.00</v>
      </c>
      <c r="Q1021" s="263" t="str">
        <f t="shared" ca="1" si="50"/>
        <v>Z9500</v>
      </c>
      <c r="R1021" s="400"/>
      <c r="S1021" s="394"/>
      <c r="T1021" s="403"/>
      <c r="U1021" s="222"/>
    </row>
    <row r="1022" spans="15:21" ht="34.200000000000003" customHeight="1" thickBot="1" x14ac:dyDescent="0.35">
      <c r="O1022" s="264" t="str">
        <f t="shared" ca="1" si="51"/>
        <v>OUEST</v>
      </c>
      <c r="P1022" s="265" t="str">
        <f t="shared" ca="1" si="49"/>
        <v>Z9500.00</v>
      </c>
      <c r="Q1022" s="266" t="str">
        <f t="shared" ca="1" si="50"/>
        <v>Z9500</v>
      </c>
      <c r="R1022" s="401"/>
      <c r="S1022" s="395"/>
      <c r="T1022" s="404"/>
      <c r="U1022" s="223"/>
    </row>
    <row r="1023" spans="15:21" ht="34.200000000000003" customHeight="1" x14ac:dyDescent="0.3">
      <c r="O1023" s="258" t="str">
        <f t="shared" ca="1" si="51"/>
        <v>OUEST</v>
      </c>
      <c r="P1023" s="259" t="str">
        <f t="shared" ca="1" si="49"/>
        <v>Y0000.00</v>
      </c>
      <c r="Q1023" s="260" t="str">
        <f t="shared" ca="1" si="50"/>
        <v>Y0000</v>
      </c>
      <c r="R1023" s="399"/>
      <c r="S1023" s="393">
        <f ca="1">OFFSET($E$3,ROW()/3+1,0)</f>
        <v>0</v>
      </c>
      <c r="T1023" s="402" t="str">
        <f ca="1">OFFSET($J$3,ROW()/3+1,0)</f>
        <v>- Essai annuel protection incendie mousse  - Bac de charge</v>
      </c>
      <c r="U1023" s="231"/>
    </row>
    <row r="1024" spans="15:21" ht="34.200000000000003" customHeight="1" x14ac:dyDescent="0.3">
      <c r="O1024" s="261" t="str">
        <f t="shared" ca="1" si="51"/>
        <v>OUEST</v>
      </c>
      <c r="P1024" s="262" t="str">
        <f t="shared" ca="1" si="49"/>
        <v>Y0000.00</v>
      </c>
      <c r="Q1024" s="263" t="str">
        <f t="shared" ca="1" si="50"/>
        <v>Y0000</v>
      </c>
      <c r="R1024" s="400"/>
      <c r="S1024" s="394"/>
      <c r="T1024" s="403"/>
      <c r="U1024" s="222"/>
    </row>
    <row r="1025" spans="15:21" ht="34.200000000000003" customHeight="1" thickBot="1" x14ac:dyDescent="0.35">
      <c r="O1025" s="264" t="str">
        <f t="shared" ca="1" si="51"/>
        <v>OUEST</v>
      </c>
      <c r="P1025" s="265" t="str">
        <f t="shared" ca="1" si="49"/>
        <v>Y0000.00</v>
      </c>
      <c r="Q1025" s="266" t="str">
        <f t="shared" ca="1" si="50"/>
        <v>Y0000</v>
      </c>
      <c r="R1025" s="401"/>
      <c r="S1025" s="395"/>
      <c r="T1025" s="404"/>
      <c r="U1025" s="223"/>
    </row>
    <row r="1026" spans="15:21" ht="34.200000000000003" customHeight="1" x14ac:dyDescent="0.3">
      <c r="O1026" s="258" t="str">
        <f t="shared" ca="1" si="51"/>
        <v>OUEST</v>
      </c>
      <c r="P1026" s="259" t="str">
        <f t="shared" ca="1" si="49"/>
        <v>Y0000.00</v>
      </c>
      <c r="Q1026" s="260" t="str">
        <f t="shared" ca="1" si="50"/>
        <v>Y0000</v>
      </c>
      <c r="R1026" s="399"/>
      <c r="S1026" s="393">
        <f ca="1">OFFSET($E$3,ROW()/3+1,0)</f>
        <v>0</v>
      </c>
      <c r="T1026" s="402" t="str">
        <f ca="1">OFFSET($J$3,ROW()/3+1,0)</f>
        <v>- Essai mousse</v>
      </c>
      <c r="U1026" s="231"/>
    </row>
    <row r="1027" spans="15:21" ht="34.200000000000003" customHeight="1" x14ac:dyDescent="0.3">
      <c r="O1027" s="261" t="str">
        <f t="shared" ca="1" si="51"/>
        <v>OUEST</v>
      </c>
      <c r="P1027" s="262" t="str">
        <f t="shared" ca="1" si="49"/>
        <v>Y0000.00</v>
      </c>
      <c r="Q1027" s="263" t="str">
        <f t="shared" ca="1" si="50"/>
        <v>Y0000</v>
      </c>
      <c r="R1027" s="400"/>
      <c r="S1027" s="394"/>
      <c r="T1027" s="403"/>
      <c r="U1027" s="222"/>
    </row>
    <row r="1028" spans="15:21" ht="34.200000000000003" customHeight="1" thickBot="1" x14ac:dyDescent="0.35">
      <c r="O1028" s="264" t="str">
        <f t="shared" ca="1" si="51"/>
        <v>OUEST</v>
      </c>
      <c r="P1028" s="265" t="str">
        <f t="shared" ca="1" si="49"/>
        <v>Y0000.00</v>
      </c>
      <c r="Q1028" s="266" t="str">
        <f t="shared" ca="1" si="50"/>
        <v>Y0000</v>
      </c>
      <c r="R1028" s="401"/>
      <c r="S1028" s="395"/>
      <c r="T1028" s="404"/>
      <c r="U1028" s="223"/>
    </row>
    <row r="1029" spans="15:21" ht="34.200000000000003" customHeight="1" x14ac:dyDescent="0.3">
      <c r="O1029" s="258" t="str">
        <f t="shared" ca="1" si="51"/>
        <v>OUEST</v>
      </c>
      <c r="P1029" s="259" t="str">
        <f t="shared" ca="1" si="49"/>
        <v>Hélium.04</v>
      </c>
      <c r="Q1029" s="260" t="str">
        <f t="shared" ca="1" si="50"/>
        <v>OLONE</v>
      </c>
      <c r="R1029" s="399"/>
      <c r="S1029" s="393">
        <f ca="1">OFFSET($E$3,ROW()/3+1,0)</f>
        <v>0</v>
      </c>
      <c r="T1029" s="402" t="str">
        <f ca="1">OFFSET($J$3,ROW()/3+1,0)</f>
        <v xml:space="preserve">- Test Hélium ZONE LAVAGE DES GAZ X5000
Remarques : 
- scotch / 
- test hélium sans bon de feu /
- suivi resserrage en cours de test  helium
</v>
      </c>
      <c r="U1029" s="231"/>
    </row>
    <row r="1030" spans="15:21" ht="34.200000000000003" customHeight="1" x14ac:dyDescent="0.3">
      <c r="O1030" s="261" t="str">
        <f t="shared" ca="1" si="51"/>
        <v>OUEST</v>
      </c>
      <c r="P1030" s="262" t="str">
        <f t="shared" ref="P1030:P1093" ca="1" si="52">OFFSET($B$3,ROW()/3+1,0)</f>
        <v>Hélium.04</v>
      </c>
      <c r="Q1030" s="263" t="str">
        <f t="shared" ref="Q1030:Q1093" ca="1" si="53">OFFSET($G$3,ROW()/3+1,0)</f>
        <v>OLONE</v>
      </c>
      <c r="R1030" s="400"/>
      <c r="S1030" s="394"/>
      <c r="T1030" s="403"/>
      <c r="U1030" s="222"/>
    </row>
    <row r="1031" spans="15:21" ht="34.200000000000003" customHeight="1" thickBot="1" x14ac:dyDescent="0.35">
      <c r="O1031" s="264" t="str">
        <f t="shared" ca="1" si="51"/>
        <v>OUEST</v>
      </c>
      <c r="P1031" s="265" t="str">
        <f t="shared" ca="1" si="52"/>
        <v>Hélium.04</v>
      </c>
      <c r="Q1031" s="266" t="str">
        <f t="shared" ca="1" si="53"/>
        <v>OLONE</v>
      </c>
      <c r="R1031" s="401"/>
      <c r="S1031" s="395"/>
      <c r="T1031" s="404"/>
      <c r="U1031" s="223"/>
    </row>
    <row r="1032" spans="15:21" ht="34.200000000000003" customHeight="1" x14ac:dyDescent="0.3">
      <c r="O1032" s="276" t="str">
        <f t="shared" ca="1" si="51"/>
        <v>SUD</v>
      </c>
      <c r="P1032" s="277" t="str">
        <f t="shared" ca="1" si="52"/>
        <v>Hélium.03</v>
      </c>
      <c r="Q1032" s="278" t="str">
        <f t="shared" ca="1" si="53"/>
        <v>OLONE</v>
      </c>
      <c r="R1032" s="399"/>
      <c r="S1032" s="393">
        <f ca="1">OFFSET($E$3,ROW()/3+1,0)</f>
        <v>0</v>
      </c>
      <c r="T1032" s="402" t="str">
        <f ca="1">OFFSET($J$3,ROW()/3+1,0)</f>
        <v xml:space="preserve">- Test Hélium ZONE OXYDATION + X4000
Remarques : 
- scotch / 
- test hélium sans bon de feu /
- suivi resserrage en cours de test  helium
</v>
      </c>
      <c r="U1032" s="231"/>
    </row>
    <row r="1033" spans="15:21" ht="34.200000000000003" customHeight="1" x14ac:dyDescent="0.3">
      <c r="O1033" s="279" t="str">
        <f t="shared" ca="1" si="51"/>
        <v>SUD</v>
      </c>
      <c r="P1033" s="195" t="str">
        <f t="shared" ca="1" si="52"/>
        <v>Hélium.03</v>
      </c>
      <c r="Q1033" s="280" t="str">
        <f t="shared" ca="1" si="53"/>
        <v>OLONE</v>
      </c>
      <c r="R1033" s="400"/>
      <c r="S1033" s="394"/>
      <c r="T1033" s="403"/>
      <c r="U1033" s="222"/>
    </row>
    <row r="1034" spans="15:21" ht="34.200000000000003" customHeight="1" thickBot="1" x14ac:dyDescent="0.35">
      <c r="O1034" s="281" t="str">
        <f t="shared" ca="1" si="51"/>
        <v>SUD</v>
      </c>
      <c r="P1034" s="282" t="str">
        <f t="shared" ca="1" si="52"/>
        <v>Hélium.03</v>
      </c>
      <c r="Q1034" s="283" t="str">
        <f t="shared" ca="1" si="53"/>
        <v>OLONE</v>
      </c>
      <c r="R1034" s="401"/>
      <c r="S1034" s="395"/>
      <c r="T1034" s="404"/>
      <c r="U1034" s="223"/>
    </row>
    <row r="1035" spans="15:21" ht="34.200000000000003" customHeight="1" x14ac:dyDescent="0.3">
      <c r="O1035" s="249" t="str">
        <f t="shared" ca="1" si="51"/>
        <v>FLORE + Annexes</v>
      </c>
      <c r="P1035" s="250" t="str">
        <f t="shared" ca="1" si="52"/>
        <v>Hélium.02</v>
      </c>
      <c r="Q1035" s="251" t="str">
        <f t="shared" ca="1" si="53"/>
        <v>OLONE</v>
      </c>
      <c r="R1035" s="399"/>
      <c r="S1035" s="393">
        <f ca="1">OFFSET($E$3,ROW()/3+1,0)</f>
        <v>0</v>
      </c>
      <c r="T1035" s="402" t="str">
        <f ca="1">OFFSET($J$3,ROW()/3+1,0)</f>
        <v xml:space="preserve">- Test Hélium ZONE Y8000
Remarques : 
- scotch / 
- test hélium sans bon de feu /
- suivi resserrage en cours de test  helium
</v>
      </c>
      <c r="U1035" s="231"/>
    </row>
    <row r="1036" spans="15:21" ht="34.200000000000003" customHeight="1" x14ac:dyDescent="0.3">
      <c r="O1036" s="252" t="str">
        <f t="shared" ca="1" si="51"/>
        <v>FLORE + Annexes</v>
      </c>
      <c r="P1036" s="253" t="str">
        <f t="shared" ca="1" si="52"/>
        <v>Hélium.02</v>
      </c>
      <c r="Q1036" s="254" t="str">
        <f t="shared" ca="1" si="53"/>
        <v>OLONE</v>
      </c>
      <c r="R1036" s="400"/>
      <c r="S1036" s="394"/>
      <c r="T1036" s="403"/>
      <c r="U1036" s="222"/>
    </row>
    <row r="1037" spans="15:21" ht="34.200000000000003" customHeight="1" thickBot="1" x14ac:dyDescent="0.35">
      <c r="O1037" s="255" t="str">
        <f t="shared" ca="1" si="51"/>
        <v>FLORE + Annexes</v>
      </c>
      <c r="P1037" s="256" t="str">
        <f t="shared" ca="1" si="52"/>
        <v>Hélium.02</v>
      </c>
      <c r="Q1037" s="257" t="str">
        <f t="shared" ca="1" si="53"/>
        <v>OLONE</v>
      </c>
      <c r="R1037" s="401"/>
      <c r="S1037" s="395"/>
      <c r="T1037" s="404"/>
      <c r="U1037" s="223"/>
    </row>
    <row r="1038" spans="15:21" ht="34.200000000000003" customHeight="1" x14ac:dyDescent="0.3">
      <c r="O1038" s="240" t="str">
        <f t="shared" ca="1" si="51"/>
        <v>EST</v>
      </c>
      <c r="P1038" s="241" t="str">
        <f t="shared" ca="1" si="52"/>
        <v>Hélium.01</v>
      </c>
      <c r="Q1038" s="242" t="str">
        <f t="shared" ca="1" si="53"/>
        <v>OLONE</v>
      </c>
      <c r="R1038" s="399"/>
      <c r="S1038" s="393">
        <f ca="1">OFFSET($E$3,ROW()/3+1,0)</f>
        <v>0</v>
      </c>
      <c r="T1038" s="402" t="str">
        <f ca="1">OFFSET($J$3,ROW()/3+1,0)</f>
        <v xml:space="preserve">- Test Hélium ZONE Z2000
Remarques : 
- scotch / 
- test hélium sans bon de feu /
- suivi resserrage en cours de test  helium
</v>
      </c>
      <c r="U1038" s="231"/>
    </row>
    <row r="1039" spans="15:21" ht="34.200000000000003" customHeight="1" x14ac:dyDescent="0.3">
      <c r="O1039" s="243" t="str">
        <f t="shared" ca="1" si="51"/>
        <v>EST</v>
      </c>
      <c r="P1039" s="244" t="str">
        <f t="shared" ca="1" si="52"/>
        <v>Hélium.01</v>
      </c>
      <c r="Q1039" s="245" t="str">
        <f t="shared" ca="1" si="53"/>
        <v>OLONE</v>
      </c>
      <c r="R1039" s="400"/>
      <c r="S1039" s="394"/>
      <c r="T1039" s="403"/>
      <c r="U1039" s="222"/>
    </row>
    <row r="1040" spans="15:21" ht="34.200000000000003" customHeight="1" thickBot="1" x14ac:dyDescent="0.35">
      <c r="O1040" s="246" t="str">
        <f t="shared" ca="1" si="51"/>
        <v>EST</v>
      </c>
      <c r="P1040" s="247" t="str">
        <f t="shared" ca="1" si="52"/>
        <v>Hélium.01</v>
      </c>
      <c r="Q1040" s="248" t="str">
        <f t="shared" ca="1" si="53"/>
        <v>OLONE</v>
      </c>
      <c r="R1040" s="401"/>
      <c r="S1040" s="395"/>
      <c r="T1040" s="404"/>
      <c r="U1040" s="223"/>
    </row>
    <row r="1041" spans="15:21" ht="34.200000000000003" customHeight="1" x14ac:dyDescent="0.3">
      <c r="O1041" s="258" t="str">
        <f t="shared" ca="1" si="51"/>
        <v>OUEST</v>
      </c>
      <c r="P1041" s="259" t="str">
        <f t="shared" ca="1" si="52"/>
        <v>PSV842</v>
      </c>
      <c r="Q1041" s="260" t="str">
        <f t="shared" ca="1" si="53"/>
        <v>PSV842</v>
      </c>
      <c r="R1041" s="399"/>
      <c r="S1041" s="393">
        <f ca="1">OFFSET($E$3,ROW()/3+1,0)</f>
        <v>0</v>
      </c>
      <c r="T1041" s="402" t="str">
        <f ca="1">OFFSET($J$3,ROW()/3+1,0)</f>
        <v>- SVP = Exam Périodique SANS dépose</v>
      </c>
      <c r="U1041" s="231"/>
    </row>
    <row r="1042" spans="15:21" ht="34.200000000000003" customHeight="1" x14ac:dyDescent="0.3">
      <c r="O1042" s="261" t="str">
        <f t="shared" ca="1" si="51"/>
        <v>OUEST</v>
      </c>
      <c r="P1042" s="262" t="str">
        <f t="shared" ca="1" si="52"/>
        <v>PSV842</v>
      </c>
      <c r="Q1042" s="263" t="str">
        <f t="shared" ca="1" si="53"/>
        <v>PSV842</v>
      </c>
      <c r="R1042" s="400"/>
      <c r="S1042" s="394"/>
      <c r="T1042" s="403"/>
      <c r="U1042" s="222"/>
    </row>
    <row r="1043" spans="15:21" ht="34.200000000000003" customHeight="1" thickBot="1" x14ac:dyDescent="0.35">
      <c r="O1043" s="264" t="str">
        <f t="shared" ca="1" si="51"/>
        <v>OUEST</v>
      </c>
      <c r="P1043" s="265" t="str">
        <f t="shared" ca="1" si="52"/>
        <v>PSV842</v>
      </c>
      <c r="Q1043" s="266" t="str">
        <f t="shared" ca="1" si="53"/>
        <v>PSV842</v>
      </c>
      <c r="R1043" s="401"/>
      <c r="S1043" s="395"/>
      <c r="T1043" s="404"/>
      <c r="U1043" s="223"/>
    </row>
    <row r="1044" spans="15:21" ht="34.200000000000003" customHeight="1" x14ac:dyDescent="0.3">
      <c r="O1044" s="258" t="str">
        <f t="shared" ca="1" si="51"/>
        <v>OUEST</v>
      </c>
      <c r="P1044" s="259" t="str">
        <f t="shared" ca="1" si="52"/>
        <v>PSV101317</v>
      </c>
      <c r="Q1044" s="260" t="str">
        <f t="shared" ca="1" si="53"/>
        <v>PSV101</v>
      </c>
      <c r="R1044" s="399"/>
      <c r="S1044" s="393">
        <f ca="1">OFFSET($E$3,ROW()/3+1,0)</f>
        <v>0</v>
      </c>
      <c r="T1044" s="402" t="str">
        <f ca="1">OFFSET($J$3,ROW()/3+1,0)</f>
        <v>- SVP = Exam Périodique SANS dépose</v>
      </c>
      <c r="U1044" s="231"/>
    </row>
    <row r="1045" spans="15:21" ht="34.200000000000003" customHeight="1" x14ac:dyDescent="0.3">
      <c r="O1045" s="261" t="str">
        <f t="shared" ca="1" si="51"/>
        <v>OUEST</v>
      </c>
      <c r="P1045" s="262" t="str">
        <f t="shared" ca="1" si="52"/>
        <v>PSV101317</v>
      </c>
      <c r="Q1045" s="263" t="str">
        <f t="shared" ca="1" si="53"/>
        <v>PSV101</v>
      </c>
      <c r="R1045" s="400"/>
      <c r="S1045" s="394"/>
      <c r="T1045" s="403"/>
      <c r="U1045" s="222"/>
    </row>
    <row r="1046" spans="15:21" ht="34.200000000000003" customHeight="1" thickBot="1" x14ac:dyDescent="0.35">
      <c r="O1046" s="264" t="str">
        <f t="shared" ca="1" si="51"/>
        <v>OUEST</v>
      </c>
      <c r="P1046" s="265" t="str">
        <f t="shared" ca="1" si="52"/>
        <v>PSV101317</v>
      </c>
      <c r="Q1046" s="266" t="str">
        <f t="shared" ca="1" si="53"/>
        <v>PSV101</v>
      </c>
      <c r="R1046" s="401"/>
      <c r="S1046" s="395"/>
      <c r="T1046" s="404"/>
      <c r="U1046" s="223"/>
    </row>
    <row r="1047" spans="15:21" ht="34.200000000000003" customHeight="1" x14ac:dyDescent="0.3">
      <c r="O1047" s="258" t="str">
        <f t="shared" ca="1" si="51"/>
        <v>OUEST</v>
      </c>
      <c r="P1047" s="259" t="str">
        <f t="shared" ca="1" si="52"/>
        <v>PSV101317</v>
      </c>
      <c r="Q1047" s="260" t="str">
        <f t="shared" ca="1" si="53"/>
        <v>PSV317</v>
      </c>
      <c r="R1047" s="399"/>
      <c r="S1047" s="393">
        <f ca="1">OFFSET($E$3,ROW()/3+1,0)</f>
        <v>0</v>
      </c>
      <c r="T1047" s="402" t="str">
        <f ca="1">OFFSET($J$3,ROW()/3+1,0)</f>
        <v>- SVP = Exam Périodique SANS dépose</v>
      </c>
      <c r="U1047" s="231"/>
    </row>
    <row r="1048" spans="15:21" ht="34.200000000000003" customHeight="1" x14ac:dyDescent="0.3">
      <c r="O1048" s="261" t="str">
        <f t="shared" ca="1" si="51"/>
        <v>OUEST</v>
      </c>
      <c r="P1048" s="262" t="str">
        <f t="shared" ca="1" si="52"/>
        <v>PSV101317</v>
      </c>
      <c r="Q1048" s="263" t="str">
        <f t="shared" ca="1" si="53"/>
        <v>PSV317</v>
      </c>
      <c r="R1048" s="400"/>
      <c r="S1048" s="394"/>
      <c r="T1048" s="403"/>
      <c r="U1048" s="222"/>
    </row>
    <row r="1049" spans="15:21" ht="34.200000000000003" customHeight="1" thickBot="1" x14ac:dyDescent="0.35">
      <c r="O1049" s="264" t="str">
        <f t="shared" ca="1" si="51"/>
        <v>OUEST</v>
      </c>
      <c r="P1049" s="265" t="str">
        <f t="shared" ca="1" si="52"/>
        <v>PSV101317</v>
      </c>
      <c r="Q1049" s="266" t="str">
        <f t="shared" ca="1" si="53"/>
        <v>PSV317</v>
      </c>
      <c r="R1049" s="401"/>
      <c r="S1049" s="395"/>
      <c r="T1049" s="404"/>
      <c r="U1049" s="223"/>
    </row>
    <row r="1050" spans="15:21" ht="34.200000000000003" customHeight="1" x14ac:dyDescent="0.3">
      <c r="O1050" s="258" t="str">
        <f t="shared" ca="1" si="51"/>
        <v>OUEST</v>
      </c>
      <c r="P1050" s="259" t="str">
        <f t="shared" ca="1" si="52"/>
        <v>COLL.14</v>
      </c>
      <c r="Q1050" s="260" t="str">
        <f t="shared" ca="1" si="53"/>
        <v>Y8930</v>
      </c>
      <c r="R1050" s="399"/>
      <c r="S1050" s="393">
        <f ca="1">OFFSET($E$3,ROW()/3+1,0)</f>
        <v>1</v>
      </c>
      <c r="T1050" s="402" t="str">
        <f ca="1">OFFSET($J$3,ROW()/3+1,0)</f>
        <v>Collier n°5074
- Dépose collier
- Décalo Total Y8930 et Y8920 , Recalo à neuf
- Vérification de la portée de joint
- Rechargement Remplacement plongueur et bride si besoin + usinage si besoin
- Modification tuyauterie pour sortie du joint</v>
      </c>
      <c r="U1050" s="231" t="str">
        <f ca="1">OFFSET($K$3,ROW()/3+1,0)</f>
        <v>R19-210
R19-204</v>
      </c>
    </row>
    <row r="1051" spans="15:21" ht="34.200000000000003" customHeight="1" x14ac:dyDescent="0.3">
      <c r="O1051" s="261" t="str">
        <f t="shared" ca="1" si="51"/>
        <v>OUEST</v>
      </c>
      <c r="P1051" s="262" t="str">
        <f t="shared" ca="1" si="52"/>
        <v>COLL.14</v>
      </c>
      <c r="Q1051" s="263" t="str">
        <f t="shared" ca="1" si="53"/>
        <v>Y8930</v>
      </c>
      <c r="R1051" s="400"/>
      <c r="S1051" s="394"/>
      <c r="T1051" s="403"/>
      <c r="U1051" s="222"/>
    </row>
    <row r="1052" spans="15:21" ht="34.200000000000003" customHeight="1" thickBot="1" x14ac:dyDescent="0.35">
      <c r="O1052" s="264" t="str">
        <f t="shared" ca="1" si="51"/>
        <v>OUEST</v>
      </c>
      <c r="P1052" s="265" t="str">
        <f t="shared" ca="1" si="52"/>
        <v>COLL.14</v>
      </c>
      <c r="Q1052" s="266" t="str">
        <f t="shared" ca="1" si="53"/>
        <v>Y8930</v>
      </c>
      <c r="R1052" s="401"/>
      <c r="S1052" s="395"/>
      <c r="T1052" s="404"/>
      <c r="U1052" s="223"/>
    </row>
    <row r="1053" spans="15:21" ht="34.200000000000003" customHeight="1" x14ac:dyDescent="0.3">
      <c r="O1053" s="240" t="str">
        <f t="shared" ca="1" si="51"/>
        <v>EST</v>
      </c>
      <c r="P1053" s="241" t="str">
        <f t="shared" ca="1" si="52"/>
        <v>COLL.08</v>
      </c>
      <c r="Q1053" s="242" t="str">
        <f t="shared" ca="1" si="53"/>
        <v xml:space="preserve"> Ligne cyclo Z3090 vers Z2400</v>
      </c>
      <c r="R1053" s="399"/>
      <c r="S1053" s="393">
        <f ca="1">OFFSET($E$3,ROW()/3+1,0)</f>
        <v>1</v>
      </c>
      <c r="T1053" s="402" t="str">
        <f ca="1">OFFSET($J$3,ROW()/3+1,0)</f>
        <v>Collier n°5062
- Préfabrication d'une nouvelle ligne DN350
- Remplacement de la ligne</v>
      </c>
      <c r="U1053" s="231" t="str">
        <f ca="1">OFFSET($K$3,ROW()/3+1,0)</f>
        <v>R18-258</v>
      </c>
    </row>
    <row r="1054" spans="15:21" ht="34.200000000000003" customHeight="1" x14ac:dyDescent="0.3">
      <c r="O1054" s="243" t="str">
        <f t="shared" ca="1" si="51"/>
        <v>EST</v>
      </c>
      <c r="P1054" s="244" t="str">
        <f t="shared" ca="1" si="52"/>
        <v>COLL.08</v>
      </c>
      <c r="Q1054" s="245" t="str">
        <f t="shared" ca="1" si="53"/>
        <v xml:space="preserve"> Ligne cyclo Z3090 vers Z2400</v>
      </c>
      <c r="R1054" s="400"/>
      <c r="S1054" s="394"/>
      <c r="T1054" s="403"/>
      <c r="U1054" s="222"/>
    </row>
    <row r="1055" spans="15:21" ht="34.200000000000003" customHeight="1" thickBot="1" x14ac:dyDescent="0.35">
      <c r="O1055" s="246" t="str">
        <f t="shared" ca="1" si="51"/>
        <v>EST</v>
      </c>
      <c r="P1055" s="247" t="str">
        <f t="shared" ca="1" si="52"/>
        <v>COLL.08</v>
      </c>
      <c r="Q1055" s="248" t="str">
        <f t="shared" ca="1" si="53"/>
        <v xml:space="preserve"> Ligne cyclo Z3090 vers Z2400</v>
      </c>
      <c r="R1055" s="401"/>
      <c r="S1055" s="395"/>
      <c r="T1055" s="404"/>
      <c r="U1055" s="223"/>
    </row>
    <row r="1056" spans="15:21" ht="34.200000000000003" customHeight="1" x14ac:dyDescent="0.3">
      <c r="O1056" s="276" t="str">
        <f t="shared" ca="1" si="51"/>
        <v>SUD</v>
      </c>
      <c r="P1056" s="277" t="str">
        <f t="shared" ca="1" si="52"/>
        <v>COLL.05</v>
      </c>
      <c r="Q1056" s="278" t="str">
        <f t="shared" ca="1" si="53"/>
        <v>Ligne 1PB vers X1000</v>
      </c>
      <c r="R1056" s="399"/>
      <c r="S1056" s="393">
        <f ca="1">OFFSET($E$3,ROW()/3+1,0)</f>
        <v>0</v>
      </c>
      <c r="T1056" s="402" t="str">
        <f ca="1">OFFSET($J$3,ROW()/3+1,0)</f>
        <v>Collier n°5051
- Dépose collier
- Préfab et remplacement de la ligne</v>
      </c>
      <c r="U1056" s="231" t="str">
        <f ca="1">OFFSET($K$3,ROW()/3+1,0)</f>
        <v>R19-167</v>
      </c>
    </row>
    <row r="1057" spans="15:21" ht="34.200000000000003" customHeight="1" x14ac:dyDescent="0.3">
      <c r="O1057" s="279" t="str">
        <f t="shared" ca="1" si="51"/>
        <v>SUD</v>
      </c>
      <c r="P1057" s="195" t="str">
        <f t="shared" ca="1" si="52"/>
        <v>COLL.05</v>
      </c>
      <c r="Q1057" s="280" t="str">
        <f t="shared" ca="1" si="53"/>
        <v>Ligne 1PB vers X1000</v>
      </c>
      <c r="R1057" s="400"/>
      <c r="S1057" s="394"/>
      <c r="T1057" s="403"/>
      <c r="U1057" s="222"/>
    </row>
    <row r="1058" spans="15:21" ht="34.200000000000003" customHeight="1" thickBot="1" x14ac:dyDescent="0.35">
      <c r="O1058" s="281" t="str">
        <f t="shared" ca="1" si="51"/>
        <v>SUD</v>
      </c>
      <c r="P1058" s="282" t="str">
        <f t="shared" ca="1" si="52"/>
        <v>COLL.05</v>
      </c>
      <c r="Q1058" s="283" t="str">
        <f t="shared" ca="1" si="53"/>
        <v>Ligne 1PB vers X1000</v>
      </c>
      <c r="R1058" s="401"/>
      <c r="S1058" s="395"/>
      <c r="T1058" s="404"/>
      <c r="U1058" s="223"/>
    </row>
    <row r="1059" spans="15:21" ht="34.200000000000003" customHeight="1" x14ac:dyDescent="0.3">
      <c r="O1059" s="276" t="str">
        <f t="shared" ca="1" si="51"/>
        <v>SUD</v>
      </c>
      <c r="P1059" s="277" t="str">
        <f t="shared" ca="1" si="52"/>
        <v>COLL.01</v>
      </c>
      <c r="Q1059" s="278" t="str">
        <f t="shared" ca="1" si="53"/>
        <v>Ligne EP vers X1000</v>
      </c>
      <c r="R1059" s="399"/>
      <c r="S1059" s="393">
        <f ca="1">OFFSET($E$3,ROW()/3+1,0)</f>
        <v>1</v>
      </c>
      <c r="T1059" s="402" t="str">
        <f ca="1">OFFSET($J$3,ROW()/3+1,0)</f>
        <v>Collier n°5044
- dépose collier
- Préfab + remplacement de la ligne</v>
      </c>
      <c r="U1059" s="231" t="str">
        <f ca="1">OFFSET($K$3,ROW()/3+1,0)</f>
        <v>R19-090 &amp; R19-393</v>
      </c>
    </row>
    <row r="1060" spans="15:21" ht="34.200000000000003" customHeight="1" x14ac:dyDescent="0.3">
      <c r="O1060" s="279" t="str">
        <f t="shared" ca="1" si="51"/>
        <v>SUD</v>
      </c>
      <c r="P1060" s="195" t="str">
        <f t="shared" ca="1" si="52"/>
        <v>COLL.01</v>
      </c>
      <c r="Q1060" s="280" t="str">
        <f t="shared" ca="1" si="53"/>
        <v>Ligne EP vers X1000</v>
      </c>
      <c r="R1060" s="400"/>
      <c r="S1060" s="394"/>
      <c r="T1060" s="403"/>
      <c r="U1060" s="222"/>
    </row>
    <row r="1061" spans="15:21" ht="34.200000000000003" customHeight="1" thickBot="1" x14ac:dyDescent="0.35">
      <c r="O1061" s="281" t="str">
        <f t="shared" ca="1" si="51"/>
        <v>SUD</v>
      </c>
      <c r="P1061" s="282" t="str">
        <f t="shared" ca="1" si="52"/>
        <v>COLL.01</v>
      </c>
      <c r="Q1061" s="283" t="str">
        <f t="shared" ca="1" si="53"/>
        <v>Ligne EP vers X1000</v>
      </c>
      <c r="R1061" s="401"/>
      <c r="S1061" s="395"/>
      <c r="T1061" s="404"/>
      <c r="U1061" s="223"/>
    </row>
    <row r="1062" spans="15:21" ht="34.200000000000003" customHeight="1" x14ac:dyDescent="0.3">
      <c r="O1062" s="240" t="str">
        <f t="shared" ca="1" si="51"/>
        <v>EST</v>
      </c>
      <c r="P1062" s="241" t="str">
        <f t="shared" ca="1" si="52"/>
        <v>CLA002.00</v>
      </c>
      <c r="Q1062" s="242" t="str">
        <f t="shared" ca="1" si="53"/>
        <v>CLA04.0002</v>
      </c>
      <c r="R1062" s="399"/>
      <c r="S1062" s="393">
        <f ca="1">OFFSET($E$3,ROW()/3+1,0)</f>
        <v>0</v>
      </c>
      <c r="T1062" s="402" t="str">
        <f ca="1">OFFSET($J$3,ROW()/3+1,0)</f>
        <v>- CCA = Contrôle clapet</v>
      </c>
      <c r="U1062" s="231"/>
    </row>
    <row r="1063" spans="15:21" ht="34.200000000000003" customHeight="1" x14ac:dyDescent="0.3">
      <c r="O1063" s="243" t="str">
        <f t="shared" ca="1" si="51"/>
        <v>EST</v>
      </c>
      <c r="P1063" s="244" t="str">
        <f t="shared" ca="1" si="52"/>
        <v>CLA002.00</v>
      </c>
      <c r="Q1063" s="245" t="str">
        <f t="shared" ca="1" si="53"/>
        <v>CLA04.0002</v>
      </c>
      <c r="R1063" s="400"/>
      <c r="S1063" s="394"/>
      <c r="T1063" s="403"/>
      <c r="U1063" s="222"/>
    </row>
    <row r="1064" spans="15:21" ht="34.200000000000003" customHeight="1" thickBot="1" x14ac:dyDescent="0.35">
      <c r="O1064" s="246" t="str">
        <f t="shared" ca="1" si="51"/>
        <v>EST</v>
      </c>
      <c r="P1064" s="247" t="str">
        <f t="shared" ca="1" si="52"/>
        <v>CLA002.00</v>
      </c>
      <c r="Q1064" s="248" t="str">
        <f t="shared" ca="1" si="53"/>
        <v>CLA04.0002</v>
      </c>
      <c r="R1064" s="401"/>
      <c r="S1064" s="395"/>
      <c r="T1064" s="404"/>
      <c r="U1064" s="223"/>
    </row>
    <row r="1065" spans="15:21" ht="34.200000000000003" customHeight="1" x14ac:dyDescent="0.3">
      <c r="O1065" s="258" t="str">
        <f t="shared" ref="O1065:O1128" ca="1" si="54">OFFSET($F$3,ROW()/3+1,0)</f>
        <v>OUEST</v>
      </c>
      <c r="P1065" s="259" t="str">
        <f t="shared" ca="1" si="52"/>
        <v>CLA0001</v>
      </c>
      <c r="Q1065" s="260" t="str">
        <f t="shared" ca="1" si="53"/>
        <v>CLA04.0001</v>
      </c>
      <c r="R1065" s="399"/>
      <c r="S1065" s="393">
        <f ca="1">OFFSET($E$3,ROW()/3+1,0)</f>
        <v>0</v>
      </c>
      <c r="T1065" s="402" t="str">
        <f ca="1">OFFSET($J$3,ROW()/3+1,0)</f>
        <v>- CCA = Contrôle clapet</v>
      </c>
      <c r="U1065" s="231"/>
    </row>
    <row r="1066" spans="15:21" ht="34.200000000000003" customHeight="1" x14ac:dyDescent="0.3">
      <c r="O1066" s="261" t="str">
        <f t="shared" ca="1" si="54"/>
        <v>OUEST</v>
      </c>
      <c r="P1066" s="262" t="str">
        <f t="shared" ca="1" si="52"/>
        <v>CLA0001</v>
      </c>
      <c r="Q1066" s="263" t="str">
        <f t="shared" ca="1" si="53"/>
        <v>CLA04.0001</v>
      </c>
      <c r="R1066" s="400"/>
      <c r="S1066" s="394"/>
      <c r="T1066" s="403"/>
      <c r="U1066" s="222"/>
    </row>
    <row r="1067" spans="15:21" ht="34.200000000000003" customHeight="1" thickBot="1" x14ac:dyDescent="0.35">
      <c r="O1067" s="264" t="str">
        <f t="shared" ca="1" si="54"/>
        <v>OUEST</v>
      </c>
      <c r="P1067" s="265" t="str">
        <f t="shared" ca="1" si="52"/>
        <v>CLA0001</v>
      </c>
      <c r="Q1067" s="266" t="str">
        <f t="shared" ca="1" si="53"/>
        <v>CLA04.0001</v>
      </c>
      <c r="R1067" s="401"/>
      <c r="S1067" s="395"/>
      <c r="T1067" s="404"/>
      <c r="U1067" s="223"/>
    </row>
    <row r="1068" spans="15:21" ht="34.200000000000003" customHeight="1" x14ac:dyDescent="0.3">
      <c r="O1068" s="258" t="str">
        <f t="shared" ca="1" si="54"/>
        <v>OUEST</v>
      </c>
      <c r="P1068" s="259" t="str">
        <f t="shared" ca="1" si="52"/>
        <v>3650.IPT</v>
      </c>
      <c r="Q1068" s="260" t="str">
        <f t="shared" ca="1" si="53"/>
        <v>250 CYLF 830001 SP</v>
      </c>
      <c r="R1068" s="399"/>
      <c r="S1068" s="393">
        <f ca="1">OFFSET($E$3,ROW()/3+1,0)</f>
        <v>1</v>
      </c>
      <c r="T1068" s="402" t="str">
        <f ca="1">OFFSET($J$3,ROW()/3+1,0)</f>
        <v>- Inspection Périodique + Mesures d'épaisseur
- Contrôle Visuel Externe</v>
      </c>
      <c r="U1068" s="231"/>
    </row>
    <row r="1069" spans="15:21" ht="34.200000000000003" customHeight="1" x14ac:dyDescent="0.3">
      <c r="O1069" s="261" t="str">
        <f t="shared" ca="1" si="54"/>
        <v>OUEST</v>
      </c>
      <c r="P1069" s="262" t="str">
        <f t="shared" ca="1" si="52"/>
        <v>3650.IPT</v>
      </c>
      <c r="Q1069" s="263" t="str">
        <f t="shared" ca="1" si="53"/>
        <v>250 CYLF 830001 SP</v>
      </c>
      <c r="R1069" s="400"/>
      <c r="S1069" s="394"/>
      <c r="T1069" s="403"/>
      <c r="U1069" s="222"/>
    </row>
    <row r="1070" spans="15:21" ht="34.200000000000003" customHeight="1" thickBot="1" x14ac:dyDescent="0.35">
      <c r="O1070" s="264" t="str">
        <f t="shared" ca="1" si="54"/>
        <v>OUEST</v>
      </c>
      <c r="P1070" s="265" t="str">
        <f t="shared" ca="1" si="52"/>
        <v>3650.IPT</v>
      </c>
      <c r="Q1070" s="266" t="str">
        <f t="shared" ca="1" si="53"/>
        <v>250 CYLF 830001 SP</v>
      </c>
      <c r="R1070" s="401"/>
      <c r="S1070" s="395"/>
      <c r="T1070" s="404"/>
      <c r="U1070" s="223"/>
    </row>
    <row r="1071" spans="15:21" ht="34.200000000000003" customHeight="1" x14ac:dyDescent="0.3">
      <c r="O1071" s="237">
        <f t="shared" ca="1" si="54"/>
        <v>0</v>
      </c>
      <c r="P1071" s="226">
        <f t="shared" ca="1" si="52"/>
        <v>0</v>
      </c>
      <c r="Q1071" s="233" t="str">
        <f t="shared" ca="1" si="53"/>
        <v>150 CYLF 2055 SH R</v>
      </c>
      <c r="R1071" s="399"/>
      <c r="S1071" s="393">
        <f ca="1">OFFSET($E$3,ROW()/3+1,0)</f>
        <v>2</v>
      </c>
      <c r="T1071" s="402" t="str">
        <f ca="1">OFFSET($J$3,ROW()/3+1,0)</f>
        <v>- Contrôle Visuel Externe
- ME = Mesures d'épaisseur</v>
      </c>
      <c r="U1071" s="231"/>
    </row>
    <row r="1072" spans="15:21" ht="34.200000000000003" customHeight="1" x14ac:dyDescent="0.3">
      <c r="O1072" s="238">
        <f t="shared" ca="1" si="54"/>
        <v>0</v>
      </c>
      <c r="P1072" s="5">
        <f t="shared" ca="1" si="52"/>
        <v>0</v>
      </c>
      <c r="Q1072" s="232" t="str">
        <f t="shared" ca="1" si="53"/>
        <v>150 CYLF 2055 SH R</v>
      </c>
      <c r="R1072" s="400"/>
      <c r="S1072" s="394"/>
      <c r="T1072" s="403"/>
      <c r="U1072" s="222"/>
    </row>
    <row r="1073" spans="15:21" ht="34.200000000000003" customHeight="1" thickBot="1" x14ac:dyDescent="0.35">
      <c r="O1073" s="239">
        <f t="shared" ca="1" si="54"/>
        <v>0</v>
      </c>
      <c r="P1073" s="227">
        <f t="shared" ca="1" si="52"/>
        <v>0</v>
      </c>
      <c r="Q1073" s="234" t="str">
        <f t="shared" ca="1" si="53"/>
        <v>150 CYLF 2055 SH R</v>
      </c>
      <c r="R1073" s="401"/>
      <c r="S1073" s="395"/>
      <c r="T1073" s="404"/>
      <c r="U1073" s="223"/>
    </row>
    <row r="1074" spans="15:21" ht="34.200000000000003" customHeight="1" x14ac:dyDescent="0.3">
      <c r="O1074" s="240" t="str">
        <f t="shared" ca="1" si="54"/>
        <v>EST</v>
      </c>
      <c r="P1074" s="241" t="str">
        <f t="shared" ca="1" si="52"/>
        <v>PSV822</v>
      </c>
      <c r="Q1074" s="242" t="str">
        <f t="shared" ca="1" si="53"/>
        <v>PSV822</v>
      </c>
      <c r="R1074" s="399"/>
      <c r="S1074" s="393">
        <f ca="1">OFFSET($E$3,ROW()/3+1,0)</f>
        <v>0</v>
      </c>
      <c r="T1074" s="402" t="str">
        <f ca="1">OFFSET($J$3,ROW()/3+1,0)</f>
        <v>- SVP = Exam Périodique SANS dépose</v>
      </c>
      <c r="U1074" s="231"/>
    </row>
    <row r="1075" spans="15:21" ht="34.200000000000003" customHeight="1" x14ac:dyDescent="0.3">
      <c r="O1075" s="243" t="str">
        <f t="shared" ca="1" si="54"/>
        <v>EST</v>
      </c>
      <c r="P1075" s="244" t="str">
        <f t="shared" ca="1" si="52"/>
        <v>PSV822</v>
      </c>
      <c r="Q1075" s="245" t="str">
        <f t="shared" ca="1" si="53"/>
        <v>PSV822</v>
      </c>
      <c r="R1075" s="400"/>
      <c r="S1075" s="394"/>
      <c r="T1075" s="403"/>
      <c r="U1075" s="222"/>
    </row>
    <row r="1076" spans="15:21" ht="34.200000000000003" customHeight="1" thickBot="1" x14ac:dyDescent="0.35">
      <c r="O1076" s="246" t="str">
        <f t="shared" ca="1" si="54"/>
        <v>EST</v>
      </c>
      <c r="P1076" s="247" t="str">
        <f t="shared" ca="1" si="52"/>
        <v>PSV822</v>
      </c>
      <c r="Q1076" s="248" t="str">
        <f t="shared" ca="1" si="53"/>
        <v>PSV822</v>
      </c>
      <c r="R1076" s="401"/>
      <c r="S1076" s="395"/>
      <c r="T1076" s="404"/>
      <c r="U1076" s="223"/>
    </row>
    <row r="1077" spans="15:21" ht="34.200000000000003" customHeight="1" x14ac:dyDescent="0.3">
      <c r="O1077" s="249" t="str">
        <f t="shared" ca="1" si="54"/>
        <v>FLORE + Annexes</v>
      </c>
      <c r="P1077" s="250" t="str">
        <f t="shared" ca="1" si="52"/>
        <v>PSV808</v>
      </c>
      <c r="Q1077" s="251" t="str">
        <f t="shared" ca="1" si="53"/>
        <v>PSV808</v>
      </c>
      <c r="R1077" s="399"/>
      <c r="S1077" s="393">
        <f ca="1">OFFSET($E$3,ROW()/3+1,0)</f>
        <v>0</v>
      </c>
      <c r="T1077" s="402" t="str">
        <f ca="1">OFFSET($J$3,ROW()/3+1,0)</f>
        <v>- SPB = Passage au Banc</v>
      </c>
      <c r="U1077" s="231"/>
    </row>
    <row r="1078" spans="15:21" ht="34.200000000000003" customHeight="1" x14ac:dyDescent="0.3">
      <c r="O1078" s="252" t="str">
        <f t="shared" ca="1" si="54"/>
        <v>FLORE + Annexes</v>
      </c>
      <c r="P1078" s="253" t="str">
        <f t="shared" ca="1" si="52"/>
        <v>PSV808</v>
      </c>
      <c r="Q1078" s="254" t="str">
        <f t="shared" ca="1" si="53"/>
        <v>PSV808</v>
      </c>
      <c r="R1078" s="400"/>
      <c r="S1078" s="394"/>
      <c r="T1078" s="403"/>
      <c r="U1078" s="222"/>
    </row>
    <row r="1079" spans="15:21" ht="34.200000000000003" customHeight="1" thickBot="1" x14ac:dyDescent="0.35">
      <c r="O1079" s="255" t="str">
        <f t="shared" ca="1" si="54"/>
        <v>FLORE + Annexes</v>
      </c>
      <c r="P1079" s="256" t="str">
        <f t="shared" ca="1" si="52"/>
        <v>PSV808</v>
      </c>
      <c r="Q1079" s="257" t="str">
        <f t="shared" ca="1" si="53"/>
        <v>PSV808</v>
      </c>
      <c r="R1079" s="401"/>
      <c r="S1079" s="395"/>
      <c r="T1079" s="404"/>
      <c r="U1079" s="223"/>
    </row>
    <row r="1080" spans="15:21" ht="34.200000000000003" customHeight="1" x14ac:dyDescent="0.3">
      <c r="O1080" s="249" t="str">
        <f t="shared" ca="1" si="54"/>
        <v>FLORE + Annexes</v>
      </c>
      <c r="P1080" s="250" t="str">
        <f t="shared" ca="1" si="52"/>
        <v>PSV807</v>
      </c>
      <c r="Q1080" s="251" t="str">
        <f t="shared" ca="1" si="53"/>
        <v>PSV807</v>
      </c>
      <c r="R1080" s="399"/>
      <c r="S1080" s="393">
        <f ca="1">OFFSET($E$3,ROW()/3+1,0)</f>
        <v>0</v>
      </c>
      <c r="T1080" s="402" t="str">
        <f ca="1">OFFSET($J$3,ROW()/3+1,0)</f>
        <v>- SPB = Passage au Banc</v>
      </c>
      <c r="U1080" s="231"/>
    </row>
    <row r="1081" spans="15:21" ht="34.200000000000003" customHeight="1" x14ac:dyDescent="0.3">
      <c r="O1081" s="252" t="str">
        <f t="shared" ca="1" si="54"/>
        <v>FLORE + Annexes</v>
      </c>
      <c r="P1081" s="253" t="str">
        <f t="shared" ca="1" si="52"/>
        <v>PSV807</v>
      </c>
      <c r="Q1081" s="254" t="str">
        <f t="shared" ca="1" si="53"/>
        <v>PSV807</v>
      </c>
      <c r="R1081" s="400"/>
      <c r="S1081" s="394"/>
      <c r="T1081" s="403"/>
      <c r="U1081" s="222"/>
    </row>
    <row r="1082" spans="15:21" ht="34.200000000000003" customHeight="1" thickBot="1" x14ac:dyDescent="0.35">
      <c r="O1082" s="255" t="str">
        <f t="shared" ca="1" si="54"/>
        <v>FLORE + Annexes</v>
      </c>
      <c r="P1082" s="256" t="str">
        <f t="shared" ca="1" si="52"/>
        <v>PSV807</v>
      </c>
      <c r="Q1082" s="257" t="str">
        <f t="shared" ca="1" si="53"/>
        <v>PSV807</v>
      </c>
      <c r="R1082" s="401"/>
      <c r="S1082" s="395"/>
      <c r="T1082" s="404"/>
      <c r="U1082" s="223"/>
    </row>
    <row r="1083" spans="15:21" ht="34.200000000000003" customHeight="1" x14ac:dyDescent="0.3">
      <c r="O1083" s="249" t="str">
        <f t="shared" ca="1" si="54"/>
        <v>FLORE + Annexes</v>
      </c>
      <c r="P1083" s="250" t="str">
        <f t="shared" ca="1" si="52"/>
        <v>PSV803</v>
      </c>
      <c r="Q1083" s="251" t="str">
        <f t="shared" ca="1" si="53"/>
        <v>PSV803</v>
      </c>
      <c r="R1083" s="399"/>
      <c r="S1083" s="393">
        <f ca="1">OFFSET($E$3,ROW()/3+1,0)</f>
        <v>0</v>
      </c>
      <c r="T1083" s="402" t="str">
        <f ca="1">OFFSET($J$3,ROW()/3+1,0)</f>
        <v>- SPB = Passage au Banc</v>
      </c>
      <c r="U1083" s="231"/>
    </row>
    <row r="1084" spans="15:21" ht="34.200000000000003" customHeight="1" x14ac:dyDescent="0.3">
      <c r="O1084" s="252" t="str">
        <f t="shared" ca="1" si="54"/>
        <v>FLORE + Annexes</v>
      </c>
      <c r="P1084" s="253" t="str">
        <f t="shared" ca="1" si="52"/>
        <v>PSV803</v>
      </c>
      <c r="Q1084" s="254" t="str">
        <f t="shared" ca="1" si="53"/>
        <v>PSV803</v>
      </c>
      <c r="R1084" s="400"/>
      <c r="S1084" s="394"/>
      <c r="T1084" s="403"/>
      <c r="U1084" s="222"/>
    </row>
    <row r="1085" spans="15:21" ht="34.200000000000003" customHeight="1" thickBot="1" x14ac:dyDescent="0.35">
      <c r="O1085" s="255" t="str">
        <f t="shared" ca="1" si="54"/>
        <v>FLORE + Annexes</v>
      </c>
      <c r="P1085" s="256" t="str">
        <f t="shared" ca="1" si="52"/>
        <v>PSV803</v>
      </c>
      <c r="Q1085" s="257" t="str">
        <f t="shared" ca="1" si="53"/>
        <v>PSV803</v>
      </c>
      <c r="R1085" s="401"/>
      <c r="S1085" s="395"/>
      <c r="T1085" s="404"/>
      <c r="U1085" s="223"/>
    </row>
    <row r="1086" spans="15:21" ht="34.200000000000003" customHeight="1" x14ac:dyDescent="0.3">
      <c r="O1086" s="249" t="str">
        <f t="shared" ca="1" si="54"/>
        <v>FLORE + Annexes</v>
      </c>
      <c r="P1086" s="250" t="str">
        <f t="shared" ca="1" si="52"/>
        <v>PSV801</v>
      </c>
      <c r="Q1086" s="251" t="str">
        <f t="shared" ca="1" si="53"/>
        <v>PSV801</v>
      </c>
      <c r="R1086" s="399"/>
      <c r="S1086" s="393">
        <f ca="1">OFFSET($E$3,ROW()/3+1,0)</f>
        <v>0</v>
      </c>
      <c r="T1086" s="402" t="str">
        <f ca="1">OFFSET($J$3,ROW()/3+1,0)</f>
        <v>- SPB = Passage au Banc</v>
      </c>
      <c r="U1086" s="231"/>
    </row>
    <row r="1087" spans="15:21" ht="34.200000000000003" customHeight="1" x14ac:dyDescent="0.3">
      <c r="O1087" s="252" t="str">
        <f t="shared" ca="1" si="54"/>
        <v>FLORE + Annexes</v>
      </c>
      <c r="P1087" s="253" t="str">
        <f t="shared" ca="1" si="52"/>
        <v>PSV801</v>
      </c>
      <c r="Q1087" s="254" t="str">
        <f t="shared" ca="1" si="53"/>
        <v>PSV801</v>
      </c>
      <c r="R1087" s="400"/>
      <c r="S1087" s="394"/>
      <c r="T1087" s="403"/>
      <c r="U1087" s="222"/>
    </row>
    <row r="1088" spans="15:21" ht="34.200000000000003" customHeight="1" thickBot="1" x14ac:dyDescent="0.35">
      <c r="O1088" s="255" t="str">
        <f t="shared" ca="1" si="54"/>
        <v>FLORE + Annexes</v>
      </c>
      <c r="P1088" s="256" t="str">
        <f t="shared" ca="1" si="52"/>
        <v>PSV801</v>
      </c>
      <c r="Q1088" s="257" t="str">
        <f t="shared" ca="1" si="53"/>
        <v>PSV801</v>
      </c>
      <c r="R1088" s="401"/>
      <c r="S1088" s="395"/>
      <c r="T1088" s="404"/>
      <c r="U1088" s="223"/>
    </row>
    <row r="1089" spans="15:21" ht="34.200000000000003" customHeight="1" x14ac:dyDescent="0.3">
      <c r="O1089" s="258" t="str">
        <f t="shared" ca="1" si="54"/>
        <v>OUEST</v>
      </c>
      <c r="P1089" s="259" t="str">
        <f t="shared" ca="1" si="52"/>
        <v>PSV608</v>
      </c>
      <c r="Q1089" s="260" t="str">
        <f t="shared" ca="1" si="53"/>
        <v>PSV608</v>
      </c>
      <c r="R1089" s="399"/>
      <c r="S1089" s="393">
        <f ca="1">OFFSET($E$3,ROW()/3+1,0)</f>
        <v>0</v>
      </c>
      <c r="T1089" s="402" t="str">
        <f ca="1">OFFSET($J$3,ROW()/3+1,0)</f>
        <v>- SPB = Passage au Banc</v>
      </c>
      <c r="U1089" s="231"/>
    </row>
    <row r="1090" spans="15:21" ht="34.200000000000003" customHeight="1" x14ac:dyDescent="0.3">
      <c r="O1090" s="261" t="str">
        <f t="shared" ca="1" si="54"/>
        <v>OUEST</v>
      </c>
      <c r="P1090" s="262" t="str">
        <f t="shared" ca="1" si="52"/>
        <v>PSV608</v>
      </c>
      <c r="Q1090" s="263" t="str">
        <f t="shared" ca="1" si="53"/>
        <v>PSV608</v>
      </c>
      <c r="R1090" s="400"/>
      <c r="S1090" s="394"/>
      <c r="T1090" s="403"/>
      <c r="U1090" s="222"/>
    </row>
    <row r="1091" spans="15:21" ht="34.200000000000003" customHeight="1" thickBot="1" x14ac:dyDescent="0.35">
      <c r="O1091" s="264" t="str">
        <f t="shared" ca="1" si="54"/>
        <v>OUEST</v>
      </c>
      <c r="P1091" s="265" t="str">
        <f t="shared" ca="1" si="52"/>
        <v>PSV608</v>
      </c>
      <c r="Q1091" s="266" t="str">
        <f t="shared" ca="1" si="53"/>
        <v>PSV608</v>
      </c>
      <c r="R1091" s="401"/>
      <c r="S1091" s="395"/>
      <c r="T1091" s="404"/>
      <c r="U1091" s="223"/>
    </row>
    <row r="1092" spans="15:21" ht="34.200000000000003" customHeight="1" x14ac:dyDescent="0.3">
      <c r="O1092" s="249" t="str">
        <f t="shared" ca="1" si="54"/>
        <v>FLORE + Annexes</v>
      </c>
      <c r="P1092" s="250" t="str">
        <f t="shared" ca="1" si="52"/>
        <v>PSV409</v>
      </c>
      <c r="Q1092" s="251" t="str">
        <f t="shared" ca="1" si="53"/>
        <v>PSV409</v>
      </c>
      <c r="R1092" s="399"/>
      <c r="S1092" s="393">
        <f ca="1">OFFSET($E$3,ROW()/3+1,0)</f>
        <v>0</v>
      </c>
      <c r="T1092" s="402" t="str">
        <f ca="1">OFFSET($J$3,ROW()/3+1,0)</f>
        <v xml:space="preserve">- SPB = Passage au Banc </v>
      </c>
      <c r="U1092" s="231"/>
    </row>
    <row r="1093" spans="15:21" ht="34.200000000000003" customHeight="1" x14ac:dyDescent="0.3">
      <c r="O1093" s="252" t="str">
        <f t="shared" ca="1" si="54"/>
        <v>FLORE + Annexes</v>
      </c>
      <c r="P1093" s="253" t="str">
        <f t="shared" ca="1" si="52"/>
        <v>PSV409</v>
      </c>
      <c r="Q1093" s="254" t="str">
        <f t="shared" ca="1" si="53"/>
        <v>PSV409</v>
      </c>
      <c r="R1093" s="400"/>
      <c r="S1093" s="394"/>
      <c r="T1093" s="403"/>
      <c r="U1093" s="222"/>
    </row>
    <row r="1094" spans="15:21" ht="34.200000000000003" customHeight="1" thickBot="1" x14ac:dyDescent="0.35">
      <c r="O1094" s="255" t="str">
        <f t="shared" ca="1" si="54"/>
        <v>FLORE + Annexes</v>
      </c>
      <c r="P1094" s="256" t="str">
        <f t="shared" ref="P1094:P1157" ca="1" si="55">OFFSET($B$3,ROW()/3+1,0)</f>
        <v>PSV409</v>
      </c>
      <c r="Q1094" s="257" t="str">
        <f t="shared" ref="Q1094:Q1157" ca="1" si="56">OFFSET($G$3,ROW()/3+1,0)</f>
        <v>PSV409</v>
      </c>
      <c r="R1094" s="401"/>
      <c r="S1094" s="395"/>
      <c r="T1094" s="404"/>
      <c r="U1094" s="223"/>
    </row>
    <row r="1095" spans="15:21" ht="34.200000000000003" customHeight="1" x14ac:dyDescent="0.3">
      <c r="O1095" s="249" t="str">
        <f t="shared" ca="1" si="54"/>
        <v>FLORE + Annexes</v>
      </c>
      <c r="P1095" s="250" t="str">
        <f t="shared" ca="1" si="55"/>
        <v>PSV315B</v>
      </c>
      <c r="Q1095" s="251" t="str">
        <f t="shared" ca="1" si="56"/>
        <v>PSV315B</v>
      </c>
      <c r="R1095" s="399"/>
      <c r="S1095" s="393">
        <f ca="1">OFFSET($E$3,ROW()/3+1,0)</f>
        <v>0</v>
      </c>
      <c r="T1095" s="402" t="str">
        <f ca="1">OFFSET($J$3,ROW()/3+1,0)</f>
        <v>- SPB = Passage au Banc (TEC 204)</v>
      </c>
      <c r="U1095" s="231"/>
    </row>
    <row r="1096" spans="15:21" ht="34.200000000000003" customHeight="1" x14ac:dyDescent="0.3">
      <c r="O1096" s="252" t="str">
        <f t="shared" ca="1" si="54"/>
        <v>FLORE + Annexes</v>
      </c>
      <c r="P1096" s="253" t="str">
        <f t="shared" ca="1" si="55"/>
        <v>PSV315B</v>
      </c>
      <c r="Q1096" s="254" t="str">
        <f t="shared" ca="1" si="56"/>
        <v>PSV315B</v>
      </c>
      <c r="R1096" s="400"/>
      <c r="S1096" s="394"/>
      <c r="T1096" s="403"/>
      <c r="U1096" s="222"/>
    </row>
    <row r="1097" spans="15:21" ht="34.200000000000003" customHeight="1" thickBot="1" x14ac:dyDescent="0.35">
      <c r="O1097" s="255" t="str">
        <f t="shared" ca="1" si="54"/>
        <v>FLORE + Annexes</v>
      </c>
      <c r="P1097" s="256" t="str">
        <f t="shared" ca="1" si="55"/>
        <v>PSV315B</v>
      </c>
      <c r="Q1097" s="257" t="str">
        <f t="shared" ca="1" si="56"/>
        <v>PSV315B</v>
      </c>
      <c r="R1097" s="401"/>
      <c r="S1097" s="395"/>
      <c r="T1097" s="404"/>
      <c r="U1097" s="223"/>
    </row>
    <row r="1098" spans="15:21" ht="34.200000000000003" customHeight="1" x14ac:dyDescent="0.3">
      <c r="O1098" s="249" t="str">
        <f t="shared" ca="1" si="54"/>
        <v>FLORE + Annexes</v>
      </c>
      <c r="P1098" s="250" t="str">
        <f t="shared" ca="1" si="55"/>
        <v>PSV315A</v>
      </c>
      <c r="Q1098" s="251" t="str">
        <f t="shared" ca="1" si="56"/>
        <v>PSV315A</v>
      </c>
      <c r="R1098" s="399"/>
      <c r="S1098" s="393">
        <f ca="1">OFFSET($E$3,ROW()/3+1,0)</f>
        <v>0</v>
      </c>
      <c r="T1098" s="402" t="str">
        <f ca="1">OFFSET($J$3,ROW()/3+1,0)</f>
        <v>- SPB = Passage au Banc (TEC 204)</v>
      </c>
      <c r="U1098" s="231"/>
    </row>
    <row r="1099" spans="15:21" ht="34.200000000000003" customHeight="1" x14ac:dyDescent="0.3">
      <c r="O1099" s="252" t="str">
        <f t="shared" ca="1" si="54"/>
        <v>FLORE + Annexes</v>
      </c>
      <c r="P1099" s="253" t="str">
        <f t="shared" ca="1" si="55"/>
        <v>PSV315A</v>
      </c>
      <c r="Q1099" s="254" t="str">
        <f t="shared" ca="1" si="56"/>
        <v>PSV315A</v>
      </c>
      <c r="R1099" s="400"/>
      <c r="S1099" s="394"/>
      <c r="T1099" s="403"/>
      <c r="U1099" s="222"/>
    </row>
    <row r="1100" spans="15:21" ht="34.200000000000003" customHeight="1" thickBot="1" x14ac:dyDescent="0.35">
      <c r="O1100" s="255" t="str">
        <f t="shared" ca="1" si="54"/>
        <v>FLORE + Annexes</v>
      </c>
      <c r="P1100" s="256" t="str">
        <f t="shared" ca="1" si="55"/>
        <v>PSV315A</v>
      </c>
      <c r="Q1100" s="257" t="str">
        <f t="shared" ca="1" si="56"/>
        <v>PSV315A</v>
      </c>
      <c r="R1100" s="401"/>
      <c r="S1100" s="395"/>
      <c r="T1100" s="404"/>
      <c r="U1100" s="223"/>
    </row>
    <row r="1101" spans="15:21" ht="34.200000000000003" customHeight="1" x14ac:dyDescent="0.3">
      <c r="O1101" s="249" t="str">
        <f t="shared" ca="1" si="54"/>
        <v>FLORE + Annexes</v>
      </c>
      <c r="P1101" s="250" t="str">
        <f t="shared" ca="1" si="55"/>
        <v>PSV312</v>
      </c>
      <c r="Q1101" s="251" t="str">
        <f t="shared" ca="1" si="56"/>
        <v>PSV312</v>
      </c>
      <c r="R1101" s="399"/>
      <c r="S1101" s="393">
        <f ca="1">OFFSET($E$3,ROW()/3+1,0)</f>
        <v>0</v>
      </c>
      <c r="T1101" s="402" t="str">
        <f ca="1">OFFSET($J$3,ROW()/3+1,0)</f>
        <v>- SVP = Exam Périodique SANS dépose</v>
      </c>
      <c r="U1101" s="231"/>
    </row>
    <row r="1102" spans="15:21" ht="34.200000000000003" customHeight="1" x14ac:dyDescent="0.3">
      <c r="O1102" s="252" t="str">
        <f t="shared" ca="1" si="54"/>
        <v>FLORE + Annexes</v>
      </c>
      <c r="P1102" s="253" t="str">
        <f t="shared" ca="1" si="55"/>
        <v>PSV312</v>
      </c>
      <c r="Q1102" s="254" t="str">
        <f t="shared" ca="1" si="56"/>
        <v>PSV312</v>
      </c>
      <c r="R1102" s="400"/>
      <c r="S1102" s="394"/>
      <c r="T1102" s="403"/>
      <c r="U1102" s="222"/>
    </row>
    <row r="1103" spans="15:21" ht="34.200000000000003" customHeight="1" thickBot="1" x14ac:dyDescent="0.35">
      <c r="O1103" s="255" t="str">
        <f t="shared" ca="1" si="54"/>
        <v>FLORE + Annexes</v>
      </c>
      <c r="P1103" s="256" t="str">
        <f t="shared" ca="1" si="55"/>
        <v>PSV312</v>
      </c>
      <c r="Q1103" s="257" t="str">
        <f t="shared" ca="1" si="56"/>
        <v>PSV312</v>
      </c>
      <c r="R1103" s="401"/>
      <c r="S1103" s="395"/>
      <c r="T1103" s="404"/>
      <c r="U1103" s="223"/>
    </row>
    <row r="1104" spans="15:21" ht="34.200000000000003" customHeight="1" x14ac:dyDescent="0.3">
      <c r="O1104" s="237">
        <f t="shared" ca="1" si="54"/>
        <v>0</v>
      </c>
      <c r="P1104" s="226">
        <f t="shared" ca="1" si="55"/>
        <v>0</v>
      </c>
      <c r="Q1104" s="233" t="str">
        <f t="shared" ca="1" si="56"/>
        <v>80 CYPHT  6101</v>
      </c>
      <c r="R1104" s="399"/>
      <c r="S1104" s="393">
        <f ca="1">OFFSET($E$3,ROW()/3+1,0)</f>
        <v>2</v>
      </c>
      <c r="T1104" s="402" t="str">
        <f ca="1">OFFSET($J$3,ROW()/3+1,0)</f>
        <v>- ME = Mesures d'épaisseur</v>
      </c>
      <c r="U1104" s="231"/>
    </row>
    <row r="1105" spans="15:21" ht="34.200000000000003" customHeight="1" x14ac:dyDescent="0.3">
      <c r="O1105" s="238">
        <f t="shared" ca="1" si="54"/>
        <v>0</v>
      </c>
      <c r="P1105" s="5">
        <f t="shared" ca="1" si="55"/>
        <v>0</v>
      </c>
      <c r="Q1105" s="232" t="str">
        <f t="shared" ca="1" si="56"/>
        <v>80 CYPHT  6101</v>
      </c>
      <c r="R1105" s="400"/>
      <c r="S1105" s="394"/>
      <c r="T1105" s="403"/>
      <c r="U1105" s="222"/>
    </row>
    <row r="1106" spans="15:21" ht="34.200000000000003" customHeight="1" thickBot="1" x14ac:dyDescent="0.35">
      <c r="O1106" s="239">
        <f t="shared" ca="1" si="54"/>
        <v>0</v>
      </c>
      <c r="P1106" s="227">
        <f t="shared" ca="1" si="55"/>
        <v>0</v>
      </c>
      <c r="Q1106" s="234" t="str">
        <f t="shared" ca="1" si="56"/>
        <v>80 CYPHT  6101</v>
      </c>
      <c r="R1106" s="401"/>
      <c r="S1106" s="395"/>
      <c r="T1106" s="404"/>
      <c r="U1106" s="223"/>
    </row>
    <row r="1107" spans="15:21" ht="34.200000000000003" customHeight="1" x14ac:dyDescent="0.3">
      <c r="O1107" s="258" t="str">
        <f t="shared" ca="1" si="54"/>
        <v>OUEST</v>
      </c>
      <c r="P1107" s="259">
        <f t="shared" ca="1" si="55"/>
        <v>0</v>
      </c>
      <c r="Q1107" s="260" t="str">
        <f t="shared" ca="1" si="56"/>
        <v>Y0039</v>
      </c>
      <c r="R1107" s="399"/>
      <c r="S1107" s="393">
        <f ca="1">OFFSET($E$3,ROW()/3+1,0)</f>
        <v>0</v>
      </c>
      <c r="T1107" s="402" t="str">
        <f ca="1">OFFSET($J$3,ROW()/3+1,0)</f>
        <v>- vérification ou remplacement verin a cde elect par rechange 
- Essai fin d'arrêt</v>
      </c>
      <c r="U1107" s="231"/>
    </row>
    <row r="1108" spans="15:21" ht="34.200000000000003" customHeight="1" x14ac:dyDescent="0.3">
      <c r="O1108" s="261" t="str">
        <f t="shared" ca="1" si="54"/>
        <v>OUEST</v>
      </c>
      <c r="P1108" s="262">
        <f t="shared" ca="1" si="55"/>
        <v>0</v>
      </c>
      <c r="Q1108" s="263" t="str">
        <f t="shared" ca="1" si="56"/>
        <v>Y0039</v>
      </c>
      <c r="R1108" s="400"/>
      <c r="S1108" s="394"/>
      <c r="T1108" s="403"/>
      <c r="U1108" s="222"/>
    </row>
    <row r="1109" spans="15:21" ht="34.200000000000003" customHeight="1" thickBot="1" x14ac:dyDescent="0.35">
      <c r="O1109" s="264" t="str">
        <f t="shared" ca="1" si="54"/>
        <v>OUEST</v>
      </c>
      <c r="P1109" s="265">
        <f t="shared" ca="1" si="55"/>
        <v>0</v>
      </c>
      <c r="Q1109" s="266" t="str">
        <f t="shared" ca="1" si="56"/>
        <v>Y0039</v>
      </c>
      <c r="R1109" s="401"/>
      <c r="S1109" s="395"/>
      <c r="T1109" s="404"/>
      <c r="U1109" s="223"/>
    </row>
    <row r="1110" spans="15:21" ht="34.200000000000003" customHeight="1" x14ac:dyDescent="0.3">
      <c r="O1110" s="258" t="str">
        <f t="shared" ca="1" si="54"/>
        <v>OUEST</v>
      </c>
      <c r="P1110" s="259">
        <f t="shared" ca="1" si="55"/>
        <v>0</v>
      </c>
      <c r="Q1110" s="260" t="str">
        <f t="shared" ca="1" si="56"/>
        <v>Y0049</v>
      </c>
      <c r="R1110" s="399"/>
      <c r="S1110" s="393">
        <f ca="1">OFFSET($E$3,ROW()/3+1,0)</f>
        <v>0</v>
      </c>
      <c r="T1110" s="402" t="str">
        <f ca="1">OFFSET($J$3,ROW()/3+1,0)</f>
        <v>- vérification ou remplacement par rechange 
- Essai fin d'arrêt</v>
      </c>
      <c r="U1110" s="231"/>
    </row>
    <row r="1111" spans="15:21" ht="34.200000000000003" customHeight="1" x14ac:dyDescent="0.3">
      <c r="O1111" s="261" t="str">
        <f t="shared" ca="1" si="54"/>
        <v>OUEST</v>
      </c>
      <c r="P1111" s="262">
        <f t="shared" ca="1" si="55"/>
        <v>0</v>
      </c>
      <c r="Q1111" s="263" t="str">
        <f t="shared" ca="1" si="56"/>
        <v>Y0049</v>
      </c>
      <c r="R1111" s="400"/>
      <c r="S1111" s="394"/>
      <c r="T1111" s="403"/>
      <c r="U1111" s="222"/>
    </row>
    <row r="1112" spans="15:21" ht="34.200000000000003" customHeight="1" thickBot="1" x14ac:dyDescent="0.35">
      <c r="O1112" s="264" t="str">
        <f t="shared" ca="1" si="54"/>
        <v>OUEST</v>
      </c>
      <c r="P1112" s="265">
        <f t="shared" ca="1" si="55"/>
        <v>0</v>
      </c>
      <c r="Q1112" s="266" t="str">
        <f t="shared" ca="1" si="56"/>
        <v>Y0049</v>
      </c>
      <c r="R1112" s="401"/>
      <c r="S1112" s="395"/>
      <c r="T1112" s="404"/>
      <c r="U1112" s="223"/>
    </row>
    <row r="1113" spans="15:21" ht="34.200000000000003" customHeight="1" x14ac:dyDescent="0.3">
      <c r="O1113" s="240" t="str">
        <f t="shared" ca="1" si="54"/>
        <v>EST</v>
      </c>
      <c r="P1113" s="241">
        <f t="shared" ca="1" si="55"/>
        <v>0</v>
      </c>
      <c r="Q1113" s="242" t="str">
        <f t="shared" ca="1" si="56"/>
        <v>Z3210</v>
      </c>
      <c r="R1113" s="399"/>
      <c r="S1113" s="393">
        <f ca="1">OFFSET($E$3,ROW()/3+1,0)</f>
        <v>0</v>
      </c>
      <c r="T1113" s="402" t="str">
        <f ca="1">OFFSET($J$3,ROW()/3+1,0)</f>
        <v>- Vérifications des ventelles Z3219/29/59</v>
      </c>
      <c r="U1113" s="231"/>
    </row>
    <row r="1114" spans="15:21" ht="34.200000000000003" customHeight="1" x14ac:dyDescent="0.3">
      <c r="O1114" s="243" t="str">
        <f t="shared" ca="1" si="54"/>
        <v>EST</v>
      </c>
      <c r="P1114" s="244">
        <f t="shared" ca="1" si="55"/>
        <v>0</v>
      </c>
      <c r="Q1114" s="245" t="str">
        <f t="shared" ca="1" si="56"/>
        <v>Z3210</v>
      </c>
      <c r="R1114" s="400"/>
      <c r="S1114" s="394"/>
      <c r="T1114" s="403"/>
      <c r="U1114" s="222"/>
    </row>
    <row r="1115" spans="15:21" ht="34.200000000000003" customHeight="1" thickBot="1" x14ac:dyDescent="0.35">
      <c r="O1115" s="246" t="str">
        <f t="shared" ca="1" si="54"/>
        <v>EST</v>
      </c>
      <c r="P1115" s="247">
        <f t="shared" ca="1" si="55"/>
        <v>0</v>
      </c>
      <c r="Q1115" s="248" t="str">
        <f t="shared" ca="1" si="56"/>
        <v>Z3210</v>
      </c>
      <c r="R1115" s="401"/>
      <c r="S1115" s="395"/>
      <c r="T1115" s="404"/>
      <c r="U1115" s="223"/>
    </row>
    <row r="1116" spans="15:21" ht="34.200000000000003" customHeight="1" x14ac:dyDescent="0.3">
      <c r="O1116" s="249" t="str">
        <f t="shared" ca="1" si="54"/>
        <v>FLORE + Annexes</v>
      </c>
      <c r="P1116" s="250">
        <f t="shared" ca="1" si="55"/>
        <v>0</v>
      </c>
      <c r="Q1116" s="251" t="str">
        <f t="shared" ca="1" si="56"/>
        <v>O1027</v>
      </c>
      <c r="R1116" s="399"/>
      <c r="S1116" s="393">
        <f ca="1">OFFSET($E$3,ROW()/3+1,0)</f>
        <v>0</v>
      </c>
      <c r="T1116" s="402" t="str">
        <f ca="1">OFFSET($J$3,ROW()/3+1,0)</f>
        <v>- Mise en conformité de la cuve fuel: travaux de raccordement et génie civil</v>
      </c>
      <c r="U1116" s="231"/>
    </row>
    <row r="1117" spans="15:21" ht="34.200000000000003" customHeight="1" x14ac:dyDescent="0.3">
      <c r="O1117" s="252" t="str">
        <f t="shared" ca="1" si="54"/>
        <v>FLORE + Annexes</v>
      </c>
      <c r="P1117" s="253">
        <f t="shared" ca="1" si="55"/>
        <v>0</v>
      </c>
      <c r="Q1117" s="254" t="str">
        <f t="shared" ca="1" si="56"/>
        <v>O1027</v>
      </c>
      <c r="R1117" s="400"/>
      <c r="S1117" s="394"/>
      <c r="T1117" s="403"/>
      <c r="U1117" s="222"/>
    </row>
    <row r="1118" spans="15:21" ht="34.200000000000003" customHeight="1" thickBot="1" x14ac:dyDescent="0.35">
      <c r="O1118" s="255" t="str">
        <f t="shared" ca="1" si="54"/>
        <v>FLORE + Annexes</v>
      </c>
      <c r="P1118" s="256">
        <f t="shared" ca="1" si="55"/>
        <v>0</v>
      </c>
      <c r="Q1118" s="257" t="str">
        <f t="shared" ca="1" si="56"/>
        <v>O1027</v>
      </c>
      <c r="R1118" s="401"/>
      <c r="S1118" s="395"/>
      <c r="T1118" s="404"/>
      <c r="U1118" s="223"/>
    </row>
    <row r="1119" spans="15:21" ht="34.200000000000003" customHeight="1" x14ac:dyDescent="0.3">
      <c r="O1119" s="249" t="str">
        <f t="shared" ca="1" si="54"/>
        <v>FLORE + Annexes</v>
      </c>
      <c r="P1119" s="250">
        <f t="shared" ca="1" si="55"/>
        <v>0</v>
      </c>
      <c r="Q1119" s="251" t="str">
        <f t="shared" ca="1" si="56"/>
        <v>T8940</v>
      </c>
      <c r="R1119" s="399"/>
      <c r="S1119" s="393">
        <f ca="1">OFFSET($E$3,ROW()/3+1,0)</f>
        <v>0</v>
      </c>
      <c r="T1119" s="402" t="str">
        <f ca="1">OFFSET($J$3,ROW()/3+1,0)</f>
        <v>- Sujet invest BE</v>
      </c>
      <c r="U1119" s="231"/>
    </row>
    <row r="1120" spans="15:21" ht="34.200000000000003" customHeight="1" x14ac:dyDescent="0.3">
      <c r="O1120" s="252" t="str">
        <f t="shared" ca="1" si="54"/>
        <v>FLORE + Annexes</v>
      </c>
      <c r="P1120" s="253">
        <f t="shared" ca="1" si="55"/>
        <v>0</v>
      </c>
      <c r="Q1120" s="254" t="str">
        <f t="shared" ca="1" si="56"/>
        <v>T8940</v>
      </c>
      <c r="R1120" s="400"/>
      <c r="S1120" s="394"/>
      <c r="T1120" s="403"/>
      <c r="U1120" s="222"/>
    </row>
    <row r="1121" spans="15:21" ht="34.200000000000003" customHeight="1" thickBot="1" x14ac:dyDescent="0.35">
      <c r="O1121" s="255" t="str">
        <f t="shared" ca="1" si="54"/>
        <v>FLORE + Annexes</v>
      </c>
      <c r="P1121" s="256">
        <f t="shared" ca="1" si="55"/>
        <v>0</v>
      </c>
      <c r="Q1121" s="257" t="str">
        <f t="shared" ca="1" si="56"/>
        <v>T8940</v>
      </c>
      <c r="R1121" s="401"/>
      <c r="S1121" s="395"/>
      <c r="T1121" s="404"/>
      <c r="U1121" s="223"/>
    </row>
    <row r="1122" spans="15:21" ht="34.200000000000003" customHeight="1" x14ac:dyDescent="0.3">
      <c r="O1122" s="249" t="str">
        <f t="shared" ca="1" si="54"/>
        <v>FLORE + Annexes</v>
      </c>
      <c r="P1122" s="250">
        <f t="shared" ca="1" si="55"/>
        <v>0</v>
      </c>
      <c r="Q1122" s="251" t="str">
        <f t="shared" ca="1" si="56"/>
        <v>T8950</v>
      </c>
      <c r="R1122" s="399"/>
      <c r="S1122" s="393">
        <f ca="1">OFFSET($E$3,ROW()/3+1,0)</f>
        <v>0</v>
      </c>
      <c r="T1122" s="402" t="str">
        <f ca="1">OFFSET($J$3,ROW()/3+1,0)</f>
        <v>- Remplacement du gazomètre. (invest)</v>
      </c>
      <c r="U1122" s="231"/>
    </row>
    <row r="1123" spans="15:21" ht="34.200000000000003" customHeight="1" x14ac:dyDescent="0.3">
      <c r="O1123" s="252" t="str">
        <f t="shared" ca="1" si="54"/>
        <v>FLORE + Annexes</v>
      </c>
      <c r="P1123" s="253">
        <f t="shared" ca="1" si="55"/>
        <v>0</v>
      </c>
      <c r="Q1123" s="254" t="str">
        <f t="shared" ca="1" si="56"/>
        <v>T8950</v>
      </c>
      <c r="R1123" s="400"/>
      <c r="S1123" s="394"/>
      <c r="T1123" s="403"/>
      <c r="U1123" s="222"/>
    </row>
    <row r="1124" spans="15:21" ht="34.200000000000003" customHeight="1" thickBot="1" x14ac:dyDescent="0.35">
      <c r="O1124" s="255" t="str">
        <f t="shared" ca="1" si="54"/>
        <v>FLORE + Annexes</v>
      </c>
      <c r="P1124" s="256">
        <f t="shared" ca="1" si="55"/>
        <v>0</v>
      </c>
      <c r="Q1124" s="257" t="str">
        <f t="shared" ca="1" si="56"/>
        <v>T8950</v>
      </c>
      <c r="R1124" s="401"/>
      <c r="S1124" s="395"/>
      <c r="T1124" s="404"/>
      <c r="U1124" s="223"/>
    </row>
    <row r="1125" spans="15:21" ht="34.200000000000003" customHeight="1" x14ac:dyDescent="0.3">
      <c r="O1125" s="249" t="str">
        <f t="shared" ca="1" si="54"/>
        <v>FLORE + Annexes</v>
      </c>
      <c r="P1125" s="250">
        <f t="shared" ca="1" si="55"/>
        <v>0</v>
      </c>
      <c r="Q1125" s="251" t="str">
        <f t="shared" ca="1" si="56"/>
        <v>X1410</v>
      </c>
      <c r="R1125" s="399"/>
      <c r="S1125" s="393">
        <f ca="1">OFFSET($E$3,ROW()/3+1,0)</f>
        <v>0</v>
      </c>
      <c r="T1125" s="402" t="str">
        <f ca="1">OFFSET($J$3,ROW()/3+1,0)</f>
        <v>- Modification manchette refoulement pompe vers X1409 avec mise en place d'une vanne manuelle</v>
      </c>
      <c r="U1125" s="231"/>
    </row>
    <row r="1126" spans="15:21" ht="34.200000000000003" customHeight="1" x14ac:dyDescent="0.3">
      <c r="O1126" s="252" t="str">
        <f t="shared" ca="1" si="54"/>
        <v>FLORE + Annexes</v>
      </c>
      <c r="P1126" s="253">
        <f t="shared" ca="1" si="55"/>
        <v>0</v>
      </c>
      <c r="Q1126" s="254" t="str">
        <f t="shared" ca="1" si="56"/>
        <v>X1410</v>
      </c>
      <c r="R1126" s="400"/>
      <c r="S1126" s="394"/>
      <c r="T1126" s="403"/>
      <c r="U1126" s="222"/>
    </row>
    <row r="1127" spans="15:21" ht="34.200000000000003" customHeight="1" thickBot="1" x14ac:dyDescent="0.35">
      <c r="O1127" s="255" t="str">
        <f t="shared" ca="1" si="54"/>
        <v>FLORE + Annexes</v>
      </c>
      <c r="P1127" s="256">
        <f t="shared" ca="1" si="55"/>
        <v>0</v>
      </c>
      <c r="Q1127" s="257" t="str">
        <f t="shared" ca="1" si="56"/>
        <v>X1410</v>
      </c>
      <c r="R1127" s="401"/>
      <c r="S1127" s="395"/>
      <c r="T1127" s="404"/>
      <c r="U1127" s="223"/>
    </row>
    <row r="1128" spans="15:21" ht="34.200000000000003" customHeight="1" x14ac:dyDescent="0.3">
      <c r="O1128" s="240" t="str">
        <f t="shared" ca="1" si="54"/>
        <v>EST</v>
      </c>
      <c r="P1128" s="241">
        <f t="shared" ca="1" si="55"/>
        <v>0</v>
      </c>
      <c r="Q1128" s="242" t="str">
        <f t="shared" ca="1" si="56"/>
        <v>X1510</v>
      </c>
      <c r="R1128" s="399"/>
      <c r="S1128" s="393">
        <f ca="1">OFFSET($E$3,ROW()/3+1,0)</f>
        <v>0</v>
      </c>
      <c r="T1128" s="402" t="str">
        <f ca="1">OFFSET($J$3,ROW()/3+1,0)</f>
        <v>- PM tourne en rond</v>
      </c>
      <c r="U1128" s="231"/>
    </row>
    <row r="1129" spans="15:21" ht="34.200000000000003" customHeight="1" x14ac:dyDescent="0.3">
      <c r="O1129" s="243" t="str">
        <f t="shared" ref="O1129:O1163" ca="1" si="57">OFFSET($F$3,ROW()/3+1,0)</f>
        <v>EST</v>
      </c>
      <c r="P1129" s="244">
        <f t="shared" ca="1" si="55"/>
        <v>0</v>
      </c>
      <c r="Q1129" s="245" t="str">
        <f t="shared" ca="1" si="56"/>
        <v>X1510</v>
      </c>
      <c r="R1129" s="400"/>
      <c r="S1129" s="394"/>
      <c r="T1129" s="403"/>
      <c r="U1129" s="222"/>
    </row>
    <row r="1130" spans="15:21" ht="34.200000000000003" customHeight="1" thickBot="1" x14ac:dyDescent="0.35">
      <c r="O1130" s="246" t="str">
        <f t="shared" ca="1" si="57"/>
        <v>EST</v>
      </c>
      <c r="P1130" s="247">
        <f t="shared" ca="1" si="55"/>
        <v>0</v>
      </c>
      <c r="Q1130" s="248" t="str">
        <f t="shared" ca="1" si="56"/>
        <v>X1510</v>
      </c>
      <c r="R1130" s="401"/>
      <c r="S1130" s="395"/>
      <c r="T1130" s="404"/>
      <c r="U1130" s="223"/>
    </row>
    <row r="1131" spans="15:21" ht="34.200000000000003" customHeight="1" x14ac:dyDescent="0.3">
      <c r="O1131" s="240" t="str">
        <f t="shared" ca="1" si="57"/>
        <v>EST</v>
      </c>
      <c r="P1131" s="241">
        <f t="shared" ca="1" si="55"/>
        <v>0</v>
      </c>
      <c r="Q1131" s="242" t="str">
        <f t="shared" ca="1" si="56"/>
        <v>X1520</v>
      </c>
      <c r="R1131" s="399"/>
      <c r="S1131" s="393">
        <f ca="1">OFFSET($E$3,ROW()/3+1,0)</f>
        <v>0</v>
      </c>
      <c r="T1131" s="402" t="str">
        <f ca="1">OFFSET($J$3,ROW()/3+1,0)</f>
        <v>- PM tourne en rond</v>
      </c>
      <c r="U1131" s="231"/>
    </row>
    <row r="1132" spans="15:21" ht="34.200000000000003" customHeight="1" x14ac:dyDescent="0.3">
      <c r="O1132" s="243" t="str">
        <f t="shared" ca="1" si="57"/>
        <v>EST</v>
      </c>
      <c r="P1132" s="244">
        <f t="shared" ca="1" si="55"/>
        <v>0</v>
      </c>
      <c r="Q1132" s="245" t="str">
        <f t="shared" ca="1" si="56"/>
        <v>X1520</v>
      </c>
      <c r="R1132" s="400"/>
      <c r="S1132" s="394"/>
      <c r="T1132" s="403"/>
      <c r="U1132" s="222"/>
    </row>
    <row r="1133" spans="15:21" ht="34.200000000000003" customHeight="1" thickBot="1" x14ac:dyDescent="0.35">
      <c r="O1133" s="246" t="str">
        <f t="shared" ca="1" si="57"/>
        <v>EST</v>
      </c>
      <c r="P1133" s="247">
        <f t="shared" ca="1" si="55"/>
        <v>0</v>
      </c>
      <c r="Q1133" s="248" t="str">
        <f t="shared" ca="1" si="56"/>
        <v>X1520</v>
      </c>
      <c r="R1133" s="401"/>
      <c r="S1133" s="395"/>
      <c r="T1133" s="404"/>
      <c r="U1133" s="223"/>
    </row>
    <row r="1134" spans="15:21" ht="34.200000000000003" customHeight="1" x14ac:dyDescent="0.3">
      <c r="O1134" s="240" t="str">
        <f t="shared" ca="1" si="57"/>
        <v>EST</v>
      </c>
      <c r="P1134" s="241">
        <f t="shared" ca="1" si="55"/>
        <v>0</v>
      </c>
      <c r="Q1134" s="242" t="str">
        <f t="shared" ca="1" si="56"/>
        <v>X7290</v>
      </c>
      <c r="R1134" s="399"/>
      <c r="S1134" s="393">
        <f ca="1">OFFSET($E$3,ROW()/3+1,0)</f>
        <v>0</v>
      </c>
      <c r="T1134" s="402" t="str">
        <f ca="1">OFFSET($J$3,ROW()/3+1,0)</f>
        <v>- Remplacement à neuf du pot séparateur</v>
      </c>
      <c r="U1134" s="231"/>
    </row>
    <row r="1135" spans="15:21" ht="34.200000000000003" customHeight="1" x14ac:dyDescent="0.3">
      <c r="O1135" s="243" t="str">
        <f t="shared" ca="1" si="57"/>
        <v>EST</v>
      </c>
      <c r="P1135" s="244">
        <f t="shared" ca="1" si="55"/>
        <v>0</v>
      </c>
      <c r="Q1135" s="245" t="str">
        <f t="shared" ca="1" si="56"/>
        <v>X7290</v>
      </c>
      <c r="R1135" s="400"/>
      <c r="S1135" s="394"/>
      <c r="T1135" s="403"/>
      <c r="U1135" s="222"/>
    </row>
    <row r="1136" spans="15:21" ht="34.200000000000003" customHeight="1" thickBot="1" x14ac:dyDescent="0.35">
      <c r="O1136" s="246" t="str">
        <f t="shared" ca="1" si="57"/>
        <v>EST</v>
      </c>
      <c r="P1136" s="247">
        <f t="shared" ca="1" si="55"/>
        <v>0</v>
      </c>
      <c r="Q1136" s="248" t="str">
        <f t="shared" ca="1" si="56"/>
        <v>X7290</v>
      </c>
      <c r="R1136" s="401"/>
      <c r="S1136" s="395"/>
      <c r="T1136" s="404"/>
      <c r="U1136" s="223"/>
    </row>
    <row r="1137" spans="15:21" ht="34.200000000000003" customHeight="1" x14ac:dyDescent="0.3">
      <c r="O1137" s="240" t="str">
        <f t="shared" ca="1" si="57"/>
        <v>EST</v>
      </c>
      <c r="P1137" s="241">
        <f t="shared" ca="1" si="55"/>
        <v>0</v>
      </c>
      <c r="Q1137" s="242" t="str">
        <f t="shared" ca="1" si="56"/>
        <v>Z2350</v>
      </c>
      <c r="R1137" s="399"/>
      <c r="S1137" s="393">
        <f ca="1">OFFSET($E$3,ROW()/3+1,0)</f>
        <v>0</v>
      </c>
      <c r="T1137" s="402" t="str">
        <f ca="1">OFFSET($J$3,ROW()/3+1,0)</f>
        <v>Verifier remplacement boites</v>
      </c>
      <c r="U1137" s="231"/>
    </row>
    <row r="1138" spans="15:21" ht="34.200000000000003" customHeight="1" x14ac:dyDescent="0.3">
      <c r="O1138" s="243" t="str">
        <f t="shared" ca="1" si="57"/>
        <v>EST</v>
      </c>
      <c r="P1138" s="244">
        <f t="shared" ca="1" si="55"/>
        <v>0</v>
      </c>
      <c r="Q1138" s="245" t="str">
        <f t="shared" ca="1" si="56"/>
        <v>Z2350</v>
      </c>
      <c r="R1138" s="400"/>
      <c r="S1138" s="394"/>
      <c r="T1138" s="403"/>
      <c r="U1138" s="222"/>
    </row>
    <row r="1139" spans="15:21" ht="34.200000000000003" customHeight="1" thickBot="1" x14ac:dyDescent="0.35">
      <c r="O1139" s="246" t="str">
        <f t="shared" ca="1" si="57"/>
        <v>EST</v>
      </c>
      <c r="P1139" s="247">
        <f t="shared" ca="1" si="55"/>
        <v>0</v>
      </c>
      <c r="Q1139" s="248" t="str">
        <f t="shared" ca="1" si="56"/>
        <v>Z2350</v>
      </c>
      <c r="R1139" s="401"/>
      <c r="S1139" s="395"/>
      <c r="T1139" s="404"/>
      <c r="U1139" s="223"/>
    </row>
    <row r="1140" spans="15:21" ht="34.200000000000003" customHeight="1" x14ac:dyDescent="0.3">
      <c r="O1140" s="240" t="str">
        <f t="shared" ca="1" si="57"/>
        <v>EST</v>
      </c>
      <c r="P1140" s="241">
        <f t="shared" ca="1" si="55"/>
        <v>0</v>
      </c>
      <c r="Q1140" s="242" t="str">
        <f t="shared" ca="1" si="56"/>
        <v>Z3450</v>
      </c>
      <c r="R1140" s="399"/>
      <c r="S1140" s="393">
        <f ca="1">OFFSET($E$3,ROW()/3+1,0)</f>
        <v>0</v>
      </c>
      <c r="T1140" s="402" t="str">
        <f ca="1">OFFSET($J$3,ROW()/3+1,0)</f>
        <v xml:space="preserve">Choix n°2:
- Remplacement échangeur par nouveau design pour élimination des vibrations
</v>
      </c>
      <c r="U1140" s="231"/>
    </row>
    <row r="1141" spans="15:21" ht="34.200000000000003" customHeight="1" x14ac:dyDescent="0.3">
      <c r="O1141" s="243" t="str">
        <f t="shared" ca="1" si="57"/>
        <v>EST</v>
      </c>
      <c r="P1141" s="244">
        <f t="shared" ca="1" si="55"/>
        <v>0</v>
      </c>
      <c r="Q1141" s="245" t="str">
        <f t="shared" ca="1" si="56"/>
        <v>Z3450</v>
      </c>
      <c r="R1141" s="400"/>
      <c r="S1141" s="394"/>
      <c r="T1141" s="403"/>
      <c r="U1141" s="222"/>
    </row>
    <row r="1142" spans="15:21" ht="34.200000000000003" customHeight="1" thickBot="1" x14ac:dyDescent="0.35">
      <c r="O1142" s="246" t="str">
        <f t="shared" ca="1" si="57"/>
        <v>EST</v>
      </c>
      <c r="P1142" s="247">
        <f t="shared" ca="1" si="55"/>
        <v>0</v>
      </c>
      <c r="Q1142" s="248" t="str">
        <f t="shared" ca="1" si="56"/>
        <v>Z3450</v>
      </c>
      <c r="R1142" s="401"/>
      <c r="S1142" s="395"/>
      <c r="T1142" s="404"/>
      <c r="U1142" s="223"/>
    </row>
    <row r="1143" spans="15:21" ht="34.200000000000003" customHeight="1" x14ac:dyDescent="0.3">
      <c r="O1143" s="240" t="str">
        <f t="shared" ca="1" si="57"/>
        <v>EST</v>
      </c>
      <c r="P1143" s="241">
        <f t="shared" ca="1" si="55"/>
        <v>0</v>
      </c>
      <c r="Q1143" s="242" t="str">
        <f t="shared" ca="1" si="56"/>
        <v>Z4800</v>
      </c>
      <c r="R1143" s="399"/>
      <c r="S1143" s="393">
        <f ca="1">OFFSET($E$3,ROW()/3+1,0)</f>
        <v>0</v>
      </c>
      <c r="T1143" s="402" t="str">
        <f ca="1">OFFSET($J$3,ROW()/3+1,0)</f>
        <v>- PM mise en place d'un niveau</v>
      </c>
      <c r="U1143" s="231"/>
    </row>
    <row r="1144" spans="15:21" ht="34.200000000000003" customHeight="1" x14ac:dyDescent="0.3">
      <c r="O1144" s="243" t="str">
        <f t="shared" ca="1" si="57"/>
        <v>EST</v>
      </c>
      <c r="P1144" s="244">
        <f t="shared" ca="1" si="55"/>
        <v>0</v>
      </c>
      <c r="Q1144" s="245" t="str">
        <f t="shared" ca="1" si="56"/>
        <v>Z4800</v>
      </c>
      <c r="R1144" s="400"/>
      <c r="S1144" s="394"/>
      <c r="T1144" s="403"/>
      <c r="U1144" s="222"/>
    </row>
    <row r="1145" spans="15:21" ht="34.200000000000003" customHeight="1" thickBot="1" x14ac:dyDescent="0.35">
      <c r="O1145" s="246" t="str">
        <f t="shared" ca="1" si="57"/>
        <v>EST</v>
      </c>
      <c r="P1145" s="247">
        <f t="shared" ca="1" si="55"/>
        <v>0</v>
      </c>
      <c r="Q1145" s="248" t="str">
        <f t="shared" ca="1" si="56"/>
        <v>Z4800</v>
      </c>
      <c r="R1145" s="401"/>
      <c r="S1145" s="395"/>
      <c r="T1145" s="404"/>
      <c r="U1145" s="223"/>
    </row>
    <row r="1146" spans="15:21" ht="34.200000000000003" customHeight="1" x14ac:dyDescent="0.3">
      <c r="O1146" s="240" t="str">
        <f t="shared" ca="1" si="57"/>
        <v>EST</v>
      </c>
      <c r="P1146" s="241">
        <f t="shared" ca="1" si="55"/>
        <v>0</v>
      </c>
      <c r="Q1146" s="242" t="str">
        <f t="shared" ca="1" si="56"/>
        <v>Z5700</v>
      </c>
      <c r="R1146" s="399"/>
      <c r="S1146" s="393">
        <f ca="1">OFFSET($E$3,ROW()/3+1,0)</f>
        <v>0</v>
      </c>
      <c r="T1146" s="402" t="str">
        <f ca="1">OFFSET($J$3,ROW()/3+1,0)</f>
        <v>- PM sur les pompes a vide</v>
      </c>
      <c r="U1146" s="231"/>
    </row>
    <row r="1147" spans="15:21" ht="34.200000000000003" customHeight="1" x14ac:dyDescent="0.3">
      <c r="O1147" s="243" t="str">
        <f t="shared" ca="1" si="57"/>
        <v>EST</v>
      </c>
      <c r="P1147" s="244">
        <f t="shared" ca="1" si="55"/>
        <v>0</v>
      </c>
      <c r="Q1147" s="245" t="str">
        <f t="shared" ca="1" si="56"/>
        <v>Z5700</v>
      </c>
      <c r="R1147" s="400"/>
      <c r="S1147" s="394"/>
      <c r="T1147" s="403"/>
      <c r="U1147" s="222"/>
    </row>
    <row r="1148" spans="15:21" ht="34.200000000000003" customHeight="1" thickBot="1" x14ac:dyDescent="0.35">
      <c r="O1148" s="246" t="str">
        <f t="shared" ca="1" si="57"/>
        <v>EST</v>
      </c>
      <c r="P1148" s="247">
        <f t="shared" ca="1" si="55"/>
        <v>0</v>
      </c>
      <c r="Q1148" s="248" t="str">
        <f t="shared" ca="1" si="56"/>
        <v>Z5700</v>
      </c>
      <c r="R1148" s="401"/>
      <c r="S1148" s="395"/>
      <c r="T1148" s="404"/>
      <c r="U1148" s="223"/>
    </row>
    <row r="1149" spans="15:21" ht="34.200000000000003" customHeight="1" x14ac:dyDescent="0.3">
      <c r="O1149" s="240" t="str">
        <f t="shared" ca="1" si="57"/>
        <v>EST</v>
      </c>
      <c r="P1149" s="241">
        <f t="shared" ca="1" si="55"/>
        <v>0</v>
      </c>
      <c r="Q1149" s="242" t="str">
        <f t="shared" ca="1" si="56"/>
        <v>Z5760</v>
      </c>
      <c r="R1149" s="399"/>
      <c r="S1149" s="393">
        <f ca="1">OFFSET($E$3,ROW()/3+1,0)</f>
        <v>0</v>
      </c>
      <c r="T1149" s="402" t="str">
        <f ca="1">OFFSET($J$3,ROW()/3+1,0)</f>
        <v>- PM sur les pompes a vide</v>
      </c>
      <c r="U1149" s="231"/>
    </row>
    <row r="1150" spans="15:21" ht="34.200000000000003" customHeight="1" x14ac:dyDescent="0.3">
      <c r="O1150" s="243" t="str">
        <f t="shared" ca="1" si="57"/>
        <v>EST</v>
      </c>
      <c r="P1150" s="244">
        <f t="shared" ca="1" si="55"/>
        <v>0</v>
      </c>
      <c r="Q1150" s="245" t="str">
        <f t="shared" ca="1" si="56"/>
        <v>Z5760</v>
      </c>
      <c r="R1150" s="400"/>
      <c r="S1150" s="394"/>
      <c r="T1150" s="403"/>
      <c r="U1150" s="222"/>
    </row>
    <row r="1151" spans="15:21" ht="34.200000000000003" customHeight="1" thickBot="1" x14ac:dyDescent="0.35">
      <c r="O1151" s="246" t="str">
        <f t="shared" ca="1" si="57"/>
        <v>EST</v>
      </c>
      <c r="P1151" s="247">
        <f t="shared" ca="1" si="55"/>
        <v>0</v>
      </c>
      <c r="Q1151" s="248" t="str">
        <f t="shared" ca="1" si="56"/>
        <v>Z5760</v>
      </c>
      <c r="R1151" s="401"/>
      <c r="S1151" s="395"/>
      <c r="T1151" s="404"/>
      <c r="U1151" s="223"/>
    </row>
    <row r="1152" spans="15:21" ht="34.200000000000003" customHeight="1" x14ac:dyDescent="0.3">
      <c r="O1152" s="240" t="str">
        <f t="shared" ca="1" si="57"/>
        <v>EST</v>
      </c>
      <c r="P1152" s="241">
        <f t="shared" ca="1" si="55"/>
        <v>0</v>
      </c>
      <c r="Q1152" s="242" t="str">
        <f t="shared" ca="1" si="56"/>
        <v>Z5770</v>
      </c>
      <c r="R1152" s="399"/>
      <c r="S1152" s="393">
        <f ca="1">OFFSET($E$3,ROW()/3+1,0)</f>
        <v>0</v>
      </c>
      <c r="T1152" s="402" t="str">
        <f ca="1">OFFSET($J$3,ROW()/3+1,0)</f>
        <v>- PM sur les pompes a vide</v>
      </c>
      <c r="U1152" s="231"/>
    </row>
    <row r="1153" spans="15:21" ht="34.200000000000003" customHeight="1" x14ac:dyDescent="0.3">
      <c r="O1153" s="243" t="str">
        <f t="shared" ca="1" si="57"/>
        <v>EST</v>
      </c>
      <c r="P1153" s="244">
        <f t="shared" ca="1" si="55"/>
        <v>0</v>
      </c>
      <c r="Q1153" s="245" t="str">
        <f t="shared" ca="1" si="56"/>
        <v>Z5770</v>
      </c>
      <c r="R1153" s="400"/>
      <c r="S1153" s="394"/>
      <c r="T1153" s="403"/>
      <c r="U1153" s="222"/>
    </row>
    <row r="1154" spans="15:21" ht="34.200000000000003" customHeight="1" thickBot="1" x14ac:dyDescent="0.35">
      <c r="O1154" s="246" t="str">
        <f t="shared" ca="1" si="57"/>
        <v>EST</v>
      </c>
      <c r="P1154" s="247">
        <f t="shared" ca="1" si="55"/>
        <v>0</v>
      </c>
      <c r="Q1154" s="248" t="str">
        <f t="shared" ca="1" si="56"/>
        <v>Z5770</v>
      </c>
      <c r="R1154" s="401"/>
      <c r="S1154" s="395"/>
      <c r="T1154" s="404"/>
      <c r="U1154" s="223"/>
    </row>
    <row r="1155" spans="15:21" ht="34.200000000000003" customHeight="1" x14ac:dyDescent="0.3">
      <c r="O1155" s="240" t="str">
        <f t="shared" ca="1" si="57"/>
        <v>EST</v>
      </c>
      <c r="P1155" s="241">
        <f t="shared" ca="1" si="55"/>
        <v>0</v>
      </c>
      <c r="Q1155" s="242" t="str">
        <f t="shared" ca="1" si="56"/>
        <v>Z6500</v>
      </c>
      <c r="R1155" s="399"/>
      <c r="S1155" s="393">
        <f ca="1">OFFSET($E$3,ROW()/3+1,0)</f>
        <v>0</v>
      </c>
      <c r="T1155" s="402" t="str">
        <f ca="1">OFFSET($J$3,ROW()/3+1,0)</f>
        <v>- PM pour remplacement et nouveau cheminements des tuyauteries passant sur les supports de l'ancien dégoudronneur</v>
      </c>
      <c r="U1155" s="231"/>
    </row>
    <row r="1156" spans="15:21" ht="34.200000000000003" customHeight="1" x14ac:dyDescent="0.3">
      <c r="O1156" s="243" t="str">
        <f t="shared" ca="1" si="57"/>
        <v>EST</v>
      </c>
      <c r="P1156" s="244">
        <f t="shared" ca="1" si="55"/>
        <v>0</v>
      </c>
      <c r="Q1156" s="245" t="str">
        <f t="shared" ca="1" si="56"/>
        <v>Z6500</v>
      </c>
      <c r="R1156" s="400"/>
      <c r="S1156" s="394"/>
      <c r="T1156" s="403"/>
      <c r="U1156" s="222"/>
    </row>
    <row r="1157" spans="15:21" ht="34.200000000000003" customHeight="1" thickBot="1" x14ac:dyDescent="0.35">
      <c r="O1157" s="246" t="str">
        <f t="shared" ca="1" si="57"/>
        <v>EST</v>
      </c>
      <c r="P1157" s="247">
        <f t="shared" ca="1" si="55"/>
        <v>0</v>
      </c>
      <c r="Q1157" s="248" t="str">
        <f t="shared" ca="1" si="56"/>
        <v>Z6500</v>
      </c>
      <c r="R1157" s="401"/>
      <c r="S1157" s="395"/>
      <c r="T1157" s="404"/>
      <c r="U1157" s="223"/>
    </row>
    <row r="1158" spans="15:21" ht="34.200000000000003" customHeight="1" x14ac:dyDescent="0.3">
      <c r="O1158" s="240" t="str">
        <f t="shared" ca="1" si="57"/>
        <v>EST</v>
      </c>
      <c r="P1158" s="241">
        <f t="shared" ref="P1158:P1197" ca="1" si="58">OFFSET($B$3,ROW()/3+1,0)</f>
        <v>0</v>
      </c>
      <c r="Q1158" s="242" t="str">
        <f t="shared" ref="Q1158:Q1163" ca="1" si="59">OFFSET($G$3,ROW()/3+1,0)</f>
        <v>Z6510</v>
      </c>
      <c r="R1158" s="399"/>
      <c r="S1158" s="393">
        <f ca="1">OFFSET($E$3,ROW()/3+1,0)</f>
        <v>0</v>
      </c>
      <c r="T1158" s="402" t="str">
        <f ca="1">OFFSET($J$3,ROW()/3+1,0)</f>
        <v>- PM remplacement de pompes glo, projet a relancer</v>
      </c>
      <c r="U1158" s="231"/>
    </row>
    <row r="1159" spans="15:21" ht="34.200000000000003" customHeight="1" x14ac:dyDescent="0.3">
      <c r="O1159" s="243" t="str">
        <f t="shared" ca="1" si="57"/>
        <v>EST</v>
      </c>
      <c r="P1159" s="244">
        <f t="shared" ca="1" si="58"/>
        <v>0</v>
      </c>
      <c r="Q1159" s="245" t="str">
        <f t="shared" ca="1" si="59"/>
        <v>Z6510</v>
      </c>
      <c r="R1159" s="400"/>
      <c r="S1159" s="394"/>
      <c r="T1159" s="403"/>
      <c r="U1159" s="222"/>
    </row>
    <row r="1160" spans="15:21" ht="34.200000000000003" customHeight="1" thickBot="1" x14ac:dyDescent="0.35">
      <c r="O1160" s="246" t="str">
        <f t="shared" ca="1" si="57"/>
        <v>EST</v>
      </c>
      <c r="P1160" s="247">
        <f t="shared" ca="1" si="58"/>
        <v>0</v>
      </c>
      <c r="Q1160" s="248" t="str">
        <f t="shared" ca="1" si="59"/>
        <v>Z6510</v>
      </c>
      <c r="R1160" s="401"/>
      <c r="S1160" s="395"/>
      <c r="T1160" s="404"/>
      <c r="U1160" s="223"/>
    </row>
    <row r="1161" spans="15:21" ht="34.200000000000003" customHeight="1" x14ac:dyDescent="0.3">
      <c r="O1161" s="240" t="str">
        <f t="shared" ca="1" si="57"/>
        <v>EST</v>
      </c>
      <c r="P1161" s="241">
        <f t="shared" ca="1" si="58"/>
        <v>0</v>
      </c>
      <c r="Q1161" s="242" t="str">
        <f t="shared" ca="1" si="59"/>
        <v>Z6520</v>
      </c>
      <c r="R1161" s="399"/>
      <c r="S1161" s="393">
        <f ca="1">OFFSET($E$3,ROW()/3+1,0)</f>
        <v>0</v>
      </c>
      <c r="T1161" s="402" t="str">
        <f ca="1">OFFSET($J$3,ROW()/3+1,0)</f>
        <v>- PM remplacement de pompes glo, projet a relancer</v>
      </c>
      <c r="U1161" s="231"/>
    </row>
    <row r="1162" spans="15:21" ht="34.200000000000003" customHeight="1" x14ac:dyDescent="0.3">
      <c r="O1162" s="243" t="str">
        <f t="shared" ca="1" si="57"/>
        <v>EST</v>
      </c>
      <c r="P1162" s="244">
        <f t="shared" ca="1" si="58"/>
        <v>0</v>
      </c>
      <c r="Q1162" s="245" t="str">
        <f t="shared" ca="1" si="59"/>
        <v>Z6520</v>
      </c>
      <c r="R1162" s="400"/>
      <c r="S1162" s="394"/>
      <c r="T1162" s="403"/>
      <c r="U1162" s="222"/>
    </row>
    <row r="1163" spans="15:21" ht="34.200000000000003" customHeight="1" thickBot="1" x14ac:dyDescent="0.35">
      <c r="O1163" s="246" t="str">
        <f t="shared" ca="1" si="57"/>
        <v>EST</v>
      </c>
      <c r="P1163" s="247">
        <f t="shared" ca="1" si="58"/>
        <v>0</v>
      </c>
      <c r="Q1163" s="248" t="str">
        <f t="shared" ca="1" si="59"/>
        <v>Z6520</v>
      </c>
      <c r="R1163" s="401"/>
      <c r="S1163" s="395"/>
      <c r="T1163" s="404"/>
      <c r="U1163" s="223"/>
    </row>
    <row r="1164" spans="15:21" ht="34.200000000000003" customHeight="1" x14ac:dyDescent="0.3">
      <c r="O1164" s="240" t="str">
        <f t="shared" ref="O1164:O1172" ca="1" si="60">OFFSET($F$3,ROW()/3+1,0)</f>
        <v>EST</v>
      </c>
      <c r="P1164" s="241">
        <f t="shared" ca="1" si="58"/>
        <v>0</v>
      </c>
      <c r="Q1164" s="242" t="str">
        <f t="shared" ref="Q1164:Q1170" ca="1" si="61">OFFSET($G$3,ROW()/3+1,0)</f>
        <v>Z9800</v>
      </c>
      <c r="R1164" s="399"/>
      <c r="S1164" s="393">
        <f ca="1">OFFSET($E$3,ROW()/3+1,0)</f>
        <v>0</v>
      </c>
      <c r="T1164" s="402" t="str">
        <f ca="1">OFFSET($J$3,ROW()/3+1,0)</f>
        <v>- PMII: remplacement du réservoir a voir</v>
      </c>
      <c r="U1164" s="231"/>
    </row>
    <row r="1165" spans="15:21" ht="34.200000000000003" customHeight="1" x14ac:dyDescent="0.3">
      <c r="O1165" s="243" t="str">
        <f t="shared" ca="1" si="60"/>
        <v>EST</v>
      </c>
      <c r="P1165" s="244">
        <f t="shared" ca="1" si="58"/>
        <v>0</v>
      </c>
      <c r="Q1165" s="245" t="str">
        <f t="shared" ca="1" si="61"/>
        <v>Z9800</v>
      </c>
      <c r="R1165" s="400"/>
      <c r="S1165" s="394"/>
      <c r="T1165" s="403"/>
      <c r="U1165" s="222"/>
    </row>
    <row r="1166" spans="15:21" ht="34.200000000000003" customHeight="1" thickBot="1" x14ac:dyDescent="0.35">
      <c r="O1166" s="246" t="str">
        <f t="shared" ca="1" si="60"/>
        <v>EST</v>
      </c>
      <c r="P1166" s="247">
        <f t="shared" ca="1" si="58"/>
        <v>0</v>
      </c>
      <c r="Q1166" s="248" t="str">
        <f t="shared" ca="1" si="61"/>
        <v>Z9800</v>
      </c>
      <c r="R1166" s="401"/>
      <c r="S1166" s="395"/>
      <c r="T1166" s="404"/>
      <c r="U1166" s="223"/>
    </row>
    <row r="1167" spans="15:21" ht="34.200000000000003" customHeight="1" x14ac:dyDescent="0.3">
      <c r="O1167" s="5">
        <f t="shared" ca="1" si="60"/>
        <v>0</v>
      </c>
      <c r="P1167" s="5">
        <f t="shared" ca="1" si="58"/>
        <v>0</v>
      </c>
      <c r="Q1167" s="232">
        <f t="shared" ca="1" si="61"/>
        <v>0</v>
      </c>
      <c r="R1167" s="400"/>
      <c r="S1167" s="393">
        <f ca="1">OFFSET($E$3,ROW()/3+1,0)</f>
        <v>0</v>
      </c>
      <c r="T1167" s="402">
        <f ca="1">OFFSET($J$3,ROW()/3+1,0)</f>
        <v>0</v>
      </c>
      <c r="U1167" s="231"/>
    </row>
    <row r="1168" spans="15:21" ht="34.200000000000003" customHeight="1" x14ac:dyDescent="0.3">
      <c r="O1168" s="5">
        <f t="shared" ca="1" si="60"/>
        <v>0</v>
      </c>
      <c r="P1168" s="5">
        <f t="shared" ca="1" si="58"/>
        <v>0</v>
      </c>
      <c r="Q1168" s="232">
        <f t="shared" ca="1" si="61"/>
        <v>0</v>
      </c>
      <c r="R1168" s="400"/>
      <c r="S1168" s="394"/>
      <c r="T1168" s="403"/>
      <c r="U1168" s="222"/>
    </row>
    <row r="1169" spans="15:21" ht="34.200000000000003" customHeight="1" thickBot="1" x14ac:dyDescent="0.35">
      <c r="O1169" s="5">
        <f t="shared" ca="1" si="60"/>
        <v>0</v>
      </c>
      <c r="P1169" s="5">
        <f t="shared" ca="1" si="58"/>
        <v>0</v>
      </c>
      <c r="Q1169" s="232">
        <f t="shared" ca="1" si="61"/>
        <v>0</v>
      </c>
      <c r="R1169" s="401"/>
      <c r="S1169" s="395"/>
      <c r="T1169" s="404"/>
      <c r="U1169" s="223"/>
    </row>
    <row r="1170" spans="15:21" ht="34.200000000000003" customHeight="1" x14ac:dyDescent="0.3">
      <c r="O1170" s="5">
        <f t="shared" ca="1" si="60"/>
        <v>0</v>
      </c>
      <c r="P1170" s="5">
        <f t="shared" ca="1" si="58"/>
        <v>0</v>
      </c>
      <c r="Q1170" s="232">
        <f t="shared" ca="1" si="61"/>
        <v>0</v>
      </c>
      <c r="R1170" s="399"/>
      <c r="S1170" s="393">
        <f ca="1">OFFSET($E$3,ROW()/3+1,0)</f>
        <v>0</v>
      </c>
      <c r="T1170" s="402">
        <f ca="1">OFFSET($J$3,ROW()/3+1,0)</f>
        <v>0</v>
      </c>
      <c r="U1170" s="190"/>
    </row>
    <row r="1171" spans="15:21" ht="34.200000000000003" customHeight="1" x14ac:dyDescent="0.3">
      <c r="O1171" s="5">
        <f t="shared" ca="1" si="60"/>
        <v>0</v>
      </c>
      <c r="P1171" s="5">
        <f t="shared" ca="1" si="58"/>
        <v>0</v>
      </c>
      <c r="Q1171" s="232"/>
      <c r="R1171" s="400"/>
      <c r="S1171" s="394"/>
      <c r="T1171" s="403"/>
      <c r="U1171" s="191"/>
    </row>
    <row r="1172" spans="15:21" ht="34.200000000000003" customHeight="1" thickBot="1" x14ac:dyDescent="0.35">
      <c r="O1172" s="5">
        <f t="shared" ca="1" si="60"/>
        <v>0</v>
      </c>
      <c r="P1172" s="5">
        <f t="shared" ca="1" si="58"/>
        <v>0</v>
      </c>
      <c r="Q1172" s="232"/>
      <c r="R1172" s="401"/>
      <c r="S1172" s="395"/>
      <c r="T1172" s="404"/>
      <c r="U1172" s="192"/>
    </row>
    <row r="1173" spans="15:21" ht="34.200000000000003" customHeight="1" x14ac:dyDescent="0.3">
      <c r="O1173" s="5">
        <f ca="1">OFFSET($F$3,ROW()/3+1,0)</f>
        <v>0</v>
      </c>
      <c r="P1173" s="5">
        <f t="shared" ca="1" si="58"/>
        <v>0</v>
      </c>
      <c r="Q1173" s="232">
        <f ca="1">OFFSET($G$3,ROW()/3+1,0)</f>
        <v>0</v>
      </c>
      <c r="R1173" s="399"/>
      <c r="S1173" s="393">
        <f ca="1">OFFSET($E$3,ROW()/3+1,0)</f>
        <v>0</v>
      </c>
      <c r="T1173" s="402">
        <f ca="1">OFFSET($J$3,ROW()/3+1,0)</f>
        <v>0</v>
      </c>
      <c r="U1173" s="190"/>
    </row>
    <row r="1174" spans="15:21" ht="34.200000000000003" customHeight="1" x14ac:dyDescent="0.3">
      <c r="O1174" s="5">
        <f ca="1">OFFSET($F$3,ROW()/3+1,0)</f>
        <v>0</v>
      </c>
      <c r="P1174" s="5">
        <f t="shared" ca="1" si="58"/>
        <v>0</v>
      </c>
      <c r="Q1174" s="232"/>
      <c r="R1174" s="400"/>
      <c r="S1174" s="394"/>
      <c r="T1174" s="403"/>
      <c r="U1174" s="191"/>
    </row>
    <row r="1175" spans="15:21" ht="34.200000000000003" customHeight="1" thickBot="1" x14ac:dyDescent="0.35">
      <c r="O1175" s="5">
        <f ca="1">OFFSET($F$3,ROW()/3+1,0)</f>
        <v>0</v>
      </c>
      <c r="P1175" s="5">
        <f t="shared" ca="1" si="58"/>
        <v>0</v>
      </c>
      <c r="Q1175" s="232"/>
      <c r="R1175" s="401"/>
      <c r="S1175" s="395"/>
      <c r="T1175" s="404"/>
      <c r="U1175" s="192"/>
    </row>
    <row r="1176" spans="15:21" ht="34.200000000000003" customHeight="1" x14ac:dyDescent="0.3">
      <c r="O1176" s="5">
        <f ca="1">OFFSET($F$3,ROW()/3+1,0)</f>
        <v>0</v>
      </c>
      <c r="P1176" s="5">
        <f t="shared" ca="1" si="58"/>
        <v>0</v>
      </c>
      <c r="Q1176" s="232">
        <f ca="1">OFFSET($G$3,ROW()/3+1,0)</f>
        <v>0</v>
      </c>
      <c r="R1176" s="399"/>
      <c r="S1176" s="393">
        <f ca="1">OFFSET($E$3,ROW()/3+1,0)</f>
        <v>0</v>
      </c>
      <c r="T1176" s="402">
        <f ca="1">OFFSET($J$3,ROW()/3+1,0)</f>
        <v>0</v>
      </c>
      <c r="U1176" s="190"/>
    </row>
    <row r="1177" spans="15:21" ht="34.200000000000003" customHeight="1" x14ac:dyDescent="0.3">
      <c r="O1177" s="5"/>
      <c r="P1177" s="5">
        <f t="shared" ca="1" si="58"/>
        <v>0</v>
      </c>
      <c r="Q1177" s="232"/>
      <c r="R1177" s="400"/>
      <c r="S1177" s="394"/>
      <c r="T1177" s="403"/>
      <c r="U1177" s="191"/>
    </row>
    <row r="1178" spans="15:21" ht="34.200000000000003" customHeight="1" thickBot="1" x14ac:dyDescent="0.35">
      <c r="O1178" s="5"/>
      <c r="P1178" s="5">
        <f t="shared" ca="1" si="58"/>
        <v>0</v>
      </c>
      <c r="Q1178" s="232"/>
      <c r="R1178" s="401"/>
      <c r="S1178" s="395"/>
      <c r="T1178" s="404"/>
      <c r="U1178" s="192"/>
    </row>
    <row r="1179" spans="15:21" ht="34.200000000000003" customHeight="1" x14ac:dyDescent="0.3">
      <c r="O1179" s="5">
        <f ca="1">OFFSET($F$3,ROW()/3+1,0)</f>
        <v>0</v>
      </c>
      <c r="P1179" s="5">
        <f t="shared" ca="1" si="58"/>
        <v>0</v>
      </c>
      <c r="Q1179" s="232">
        <f ca="1">OFFSET($G$3,ROW()/3+1,0)</f>
        <v>0</v>
      </c>
      <c r="R1179" s="399"/>
      <c r="S1179" s="393">
        <f ca="1">OFFSET($E$3,ROW()/3+1,0)</f>
        <v>0</v>
      </c>
      <c r="T1179" s="402">
        <f ca="1">OFFSET($J$3,ROW()/3+1,0)</f>
        <v>0</v>
      </c>
      <c r="U1179" s="190"/>
    </row>
    <row r="1180" spans="15:21" ht="34.200000000000003" customHeight="1" x14ac:dyDescent="0.3">
      <c r="O1180" s="5"/>
      <c r="P1180" s="5">
        <f t="shared" ca="1" si="58"/>
        <v>0</v>
      </c>
      <c r="Q1180" s="232"/>
      <c r="R1180" s="400"/>
      <c r="S1180" s="394"/>
      <c r="T1180" s="403"/>
      <c r="U1180" s="191"/>
    </row>
    <row r="1181" spans="15:21" ht="34.200000000000003" customHeight="1" thickBot="1" x14ac:dyDescent="0.35">
      <c r="O1181" s="5"/>
      <c r="P1181" s="5">
        <f t="shared" ca="1" si="58"/>
        <v>0</v>
      </c>
      <c r="Q1181" s="232"/>
      <c r="R1181" s="401"/>
      <c r="S1181" s="395"/>
      <c r="T1181" s="404"/>
      <c r="U1181" s="192"/>
    </row>
    <row r="1182" spans="15:21" ht="34.200000000000003" customHeight="1" x14ac:dyDescent="0.3">
      <c r="O1182" s="5">
        <f ca="1">OFFSET($F$3,ROW()/3+1,0)</f>
        <v>0</v>
      </c>
      <c r="P1182" s="5">
        <f t="shared" ca="1" si="58"/>
        <v>0</v>
      </c>
      <c r="Q1182" s="232">
        <f ca="1">OFFSET($G$3,ROW()/3+1,0)</f>
        <v>0</v>
      </c>
      <c r="R1182" s="399"/>
      <c r="S1182" s="393">
        <f ca="1">OFFSET($E$3,ROW()/3+1,0)</f>
        <v>0</v>
      </c>
      <c r="T1182" s="402">
        <f ca="1">OFFSET($J$3,ROW()/3+1,0)</f>
        <v>0</v>
      </c>
      <c r="U1182" s="190"/>
    </row>
    <row r="1183" spans="15:21" ht="34.200000000000003" customHeight="1" x14ac:dyDescent="0.3">
      <c r="O1183" s="5"/>
      <c r="P1183" s="5">
        <f t="shared" ca="1" si="58"/>
        <v>0</v>
      </c>
      <c r="Q1183" s="232"/>
      <c r="R1183" s="400"/>
      <c r="S1183" s="394"/>
      <c r="T1183" s="403"/>
      <c r="U1183" s="191"/>
    </row>
    <row r="1184" spans="15:21" ht="34.200000000000003" customHeight="1" thickBot="1" x14ac:dyDescent="0.35">
      <c r="O1184" s="5"/>
      <c r="P1184" s="5">
        <f t="shared" ca="1" si="58"/>
        <v>0</v>
      </c>
      <c r="Q1184" s="232"/>
      <c r="R1184" s="401"/>
      <c r="S1184" s="395"/>
      <c r="T1184" s="404"/>
      <c r="U1184" s="192"/>
    </row>
    <row r="1185" spans="15:21" ht="34.200000000000003" customHeight="1" x14ac:dyDescent="0.3">
      <c r="O1185" s="5">
        <f ca="1">OFFSET($F$3,ROW()/3+1,0)</f>
        <v>0</v>
      </c>
      <c r="P1185" s="5">
        <f t="shared" ca="1" si="58"/>
        <v>0</v>
      </c>
      <c r="Q1185" s="232">
        <f ca="1">OFFSET($G$3,ROW()/3+1,0)</f>
        <v>0</v>
      </c>
      <c r="R1185" s="399"/>
      <c r="S1185" s="393">
        <f ca="1">OFFSET($E$3,ROW()/3+1,0)</f>
        <v>0</v>
      </c>
      <c r="T1185" s="402">
        <f ca="1">OFFSET($J$3,ROW()/3+1,0)</f>
        <v>0</v>
      </c>
      <c r="U1185" s="190"/>
    </row>
    <row r="1186" spans="15:21" ht="34.200000000000003" customHeight="1" x14ac:dyDescent="0.3">
      <c r="O1186" s="5"/>
      <c r="P1186" s="5">
        <f t="shared" ca="1" si="58"/>
        <v>0</v>
      </c>
      <c r="Q1186" s="232"/>
      <c r="R1186" s="400"/>
      <c r="S1186" s="394"/>
      <c r="T1186" s="403"/>
      <c r="U1186" s="191"/>
    </row>
    <row r="1187" spans="15:21" ht="34.200000000000003" customHeight="1" thickBot="1" x14ac:dyDescent="0.35">
      <c r="O1187" s="5"/>
      <c r="P1187" s="5">
        <f t="shared" ca="1" si="58"/>
        <v>0</v>
      </c>
      <c r="Q1187" s="232"/>
      <c r="R1187" s="401"/>
      <c r="S1187" s="395"/>
      <c r="T1187" s="404"/>
      <c r="U1187" s="192"/>
    </row>
    <row r="1188" spans="15:21" ht="34.200000000000003" customHeight="1" x14ac:dyDescent="0.3">
      <c r="O1188" s="5">
        <f ca="1">OFFSET($F$3,ROW()/3+1,0)</f>
        <v>0</v>
      </c>
      <c r="P1188" s="5">
        <f t="shared" ca="1" si="58"/>
        <v>0</v>
      </c>
      <c r="Q1188" s="232">
        <f ca="1">OFFSET($G$3,ROW()/3+1,0)</f>
        <v>0</v>
      </c>
      <c r="R1188" s="399"/>
      <c r="S1188" s="393">
        <f ca="1">OFFSET($E$3,ROW()/3+1,0)</f>
        <v>0</v>
      </c>
      <c r="T1188" s="402">
        <f ca="1">OFFSET($J$3,ROW()/3+1,0)</f>
        <v>0</v>
      </c>
      <c r="U1188" s="190"/>
    </row>
    <row r="1189" spans="15:21" ht="34.200000000000003" customHeight="1" x14ac:dyDescent="0.3">
      <c r="O1189" s="5"/>
      <c r="P1189" s="5">
        <f t="shared" ca="1" si="58"/>
        <v>0</v>
      </c>
      <c r="Q1189" s="232"/>
      <c r="R1189" s="400"/>
      <c r="S1189" s="394"/>
      <c r="T1189" s="403"/>
      <c r="U1189" s="191"/>
    </row>
    <row r="1190" spans="15:21" ht="34.200000000000003" customHeight="1" thickBot="1" x14ac:dyDescent="0.35">
      <c r="O1190" s="5"/>
      <c r="P1190" s="5">
        <f t="shared" ca="1" si="58"/>
        <v>0</v>
      </c>
      <c r="Q1190" s="232"/>
      <c r="R1190" s="401"/>
      <c r="S1190" s="395"/>
      <c r="T1190" s="404"/>
      <c r="U1190" s="192"/>
    </row>
    <row r="1191" spans="15:21" ht="34.200000000000003" customHeight="1" x14ac:dyDescent="0.3">
      <c r="O1191" s="5">
        <f ca="1">OFFSET($F$3,ROW()/3+1,0)</f>
        <v>0</v>
      </c>
      <c r="P1191" s="5">
        <f t="shared" ca="1" si="58"/>
        <v>0</v>
      </c>
      <c r="Q1191" s="232">
        <f ca="1">OFFSET($G$3,ROW()/3+1,0)</f>
        <v>0</v>
      </c>
      <c r="R1191" s="399"/>
      <c r="S1191" s="393">
        <f ca="1">OFFSET($E$3,ROW()/3+1,0)</f>
        <v>0</v>
      </c>
      <c r="T1191" s="402">
        <f ca="1">OFFSET($J$3,ROW()/3+1,0)</f>
        <v>0</v>
      </c>
      <c r="U1191" s="190"/>
    </row>
    <row r="1192" spans="15:21" ht="34.200000000000003" customHeight="1" x14ac:dyDescent="0.3">
      <c r="O1192" s="5"/>
      <c r="P1192" s="5">
        <f t="shared" ca="1" si="58"/>
        <v>0</v>
      </c>
      <c r="Q1192" s="232"/>
      <c r="R1192" s="400"/>
      <c r="S1192" s="394"/>
      <c r="T1192" s="403"/>
      <c r="U1192" s="191"/>
    </row>
    <row r="1193" spans="15:21" ht="34.200000000000003" customHeight="1" thickBot="1" x14ac:dyDescent="0.35">
      <c r="O1193" s="5"/>
      <c r="P1193" s="5">
        <f t="shared" ca="1" si="58"/>
        <v>0</v>
      </c>
      <c r="Q1193" s="232"/>
      <c r="R1193" s="401"/>
      <c r="S1193" s="395"/>
      <c r="T1193" s="404"/>
      <c r="U1193" s="192"/>
    </row>
    <row r="1194" spans="15:21" ht="34.200000000000003" customHeight="1" x14ac:dyDescent="0.3">
      <c r="O1194" s="5">
        <f ca="1">OFFSET($F$3,ROW()/3+1,0)</f>
        <v>0</v>
      </c>
      <c r="P1194" s="5">
        <f t="shared" ca="1" si="58"/>
        <v>0</v>
      </c>
      <c r="Q1194" s="232">
        <f ca="1">OFFSET($G$3,ROW()/3+1,0)</f>
        <v>0</v>
      </c>
      <c r="R1194" s="399"/>
      <c r="S1194" s="393">
        <f ca="1">OFFSET($E$3,ROW()/3+1,0)</f>
        <v>0</v>
      </c>
      <c r="T1194" s="402">
        <f ca="1">OFFSET($J$3,ROW()/3+1,0)</f>
        <v>0</v>
      </c>
      <c r="U1194" s="190"/>
    </row>
    <row r="1195" spans="15:21" ht="34.200000000000003" customHeight="1" x14ac:dyDescent="0.3">
      <c r="O1195" s="5"/>
      <c r="P1195" s="5">
        <f t="shared" ca="1" si="58"/>
        <v>0</v>
      </c>
      <c r="Q1195" s="232"/>
      <c r="R1195" s="400"/>
      <c r="S1195" s="394"/>
      <c r="T1195" s="403"/>
      <c r="U1195" s="191"/>
    </row>
    <row r="1196" spans="15:21" ht="34.200000000000003" customHeight="1" thickBot="1" x14ac:dyDescent="0.35">
      <c r="O1196" s="5"/>
      <c r="P1196" s="5">
        <f t="shared" ca="1" si="58"/>
        <v>0</v>
      </c>
      <c r="Q1196" s="232"/>
      <c r="R1196" s="401"/>
      <c r="S1196" s="395"/>
      <c r="T1196" s="404"/>
      <c r="U1196" s="192"/>
    </row>
    <row r="1197" spans="15:21" ht="34.200000000000003" customHeight="1" x14ac:dyDescent="0.3">
      <c r="O1197" s="5">
        <f ca="1">OFFSET($F$3,ROW()/3+1,0)</f>
        <v>0</v>
      </c>
      <c r="P1197" s="5">
        <f t="shared" ca="1" si="58"/>
        <v>0</v>
      </c>
      <c r="Q1197" s="232">
        <f ca="1">OFFSET($G$3,ROW()/3+1,0)</f>
        <v>0</v>
      </c>
      <c r="R1197" s="399"/>
      <c r="S1197" s="393">
        <f ca="1">OFFSET($E$3,ROW()/3+1,0)</f>
        <v>0</v>
      </c>
      <c r="T1197" s="402">
        <f ca="1">OFFSET($J$3,ROW()/3+1,0)</f>
        <v>0</v>
      </c>
      <c r="U1197" s="190"/>
    </row>
    <row r="1198" spans="15:21" ht="34.200000000000003" customHeight="1" x14ac:dyDescent="0.3">
      <c r="O1198" s="5"/>
      <c r="P1198" s="5"/>
      <c r="Q1198" s="232"/>
      <c r="R1198" s="400"/>
      <c r="S1198" s="394"/>
      <c r="T1198" s="403"/>
      <c r="U1198" s="191"/>
    </row>
    <row r="1199" spans="15:21" ht="34.200000000000003" customHeight="1" thickBot="1" x14ac:dyDescent="0.35">
      <c r="O1199" s="5"/>
      <c r="P1199" s="5"/>
      <c r="Q1199" s="232"/>
      <c r="R1199" s="401"/>
      <c r="S1199" s="395"/>
      <c r="T1199" s="404"/>
      <c r="U1199" s="192"/>
    </row>
    <row r="1200" spans="15:21" ht="34.200000000000003" customHeight="1" x14ac:dyDescent="0.3">
      <c r="O1200" s="5">
        <f ca="1">OFFSET($F$3,ROW()/3+1,0)</f>
        <v>0</v>
      </c>
      <c r="P1200" s="5">
        <f ca="1">OFFSET($B$3,ROW()/3+1,0)</f>
        <v>0</v>
      </c>
      <c r="Q1200" s="232">
        <f ca="1">OFFSET($G$3,ROW()/3+1,0)</f>
        <v>0</v>
      </c>
      <c r="R1200" s="399"/>
      <c r="S1200" s="393">
        <f ca="1">OFFSET($E$3,ROW()/3+1,0)</f>
        <v>0</v>
      </c>
      <c r="T1200" s="402">
        <f ca="1">OFFSET($J$3,ROW()/3+1,0)</f>
        <v>0</v>
      </c>
      <c r="U1200" s="190"/>
    </row>
    <row r="1201" spans="15:21" ht="34.200000000000003" customHeight="1" x14ac:dyDescent="0.3">
      <c r="O1201" s="5"/>
      <c r="P1201" s="5"/>
      <c r="Q1201" s="232"/>
      <c r="R1201" s="400"/>
      <c r="S1201" s="394"/>
      <c r="T1201" s="403"/>
      <c r="U1201" s="191"/>
    </row>
    <row r="1202" spans="15:21" ht="34.200000000000003" customHeight="1" thickBot="1" x14ac:dyDescent="0.35">
      <c r="O1202" s="5"/>
      <c r="P1202" s="5"/>
      <c r="Q1202" s="232"/>
      <c r="R1202" s="401"/>
      <c r="S1202" s="395"/>
      <c r="T1202" s="404"/>
      <c r="U1202" s="192"/>
    </row>
    <row r="1203" spans="15:21" ht="34.200000000000003" customHeight="1" x14ac:dyDescent="0.3">
      <c r="O1203" s="5">
        <f ca="1">OFFSET($F$3,ROW()/3+1,0)</f>
        <v>0</v>
      </c>
      <c r="P1203" s="5">
        <f ca="1">OFFSET($B$3,ROW()/3+1,0)</f>
        <v>0</v>
      </c>
      <c r="Q1203" s="232">
        <f ca="1">OFFSET($G$3,ROW()/3+1,0)</f>
        <v>0</v>
      </c>
      <c r="R1203" s="399"/>
      <c r="S1203" s="393">
        <f ca="1">OFFSET($E$3,ROW()/3+1,0)</f>
        <v>0</v>
      </c>
      <c r="T1203" s="402">
        <f ca="1">OFFSET($J$3,ROW()/3+1,0)</f>
        <v>0</v>
      </c>
      <c r="U1203" s="190"/>
    </row>
    <row r="1204" spans="15:21" ht="34.200000000000003" customHeight="1" x14ac:dyDescent="0.3">
      <c r="O1204" s="5"/>
      <c r="P1204" s="5"/>
      <c r="Q1204" s="232"/>
      <c r="R1204" s="400"/>
      <c r="S1204" s="394"/>
      <c r="T1204" s="403"/>
      <c r="U1204" s="191"/>
    </row>
    <row r="1205" spans="15:21" ht="34.200000000000003" customHeight="1" thickBot="1" x14ac:dyDescent="0.35">
      <c r="O1205" s="5"/>
      <c r="P1205" s="5"/>
      <c r="Q1205" s="232"/>
      <c r="R1205" s="401"/>
      <c r="S1205" s="395"/>
      <c r="T1205" s="404"/>
      <c r="U1205" s="192"/>
    </row>
    <row r="1206" spans="15:21" ht="34.200000000000003" customHeight="1" x14ac:dyDescent="0.3">
      <c r="O1206" s="5">
        <f ca="1">OFFSET($F$3,ROW()/3+1,0)</f>
        <v>0</v>
      </c>
      <c r="P1206" s="5">
        <f ca="1">OFFSET($B$3,ROW()/3+1,0)</f>
        <v>0</v>
      </c>
      <c r="Q1206" s="232">
        <f ca="1">OFFSET($G$3,ROW()/3+1,0)</f>
        <v>0</v>
      </c>
      <c r="R1206" s="399"/>
      <c r="S1206" s="393">
        <f ca="1">OFFSET($E$3,ROW()/3+1,0)</f>
        <v>0</v>
      </c>
      <c r="T1206" s="402">
        <f ca="1">OFFSET($J$3,ROW()/3+1,0)</f>
        <v>0</v>
      </c>
      <c r="U1206" s="190"/>
    </row>
    <row r="1207" spans="15:21" ht="34.200000000000003" customHeight="1" x14ac:dyDescent="0.3">
      <c r="O1207" s="5"/>
      <c r="P1207" s="5"/>
      <c r="Q1207" s="232"/>
      <c r="R1207" s="400"/>
      <c r="S1207" s="394"/>
      <c r="T1207" s="403"/>
      <c r="U1207" s="191"/>
    </row>
    <row r="1208" spans="15:21" ht="34.200000000000003" customHeight="1" thickBot="1" x14ac:dyDescent="0.35">
      <c r="O1208" s="5"/>
      <c r="P1208" s="5"/>
      <c r="Q1208" s="232"/>
      <c r="R1208" s="401"/>
      <c r="S1208" s="395"/>
      <c r="T1208" s="404"/>
      <c r="U1208" s="192"/>
    </row>
    <row r="1209" spans="15:21" ht="34.200000000000003" customHeight="1" x14ac:dyDescent="0.3">
      <c r="O1209" s="5">
        <f ca="1">OFFSET($F$3,ROW()/3+1,0)</f>
        <v>0</v>
      </c>
      <c r="P1209" s="5">
        <f ca="1">OFFSET($B$3,ROW()/3+1,0)</f>
        <v>0</v>
      </c>
      <c r="Q1209" s="232">
        <f ca="1">OFFSET($G$3,ROW()/3+1,0)</f>
        <v>0</v>
      </c>
      <c r="R1209" s="399"/>
      <c r="S1209" s="393">
        <f ca="1">OFFSET($E$3,ROW()/3+1,0)</f>
        <v>0</v>
      </c>
      <c r="T1209" s="402">
        <f ca="1">OFFSET($J$3,ROW()/3+1,0)</f>
        <v>0</v>
      </c>
      <c r="U1209" s="190"/>
    </row>
    <row r="1210" spans="15:21" ht="34.200000000000003" customHeight="1" x14ac:dyDescent="0.3">
      <c r="O1210" s="5"/>
      <c r="P1210" s="5"/>
      <c r="Q1210" s="232"/>
      <c r="R1210" s="400"/>
      <c r="S1210" s="394"/>
      <c r="T1210" s="403"/>
      <c r="U1210" s="191"/>
    </row>
    <row r="1211" spans="15:21" ht="34.200000000000003" customHeight="1" thickBot="1" x14ac:dyDescent="0.35">
      <c r="O1211" s="5"/>
      <c r="P1211" s="5"/>
      <c r="Q1211" s="232"/>
      <c r="R1211" s="401"/>
      <c r="S1211" s="395"/>
      <c r="T1211" s="404"/>
      <c r="U1211" s="192"/>
    </row>
    <row r="1212" spans="15:21" ht="34.200000000000003" customHeight="1" x14ac:dyDescent="0.3">
      <c r="O1212" s="5">
        <f ca="1">OFFSET($F$3,ROW()/3+1,0)</f>
        <v>0</v>
      </c>
      <c r="P1212" s="5">
        <f ca="1">OFFSET($B$3,ROW()/3+1,0)</f>
        <v>0</v>
      </c>
      <c r="Q1212" s="232">
        <f ca="1">OFFSET($G$3,ROW()/3+1,0)</f>
        <v>0</v>
      </c>
      <c r="R1212" s="399"/>
      <c r="S1212" s="393">
        <f ca="1">OFFSET($E$3,ROW()/3+1,0)</f>
        <v>0</v>
      </c>
      <c r="T1212" s="402">
        <f ca="1">OFFSET($J$3,ROW()/3+1,0)</f>
        <v>0</v>
      </c>
      <c r="U1212" s="190"/>
    </row>
    <row r="1213" spans="15:21" ht="34.200000000000003" customHeight="1" x14ac:dyDescent="0.3">
      <c r="O1213" s="5"/>
      <c r="P1213" s="5"/>
      <c r="Q1213" s="232"/>
      <c r="R1213" s="400"/>
      <c r="S1213" s="394"/>
      <c r="T1213" s="403"/>
      <c r="U1213" s="191"/>
    </row>
    <row r="1214" spans="15:21" ht="34.200000000000003" customHeight="1" thickBot="1" x14ac:dyDescent="0.35">
      <c r="O1214" s="5"/>
      <c r="P1214" s="5"/>
      <c r="Q1214" s="232"/>
      <c r="R1214" s="401"/>
      <c r="S1214" s="395"/>
      <c r="T1214" s="404"/>
      <c r="U1214" s="192"/>
    </row>
    <row r="1215" spans="15:21" ht="34.200000000000003" customHeight="1" x14ac:dyDescent="0.3">
      <c r="O1215" s="5">
        <f ca="1">OFFSET($F$3,ROW()/3+1,0)</f>
        <v>0</v>
      </c>
      <c r="P1215" s="5">
        <f ca="1">OFFSET($B$3,ROW()/3+1,0)</f>
        <v>0</v>
      </c>
      <c r="Q1215" s="232">
        <f ca="1">OFFSET($G$3,ROW()/3+1,0)</f>
        <v>0</v>
      </c>
      <c r="R1215" s="399"/>
      <c r="S1215" s="393">
        <f ca="1">OFFSET($E$3,ROW()/3+1,0)</f>
        <v>0</v>
      </c>
      <c r="T1215" s="402">
        <f ca="1">OFFSET($J$3,ROW()/3+1,0)</f>
        <v>0</v>
      </c>
      <c r="U1215" s="190"/>
    </row>
    <row r="1216" spans="15:21" ht="34.200000000000003" customHeight="1" x14ac:dyDescent="0.3">
      <c r="O1216" s="5"/>
      <c r="P1216" s="5"/>
      <c r="Q1216" s="232"/>
      <c r="R1216" s="400"/>
      <c r="S1216" s="394"/>
      <c r="T1216" s="403"/>
      <c r="U1216" s="191"/>
    </row>
    <row r="1217" spans="15:21" ht="34.200000000000003" customHeight="1" thickBot="1" x14ac:dyDescent="0.35">
      <c r="O1217" s="5"/>
      <c r="P1217" s="5"/>
      <c r="Q1217" s="232"/>
      <c r="R1217" s="401"/>
      <c r="S1217" s="395"/>
      <c r="T1217" s="404"/>
      <c r="U1217" s="192"/>
    </row>
    <row r="1218" spans="15:21" ht="34.200000000000003" customHeight="1" x14ac:dyDescent="0.3">
      <c r="O1218" s="5">
        <f ca="1">OFFSET($F$3,ROW()/3+1,0)</f>
        <v>0</v>
      </c>
      <c r="P1218" s="5">
        <f ca="1">OFFSET($B$3,ROW()/3+1,0)</f>
        <v>0</v>
      </c>
      <c r="Q1218" s="232">
        <f ca="1">OFFSET($G$3,ROW()/3+1,0)</f>
        <v>0</v>
      </c>
      <c r="R1218" s="399"/>
      <c r="S1218" s="393">
        <f ca="1">OFFSET($E$3,ROW()/3+1,0)</f>
        <v>0</v>
      </c>
      <c r="T1218" s="402">
        <f ca="1">OFFSET($J$3,ROW()/3+1,0)</f>
        <v>0</v>
      </c>
      <c r="U1218" s="190"/>
    </row>
    <row r="1219" spans="15:21" ht="34.200000000000003" customHeight="1" x14ac:dyDescent="0.3">
      <c r="O1219" s="5"/>
      <c r="P1219" s="5"/>
      <c r="Q1219" s="232"/>
      <c r="R1219" s="400"/>
      <c r="S1219" s="394"/>
      <c r="T1219" s="403"/>
      <c r="U1219" s="191"/>
    </row>
    <row r="1220" spans="15:21" ht="34.200000000000003" customHeight="1" thickBot="1" x14ac:dyDescent="0.35">
      <c r="O1220" s="5"/>
      <c r="P1220" s="5"/>
      <c r="Q1220" s="232"/>
      <c r="R1220" s="401"/>
      <c r="S1220" s="395"/>
      <c r="T1220" s="404"/>
      <c r="U1220" s="192"/>
    </row>
    <row r="1221" spans="15:21" ht="34.200000000000003" customHeight="1" x14ac:dyDescent="0.3">
      <c r="O1221" s="5">
        <f ca="1">OFFSET($F$3,ROW()/3+1,0)</f>
        <v>0</v>
      </c>
      <c r="P1221" s="5">
        <f ca="1">OFFSET($B$3,ROW()/3+1,0)</f>
        <v>0</v>
      </c>
      <c r="Q1221" s="232">
        <f ca="1">OFFSET($G$3,ROW()/3+1,0)</f>
        <v>0</v>
      </c>
      <c r="R1221" s="399"/>
      <c r="S1221" s="393">
        <f ca="1">OFFSET($E$3,ROW()/3+1,0)</f>
        <v>0</v>
      </c>
      <c r="T1221" s="402">
        <f ca="1">OFFSET($J$3,ROW()/3+1,0)</f>
        <v>0</v>
      </c>
      <c r="U1221" s="190"/>
    </row>
    <row r="1222" spans="15:21" ht="34.200000000000003" customHeight="1" x14ac:dyDescent="0.3">
      <c r="O1222" s="5"/>
      <c r="P1222" s="5"/>
      <c r="Q1222" s="232"/>
      <c r="R1222" s="400"/>
      <c r="S1222" s="394"/>
      <c r="T1222" s="403"/>
      <c r="U1222" s="191"/>
    </row>
    <row r="1223" spans="15:21" ht="34.200000000000003" customHeight="1" thickBot="1" x14ac:dyDescent="0.35">
      <c r="O1223" s="5"/>
      <c r="P1223" s="5"/>
      <c r="Q1223" s="232"/>
      <c r="R1223" s="401"/>
      <c r="S1223" s="395"/>
      <c r="T1223" s="404"/>
      <c r="U1223" s="192"/>
    </row>
    <row r="1224" spans="15:21" ht="34.200000000000003" customHeight="1" x14ac:dyDescent="0.3">
      <c r="O1224" s="5">
        <f ca="1">OFFSET($F$3,ROW()/3+1,0)</f>
        <v>0</v>
      </c>
      <c r="P1224" s="5">
        <f ca="1">OFFSET($B$3,ROW()/3+1,0)</f>
        <v>0</v>
      </c>
      <c r="Q1224" s="232">
        <f ca="1">OFFSET($G$3,ROW()/3+1,0)</f>
        <v>0</v>
      </c>
      <c r="R1224" s="399"/>
      <c r="S1224" s="393">
        <f ca="1">OFFSET($E$3,ROW()/3+1,0)</f>
        <v>0</v>
      </c>
      <c r="T1224" s="402">
        <f ca="1">OFFSET($J$3,ROW()/3+1,0)</f>
        <v>0</v>
      </c>
      <c r="U1224" s="190"/>
    </row>
    <row r="1225" spans="15:21" ht="34.200000000000003" customHeight="1" x14ac:dyDescent="0.3">
      <c r="O1225" s="5"/>
      <c r="P1225" s="5"/>
      <c r="Q1225" s="232"/>
      <c r="R1225" s="400"/>
      <c r="S1225" s="394"/>
      <c r="T1225" s="403"/>
      <c r="U1225" s="191"/>
    </row>
    <row r="1226" spans="15:21" ht="34.200000000000003" customHeight="1" thickBot="1" x14ac:dyDescent="0.35">
      <c r="O1226" s="5"/>
      <c r="P1226" s="5"/>
      <c r="Q1226" s="232"/>
      <c r="R1226" s="401"/>
      <c r="S1226" s="395"/>
      <c r="T1226" s="404"/>
      <c r="U1226" s="192"/>
    </row>
    <row r="1227" spans="15:21" ht="34.200000000000003" customHeight="1" x14ac:dyDescent="0.3">
      <c r="O1227" s="5">
        <f ca="1">OFFSET($F$3,ROW()/3+1,0)</f>
        <v>0</v>
      </c>
      <c r="P1227" s="5">
        <f ca="1">OFFSET($B$3,ROW()/3+1,0)</f>
        <v>0</v>
      </c>
      <c r="Q1227" s="232">
        <f ca="1">OFFSET($G$3,ROW()/3+1,0)</f>
        <v>0</v>
      </c>
      <c r="R1227" s="399"/>
      <c r="S1227" s="393">
        <f ca="1">OFFSET($E$3,ROW()/3+1,0)</f>
        <v>0</v>
      </c>
      <c r="T1227" s="402">
        <f ca="1">OFFSET($J$3,ROW()/3+1,0)</f>
        <v>0</v>
      </c>
      <c r="U1227" s="190"/>
    </row>
    <row r="1228" spans="15:21" ht="34.200000000000003" customHeight="1" x14ac:dyDescent="0.3">
      <c r="O1228" s="5"/>
      <c r="P1228" s="5"/>
      <c r="Q1228" s="232"/>
      <c r="R1228" s="400"/>
      <c r="S1228" s="394"/>
      <c r="T1228" s="403"/>
      <c r="U1228" s="191"/>
    </row>
    <row r="1229" spans="15:21" ht="34.200000000000003" customHeight="1" thickBot="1" x14ac:dyDescent="0.35">
      <c r="O1229" s="5"/>
      <c r="P1229" s="5"/>
      <c r="Q1229" s="232"/>
      <c r="R1229" s="401"/>
      <c r="S1229" s="395"/>
      <c r="T1229" s="404"/>
      <c r="U1229" s="192"/>
    </row>
    <row r="1230" spans="15:21" ht="34.200000000000003" customHeight="1" x14ac:dyDescent="0.3">
      <c r="O1230" s="5">
        <f ca="1">OFFSET($F$3,ROW()/3+1,0)</f>
        <v>0</v>
      </c>
      <c r="P1230" s="5">
        <f ca="1">OFFSET($B$3,ROW()/3+1,0)</f>
        <v>0</v>
      </c>
      <c r="Q1230" s="232">
        <f ca="1">OFFSET($G$3,ROW()/3+1,0)</f>
        <v>0</v>
      </c>
      <c r="R1230" s="399"/>
      <c r="S1230" s="393">
        <f ca="1">OFFSET($E$3,ROW()/3+1,0)</f>
        <v>0</v>
      </c>
      <c r="T1230" s="402">
        <f ca="1">OFFSET($J$3,ROW()/3+1,0)</f>
        <v>0</v>
      </c>
      <c r="U1230" s="190"/>
    </row>
    <row r="1231" spans="15:21" ht="34.200000000000003" customHeight="1" x14ac:dyDescent="0.3">
      <c r="O1231" s="5"/>
      <c r="P1231" s="5"/>
      <c r="Q1231" s="232"/>
      <c r="R1231" s="400"/>
      <c r="S1231" s="394"/>
      <c r="T1231" s="403"/>
      <c r="U1231" s="191"/>
    </row>
    <row r="1232" spans="15:21" ht="34.200000000000003" customHeight="1" thickBot="1" x14ac:dyDescent="0.35">
      <c r="O1232" s="5"/>
      <c r="P1232" s="5"/>
      <c r="Q1232" s="232"/>
      <c r="R1232" s="401"/>
      <c r="S1232" s="395"/>
      <c r="T1232" s="404"/>
      <c r="U1232" s="192"/>
    </row>
    <row r="1233" spans="15:21" ht="34.200000000000003" customHeight="1" x14ac:dyDescent="0.3">
      <c r="O1233" s="5">
        <f ca="1">OFFSET($F$3,ROW()/3+1,0)</f>
        <v>0</v>
      </c>
      <c r="P1233" s="5">
        <f ca="1">OFFSET($B$3,ROW()/3+1,0)</f>
        <v>0</v>
      </c>
      <c r="Q1233" s="232">
        <f ca="1">OFFSET($G$3,ROW()/3+1,0)</f>
        <v>0</v>
      </c>
      <c r="R1233" s="399"/>
      <c r="S1233" s="393">
        <f ca="1">OFFSET($E$3,ROW()/3+1,0)</f>
        <v>0</v>
      </c>
      <c r="T1233" s="402">
        <f ca="1">OFFSET($J$3,ROW()/3+1,0)</f>
        <v>0</v>
      </c>
      <c r="U1233" s="190"/>
    </row>
    <row r="1234" spans="15:21" ht="34.200000000000003" customHeight="1" x14ac:dyDescent="0.3">
      <c r="O1234" s="5"/>
      <c r="P1234" s="5"/>
      <c r="Q1234" s="232"/>
      <c r="R1234" s="400"/>
      <c r="S1234" s="394"/>
      <c r="T1234" s="403"/>
      <c r="U1234" s="191"/>
    </row>
    <row r="1235" spans="15:21" ht="34.200000000000003" customHeight="1" thickBot="1" x14ac:dyDescent="0.35">
      <c r="O1235" s="5"/>
      <c r="P1235" s="5"/>
      <c r="Q1235" s="232"/>
      <c r="R1235" s="401"/>
      <c r="S1235" s="395"/>
      <c r="T1235" s="404"/>
      <c r="U1235" s="192"/>
    </row>
    <row r="1236" spans="15:21" ht="34.200000000000003" customHeight="1" x14ac:dyDescent="0.3">
      <c r="O1236" s="5">
        <f ca="1">OFFSET($F$3,ROW()/3+1,0)</f>
        <v>0</v>
      </c>
      <c r="P1236" s="5">
        <f ca="1">OFFSET($B$3,ROW()/3+1,0)</f>
        <v>0</v>
      </c>
      <c r="Q1236" s="232">
        <f ca="1">OFFSET($G$3,ROW()/3+1,0)</f>
        <v>0</v>
      </c>
      <c r="R1236" s="399"/>
      <c r="S1236" s="393">
        <f ca="1">OFFSET($E$3,ROW()/3+1,0)</f>
        <v>0</v>
      </c>
      <c r="T1236" s="402">
        <f ca="1">OFFSET($J$3,ROW()/3+1,0)</f>
        <v>0</v>
      </c>
      <c r="U1236" s="190"/>
    </row>
    <row r="1237" spans="15:21" ht="34.200000000000003" customHeight="1" x14ac:dyDescent="0.3">
      <c r="O1237" s="5"/>
      <c r="P1237" s="5"/>
      <c r="Q1237" s="232"/>
      <c r="R1237" s="400"/>
      <c r="S1237" s="394"/>
      <c r="T1237" s="403"/>
      <c r="U1237" s="191"/>
    </row>
    <row r="1238" spans="15:21" ht="34.200000000000003" customHeight="1" thickBot="1" x14ac:dyDescent="0.35">
      <c r="O1238" s="5"/>
      <c r="P1238" s="5"/>
      <c r="Q1238" s="232"/>
      <c r="R1238" s="401"/>
      <c r="S1238" s="395"/>
      <c r="T1238" s="404"/>
      <c r="U1238" s="192"/>
    </row>
    <row r="1239" spans="15:21" ht="34.200000000000003" customHeight="1" x14ac:dyDescent="0.3">
      <c r="O1239" s="5">
        <f ca="1">OFFSET($F$3,ROW()/3+1,0)</f>
        <v>0</v>
      </c>
      <c r="P1239" s="5">
        <f ca="1">OFFSET($B$3,ROW()/3+1,0)</f>
        <v>0</v>
      </c>
      <c r="Q1239" s="232">
        <f ca="1">OFFSET($G$3,ROW()/3+1,0)</f>
        <v>0</v>
      </c>
      <c r="R1239" s="399"/>
      <c r="S1239" s="393">
        <f ca="1">OFFSET($E$3,ROW()/3+1,0)</f>
        <v>0</v>
      </c>
      <c r="T1239" s="402">
        <f ca="1">OFFSET($J$3,ROW()/3+1,0)</f>
        <v>0</v>
      </c>
      <c r="U1239" s="190"/>
    </row>
    <row r="1240" spans="15:21" ht="34.200000000000003" customHeight="1" x14ac:dyDescent="0.3">
      <c r="O1240" s="5"/>
      <c r="P1240" s="5"/>
      <c r="Q1240" s="232"/>
      <c r="R1240" s="400"/>
      <c r="S1240" s="394"/>
      <c r="T1240" s="403"/>
      <c r="U1240" s="191"/>
    </row>
    <row r="1241" spans="15:21" ht="34.200000000000003" customHeight="1" thickBot="1" x14ac:dyDescent="0.35">
      <c r="O1241" s="5"/>
      <c r="P1241" s="5"/>
      <c r="Q1241" s="232"/>
      <c r="R1241" s="401"/>
      <c r="S1241" s="395"/>
      <c r="T1241" s="404"/>
      <c r="U1241" s="192"/>
    </row>
    <row r="1242" spans="15:21" ht="34.200000000000003" customHeight="1" x14ac:dyDescent="0.3">
      <c r="O1242" s="5">
        <f ca="1">OFFSET($F$3,ROW()/3+1,0)</f>
        <v>0</v>
      </c>
      <c r="P1242" s="5">
        <f ca="1">OFFSET($B$3,ROW()/3+1,0)</f>
        <v>0</v>
      </c>
      <c r="Q1242" s="235"/>
      <c r="R1242" s="399"/>
      <c r="S1242" s="393">
        <f ca="1">OFFSET($E$3,ROW()/3+1,0)</f>
        <v>0</v>
      </c>
      <c r="T1242" s="402">
        <f ca="1">OFFSET($J$3,ROW()/3+1,0)</f>
        <v>0</v>
      </c>
      <c r="U1242" s="190"/>
    </row>
    <row r="1243" spans="15:21" ht="34.200000000000003" customHeight="1" x14ac:dyDescent="0.3">
      <c r="O1243" s="5"/>
      <c r="P1243" s="5"/>
      <c r="Q1243" s="235"/>
      <c r="R1243" s="400"/>
      <c r="S1243" s="394"/>
      <c r="T1243" s="403"/>
      <c r="U1243" s="191"/>
    </row>
    <row r="1244" spans="15:21" ht="34.200000000000003" customHeight="1" thickBot="1" x14ac:dyDescent="0.35">
      <c r="O1244" s="5"/>
      <c r="P1244" s="5"/>
      <c r="Q1244" s="235"/>
      <c r="R1244" s="401"/>
      <c r="S1244" s="395"/>
      <c r="T1244" s="404"/>
      <c r="U1244" s="192"/>
    </row>
    <row r="1245" spans="15:21" ht="34.200000000000003" customHeight="1" x14ac:dyDescent="0.3">
      <c r="O1245" s="5">
        <f ca="1">OFFSET($F$3,ROW()/3+1,0)</f>
        <v>0</v>
      </c>
      <c r="P1245" s="5">
        <f ca="1">OFFSET($B$3,ROW()/3+1,0)</f>
        <v>0</v>
      </c>
      <c r="Q1245" s="235"/>
      <c r="R1245" s="399"/>
      <c r="S1245" s="393">
        <f ca="1">OFFSET($E$3,ROW()/3+1,0)</f>
        <v>0</v>
      </c>
      <c r="T1245" s="402">
        <f ca="1">OFFSET($J$3,ROW()/3+1,0)</f>
        <v>0</v>
      </c>
      <c r="U1245" s="190"/>
    </row>
    <row r="1246" spans="15:21" ht="34.200000000000003" customHeight="1" x14ac:dyDescent="0.3">
      <c r="O1246" s="5"/>
      <c r="P1246" s="5"/>
      <c r="Q1246" s="235"/>
      <c r="R1246" s="400"/>
      <c r="S1246" s="394"/>
      <c r="T1246" s="403"/>
      <c r="U1246" s="191"/>
    </row>
    <row r="1247" spans="15:21" ht="34.200000000000003" customHeight="1" thickBot="1" x14ac:dyDescent="0.35">
      <c r="O1247" s="5"/>
      <c r="P1247" s="5"/>
      <c r="Q1247" s="235"/>
      <c r="R1247" s="401"/>
      <c r="S1247" s="395"/>
      <c r="T1247" s="404"/>
      <c r="U1247" s="192"/>
    </row>
    <row r="1248" spans="15:21" ht="34.200000000000003" customHeight="1" x14ac:dyDescent="0.3">
      <c r="O1248" s="5">
        <f ca="1">OFFSET($F$3,ROW()/3+1,0)</f>
        <v>0</v>
      </c>
      <c r="P1248" s="5">
        <f ca="1">OFFSET($B$3,ROW()/3+1,0)</f>
        <v>0</v>
      </c>
      <c r="Q1248" s="235"/>
      <c r="R1248" s="399"/>
      <c r="S1248" s="393">
        <f ca="1">OFFSET($E$3,ROW()/3+1,0)</f>
        <v>0</v>
      </c>
      <c r="T1248" s="402">
        <f ca="1">OFFSET($J$3,ROW()/3+1,0)</f>
        <v>0</v>
      </c>
      <c r="U1248" s="190"/>
    </row>
    <row r="1249" spans="15:21" ht="34.200000000000003" customHeight="1" x14ac:dyDescent="0.3">
      <c r="O1249" s="5"/>
      <c r="P1249" s="5"/>
      <c r="Q1249" s="235"/>
      <c r="R1249" s="400"/>
      <c r="S1249" s="394"/>
      <c r="T1249" s="403"/>
      <c r="U1249" s="191"/>
    </row>
    <row r="1250" spans="15:21" ht="34.200000000000003" customHeight="1" thickBot="1" x14ac:dyDescent="0.35">
      <c r="O1250" s="5"/>
      <c r="P1250" s="5"/>
      <c r="Q1250" s="235"/>
      <c r="R1250" s="401"/>
      <c r="S1250" s="395"/>
      <c r="T1250" s="404"/>
      <c r="U1250" s="192"/>
    </row>
    <row r="1251" spans="15:21" ht="34.200000000000003" customHeight="1" x14ac:dyDescent="0.3">
      <c r="O1251" s="5">
        <f ca="1">OFFSET($F$3,ROW()/3+1,0)</f>
        <v>0</v>
      </c>
      <c r="P1251" s="5">
        <f ca="1">OFFSET($B$3,ROW()/3+1,0)</f>
        <v>0</v>
      </c>
      <c r="Q1251" s="235"/>
      <c r="R1251" s="399"/>
      <c r="S1251" s="393">
        <f ca="1">OFFSET($E$3,ROW()/3+1,0)</f>
        <v>0</v>
      </c>
      <c r="T1251" s="402">
        <f ca="1">OFFSET($J$3,ROW()/3+1,0)</f>
        <v>0</v>
      </c>
      <c r="U1251" s="190"/>
    </row>
    <row r="1252" spans="15:21" ht="34.200000000000003" customHeight="1" x14ac:dyDescent="0.3">
      <c r="O1252" s="5"/>
      <c r="P1252" s="5"/>
      <c r="Q1252" s="235"/>
      <c r="R1252" s="400"/>
      <c r="S1252" s="394"/>
      <c r="T1252" s="403"/>
      <c r="U1252" s="191"/>
    </row>
    <row r="1253" spans="15:21" ht="34.200000000000003" customHeight="1" thickBot="1" x14ac:dyDescent="0.35">
      <c r="O1253" s="5"/>
      <c r="P1253" s="5"/>
      <c r="Q1253" s="235"/>
      <c r="R1253" s="401"/>
      <c r="S1253" s="395"/>
      <c r="T1253" s="404"/>
      <c r="U1253" s="192"/>
    </row>
    <row r="1254" spans="15:21" ht="34.200000000000003" customHeight="1" x14ac:dyDescent="0.3">
      <c r="O1254" s="5">
        <f ca="1">OFFSET($F$3,ROW()/3+1,0)</f>
        <v>0</v>
      </c>
      <c r="P1254" s="5">
        <f ca="1">OFFSET($B$3,ROW()/3+1,0)</f>
        <v>0</v>
      </c>
      <c r="Q1254" s="235"/>
      <c r="R1254" s="399"/>
      <c r="S1254" s="393">
        <f ca="1">OFFSET($E$3,ROW()/3+1,0)</f>
        <v>0</v>
      </c>
      <c r="T1254" s="402">
        <f ca="1">OFFSET($J$3,ROW()/3+1,0)</f>
        <v>0</v>
      </c>
      <c r="U1254" s="190"/>
    </row>
    <row r="1255" spans="15:21" ht="34.200000000000003" customHeight="1" x14ac:dyDescent="0.3">
      <c r="O1255" s="5"/>
      <c r="P1255" s="5"/>
      <c r="Q1255" s="235"/>
      <c r="R1255" s="400"/>
      <c r="S1255" s="394"/>
      <c r="T1255" s="403"/>
      <c r="U1255" s="191"/>
    </row>
    <row r="1256" spans="15:21" ht="34.200000000000003" customHeight="1" thickBot="1" x14ac:dyDescent="0.35">
      <c r="O1256" s="5"/>
      <c r="P1256" s="5"/>
      <c r="Q1256" s="235"/>
      <c r="R1256" s="401"/>
      <c r="S1256" s="395"/>
      <c r="T1256" s="404"/>
      <c r="U1256" s="192"/>
    </row>
    <row r="1257" spans="15:21" ht="34.200000000000003" customHeight="1" x14ac:dyDescent="0.3">
      <c r="O1257" s="5">
        <f ca="1">OFFSET($F$3,ROW()/3+1,0)</f>
        <v>0</v>
      </c>
      <c r="P1257" s="5">
        <f ca="1">OFFSET($B$3,ROW()/3+1,0)</f>
        <v>0</v>
      </c>
      <c r="Q1257" s="235"/>
      <c r="R1257" s="399"/>
      <c r="S1257" s="393">
        <f ca="1">OFFSET($E$3,ROW()/3+1,0)</f>
        <v>0</v>
      </c>
      <c r="T1257" s="402">
        <f ca="1">OFFSET($J$3,ROW()/3+1,0)</f>
        <v>0</v>
      </c>
      <c r="U1257" s="190"/>
    </row>
    <row r="1258" spans="15:21" ht="34.200000000000003" customHeight="1" x14ac:dyDescent="0.3">
      <c r="O1258" s="5"/>
      <c r="P1258" s="5"/>
      <c r="Q1258" s="235"/>
      <c r="R1258" s="400"/>
      <c r="S1258" s="394"/>
      <c r="T1258" s="403"/>
      <c r="U1258" s="191"/>
    </row>
    <row r="1259" spans="15:21" ht="34.200000000000003" customHeight="1" thickBot="1" x14ac:dyDescent="0.35">
      <c r="O1259" s="5"/>
      <c r="P1259" s="5"/>
      <c r="Q1259" s="235"/>
      <c r="R1259" s="401"/>
      <c r="S1259" s="395"/>
      <c r="T1259" s="404"/>
      <c r="U1259" s="192"/>
    </row>
    <row r="1260" spans="15:21" ht="34.200000000000003" customHeight="1" x14ac:dyDescent="0.3">
      <c r="O1260" s="5">
        <f ca="1">OFFSET($F$3,ROW()/3+1,0)</f>
        <v>0</v>
      </c>
      <c r="P1260" s="5">
        <f ca="1">OFFSET($B$3,ROW()/3+1,0)</f>
        <v>0</v>
      </c>
      <c r="Q1260" s="235"/>
      <c r="R1260" s="399"/>
      <c r="S1260" s="393">
        <f ca="1">OFFSET($E$3,ROW()/3+1,0)</f>
        <v>0</v>
      </c>
      <c r="T1260" s="402">
        <f ca="1">OFFSET($J$3,ROW()/3+1,0)</f>
        <v>0</v>
      </c>
      <c r="U1260" s="190"/>
    </row>
    <row r="1261" spans="15:21" ht="34.200000000000003" customHeight="1" x14ac:dyDescent="0.3">
      <c r="O1261" s="5"/>
      <c r="P1261" s="5"/>
      <c r="Q1261" s="235"/>
      <c r="R1261" s="400"/>
      <c r="S1261" s="394"/>
      <c r="T1261" s="403"/>
      <c r="U1261" s="191"/>
    </row>
    <row r="1262" spans="15:21" ht="34.200000000000003" customHeight="1" thickBot="1" x14ac:dyDescent="0.35">
      <c r="O1262" s="5"/>
      <c r="P1262" s="5"/>
      <c r="Q1262" s="235"/>
      <c r="R1262" s="401"/>
      <c r="S1262" s="395"/>
      <c r="T1262" s="404"/>
      <c r="U1262" s="192"/>
    </row>
    <row r="1263" spans="15:21" ht="34.200000000000003" customHeight="1" x14ac:dyDescent="0.3">
      <c r="O1263" s="5">
        <f ca="1">OFFSET($F$3,ROW()/3+1,0)</f>
        <v>0</v>
      </c>
      <c r="P1263" s="5">
        <f ca="1">OFFSET($B$3,ROW()/3+1,0)</f>
        <v>0</v>
      </c>
      <c r="Q1263" s="235"/>
      <c r="R1263" s="399"/>
      <c r="S1263" s="393">
        <f ca="1">OFFSET($E$3,ROW()/3+1,0)</f>
        <v>0</v>
      </c>
      <c r="T1263" s="402">
        <f ca="1">OFFSET($J$3,ROW()/3+1,0)</f>
        <v>0</v>
      </c>
      <c r="U1263" s="190"/>
    </row>
    <row r="1264" spans="15:21" ht="34.200000000000003" customHeight="1" x14ac:dyDescent="0.3">
      <c r="O1264" s="5"/>
      <c r="P1264" s="5"/>
      <c r="Q1264" s="235"/>
      <c r="R1264" s="400"/>
      <c r="S1264" s="394"/>
      <c r="T1264" s="403"/>
      <c r="U1264" s="191"/>
    </row>
    <row r="1265" spans="15:21" ht="34.200000000000003" customHeight="1" thickBot="1" x14ac:dyDescent="0.35">
      <c r="O1265" s="5"/>
      <c r="P1265" s="5"/>
      <c r="Q1265" s="235"/>
      <c r="R1265" s="401"/>
      <c r="S1265" s="395"/>
      <c r="T1265" s="404"/>
      <c r="U1265" s="192"/>
    </row>
    <row r="1266" spans="15:21" ht="34.200000000000003" customHeight="1" x14ac:dyDescent="0.3">
      <c r="O1266" s="5">
        <f ca="1">OFFSET($F$3,ROW()/3+1,0)</f>
        <v>0</v>
      </c>
      <c r="P1266" s="5">
        <f ca="1">OFFSET($B$3,ROW()/3+1,0)</f>
        <v>0</v>
      </c>
      <c r="Q1266" s="235"/>
      <c r="R1266" s="399"/>
      <c r="S1266" s="393">
        <f ca="1">OFFSET($E$3,ROW()/3+1,0)</f>
        <v>0</v>
      </c>
      <c r="T1266" s="402">
        <f ca="1">OFFSET($J$3,ROW()/3+1,0)</f>
        <v>0</v>
      </c>
      <c r="U1266" s="190"/>
    </row>
    <row r="1267" spans="15:21" ht="34.200000000000003" customHeight="1" x14ac:dyDescent="0.3">
      <c r="O1267" s="5"/>
      <c r="P1267" s="5"/>
      <c r="Q1267" s="235"/>
      <c r="R1267" s="400"/>
      <c r="S1267" s="394"/>
      <c r="T1267" s="403"/>
      <c r="U1267" s="191"/>
    </row>
    <row r="1268" spans="15:21" ht="34.200000000000003" customHeight="1" thickBot="1" x14ac:dyDescent="0.35">
      <c r="O1268" s="5"/>
      <c r="P1268" s="5"/>
      <c r="Q1268" s="235"/>
      <c r="R1268" s="401"/>
      <c r="S1268" s="395"/>
      <c r="T1268" s="404"/>
      <c r="U1268" s="192"/>
    </row>
    <row r="1269" spans="15:21" ht="34.200000000000003" customHeight="1" x14ac:dyDescent="0.3">
      <c r="O1269" s="5">
        <f ca="1">OFFSET($F$3,ROW()/3+1,0)</f>
        <v>0</v>
      </c>
      <c r="P1269" s="5">
        <f ca="1">OFFSET($B$3,ROW()/3+1,0)</f>
        <v>0</v>
      </c>
      <c r="Q1269" s="235"/>
      <c r="R1269" s="399"/>
      <c r="S1269" s="393">
        <f ca="1">OFFSET($E$3,ROW()/3+1,0)</f>
        <v>0</v>
      </c>
      <c r="T1269" s="402">
        <f ca="1">OFFSET($J$3,ROW()/3+1,0)</f>
        <v>0</v>
      </c>
      <c r="U1269" s="190"/>
    </row>
    <row r="1270" spans="15:21" ht="34.200000000000003" customHeight="1" x14ac:dyDescent="0.3">
      <c r="O1270" s="5"/>
      <c r="P1270" s="5"/>
      <c r="Q1270" s="235"/>
      <c r="R1270" s="400"/>
      <c r="S1270" s="394"/>
      <c r="T1270" s="403"/>
      <c r="U1270" s="191"/>
    </row>
    <row r="1271" spans="15:21" ht="34.200000000000003" customHeight="1" thickBot="1" x14ac:dyDescent="0.35">
      <c r="O1271" s="5"/>
      <c r="P1271" s="5"/>
      <c r="Q1271" s="235"/>
      <c r="R1271" s="401"/>
      <c r="S1271" s="395"/>
      <c r="T1271" s="404"/>
      <c r="U1271" s="192"/>
    </row>
    <row r="1272" spans="15:21" ht="34.200000000000003" customHeight="1" x14ac:dyDescent="0.3">
      <c r="O1272" s="5">
        <f ca="1">OFFSET($F$3,ROW()/3+1,0)</f>
        <v>0</v>
      </c>
      <c r="P1272" s="5">
        <f ca="1">OFFSET($B$3,ROW()/3+1,0)</f>
        <v>0</v>
      </c>
      <c r="Q1272" s="235"/>
      <c r="R1272" s="399"/>
      <c r="S1272" s="393">
        <f ca="1">OFFSET($E$3,ROW()/3+1,0)</f>
        <v>0</v>
      </c>
      <c r="T1272" s="402">
        <f ca="1">OFFSET($J$3,ROW()/3+1,0)</f>
        <v>0</v>
      </c>
      <c r="U1272" s="190"/>
    </row>
    <row r="1273" spans="15:21" ht="34.200000000000003" customHeight="1" x14ac:dyDescent="0.3">
      <c r="O1273" s="5"/>
      <c r="P1273" s="5"/>
      <c r="Q1273" s="235"/>
      <c r="R1273" s="400"/>
      <c r="S1273" s="394"/>
      <c r="T1273" s="403"/>
      <c r="U1273" s="191"/>
    </row>
    <row r="1274" spans="15:21" ht="34.200000000000003" customHeight="1" thickBot="1" x14ac:dyDescent="0.35">
      <c r="O1274" s="5"/>
      <c r="P1274" s="5"/>
      <c r="Q1274" s="235"/>
      <c r="R1274" s="401"/>
      <c r="S1274" s="395"/>
      <c r="T1274" s="404"/>
      <c r="U1274" s="192"/>
    </row>
    <row r="1275" spans="15:21" ht="34.200000000000003" customHeight="1" x14ac:dyDescent="0.3">
      <c r="O1275" s="5">
        <f ca="1">OFFSET($F$3,ROW()/3+1,0)</f>
        <v>0</v>
      </c>
      <c r="P1275" s="5">
        <f ca="1">OFFSET($B$3,ROW()/3+1,0)</f>
        <v>0</v>
      </c>
      <c r="Q1275" s="235"/>
      <c r="R1275" s="399"/>
      <c r="S1275" s="393">
        <f ca="1">OFFSET($E$3,ROW()/3+1,0)</f>
        <v>0</v>
      </c>
      <c r="T1275" s="402">
        <f ca="1">OFFSET($J$3,ROW()/3+1,0)</f>
        <v>0</v>
      </c>
      <c r="U1275" s="190"/>
    </row>
    <row r="1276" spans="15:21" ht="34.200000000000003" customHeight="1" x14ac:dyDescent="0.3">
      <c r="O1276" s="5"/>
      <c r="P1276" s="5"/>
      <c r="Q1276" s="235"/>
      <c r="R1276" s="400"/>
      <c r="S1276" s="394"/>
      <c r="T1276" s="403"/>
      <c r="U1276" s="191"/>
    </row>
    <row r="1277" spans="15:21" ht="34.200000000000003" customHeight="1" thickBot="1" x14ac:dyDescent="0.35">
      <c r="O1277" s="5"/>
      <c r="P1277" s="5"/>
      <c r="Q1277" s="235"/>
      <c r="R1277" s="401"/>
      <c r="S1277" s="395"/>
      <c r="T1277" s="404"/>
      <c r="U1277" s="192"/>
    </row>
    <row r="1278" spans="15:21" ht="34.200000000000003" customHeight="1" x14ac:dyDescent="0.3">
      <c r="O1278" s="5">
        <f ca="1">OFFSET($F$3,ROW()/3+1,0)</f>
        <v>0</v>
      </c>
      <c r="P1278" s="5">
        <f ca="1">OFFSET($B$3,ROW()/3+1,0)</f>
        <v>0</v>
      </c>
      <c r="Q1278" s="235"/>
      <c r="R1278" s="399"/>
      <c r="S1278" s="393">
        <f ca="1">OFFSET($E$3,ROW()/3+1,0)</f>
        <v>0</v>
      </c>
      <c r="T1278" s="402">
        <f ca="1">OFFSET($J$3,ROW()/3+1,0)</f>
        <v>0</v>
      </c>
      <c r="U1278" s="190"/>
    </row>
    <row r="1279" spans="15:21" ht="34.200000000000003" customHeight="1" x14ac:dyDescent="0.3">
      <c r="O1279" s="5"/>
      <c r="P1279" s="5"/>
      <c r="Q1279" s="235"/>
      <c r="R1279" s="400"/>
      <c r="S1279" s="394"/>
      <c r="T1279" s="403"/>
      <c r="U1279" s="191"/>
    </row>
    <row r="1280" spans="15:21" ht="34.200000000000003" customHeight="1" thickBot="1" x14ac:dyDescent="0.35">
      <c r="O1280" s="5"/>
      <c r="P1280" s="5"/>
      <c r="Q1280" s="235"/>
      <c r="R1280" s="401"/>
      <c r="S1280" s="395"/>
      <c r="T1280" s="404"/>
      <c r="U1280" s="192"/>
    </row>
    <row r="1281" spans="15:21" ht="34.200000000000003" customHeight="1" x14ac:dyDescent="0.3">
      <c r="O1281" s="5">
        <f ca="1">OFFSET($F$3,ROW()/3+1,0)</f>
        <v>0</v>
      </c>
      <c r="P1281" s="4"/>
      <c r="Q1281" s="235"/>
      <c r="R1281" s="399"/>
      <c r="S1281" s="393">
        <f ca="1">OFFSET($E$3,ROW()/3+1,0)</f>
        <v>0</v>
      </c>
      <c r="T1281" s="402">
        <f ca="1">OFFSET($J$3,ROW()/3+1,0)</f>
        <v>0</v>
      </c>
      <c r="U1281" s="190"/>
    </row>
    <row r="1282" spans="15:21" ht="34.200000000000003" customHeight="1" x14ac:dyDescent="0.3">
      <c r="O1282" s="5"/>
      <c r="P1282" s="4"/>
      <c r="Q1282" s="235"/>
      <c r="R1282" s="400"/>
      <c r="S1282" s="394"/>
      <c r="T1282" s="403"/>
      <c r="U1282" s="191"/>
    </row>
    <row r="1283" spans="15:21" ht="34.200000000000003" customHeight="1" thickBot="1" x14ac:dyDescent="0.35">
      <c r="O1283" s="5"/>
      <c r="P1283" s="4"/>
      <c r="Q1283" s="235"/>
      <c r="R1283" s="401"/>
      <c r="S1283" s="395"/>
      <c r="T1283" s="404"/>
      <c r="U1283" s="192"/>
    </row>
    <row r="1284" spans="15:21" ht="34.200000000000003" customHeight="1" x14ac:dyDescent="0.3">
      <c r="O1284" s="5">
        <f ca="1">OFFSET($F$3,ROW()/3+1,0)</f>
        <v>0</v>
      </c>
      <c r="P1284" s="4"/>
      <c r="Q1284" s="235"/>
      <c r="R1284" s="399"/>
      <c r="S1284" s="393">
        <f ca="1">OFFSET($E$3,ROW()/3+1,0)</f>
        <v>0</v>
      </c>
      <c r="T1284" s="402">
        <f ca="1">OFFSET($J$3,ROW()/3+1,0)</f>
        <v>0</v>
      </c>
      <c r="U1284" s="190"/>
    </row>
    <row r="1285" spans="15:21" ht="34.200000000000003" customHeight="1" x14ac:dyDescent="0.3">
      <c r="O1285" s="5"/>
      <c r="P1285" s="4"/>
      <c r="Q1285" s="235"/>
      <c r="R1285" s="400"/>
      <c r="S1285" s="394"/>
      <c r="T1285" s="403"/>
      <c r="U1285" s="191"/>
    </row>
    <row r="1286" spans="15:21" ht="34.200000000000003" customHeight="1" thickBot="1" x14ac:dyDescent="0.35">
      <c r="O1286" s="5"/>
      <c r="P1286" s="4"/>
      <c r="Q1286" s="235"/>
      <c r="R1286" s="401"/>
      <c r="S1286" s="395"/>
      <c r="T1286" s="404"/>
      <c r="U1286" s="192"/>
    </row>
    <row r="1287" spans="15:21" ht="34.200000000000003" customHeight="1" x14ac:dyDescent="0.3">
      <c r="O1287" s="5">
        <f ca="1">OFFSET($F$3,ROW()/3+1,0)</f>
        <v>0</v>
      </c>
      <c r="P1287" s="4"/>
      <c r="Q1287" s="235"/>
      <c r="R1287" s="399"/>
      <c r="S1287" s="393">
        <f ca="1">OFFSET($E$3,ROW()/3+1,0)</f>
        <v>0</v>
      </c>
      <c r="T1287" s="402">
        <f ca="1">OFFSET($J$3,ROW()/3+1,0)</f>
        <v>0</v>
      </c>
      <c r="U1287" s="190"/>
    </row>
    <row r="1288" spans="15:21" ht="34.200000000000003" customHeight="1" x14ac:dyDescent="0.3">
      <c r="O1288" s="5"/>
      <c r="P1288" s="4"/>
      <c r="Q1288" s="235"/>
      <c r="R1288" s="400"/>
      <c r="S1288" s="394"/>
      <c r="T1288" s="403"/>
      <c r="U1288" s="191"/>
    </row>
    <row r="1289" spans="15:21" ht="34.200000000000003" customHeight="1" thickBot="1" x14ac:dyDescent="0.35">
      <c r="O1289" s="5"/>
      <c r="P1289" s="4"/>
      <c r="Q1289" s="235"/>
      <c r="R1289" s="401"/>
      <c r="S1289" s="395"/>
      <c r="T1289" s="404"/>
      <c r="U1289" s="192"/>
    </row>
    <row r="1290" spans="15:21" ht="34.200000000000003" customHeight="1" x14ac:dyDescent="0.3">
      <c r="O1290" s="5">
        <f ca="1">OFFSET($F$3,ROW()/3+1,0)</f>
        <v>0</v>
      </c>
      <c r="P1290" s="4"/>
      <c r="Q1290" s="235"/>
      <c r="R1290" s="399"/>
      <c r="S1290" s="393">
        <f ca="1">OFFSET($E$3,ROW()/3+1,0)</f>
        <v>0</v>
      </c>
      <c r="T1290" s="402">
        <f ca="1">OFFSET($J$3,ROW()/3+1,0)</f>
        <v>0</v>
      </c>
      <c r="U1290" s="190"/>
    </row>
    <row r="1291" spans="15:21" ht="34.200000000000003" customHeight="1" x14ac:dyDescent="0.3">
      <c r="O1291" s="5"/>
      <c r="P1291" s="4"/>
      <c r="Q1291" s="235"/>
      <c r="R1291" s="400"/>
      <c r="S1291" s="394"/>
      <c r="T1291" s="403"/>
      <c r="U1291" s="191"/>
    </row>
    <row r="1292" spans="15:21" ht="34.200000000000003" customHeight="1" thickBot="1" x14ac:dyDescent="0.35">
      <c r="O1292" s="5"/>
      <c r="P1292" s="4"/>
      <c r="Q1292" s="235"/>
      <c r="R1292" s="401"/>
      <c r="S1292" s="395"/>
      <c r="T1292" s="404"/>
      <c r="U1292" s="192"/>
    </row>
    <row r="1293" spans="15:21" ht="34.200000000000003" customHeight="1" x14ac:dyDescent="0.3">
      <c r="O1293" s="5">
        <f ca="1">OFFSET($F$3,ROW()/3+1,0)</f>
        <v>0</v>
      </c>
      <c r="P1293" s="4"/>
      <c r="Q1293" s="235"/>
      <c r="R1293" s="399"/>
      <c r="S1293" s="393">
        <f ca="1">OFFSET($E$3,ROW()/3+1,0)</f>
        <v>0</v>
      </c>
      <c r="T1293" s="402">
        <f ca="1">OFFSET($J$3,ROW()/3+1,0)</f>
        <v>0</v>
      </c>
      <c r="U1293" s="190"/>
    </row>
    <row r="1294" spans="15:21" ht="34.200000000000003" customHeight="1" x14ac:dyDescent="0.3">
      <c r="O1294" s="5"/>
      <c r="P1294" s="4"/>
      <c r="Q1294" s="235"/>
      <c r="R1294" s="400"/>
      <c r="S1294" s="394"/>
      <c r="T1294" s="403"/>
      <c r="U1294" s="191"/>
    </row>
    <row r="1295" spans="15:21" ht="34.200000000000003" customHeight="1" thickBot="1" x14ac:dyDescent="0.35">
      <c r="O1295" s="5"/>
      <c r="P1295" s="4"/>
      <c r="Q1295" s="235"/>
      <c r="R1295" s="401"/>
      <c r="S1295" s="395"/>
      <c r="T1295" s="404"/>
      <c r="U1295" s="192"/>
    </row>
    <row r="1296" spans="15:21" ht="34.200000000000003" customHeight="1" x14ac:dyDescent="0.3">
      <c r="O1296" s="5">
        <f ca="1">OFFSET($F$3,ROW()/3+1,0)</f>
        <v>0</v>
      </c>
      <c r="P1296" s="4"/>
      <c r="Q1296" s="235"/>
      <c r="R1296" s="399"/>
      <c r="S1296" s="393">
        <f ca="1">OFFSET($E$3,ROW()/3+1,0)</f>
        <v>0</v>
      </c>
      <c r="T1296" s="402">
        <f ca="1">OFFSET($J$3,ROW()/3+1,0)</f>
        <v>0</v>
      </c>
      <c r="U1296" s="190"/>
    </row>
    <row r="1297" spans="15:21" ht="34.200000000000003" customHeight="1" x14ac:dyDescent="0.3">
      <c r="O1297" s="5"/>
      <c r="P1297" s="4"/>
      <c r="Q1297" s="235"/>
      <c r="R1297" s="400"/>
      <c r="S1297" s="394"/>
      <c r="T1297" s="403"/>
      <c r="U1297" s="191"/>
    </row>
    <row r="1298" spans="15:21" ht="34.200000000000003" customHeight="1" thickBot="1" x14ac:dyDescent="0.35">
      <c r="O1298" s="5"/>
      <c r="P1298" s="4"/>
      <c r="Q1298" s="235"/>
      <c r="R1298" s="401"/>
      <c r="S1298" s="395"/>
      <c r="T1298" s="404"/>
      <c r="U1298" s="192"/>
    </row>
    <row r="1299" spans="15:21" ht="34.200000000000003" customHeight="1" x14ac:dyDescent="0.3">
      <c r="O1299" s="5">
        <f ca="1">OFFSET($F$3,ROW()/3+1,0)</f>
        <v>0</v>
      </c>
      <c r="P1299" s="4"/>
      <c r="Q1299" s="235"/>
      <c r="R1299" s="399"/>
      <c r="S1299" s="393">
        <f ca="1">OFFSET($E$3,ROW()/3+1,0)</f>
        <v>0</v>
      </c>
      <c r="T1299" s="402">
        <f ca="1">OFFSET($J$3,ROW()/3+1,0)</f>
        <v>0</v>
      </c>
      <c r="U1299" s="190"/>
    </row>
    <row r="1300" spans="15:21" ht="34.200000000000003" customHeight="1" x14ac:dyDescent="0.3">
      <c r="O1300" s="5"/>
      <c r="P1300" s="4"/>
      <c r="Q1300" s="235"/>
      <c r="R1300" s="400"/>
      <c r="S1300" s="394"/>
      <c r="T1300" s="403"/>
      <c r="U1300" s="191"/>
    </row>
    <row r="1301" spans="15:21" ht="34.200000000000003" customHeight="1" thickBot="1" x14ac:dyDescent="0.35">
      <c r="O1301" s="5"/>
      <c r="P1301" s="4"/>
      <c r="Q1301" s="235"/>
      <c r="R1301" s="401"/>
      <c r="S1301" s="395"/>
      <c r="T1301" s="404"/>
      <c r="U1301" s="192"/>
    </row>
    <row r="1302" spans="15:21" ht="34.200000000000003" customHeight="1" x14ac:dyDescent="0.3">
      <c r="O1302" s="5">
        <f ca="1">OFFSET($F$3,ROW()/3+1,0)</f>
        <v>0</v>
      </c>
      <c r="P1302" s="4"/>
      <c r="Q1302" s="235"/>
      <c r="R1302" s="399"/>
      <c r="S1302" s="393">
        <f ca="1">OFFSET($E$3,ROW()/3+1,0)</f>
        <v>0</v>
      </c>
      <c r="T1302" s="402">
        <f ca="1">OFFSET($J$3,ROW()/3+1,0)</f>
        <v>0</v>
      </c>
      <c r="U1302" s="190"/>
    </row>
    <row r="1303" spans="15:21" ht="34.200000000000003" customHeight="1" x14ac:dyDescent="0.3">
      <c r="O1303" s="5"/>
      <c r="P1303" s="4"/>
      <c r="Q1303" s="235"/>
      <c r="R1303" s="400"/>
      <c r="S1303" s="394"/>
      <c r="T1303" s="403"/>
      <c r="U1303" s="191"/>
    </row>
    <row r="1304" spans="15:21" ht="34.200000000000003" customHeight="1" thickBot="1" x14ac:dyDescent="0.35">
      <c r="O1304" s="5"/>
      <c r="P1304" s="4"/>
      <c r="Q1304" s="235"/>
      <c r="R1304" s="401"/>
      <c r="S1304" s="395"/>
      <c r="T1304" s="404"/>
      <c r="U1304" s="192"/>
    </row>
    <row r="1305" spans="15:21" ht="34.200000000000003" customHeight="1" x14ac:dyDescent="0.3">
      <c r="O1305" s="5">
        <f ca="1">OFFSET($F$3,ROW()/3+1,0)</f>
        <v>0</v>
      </c>
      <c r="P1305" s="4"/>
      <c r="Q1305" s="235"/>
      <c r="R1305" s="399"/>
      <c r="S1305" s="393">
        <f ca="1">OFFSET($E$3,ROW()/3+1,0)</f>
        <v>0</v>
      </c>
      <c r="T1305" s="402">
        <f ca="1">OFFSET($J$3,ROW()/3+1,0)</f>
        <v>0</v>
      </c>
      <c r="U1305" s="190"/>
    </row>
    <row r="1306" spans="15:21" ht="34.200000000000003" customHeight="1" x14ac:dyDescent="0.3">
      <c r="O1306" s="5"/>
      <c r="P1306" s="4"/>
      <c r="Q1306" s="235"/>
      <c r="R1306" s="400"/>
      <c r="S1306" s="394"/>
      <c r="T1306" s="403"/>
      <c r="U1306" s="191"/>
    </row>
    <row r="1307" spans="15:21" ht="34.200000000000003" customHeight="1" thickBot="1" x14ac:dyDescent="0.35">
      <c r="O1307" s="5"/>
      <c r="P1307" s="4"/>
      <c r="Q1307" s="235"/>
      <c r="R1307" s="401"/>
      <c r="S1307" s="395"/>
      <c r="T1307" s="404"/>
      <c r="U1307" s="192"/>
    </row>
    <row r="1308" spans="15:21" ht="34.200000000000003" customHeight="1" x14ac:dyDescent="0.3">
      <c r="O1308" s="5">
        <f ca="1">OFFSET($F$3,ROW()/3+1,0)</f>
        <v>0</v>
      </c>
      <c r="P1308" s="4"/>
      <c r="Q1308" s="235"/>
      <c r="R1308" s="399"/>
      <c r="S1308" s="393">
        <f ca="1">OFFSET($E$3,ROW()/3+1,0)</f>
        <v>0</v>
      </c>
      <c r="T1308" s="402">
        <f ca="1">OFFSET($J$3,ROW()/3+1,0)</f>
        <v>0</v>
      </c>
      <c r="U1308" s="190"/>
    </row>
    <row r="1309" spans="15:21" ht="34.200000000000003" customHeight="1" x14ac:dyDescent="0.3">
      <c r="O1309" s="5"/>
      <c r="P1309" s="4"/>
      <c r="Q1309" s="235"/>
      <c r="R1309" s="400"/>
      <c r="S1309" s="394"/>
      <c r="T1309" s="403"/>
      <c r="U1309" s="191"/>
    </row>
    <row r="1310" spans="15:21" ht="34.200000000000003" customHeight="1" thickBot="1" x14ac:dyDescent="0.35">
      <c r="O1310" s="5"/>
      <c r="P1310" s="4"/>
      <c r="Q1310" s="235"/>
      <c r="R1310" s="401"/>
      <c r="S1310" s="395"/>
      <c r="T1310" s="404"/>
      <c r="U1310" s="192"/>
    </row>
    <row r="1311" spans="15:21" ht="34.200000000000003" customHeight="1" x14ac:dyDescent="0.3">
      <c r="O1311" s="5">
        <f ca="1">OFFSET($F$3,ROW()/3+1,0)</f>
        <v>0</v>
      </c>
      <c r="P1311" s="4"/>
      <c r="Q1311" s="235"/>
      <c r="R1311" s="399"/>
      <c r="S1311" s="393">
        <f ca="1">OFFSET($E$3,ROW()/3+1,0)</f>
        <v>0</v>
      </c>
      <c r="T1311" s="402">
        <f ca="1">OFFSET($J$3,ROW()/3+1,0)</f>
        <v>0</v>
      </c>
      <c r="U1311" s="190"/>
    </row>
    <row r="1312" spans="15:21" ht="34.200000000000003" customHeight="1" x14ac:dyDescent="0.3">
      <c r="O1312" s="5"/>
      <c r="P1312" s="4"/>
      <c r="Q1312" s="235"/>
      <c r="R1312" s="400"/>
      <c r="S1312" s="394"/>
      <c r="T1312" s="403"/>
      <c r="U1312" s="191"/>
    </row>
    <row r="1313" spans="15:21" ht="34.200000000000003" customHeight="1" thickBot="1" x14ac:dyDescent="0.35">
      <c r="O1313" s="5"/>
      <c r="P1313" s="4"/>
      <c r="Q1313" s="235"/>
      <c r="R1313" s="401"/>
      <c r="S1313" s="395"/>
      <c r="T1313" s="404"/>
      <c r="U1313" s="192"/>
    </row>
    <row r="1314" spans="15:21" ht="34.200000000000003" customHeight="1" x14ac:dyDescent="0.3">
      <c r="O1314" s="5">
        <f ca="1">OFFSET($F$3,ROW()/3+1,0)</f>
        <v>0</v>
      </c>
      <c r="P1314" s="4"/>
      <c r="Q1314" s="235"/>
      <c r="R1314" s="399"/>
      <c r="S1314" s="393">
        <f ca="1">OFFSET($E$3,ROW()/3+1,0)</f>
        <v>0</v>
      </c>
      <c r="T1314" s="402">
        <f ca="1">OFFSET($J$3,ROW()/3+1,0)</f>
        <v>0</v>
      </c>
      <c r="U1314" s="190"/>
    </row>
    <row r="1315" spans="15:21" ht="34.200000000000003" customHeight="1" x14ac:dyDescent="0.3">
      <c r="O1315" s="5"/>
      <c r="P1315" s="4"/>
      <c r="Q1315" s="235"/>
      <c r="R1315" s="400"/>
      <c r="S1315" s="394"/>
      <c r="T1315" s="403"/>
      <c r="U1315" s="191"/>
    </row>
    <row r="1316" spans="15:21" ht="34.200000000000003" customHeight="1" thickBot="1" x14ac:dyDescent="0.35">
      <c r="O1316" s="5"/>
      <c r="P1316" s="4"/>
      <c r="Q1316" s="235"/>
      <c r="R1316" s="401"/>
      <c r="S1316" s="395"/>
      <c r="T1316" s="404"/>
      <c r="U1316" s="192"/>
    </row>
    <row r="1317" spans="15:21" ht="34.200000000000003" customHeight="1" x14ac:dyDescent="0.3">
      <c r="O1317" s="5">
        <f ca="1">OFFSET($F$3,ROW()/3+1,0)</f>
        <v>0</v>
      </c>
      <c r="P1317" s="4"/>
      <c r="Q1317" s="235"/>
      <c r="R1317" s="399"/>
      <c r="S1317" s="390"/>
      <c r="T1317" s="402">
        <f ca="1">OFFSET($J$3,ROW()/3+1,0)</f>
        <v>0</v>
      </c>
      <c r="U1317" s="190"/>
    </row>
    <row r="1318" spans="15:21" ht="34.200000000000003" customHeight="1" x14ac:dyDescent="0.3">
      <c r="O1318" s="5"/>
      <c r="P1318" s="4"/>
      <c r="Q1318" s="235"/>
      <c r="R1318" s="400"/>
      <c r="S1318" s="391"/>
      <c r="T1318" s="403"/>
      <c r="U1318" s="191"/>
    </row>
    <row r="1319" spans="15:21" ht="34.200000000000003" customHeight="1" thickBot="1" x14ac:dyDescent="0.35">
      <c r="O1319" s="5"/>
      <c r="P1319" s="4"/>
      <c r="Q1319" s="235"/>
      <c r="R1319" s="401"/>
      <c r="S1319" s="392"/>
      <c r="T1319" s="404"/>
      <c r="U1319" s="192"/>
    </row>
    <row r="1320" spans="15:21" ht="34.200000000000003" customHeight="1" x14ac:dyDescent="0.3">
      <c r="O1320" s="5">
        <f ca="1">OFFSET($F$3,ROW()/3+1,0)</f>
        <v>0</v>
      </c>
      <c r="P1320" s="4"/>
      <c r="Q1320" s="235"/>
      <c r="R1320" s="399"/>
      <c r="S1320" s="390"/>
      <c r="T1320" s="402">
        <f ca="1">OFFSET($J$3,ROW()/3+1,0)</f>
        <v>0</v>
      </c>
      <c r="U1320" s="190"/>
    </row>
    <row r="1321" spans="15:21" ht="34.200000000000003" customHeight="1" x14ac:dyDescent="0.3">
      <c r="O1321" s="5"/>
      <c r="P1321" s="4"/>
      <c r="Q1321" s="235"/>
      <c r="R1321" s="400"/>
      <c r="S1321" s="391"/>
      <c r="T1321" s="403"/>
      <c r="U1321" s="191"/>
    </row>
    <row r="1322" spans="15:21" ht="34.200000000000003" customHeight="1" thickBot="1" x14ac:dyDescent="0.35">
      <c r="O1322" s="5"/>
      <c r="P1322" s="4"/>
      <c r="Q1322" s="235"/>
      <c r="R1322" s="401"/>
      <c r="S1322" s="392"/>
      <c r="T1322" s="404"/>
      <c r="U1322" s="192"/>
    </row>
    <row r="1323" spans="15:21" ht="34.200000000000003" customHeight="1" x14ac:dyDescent="0.3">
      <c r="O1323" s="5">
        <f ca="1">OFFSET($F$3,ROW()/3+1,0)</f>
        <v>0</v>
      </c>
      <c r="P1323" s="4"/>
      <c r="Q1323" s="235"/>
      <c r="R1323" s="399"/>
      <c r="S1323" s="390"/>
      <c r="T1323" s="402">
        <f ca="1">OFFSET($J$3,ROW()/3+1,0)</f>
        <v>0</v>
      </c>
      <c r="U1323" s="190"/>
    </row>
    <row r="1324" spans="15:21" ht="34.200000000000003" customHeight="1" x14ac:dyDescent="0.3">
      <c r="O1324" s="5"/>
      <c r="P1324" s="4"/>
      <c r="Q1324" s="235"/>
      <c r="R1324" s="400"/>
      <c r="S1324" s="391"/>
      <c r="T1324" s="403"/>
      <c r="U1324" s="191"/>
    </row>
    <row r="1325" spans="15:21" ht="34.200000000000003" customHeight="1" thickBot="1" x14ac:dyDescent="0.35">
      <c r="O1325" s="5"/>
      <c r="P1325" s="4"/>
      <c r="Q1325" s="235"/>
      <c r="R1325" s="401"/>
      <c r="S1325" s="392"/>
      <c r="T1325" s="404"/>
      <c r="U1325" s="192"/>
    </row>
    <row r="1326" spans="15:21" ht="34.200000000000003" customHeight="1" x14ac:dyDescent="0.3">
      <c r="O1326" s="5">
        <f ca="1">OFFSET($F$3,ROW()/3+1,0)</f>
        <v>0</v>
      </c>
      <c r="P1326" s="4"/>
      <c r="Q1326" s="235"/>
      <c r="R1326" s="399"/>
      <c r="S1326" s="390"/>
      <c r="T1326" s="402">
        <f ca="1">OFFSET($J$3,ROW()/3+1,0)</f>
        <v>0</v>
      </c>
      <c r="U1326" s="190"/>
    </row>
    <row r="1327" spans="15:21" ht="34.200000000000003" customHeight="1" x14ac:dyDescent="0.3">
      <c r="O1327" s="5"/>
      <c r="P1327" s="4"/>
      <c r="Q1327" s="235"/>
      <c r="R1327" s="400"/>
      <c r="S1327" s="391"/>
      <c r="T1327" s="403"/>
      <c r="U1327" s="191"/>
    </row>
    <row r="1328" spans="15:21" ht="34.200000000000003" customHeight="1" thickBot="1" x14ac:dyDescent="0.35">
      <c r="O1328" s="5"/>
      <c r="P1328" s="4"/>
      <c r="Q1328" s="235"/>
      <c r="R1328" s="401"/>
      <c r="S1328" s="392"/>
      <c r="T1328" s="404"/>
      <c r="U1328" s="192"/>
    </row>
    <row r="1329" spans="15:21" ht="34.200000000000003" customHeight="1" x14ac:dyDescent="0.3">
      <c r="O1329" s="5">
        <f ca="1">OFFSET($F$3,ROW()/3+1,0)</f>
        <v>0</v>
      </c>
      <c r="P1329" s="4"/>
      <c r="Q1329" s="235"/>
      <c r="R1329" s="399"/>
      <c r="S1329" s="390"/>
      <c r="T1329" s="402">
        <f ca="1">OFFSET($J$3,ROW()/3+1,0)</f>
        <v>0</v>
      </c>
      <c r="U1329" s="190"/>
    </row>
    <row r="1330" spans="15:21" ht="34.200000000000003" customHeight="1" x14ac:dyDescent="0.3">
      <c r="O1330" s="5"/>
      <c r="P1330" s="4"/>
      <c r="Q1330" s="235"/>
      <c r="R1330" s="400"/>
      <c r="S1330" s="391"/>
      <c r="T1330" s="403"/>
      <c r="U1330" s="191"/>
    </row>
    <row r="1331" spans="15:21" ht="34.200000000000003" customHeight="1" thickBot="1" x14ac:dyDescent="0.35">
      <c r="O1331" s="5"/>
      <c r="P1331" s="4"/>
      <c r="Q1331" s="235"/>
      <c r="R1331" s="401"/>
      <c r="S1331" s="392"/>
      <c r="T1331" s="404"/>
      <c r="U1331" s="192"/>
    </row>
    <row r="1332" spans="15:21" ht="34.200000000000003" customHeight="1" x14ac:dyDescent="0.3">
      <c r="O1332" s="5">
        <f ca="1">OFFSET($F$3,ROW()/3+1,0)</f>
        <v>0</v>
      </c>
      <c r="P1332" s="4"/>
      <c r="Q1332" s="235"/>
      <c r="R1332" s="399"/>
      <c r="S1332" s="390"/>
      <c r="T1332" s="402">
        <f ca="1">OFFSET($J$3,ROW()/3+1,0)</f>
        <v>0</v>
      </c>
      <c r="U1332" s="190"/>
    </row>
    <row r="1333" spans="15:21" ht="34.200000000000003" customHeight="1" x14ac:dyDescent="0.3">
      <c r="O1333" s="5"/>
      <c r="P1333" s="4"/>
      <c r="Q1333" s="235"/>
      <c r="R1333" s="400"/>
      <c r="S1333" s="391"/>
      <c r="T1333" s="403"/>
      <c r="U1333" s="191"/>
    </row>
    <row r="1334" spans="15:21" ht="34.200000000000003" customHeight="1" thickBot="1" x14ac:dyDescent="0.35">
      <c r="O1334" s="5"/>
      <c r="P1334" s="4"/>
      <c r="Q1334" s="235"/>
      <c r="R1334" s="401"/>
      <c r="S1334" s="392"/>
      <c r="T1334" s="404"/>
      <c r="U1334" s="192"/>
    </row>
    <row r="1335" spans="15:21" ht="34.200000000000003" customHeight="1" x14ac:dyDescent="0.3">
      <c r="O1335" s="5">
        <f ca="1">OFFSET($F$3,ROW()/3+1,0)</f>
        <v>0</v>
      </c>
      <c r="P1335" s="4"/>
      <c r="Q1335" s="235"/>
      <c r="R1335" s="399"/>
      <c r="S1335" s="390"/>
      <c r="T1335" s="402">
        <f ca="1">OFFSET($J$3,ROW()/3+1,0)</f>
        <v>0</v>
      </c>
      <c r="U1335" s="190"/>
    </row>
    <row r="1336" spans="15:21" ht="34.200000000000003" customHeight="1" x14ac:dyDescent="0.3">
      <c r="O1336" s="5"/>
      <c r="P1336" s="4"/>
      <c r="Q1336" s="235"/>
      <c r="R1336" s="400"/>
      <c r="S1336" s="391"/>
      <c r="T1336" s="403"/>
      <c r="U1336" s="191"/>
    </row>
    <row r="1337" spans="15:21" ht="34.200000000000003" customHeight="1" thickBot="1" x14ac:dyDescent="0.35">
      <c r="O1337" s="5"/>
      <c r="P1337" s="4"/>
      <c r="Q1337" s="235"/>
      <c r="R1337" s="401"/>
      <c r="S1337" s="392"/>
      <c r="T1337" s="404"/>
      <c r="U1337" s="192"/>
    </row>
    <row r="1338" spans="15:21" ht="34.200000000000003" customHeight="1" x14ac:dyDescent="0.3">
      <c r="O1338" s="5">
        <f ca="1">OFFSET($F$3,ROW()/3+1,0)</f>
        <v>0</v>
      </c>
      <c r="P1338" s="4"/>
      <c r="Q1338" s="235"/>
      <c r="R1338" s="399"/>
      <c r="S1338" s="390"/>
      <c r="T1338" s="402">
        <f ca="1">OFFSET($J$3,ROW()/3+1,0)</f>
        <v>0</v>
      </c>
      <c r="U1338" s="190"/>
    </row>
    <row r="1339" spans="15:21" ht="34.200000000000003" customHeight="1" x14ac:dyDescent="0.3">
      <c r="O1339" s="5"/>
      <c r="P1339" s="4"/>
      <c r="Q1339" s="235"/>
      <c r="R1339" s="400"/>
      <c r="S1339" s="391"/>
      <c r="T1339" s="403"/>
      <c r="U1339" s="191"/>
    </row>
    <row r="1340" spans="15:21" ht="34.200000000000003" customHeight="1" thickBot="1" x14ac:dyDescent="0.35">
      <c r="O1340" s="5"/>
      <c r="P1340" s="4"/>
      <c r="Q1340" s="235"/>
      <c r="R1340" s="401"/>
      <c r="S1340" s="392"/>
      <c r="T1340" s="404"/>
      <c r="U1340" s="192"/>
    </row>
    <row r="1341" spans="15:21" ht="34.200000000000003" customHeight="1" x14ac:dyDescent="0.3">
      <c r="O1341" s="5">
        <f ca="1">OFFSET($F$3,ROW()/3+1,0)</f>
        <v>0</v>
      </c>
      <c r="P1341" s="4"/>
      <c r="Q1341" s="235"/>
      <c r="R1341" s="399"/>
      <c r="S1341" s="390"/>
      <c r="T1341" s="402">
        <f ca="1">OFFSET($J$3,ROW()/3+1,0)</f>
        <v>0</v>
      </c>
      <c r="U1341" s="190"/>
    </row>
    <row r="1342" spans="15:21" ht="34.200000000000003" customHeight="1" x14ac:dyDescent="0.3">
      <c r="O1342" s="5"/>
      <c r="P1342" s="4"/>
      <c r="Q1342" s="235"/>
      <c r="R1342" s="400"/>
      <c r="S1342" s="391"/>
      <c r="T1342" s="403"/>
      <c r="U1342" s="191"/>
    </row>
    <row r="1343" spans="15:21" ht="34.200000000000003" customHeight="1" thickBot="1" x14ac:dyDescent="0.35">
      <c r="O1343" s="5"/>
      <c r="P1343" s="4"/>
      <c r="Q1343" s="235"/>
      <c r="R1343" s="401"/>
      <c r="S1343" s="392"/>
      <c r="T1343" s="404"/>
      <c r="U1343" s="192"/>
    </row>
    <row r="1344" spans="15:21" ht="34.200000000000003" customHeight="1" x14ac:dyDescent="0.3">
      <c r="O1344" s="5">
        <f ca="1">OFFSET($F$3,ROW()/3+1,0)</f>
        <v>0</v>
      </c>
      <c r="P1344" s="4"/>
      <c r="Q1344" s="235"/>
      <c r="R1344" s="399"/>
      <c r="S1344" s="390"/>
      <c r="T1344" s="402">
        <f ca="1">OFFSET($J$3,ROW()/3+1,0)</f>
        <v>0</v>
      </c>
      <c r="U1344" s="190"/>
    </row>
    <row r="1345" spans="15:21" ht="34.200000000000003" customHeight="1" x14ac:dyDescent="0.3">
      <c r="O1345" s="5"/>
      <c r="P1345" s="4"/>
      <c r="Q1345" s="235"/>
      <c r="R1345" s="400"/>
      <c r="S1345" s="391"/>
      <c r="T1345" s="403"/>
      <c r="U1345" s="191"/>
    </row>
    <row r="1346" spans="15:21" ht="34.200000000000003" customHeight="1" thickBot="1" x14ac:dyDescent="0.35">
      <c r="O1346" s="5"/>
      <c r="P1346" s="4"/>
      <c r="Q1346" s="235"/>
      <c r="R1346" s="401"/>
      <c r="S1346" s="392"/>
      <c r="T1346" s="404"/>
      <c r="U1346" s="192"/>
    </row>
    <row r="1347" spans="15:21" ht="34.200000000000003" customHeight="1" x14ac:dyDescent="0.3">
      <c r="O1347" s="5">
        <f ca="1">OFFSET($F$3,ROW()/3+1,0)</f>
        <v>0</v>
      </c>
      <c r="P1347" s="4"/>
      <c r="Q1347" s="235"/>
      <c r="R1347" s="399"/>
      <c r="S1347" s="390"/>
      <c r="T1347" s="402">
        <f ca="1">OFFSET($J$3,ROW()/3+1,0)</f>
        <v>0</v>
      </c>
      <c r="U1347" s="190"/>
    </row>
    <row r="1348" spans="15:21" ht="34.200000000000003" customHeight="1" x14ac:dyDescent="0.3">
      <c r="O1348" s="5"/>
      <c r="P1348" s="4"/>
      <c r="Q1348" s="235"/>
      <c r="R1348" s="400"/>
      <c r="S1348" s="391"/>
      <c r="T1348" s="403"/>
      <c r="U1348" s="191"/>
    </row>
    <row r="1349" spans="15:21" ht="34.200000000000003" customHeight="1" thickBot="1" x14ac:dyDescent="0.35">
      <c r="O1349" s="5"/>
      <c r="P1349" s="4"/>
      <c r="Q1349" s="235"/>
      <c r="R1349" s="401"/>
      <c r="S1349" s="392"/>
      <c r="T1349" s="404"/>
      <c r="U1349" s="192"/>
    </row>
    <row r="1350" spans="15:21" ht="34.200000000000003" customHeight="1" x14ac:dyDescent="0.3">
      <c r="O1350" s="5">
        <f ca="1">OFFSET($F$3,ROW()/3+1,0)</f>
        <v>0</v>
      </c>
      <c r="P1350" s="4"/>
      <c r="Q1350" s="235"/>
      <c r="R1350" s="399"/>
      <c r="S1350" s="390"/>
      <c r="T1350" s="402">
        <f ca="1">OFFSET($J$3,ROW()/3+1,0)</f>
        <v>0</v>
      </c>
      <c r="U1350" s="190"/>
    </row>
    <row r="1351" spans="15:21" ht="34.200000000000003" customHeight="1" x14ac:dyDescent="0.3">
      <c r="O1351" s="5"/>
      <c r="P1351" s="4"/>
      <c r="Q1351" s="235"/>
      <c r="R1351" s="400"/>
      <c r="S1351" s="391"/>
      <c r="T1351" s="403"/>
      <c r="U1351" s="191"/>
    </row>
    <row r="1352" spans="15:21" ht="34.200000000000003" customHeight="1" thickBot="1" x14ac:dyDescent="0.35">
      <c r="O1352" s="5"/>
      <c r="P1352" s="4"/>
      <c r="Q1352" s="235"/>
      <c r="R1352" s="401"/>
      <c r="S1352" s="392"/>
      <c r="T1352" s="404"/>
      <c r="U1352" s="192"/>
    </row>
  </sheetData>
  <autoFilter ref="O1:O1352"/>
  <mergeCells count="1353">
    <mergeCell ref="R18:R20"/>
    <mergeCell ref="S18:S20"/>
    <mergeCell ref="T18:T20"/>
    <mergeCell ref="R15:R17"/>
    <mergeCell ref="S15:S17"/>
    <mergeCell ref="T15:T17"/>
    <mergeCell ref="R12:R14"/>
    <mergeCell ref="S12:S14"/>
    <mergeCell ref="T12:T14"/>
    <mergeCell ref="R9:R11"/>
    <mergeCell ref="S9:S11"/>
    <mergeCell ref="T9:T11"/>
    <mergeCell ref="R6:R8"/>
    <mergeCell ref="S6:S8"/>
    <mergeCell ref="T6:T8"/>
    <mergeCell ref="O2:O5"/>
    <mergeCell ref="P2:P5"/>
    <mergeCell ref="Q2:Q5"/>
    <mergeCell ref="R2:R5"/>
    <mergeCell ref="S2:S5"/>
    <mergeCell ref="T2:T5"/>
    <mergeCell ref="R36:R38"/>
    <mergeCell ref="S36:S38"/>
    <mergeCell ref="T36:T38"/>
    <mergeCell ref="R33:R35"/>
    <mergeCell ref="S33:S35"/>
    <mergeCell ref="T33:T35"/>
    <mergeCell ref="R30:R32"/>
    <mergeCell ref="S30:S32"/>
    <mergeCell ref="T30:T32"/>
    <mergeCell ref="R27:R29"/>
    <mergeCell ref="S27:S29"/>
    <mergeCell ref="T27:T29"/>
    <mergeCell ref="R24:R26"/>
    <mergeCell ref="S24:S26"/>
    <mergeCell ref="T24:T26"/>
    <mergeCell ref="R21:R23"/>
    <mergeCell ref="S21:S23"/>
    <mergeCell ref="T21:T23"/>
    <mergeCell ref="R54:R56"/>
    <mergeCell ref="S54:S56"/>
    <mergeCell ref="T54:T56"/>
    <mergeCell ref="R51:R53"/>
    <mergeCell ref="S51:S53"/>
    <mergeCell ref="T51:T53"/>
    <mergeCell ref="R48:R50"/>
    <mergeCell ref="S48:S50"/>
    <mergeCell ref="T48:T50"/>
    <mergeCell ref="R45:R47"/>
    <mergeCell ref="S45:S47"/>
    <mergeCell ref="T45:T47"/>
    <mergeCell ref="R42:R44"/>
    <mergeCell ref="S42:S44"/>
    <mergeCell ref="T42:T44"/>
    <mergeCell ref="R39:R41"/>
    <mergeCell ref="S39:S41"/>
    <mergeCell ref="T39:T41"/>
    <mergeCell ref="R72:R74"/>
    <mergeCell ref="S72:S74"/>
    <mergeCell ref="T72:T74"/>
    <mergeCell ref="R69:R71"/>
    <mergeCell ref="S69:S71"/>
    <mergeCell ref="T69:T71"/>
    <mergeCell ref="R66:R68"/>
    <mergeCell ref="S66:S68"/>
    <mergeCell ref="T66:T68"/>
    <mergeCell ref="R63:R65"/>
    <mergeCell ref="S63:S65"/>
    <mergeCell ref="T63:T65"/>
    <mergeCell ref="R60:R62"/>
    <mergeCell ref="S60:S62"/>
    <mergeCell ref="T60:T62"/>
    <mergeCell ref="R57:R59"/>
    <mergeCell ref="S57:S59"/>
    <mergeCell ref="T57:T59"/>
    <mergeCell ref="R90:R92"/>
    <mergeCell ref="S90:S92"/>
    <mergeCell ref="T90:T92"/>
    <mergeCell ref="R87:R89"/>
    <mergeCell ref="S87:S89"/>
    <mergeCell ref="T87:T89"/>
    <mergeCell ref="R84:R86"/>
    <mergeCell ref="S84:S86"/>
    <mergeCell ref="T84:T86"/>
    <mergeCell ref="R81:R83"/>
    <mergeCell ref="S81:S83"/>
    <mergeCell ref="T81:T83"/>
    <mergeCell ref="R78:R80"/>
    <mergeCell ref="S78:S80"/>
    <mergeCell ref="T78:T80"/>
    <mergeCell ref="R75:R77"/>
    <mergeCell ref="S75:S77"/>
    <mergeCell ref="T75:T77"/>
    <mergeCell ref="R108:R110"/>
    <mergeCell ref="S108:S110"/>
    <mergeCell ref="T108:T110"/>
    <mergeCell ref="R105:R107"/>
    <mergeCell ref="S105:S107"/>
    <mergeCell ref="T105:T107"/>
    <mergeCell ref="R102:R104"/>
    <mergeCell ref="S102:S104"/>
    <mergeCell ref="T102:T104"/>
    <mergeCell ref="R99:R101"/>
    <mergeCell ref="S99:S101"/>
    <mergeCell ref="T99:T101"/>
    <mergeCell ref="R96:R98"/>
    <mergeCell ref="S96:S98"/>
    <mergeCell ref="T96:T98"/>
    <mergeCell ref="R93:R95"/>
    <mergeCell ref="S93:S95"/>
    <mergeCell ref="T93:T95"/>
    <mergeCell ref="R126:R128"/>
    <mergeCell ref="S126:S128"/>
    <mergeCell ref="T126:T128"/>
    <mergeCell ref="R123:R125"/>
    <mergeCell ref="S123:S125"/>
    <mergeCell ref="T123:T125"/>
    <mergeCell ref="R120:R122"/>
    <mergeCell ref="S120:S122"/>
    <mergeCell ref="T120:T122"/>
    <mergeCell ref="R117:R119"/>
    <mergeCell ref="S117:S119"/>
    <mergeCell ref="T117:T119"/>
    <mergeCell ref="R114:R116"/>
    <mergeCell ref="S114:S116"/>
    <mergeCell ref="T114:T116"/>
    <mergeCell ref="R111:R113"/>
    <mergeCell ref="S111:S113"/>
    <mergeCell ref="T111:T113"/>
    <mergeCell ref="R144:R146"/>
    <mergeCell ref="S144:S146"/>
    <mergeCell ref="T144:T146"/>
    <mergeCell ref="R141:R143"/>
    <mergeCell ref="S141:S143"/>
    <mergeCell ref="T141:T143"/>
    <mergeCell ref="R138:R140"/>
    <mergeCell ref="S138:S140"/>
    <mergeCell ref="T138:T140"/>
    <mergeCell ref="R135:R137"/>
    <mergeCell ref="S135:S137"/>
    <mergeCell ref="T135:T137"/>
    <mergeCell ref="R132:R134"/>
    <mergeCell ref="S132:S134"/>
    <mergeCell ref="T132:T134"/>
    <mergeCell ref="R129:R131"/>
    <mergeCell ref="S129:S131"/>
    <mergeCell ref="T129:T131"/>
    <mergeCell ref="R162:R164"/>
    <mergeCell ref="S162:S164"/>
    <mergeCell ref="T162:T164"/>
    <mergeCell ref="R159:R161"/>
    <mergeCell ref="S159:S161"/>
    <mergeCell ref="T159:T161"/>
    <mergeCell ref="R156:R158"/>
    <mergeCell ref="S156:S158"/>
    <mergeCell ref="T156:T158"/>
    <mergeCell ref="R153:R155"/>
    <mergeCell ref="S153:S155"/>
    <mergeCell ref="T153:T155"/>
    <mergeCell ref="R150:R152"/>
    <mergeCell ref="S150:S152"/>
    <mergeCell ref="T150:T152"/>
    <mergeCell ref="R147:R149"/>
    <mergeCell ref="S147:S149"/>
    <mergeCell ref="T147:T149"/>
    <mergeCell ref="R180:R182"/>
    <mergeCell ref="S180:S182"/>
    <mergeCell ref="T180:T182"/>
    <mergeCell ref="R177:R179"/>
    <mergeCell ref="S177:S179"/>
    <mergeCell ref="T177:T179"/>
    <mergeCell ref="R174:R176"/>
    <mergeCell ref="S174:S176"/>
    <mergeCell ref="T174:T176"/>
    <mergeCell ref="R171:R173"/>
    <mergeCell ref="S171:S173"/>
    <mergeCell ref="T171:T173"/>
    <mergeCell ref="R168:R170"/>
    <mergeCell ref="S168:S170"/>
    <mergeCell ref="T168:T170"/>
    <mergeCell ref="R165:R167"/>
    <mergeCell ref="S165:S167"/>
    <mergeCell ref="T165:T167"/>
    <mergeCell ref="R198:R200"/>
    <mergeCell ref="S198:S200"/>
    <mergeCell ref="T198:T200"/>
    <mergeCell ref="R195:R197"/>
    <mergeCell ref="S195:S197"/>
    <mergeCell ref="T195:T197"/>
    <mergeCell ref="R192:R194"/>
    <mergeCell ref="S192:S194"/>
    <mergeCell ref="T192:T194"/>
    <mergeCell ref="R189:R191"/>
    <mergeCell ref="S189:S191"/>
    <mergeCell ref="T189:T191"/>
    <mergeCell ref="R186:R188"/>
    <mergeCell ref="S186:S188"/>
    <mergeCell ref="T186:T188"/>
    <mergeCell ref="R183:R185"/>
    <mergeCell ref="S183:S185"/>
    <mergeCell ref="T183:T185"/>
    <mergeCell ref="R216:R218"/>
    <mergeCell ref="S216:S218"/>
    <mergeCell ref="T216:T218"/>
    <mergeCell ref="R213:R215"/>
    <mergeCell ref="S213:S215"/>
    <mergeCell ref="T213:T215"/>
    <mergeCell ref="R210:R212"/>
    <mergeCell ref="S210:S212"/>
    <mergeCell ref="T210:T212"/>
    <mergeCell ref="R207:R209"/>
    <mergeCell ref="S207:S209"/>
    <mergeCell ref="T207:T209"/>
    <mergeCell ref="R204:R206"/>
    <mergeCell ref="S204:S206"/>
    <mergeCell ref="T204:T206"/>
    <mergeCell ref="R201:R203"/>
    <mergeCell ref="S201:S203"/>
    <mergeCell ref="T201:T203"/>
    <mergeCell ref="R234:R236"/>
    <mergeCell ref="S234:S236"/>
    <mergeCell ref="T234:T236"/>
    <mergeCell ref="R231:R233"/>
    <mergeCell ref="S231:S233"/>
    <mergeCell ref="T231:T233"/>
    <mergeCell ref="R228:R230"/>
    <mergeCell ref="S228:S230"/>
    <mergeCell ref="T228:T230"/>
    <mergeCell ref="R225:R227"/>
    <mergeCell ref="S225:S227"/>
    <mergeCell ref="T225:T227"/>
    <mergeCell ref="R222:R224"/>
    <mergeCell ref="S222:S224"/>
    <mergeCell ref="T222:T224"/>
    <mergeCell ref="R219:R221"/>
    <mergeCell ref="S219:S221"/>
    <mergeCell ref="T219:T221"/>
    <mergeCell ref="R252:R254"/>
    <mergeCell ref="S252:S254"/>
    <mergeCell ref="T252:T254"/>
    <mergeCell ref="R249:R251"/>
    <mergeCell ref="S249:S251"/>
    <mergeCell ref="T249:T251"/>
    <mergeCell ref="R246:R248"/>
    <mergeCell ref="S246:S248"/>
    <mergeCell ref="T246:T248"/>
    <mergeCell ref="R243:R245"/>
    <mergeCell ref="S243:S245"/>
    <mergeCell ref="T243:T245"/>
    <mergeCell ref="R240:R242"/>
    <mergeCell ref="S240:S242"/>
    <mergeCell ref="T240:T242"/>
    <mergeCell ref="R237:R239"/>
    <mergeCell ref="S237:S239"/>
    <mergeCell ref="T237:T239"/>
    <mergeCell ref="R270:R272"/>
    <mergeCell ref="S270:S272"/>
    <mergeCell ref="T270:T272"/>
    <mergeCell ref="R267:R269"/>
    <mergeCell ref="S267:S269"/>
    <mergeCell ref="T267:T269"/>
    <mergeCell ref="R264:R266"/>
    <mergeCell ref="S264:S266"/>
    <mergeCell ref="T264:T266"/>
    <mergeCell ref="R261:R263"/>
    <mergeCell ref="S261:S263"/>
    <mergeCell ref="T261:T263"/>
    <mergeCell ref="R258:R260"/>
    <mergeCell ref="S258:S260"/>
    <mergeCell ref="T258:T260"/>
    <mergeCell ref="R255:R257"/>
    <mergeCell ref="S255:S257"/>
    <mergeCell ref="T255:T257"/>
    <mergeCell ref="R288:R290"/>
    <mergeCell ref="S288:S290"/>
    <mergeCell ref="T288:T290"/>
    <mergeCell ref="R285:R287"/>
    <mergeCell ref="S285:S287"/>
    <mergeCell ref="T285:T287"/>
    <mergeCell ref="R282:R284"/>
    <mergeCell ref="S282:S284"/>
    <mergeCell ref="T282:T284"/>
    <mergeCell ref="R279:R281"/>
    <mergeCell ref="S279:S281"/>
    <mergeCell ref="T279:T281"/>
    <mergeCell ref="R276:R278"/>
    <mergeCell ref="S276:S278"/>
    <mergeCell ref="T276:T278"/>
    <mergeCell ref="R273:R275"/>
    <mergeCell ref="S273:S275"/>
    <mergeCell ref="T273:T275"/>
    <mergeCell ref="R306:R308"/>
    <mergeCell ref="S306:S308"/>
    <mergeCell ref="T306:T308"/>
    <mergeCell ref="R303:R305"/>
    <mergeCell ref="S303:S305"/>
    <mergeCell ref="T303:T305"/>
    <mergeCell ref="R300:R302"/>
    <mergeCell ref="S300:S302"/>
    <mergeCell ref="T300:T302"/>
    <mergeCell ref="R297:R299"/>
    <mergeCell ref="S297:S299"/>
    <mergeCell ref="T297:T299"/>
    <mergeCell ref="R294:R296"/>
    <mergeCell ref="S294:S296"/>
    <mergeCell ref="T294:T296"/>
    <mergeCell ref="R291:R293"/>
    <mergeCell ref="S291:S293"/>
    <mergeCell ref="T291:T293"/>
    <mergeCell ref="R324:R326"/>
    <mergeCell ref="S324:S326"/>
    <mergeCell ref="T324:T326"/>
    <mergeCell ref="R321:R323"/>
    <mergeCell ref="S321:S323"/>
    <mergeCell ref="T321:T323"/>
    <mergeCell ref="R318:R320"/>
    <mergeCell ref="S318:S320"/>
    <mergeCell ref="T318:T320"/>
    <mergeCell ref="R315:R317"/>
    <mergeCell ref="S315:S317"/>
    <mergeCell ref="T315:T317"/>
    <mergeCell ref="R312:R314"/>
    <mergeCell ref="S312:S314"/>
    <mergeCell ref="T312:T314"/>
    <mergeCell ref="R309:R311"/>
    <mergeCell ref="S309:S311"/>
    <mergeCell ref="T309:T311"/>
    <mergeCell ref="R342:R344"/>
    <mergeCell ref="S342:S344"/>
    <mergeCell ref="T342:T344"/>
    <mergeCell ref="R339:R341"/>
    <mergeCell ref="S339:S341"/>
    <mergeCell ref="T339:T341"/>
    <mergeCell ref="R336:R338"/>
    <mergeCell ref="S336:S338"/>
    <mergeCell ref="T336:T338"/>
    <mergeCell ref="R333:R335"/>
    <mergeCell ref="S333:S335"/>
    <mergeCell ref="T333:T335"/>
    <mergeCell ref="R330:R332"/>
    <mergeCell ref="S330:S332"/>
    <mergeCell ref="T330:T332"/>
    <mergeCell ref="R327:R329"/>
    <mergeCell ref="S327:S329"/>
    <mergeCell ref="T327:T329"/>
    <mergeCell ref="R360:R362"/>
    <mergeCell ref="S360:S362"/>
    <mergeCell ref="T360:T362"/>
    <mergeCell ref="R357:R359"/>
    <mergeCell ref="S357:S359"/>
    <mergeCell ref="T357:T359"/>
    <mergeCell ref="R354:R356"/>
    <mergeCell ref="S354:S356"/>
    <mergeCell ref="T354:T356"/>
    <mergeCell ref="R351:R353"/>
    <mergeCell ref="S351:S353"/>
    <mergeCell ref="T351:T353"/>
    <mergeCell ref="R348:R350"/>
    <mergeCell ref="S348:S350"/>
    <mergeCell ref="T348:T350"/>
    <mergeCell ref="R345:R347"/>
    <mergeCell ref="S345:S347"/>
    <mergeCell ref="T345:T347"/>
    <mergeCell ref="R378:R380"/>
    <mergeCell ref="S378:S380"/>
    <mergeCell ref="T378:T380"/>
    <mergeCell ref="R375:R377"/>
    <mergeCell ref="S375:S377"/>
    <mergeCell ref="T375:T377"/>
    <mergeCell ref="R372:R374"/>
    <mergeCell ref="S372:S374"/>
    <mergeCell ref="T372:T374"/>
    <mergeCell ref="R369:R371"/>
    <mergeCell ref="S369:S371"/>
    <mergeCell ref="T369:T371"/>
    <mergeCell ref="R366:R368"/>
    <mergeCell ref="S366:S368"/>
    <mergeCell ref="T366:T368"/>
    <mergeCell ref="R363:R365"/>
    <mergeCell ref="S363:S365"/>
    <mergeCell ref="T363:T365"/>
    <mergeCell ref="R396:R398"/>
    <mergeCell ref="S396:S398"/>
    <mergeCell ref="T396:T398"/>
    <mergeCell ref="R393:R395"/>
    <mergeCell ref="S393:S395"/>
    <mergeCell ref="T393:T395"/>
    <mergeCell ref="R390:R392"/>
    <mergeCell ref="S390:S392"/>
    <mergeCell ref="T390:T392"/>
    <mergeCell ref="R387:R389"/>
    <mergeCell ref="S387:S389"/>
    <mergeCell ref="T387:T389"/>
    <mergeCell ref="R384:R386"/>
    <mergeCell ref="S384:S386"/>
    <mergeCell ref="T384:T386"/>
    <mergeCell ref="R381:R383"/>
    <mergeCell ref="S381:S383"/>
    <mergeCell ref="T381:T383"/>
    <mergeCell ref="R414:R416"/>
    <mergeCell ref="S414:S416"/>
    <mergeCell ref="T414:T416"/>
    <mergeCell ref="R411:R413"/>
    <mergeCell ref="S411:S413"/>
    <mergeCell ref="T411:T413"/>
    <mergeCell ref="R408:R410"/>
    <mergeCell ref="S408:S410"/>
    <mergeCell ref="T408:T410"/>
    <mergeCell ref="R405:R407"/>
    <mergeCell ref="S405:S407"/>
    <mergeCell ref="T405:T407"/>
    <mergeCell ref="R402:R404"/>
    <mergeCell ref="S402:S404"/>
    <mergeCell ref="T402:T404"/>
    <mergeCell ref="R399:R401"/>
    <mergeCell ref="S399:S401"/>
    <mergeCell ref="T399:T401"/>
    <mergeCell ref="R432:R434"/>
    <mergeCell ref="S432:S434"/>
    <mergeCell ref="T432:T434"/>
    <mergeCell ref="R429:R431"/>
    <mergeCell ref="S429:S431"/>
    <mergeCell ref="T429:T431"/>
    <mergeCell ref="R426:R428"/>
    <mergeCell ref="S426:S428"/>
    <mergeCell ref="T426:T428"/>
    <mergeCell ref="R423:R425"/>
    <mergeCell ref="S423:S425"/>
    <mergeCell ref="T423:T425"/>
    <mergeCell ref="R420:R422"/>
    <mergeCell ref="S420:S422"/>
    <mergeCell ref="T420:T422"/>
    <mergeCell ref="R417:R419"/>
    <mergeCell ref="S417:S419"/>
    <mergeCell ref="T417:T419"/>
    <mergeCell ref="R450:R452"/>
    <mergeCell ref="S450:S452"/>
    <mergeCell ref="T450:T452"/>
    <mergeCell ref="R447:R449"/>
    <mergeCell ref="S447:S449"/>
    <mergeCell ref="T447:T449"/>
    <mergeCell ref="R444:R446"/>
    <mergeCell ref="S444:S446"/>
    <mergeCell ref="T444:T446"/>
    <mergeCell ref="R441:R443"/>
    <mergeCell ref="S441:S443"/>
    <mergeCell ref="T441:T443"/>
    <mergeCell ref="R438:R440"/>
    <mergeCell ref="S438:S440"/>
    <mergeCell ref="T438:T440"/>
    <mergeCell ref="R435:R437"/>
    <mergeCell ref="S435:S437"/>
    <mergeCell ref="T435:T437"/>
    <mergeCell ref="R468:R470"/>
    <mergeCell ref="S468:S470"/>
    <mergeCell ref="T468:T470"/>
    <mergeCell ref="R465:R467"/>
    <mergeCell ref="S465:S467"/>
    <mergeCell ref="T465:T467"/>
    <mergeCell ref="R462:R464"/>
    <mergeCell ref="S462:S464"/>
    <mergeCell ref="T462:T464"/>
    <mergeCell ref="R459:R461"/>
    <mergeCell ref="S459:S461"/>
    <mergeCell ref="T459:T461"/>
    <mergeCell ref="R456:R458"/>
    <mergeCell ref="S456:S458"/>
    <mergeCell ref="T456:T458"/>
    <mergeCell ref="R453:R455"/>
    <mergeCell ref="S453:S455"/>
    <mergeCell ref="T453:T455"/>
    <mergeCell ref="R486:R488"/>
    <mergeCell ref="S486:S488"/>
    <mergeCell ref="T486:T488"/>
    <mergeCell ref="R483:R485"/>
    <mergeCell ref="S483:S485"/>
    <mergeCell ref="T483:T485"/>
    <mergeCell ref="R480:R482"/>
    <mergeCell ref="S480:S482"/>
    <mergeCell ref="T480:T482"/>
    <mergeCell ref="R477:R479"/>
    <mergeCell ref="S477:S479"/>
    <mergeCell ref="T477:T479"/>
    <mergeCell ref="R474:R476"/>
    <mergeCell ref="S474:S476"/>
    <mergeCell ref="T474:T476"/>
    <mergeCell ref="R471:R473"/>
    <mergeCell ref="S471:S473"/>
    <mergeCell ref="T471:T473"/>
    <mergeCell ref="R504:R506"/>
    <mergeCell ref="S504:S506"/>
    <mergeCell ref="T504:T506"/>
    <mergeCell ref="R501:R503"/>
    <mergeCell ref="S501:S503"/>
    <mergeCell ref="T501:T503"/>
    <mergeCell ref="R498:R500"/>
    <mergeCell ref="S498:S500"/>
    <mergeCell ref="T498:T500"/>
    <mergeCell ref="R495:R497"/>
    <mergeCell ref="S495:S497"/>
    <mergeCell ref="T495:T497"/>
    <mergeCell ref="R492:R494"/>
    <mergeCell ref="S492:S494"/>
    <mergeCell ref="T492:T494"/>
    <mergeCell ref="R489:R491"/>
    <mergeCell ref="S489:S491"/>
    <mergeCell ref="T489:T491"/>
    <mergeCell ref="R522:R524"/>
    <mergeCell ref="S522:S524"/>
    <mergeCell ref="T522:T524"/>
    <mergeCell ref="R519:R521"/>
    <mergeCell ref="S519:S521"/>
    <mergeCell ref="T519:T521"/>
    <mergeCell ref="R516:R518"/>
    <mergeCell ref="S516:S518"/>
    <mergeCell ref="T516:T518"/>
    <mergeCell ref="R513:R515"/>
    <mergeCell ref="S513:S515"/>
    <mergeCell ref="T513:T515"/>
    <mergeCell ref="R510:R512"/>
    <mergeCell ref="S510:S512"/>
    <mergeCell ref="T510:T512"/>
    <mergeCell ref="R507:R509"/>
    <mergeCell ref="S507:S509"/>
    <mergeCell ref="T507:T509"/>
    <mergeCell ref="R540:R542"/>
    <mergeCell ref="S540:S542"/>
    <mergeCell ref="T540:T542"/>
    <mergeCell ref="R537:R539"/>
    <mergeCell ref="S537:S539"/>
    <mergeCell ref="T537:T539"/>
    <mergeCell ref="R534:R536"/>
    <mergeCell ref="S534:S536"/>
    <mergeCell ref="T534:T536"/>
    <mergeCell ref="R531:R533"/>
    <mergeCell ref="S531:S533"/>
    <mergeCell ref="T531:T533"/>
    <mergeCell ref="R528:R530"/>
    <mergeCell ref="S528:S530"/>
    <mergeCell ref="T528:T530"/>
    <mergeCell ref="R525:R527"/>
    <mergeCell ref="S525:S527"/>
    <mergeCell ref="T525:T527"/>
    <mergeCell ref="R558:R560"/>
    <mergeCell ref="S558:S560"/>
    <mergeCell ref="T558:T560"/>
    <mergeCell ref="R555:R557"/>
    <mergeCell ref="S555:S557"/>
    <mergeCell ref="T555:T557"/>
    <mergeCell ref="R552:R554"/>
    <mergeCell ref="S552:S554"/>
    <mergeCell ref="T552:T554"/>
    <mergeCell ref="R549:R551"/>
    <mergeCell ref="S549:S551"/>
    <mergeCell ref="T549:T551"/>
    <mergeCell ref="R546:R548"/>
    <mergeCell ref="S546:S548"/>
    <mergeCell ref="T546:T548"/>
    <mergeCell ref="R543:R545"/>
    <mergeCell ref="S543:S545"/>
    <mergeCell ref="T543:T545"/>
    <mergeCell ref="R576:R578"/>
    <mergeCell ref="S576:S578"/>
    <mergeCell ref="T576:T578"/>
    <mergeCell ref="R573:R575"/>
    <mergeCell ref="S573:S575"/>
    <mergeCell ref="T573:T575"/>
    <mergeCell ref="R570:R572"/>
    <mergeCell ref="S570:S572"/>
    <mergeCell ref="T570:T572"/>
    <mergeCell ref="R567:R569"/>
    <mergeCell ref="S567:S569"/>
    <mergeCell ref="T567:T569"/>
    <mergeCell ref="R564:R566"/>
    <mergeCell ref="S564:S566"/>
    <mergeCell ref="T564:T566"/>
    <mergeCell ref="R561:R563"/>
    <mergeCell ref="S561:S563"/>
    <mergeCell ref="T561:T563"/>
    <mergeCell ref="R594:R596"/>
    <mergeCell ref="S594:S596"/>
    <mergeCell ref="T594:T596"/>
    <mergeCell ref="R591:R593"/>
    <mergeCell ref="S591:S593"/>
    <mergeCell ref="T591:T593"/>
    <mergeCell ref="R588:R590"/>
    <mergeCell ref="S588:S590"/>
    <mergeCell ref="T588:T590"/>
    <mergeCell ref="R585:R587"/>
    <mergeCell ref="S585:S587"/>
    <mergeCell ref="T585:T587"/>
    <mergeCell ref="R582:R584"/>
    <mergeCell ref="S582:S584"/>
    <mergeCell ref="T582:T584"/>
    <mergeCell ref="R579:R581"/>
    <mergeCell ref="S579:S581"/>
    <mergeCell ref="T579:T581"/>
    <mergeCell ref="R612:R614"/>
    <mergeCell ref="S612:S614"/>
    <mergeCell ref="T612:T614"/>
    <mergeCell ref="R609:R611"/>
    <mergeCell ref="S609:S611"/>
    <mergeCell ref="T609:T611"/>
    <mergeCell ref="R606:R608"/>
    <mergeCell ref="S606:S608"/>
    <mergeCell ref="T606:T608"/>
    <mergeCell ref="R603:R605"/>
    <mergeCell ref="S603:S605"/>
    <mergeCell ref="T603:T605"/>
    <mergeCell ref="R600:R602"/>
    <mergeCell ref="S600:S602"/>
    <mergeCell ref="T600:T602"/>
    <mergeCell ref="R597:R599"/>
    <mergeCell ref="S597:S599"/>
    <mergeCell ref="T597:T599"/>
    <mergeCell ref="R630:R632"/>
    <mergeCell ref="S630:S632"/>
    <mergeCell ref="T630:T632"/>
    <mergeCell ref="R627:R629"/>
    <mergeCell ref="S627:S629"/>
    <mergeCell ref="T627:T629"/>
    <mergeCell ref="R624:R626"/>
    <mergeCell ref="S624:S626"/>
    <mergeCell ref="T624:T626"/>
    <mergeCell ref="R621:R623"/>
    <mergeCell ref="S621:S623"/>
    <mergeCell ref="T621:T623"/>
    <mergeCell ref="R618:R620"/>
    <mergeCell ref="S618:S620"/>
    <mergeCell ref="T618:T620"/>
    <mergeCell ref="R615:R617"/>
    <mergeCell ref="S615:S617"/>
    <mergeCell ref="T615:T617"/>
    <mergeCell ref="R648:R650"/>
    <mergeCell ref="S648:S650"/>
    <mergeCell ref="T648:T650"/>
    <mergeCell ref="R645:R647"/>
    <mergeCell ref="S645:S647"/>
    <mergeCell ref="T645:T647"/>
    <mergeCell ref="R642:R644"/>
    <mergeCell ref="S642:S644"/>
    <mergeCell ref="T642:T644"/>
    <mergeCell ref="R639:R641"/>
    <mergeCell ref="S639:S641"/>
    <mergeCell ref="T639:T641"/>
    <mergeCell ref="R636:R638"/>
    <mergeCell ref="S636:S638"/>
    <mergeCell ref="T636:T638"/>
    <mergeCell ref="R633:R635"/>
    <mergeCell ref="S633:S635"/>
    <mergeCell ref="T633:T635"/>
    <mergeCell ref="R666:R668"/>
    <mergeCell ref="S666:S668"/>
    <mergeCell ref="T666:T668"/>
    <mergeCell ref="R663:R665"/>
    <mergeCell ref="S663:S665"/>
    <mergeCell ref="T663:T665"/>
    <mergeCell ref="R660:R662"/>
    <mergeCell ref="S660:S662"/>
    <mergeCell ref="T660:T662"/>
    <mergeCell ref="R657:R659"/>
    <mergeCell ref="S657:S659"/>
    <mergeCell ref="T657:T659"/>
    <mergeCell ref="R654:R656"/>
    <mergeCell ref="S654:S656"/>
    <mergeCell ref="T654:T656"/>
    <mergeCell ref="R651:R653"/>
    <mergeCell ref="S651:S653"/>
    <mergeCell ref="T651:T653"/>
    <mergeCell ref="R684:R686"/>
    <mergeCell ref="S684:S686"/>
    <mergeCell ref="T684:T686"/>
    <mergeCell ref="R681:R683"/>
    <mergeCell ref="S681:S683"/>
    <mergeCell ref="T681:T683"/>
    <mergeCell ref="R678:R680"/>
    <mergeCell ref="S678:S680"/>
    <mergeCell ref="T678:T680"/>
    <mergeCell ref="R675:R677"/>
    <mergeCell ref="S675:S677"/>
    <mergeCell ref="T675:T677"/>
    <mergeCell ref="R672:R674"/>
    <mergeCell ref="S672:S674"/>
    <mergeCell ref="T672:T674"/>
    <mergeCell ref="R669:R671"/>
    <mergeCell ref="S669:S671"/>
    <mergeCell ref="T669:T671"/>
    <mergeCell ref="R702:R704"/>
    <mergeCell ref="S702:S704"/>
    <mergeCell ref="T702:T704"/>
    <mergeCell ref="R699:R701"/>
    <mergeCell ref="S699:S701"/>
    <mergeCell ref="T699:T701"/>
    <mergeCell ref="R696:R698"/>
    <mergeCell ref="S696:S698"/>
    <mergeCell ref="T696:T698"/>
    <mergeCell ref="R693:R695"/>
    <mergeCell ref="S693:S695"/>
    <mergeCell ref="T693:T695"/>
    <mergeCell ref="R690:R692"/>
    <mergeCell ref="S690:S692"/>
    <mergeCell ref="T690:T692"/>
    <mergeCell ref="R687:R689"/>
    <mergeCell ref="S687:S689"/>
    <mergeCell ref="T687:T689"/>
    <mergeCell ref="R720:R722"/>
    <mergeCell ref="S720:S722"/>
    <mergeCell ref="T720:T722"/>
    <mergeCell ref="R717:R719"/>
    <mergeCell ref="S717:S719"/>
    <mergeCell ref="T717:T719"/>
    <mergeCell ref="R714:R716"/>
    <mergeCell ref="S714:S716"/>
    <mergeCell ref="T714:T716"/>
    <mergeCell ref="R711:R713"/>
    <mergeCell ref="S711:S713"/>
    <mergeCell ref="T711:T713"/>
    <mergeCell ref="R708:R710"/>
    <mergeCell ref="S708:S710"/>
    <mergeCell ref="T708:T710"/>
    <mergeCell ref="R705:R707"/>
    <mergeCell ref="S705:S707"/>
    <mergeCell ref="T705:T707"/>
    <mergeCell ref="R738:R740"/>
    <mergeCell ref="S738:S740"/>
    <mergeCell ref="T738:T740"/>
    <mergeCell ref="R735:R737"/>
    <mergeCell ref="S735:S737"/>
    <mergeCell ref="T735:T737"/>
    <mergeCell ref="R732:R734"/>
    <mergeCell ref="S732:S734"/>
    <mergeCell ref="T732:T734"/>
    <mergeCell ref="R729:R731"/>
    <mergeCell ref="S729:S731"/>
    <mergeCell ref="T729:T731"/>
    <mergeCell ref="R726:R728"/>
    <mergeCell ref="S726:S728"/>
    <mergeCell ref="T726:T728"/>
    <mergeCell ref="R723:R725"/>
    <mergeCell ref="S723:S725"/>
    <mergeCell ref="T723:T725"/>
    <mergeCell ref="R756:R758"/>
    <mergeCell ref="S756:S758"/>
    <mergeCell ref="T756:T758"/>
    <mergeCell ref="R753:R755"/>
    <mergeCell ref="S753:S755"/>
    <mergeCell ref="T753:T755"/>
    <mergeCell ref="R750:R752"/>
    <mergeCell ref="S750:S752"/>
    <mergeCell ref="T750:T752"/>
    <mergeCell ref="R747:R749"/>
    <mergeCell ref="S747:S749"/>
    <mergeCell ref="T747:T749"/>
    <mergeCell ref="R744:R746"/>
    <mergeCell ref="S744:S746"/>
    <mergeCell ref="T744:T746"/>
    <mergeCell ref="R741:R743"/>
    <mergeCell ref="S741:S743"/>
    <mergeCell ref="T741:T743"/>
    <mergeCell ref="R774:R776"/>
    <mergeCell ref="S774:S776"/>
    <mergeCell ref="T774:T776"/>
    <mergeCell ref="R771:R773"/>
    <mergeCell ref="S771:S773"/>
    <mergeCell ref="T771:T773"/>
    <mergeCell ref="R768:R770"/>
    <mergeCell ref="S768:S770"/>
    <mergeCell ref="T768:T770"/>
    <mergeCell ref="R765:R767"/>
    <mergeCell ref="S765:S767"/>
    <mergeCell ref="T765:T767"/>
    <mergeCell ref="R762:R764"/>
    <mergeCell ref="S762:S764"/>
    <mergeCell ref="T762:T764"/>
    <mergeCell ref="R759:R761"/>
    <mergeCell ref="S759:S761"/>
    <mergeCell ref="T759:T761"/>
    <mergeCell ref="R792:R794"/>
    <mergeCell ref="S792:S794"/>
    <mergeCell ref="T792:T794"/>
    <mergeCell ref="R789:R791"/>
    <mergeCell ref="S789:S791"/>
    <mergeCell ref="T789:T791"/>
    <mergeCell ref="R786:R788"/>
    <mergeCell ref="S786:S788"/>
    <mergeCell ref="T786:T788"/>
    <mergeCell ref="R783:R785"/>
    <mergeCell ref="S783:S785"/>
    <mergeCell ref="T783:T785"/>
    <mergeCell ref="R780:R782"/>
    <mergeCell ref="S780:S782"/>
    <mergeCell ref="T780:T782"/>
    <mergeCell ref="R777:R779"/>
    <mergeCell ref="S777:S779"/>
    <mergeCell ref="T777:T779"/>
    <mergeCell ref="R810:R812"/>
    <mergeCell ref="S810:S812"/>
    <mergeCell ref="T810:T812"/>
    <mergeCell ref="R807:R809"/>
    <mergeCell ref="S807:S809"/>
    <mergeCell ref="T807:T809"/>
    <mergeCell ref="R804:R806"/>
    <mergeCell ref="S804:S806"/>
    <mergeCell ref="T804:T806"/>
    <mergeCell ref="R801:R803"/>
    <mergeCell ref="S801:S803"/>
    <mergeCell ref="T801:T803"/>
    <mergeCell ref="R798:R800"/>
    <mergeCell ref="S798:S800"/>
    <mergeCell ref="T798:T800"/>
    <mergeCell ref="R795:R797"/>
    <mergeCell ref="S795:S797"/>
    <mergeCell ref="T795:T797"/>
    <mergeCell ref="R828:R830"/>
    <mergeCell ref="S828:S830"/>
    <mergeCell ref="T828:T830"/>
    <mergeCell ref="R825:R827"/>
    <mergeCell ref="S825:S827"/>
    <mergeCell ref="T825:T827"/>
    <mergeCell ref="R822:R824"/>
    <mergeCell ref="S822:S824"/>
    <mergeCell ref="T822:T824"/>
    <mergeCell ref="R819:R821"/>
    <mergeCell ref="S819:S821"/>
    <mergeCell ref="T819:T821"/>
    <mergeCell ref="R816:R818"/>
    <mergeCell ref="S816:S818"/>
    <mergeCell ref="T816:T818"/>
    <mergeCell ref="R813:R815"/>
    <mergeCell ref="S813:S815"/>
    <mergeCell ref="T813:T815"/>
    <mergeCell ref="R846:R848"/>
    <mergeCell ref="S846:S848"/>
    <mergeCell ref="T846:T848"/>
    <mergeCell ref="R843:R845"/>
    <mergeCell ref="S843:S845"/>
    <mergeCell ref="T843:T845"/>
    <mergeCell ref="R840:R842"/>
    <mergeCell ref="S840:S842"/>
    <mergeCell ref="T840:T842"/>
    <mergeCell ref="R837:R839"/>
    <mergeCell ref="S837:S839"/>
    <mergeCell ref="T837:T839"/>
    <mergeCell ref="R834:R836"/>
    <mergeCell ref="S834:S836"/>
    <mergeCell ref="T834:T836"/>
    <mergeCell ref="R831:R833"/>
    <mergeCell ref="S831:S833"/>
    <mergeCell ref="T831:T833"/>
    <mergeCell ref="R864:R866"/>
    <mergeCell ref="S864:S866"/>
    <mergeCell ref="T864:T866"/>
    <mergeCell ref="R861:R863"/>
    <mergeCell ref="S861:S863"/>
    <mergeCell ref="T861:T863"/>
    <mergeCell ref="R858:R860"/>
    <mergeCell ref="S858:S860"/>
    <mergeCell ref="T858:T860"/>
    <mergeCell ref="R855:R857"/>
    <mergeCell ref="S855:S857"/>
    <mergeCell ref="T855:T857"/>
    <mergeCell ref="R852:R854"/>
    <mergeCell ref="S852:S854"/>
    <mergeCell ref="T852:T854"/>
    <mergeCell ref="R849:R851"/>
    <mergeCell ref="S849:S851"/>
    <mergeCell ref="T849:T851"/>
    <mergeCell ref="R882:R884"/>
    <mergeCell ref="S882:S884"/>
    <mergeCell ref="T882:T884"/>
    <mergeCell ref="R879:R881"/>
    <mergeCell ref="S879:S881"/>
    <mergeCell ref="T879:T881"/>
    <mergeCell ref="R876:R878"/>
    <mergeCell ref="S876:S878"/>
    <mergeCell ref="T876:T878"/>
    <mergeCell ref="R873:R875"/>
    <mergeCell ref="S873:S875"/>
    <mergeCell ref="T873:T875"/>
    <mergeCell ref="R870:R872"/>
    <mergeCell ref="S870:S872"/>
    <mergeCell ref="T870:T872"/>
    <mergeCell ref="R867:R869"/>
    <mergeCell ref="S867:S869"/>
    <mergeCell ref="T867:T869"/>
    <mergeCell ref="R900:R902"/>
    <mergeCell ref="S900:S902"/>
    <mergeCell ref="T900:T902"/>
    <mergeCell ref="R897:R899"/>
    <mergeCell ref="S897:S899"/>
    <mergeCell ref="T897:T899"/>
    <mergeCell ref="R894:R896"/>
    <mergeCell ref="S894:S896"/>
    <mergeCell ref="T894:T896"/>
    <mergeCell ref="R891:R893"/>
    <mergeCell ref="S891:S893"/>
    <mergeCell ref="T891:T893"/>
    <mergeCell ref="R888:R890"/>
    <mergeCell ref="S888:S890"/>
    <mergeCell ref="T888:T890"/>
    <mergeCell ref="R885:R887"/>
    <mergeCell ref="S885:S887"/>
    <mergeCell ref="T885:T887"/>
    <mergeCell ref="R918:R920"/>
    <mergeCell ref="S918:S920"/>
    <mergeCell ref="T918:T920"/>
    <mergeCell ref="R915:R917"/>
    <mergeCell ref="S915:S917"/>
    <mergeCell ref="T915:T917"/>
    <mergeCell ref="R912:R914"/>
    <mergeCell ref="S912:S914"/>
    <mergeCell ref="T912:T914"/>
    <mergeCell ref="R909:R911"/>
    <mergeCell ref="S909:S911"/>
    <mergeCell ref="T909:T911"/>
    <mergeCell ref="R906:R908"/>
    <mergeCell ref="S906:S908"/>
    <mergeCell ref="T906:T908"/>
    <mergeCell ref="R903:R905"/>
    <mergeCell ref="S903:S905"/>
    <mergeCell ref="T903:T905"/>
    <mergeCell ref="R936:R938"/>
    <mergeCell ref="S936:S938"/>
    <mergeCell ref="T936:T938"/>
    <mergeCell ref="R933:R935"/>
    <mergeCell ref="S933:S935"/>
    <mergeCell ref="T933:T935"/>
    <mergeCell ref="R930:R932"/>
    <mergeCell ref="S930:S932"/>
    <mergeCell ref="T930:T932"/>
    <mergeCell ref="R927:R929"/>
    <mergeCell ref="S927:S929"/>
    <mergeCell ref="T927:T929"/>
    <mergeCell ref="R924:R926"/>
    <mergeCell ref="S924:S926"/>
    <mergeCell ref="T924:T926"/>
    <mergeCell ref="R921:R923"/>
    <mergeCell ref="S921:S923"/>
    <mergeCell ref="T921:T923"/>
    <mergeCell ref="R954:R956"/>
    <mergeCell ref="S954:S956"/>
    <mergeCell ref="T954:T956"/>
    <mergeCell ref="R951:R953"/>
    <mergeCell ref="S951:S953"/>
    <mergeCell ref="T951:T953"/>
    <mergeCell ref="R948:R950"/>
    <mergeCell ref="S948:S950"/>
    <mergeCell ref="T948:T950"/>
    <mergeCell ref="R945:R947"/>
    <mergeCell ref="S945:S947"/>
    <mergeCell ref="T945:T947"/>
    <mergeCell ref="R942:R944"/>
    <mergeCell ref="S942:S944"/>
    <mergeCell ref="T942:T944"/>
    <mergeCell ref="R939:R941"/>
    <mergeCell ref="S939:S941"/>
    <mergeCell ref="T939:T941"/>
    <mergeCell ref="R972:R974"/>
    <mergeCell ref="S972:S974"/>
    <mergeCell ref="T972:T974"/>
    <mergeCell ref="R969:R971"/>
    <mergeCell ref="S969:S971"/>
    <mergeCell ref="T969:T971"/>
    <mergeCell ref="R966:R968"/>
    <mergeCell ref="S966:S968"/>
    <mergeCell ref="T966:T968"/>
    <mergeCell ref="R963:R965"/>
    <mergeCell ref="S963:S965"/>
    <mergeCell ref="T963:T965"/>
    <mergeCell ref="R960:R962"/>
    <mergeCell ref="S960:S962"/>
    <mergeCell ref="T960:T962"/>
    <mergeCell ref="R957:R959"/>
    <mergeCell ref="S957:S959"/>
    <mergeCell ref="T957:T959"/>
    <mergeCell ref="R990:R992"/>
    <mergeCell ref="S990:S992"/>
    <mergeCell ref="T990:T992"/>
    <mergeCell ref="R987:R989"/>
    <mergeCell ref="S987:S989"/>
    <mergeCell ref="T987:T989"/>
    <mergeCell ref="R984:R986"/>
    <mergeCell ref="S984:S986"/>
    <mergeCell ref="T984:T986"/>
    <mergeCell ref="R981:R983"/>
    <mergeCell ref="S981:S983"/>
    <mergeCell ref="T981:T983"/>
    <mergeCell ref="R978:R980"/>
    <mergeCell ref="S978:S980"/>
    <mergeCell ref="T978:T980"/>
    <mergeCell ref="R975:R977"/>
    <mergeCell ref="S975:S977"/>
    <mergeCell ref="T975:T977"/>
    <mergeCell ref="R1008:R1010"/>
    <mergeCell ref="S1008:S1010"/>
    <mergeCell ref="T1008:T1010"/>
    <mergeCell ref="R1005:R1007"/>
    <mergeCell ref="S1005:S1007"/>
    <mergeCell ref="T1005:T1007"/>
    <mergeCell ref="R1002:R1004"/>
    <mergeCell ref="S1002:S1004"/>
    <mergeCell ref="T1002:T1004"/>
    <mergeCell ref="R999:R1001"/>
    <mergeCell ref="S999:S1001"/>
    <mergeCell ref="T999:T1001"/>
    <mergeCell ref="R996:R998"/>
    <mergeCell ref="S996:S998"/>
    <mergeCell ref="T996:T998"/>
    <mergeCell ref="R993:R995"/>
    <mergeCell ref="S993:S995"/>
    <mergeCell ref="T993:T995"/>
    <mergeCell ref="R1026:R1028"/>
    <mergeCell ref="S1026:S1028"/>
    <mergeCell ref="T1026:T1028"/>
    <mergeCell ref="R1023:R1025"/>
    <mergeCell ref="S1023:S1025"/>
    <mergeCell ref="T1023:T1025"/>
    <mergeCell ref="R1020:R1022"/>
    <mergeCell ref="S1020:S1022"/>
    <mergeCell ref="T1020:T1022"/>
    <mergeCell ref="R1017:R1019"/>
    <mergeCell ref="S1017:S1019"/>
    <mergeCell ref="T1017:T1019"/>
    <mergeCell ref="R1014:R1016"/>
    <mergeCell ref="S1014:S1016"/>
    <mergeCell ref="T1014:T1016"/>
    <mergeCell ref="R1011:R1013"/>
    <mergeCell ref="S1011:S1013"/>
    <mergeCell ref="T1011:T1013"/>
    <mergeCell ref="R1044:R1046"/>
    <mergeCell ref="S1044:S1046"/>
    <mergeCell ref="T1044:T1046"/>
    <mergeCell ref="R1041:R1043"/>
    <mergeCell ref="S1041:S1043"/>
    <mergeCell ref="T1041:T1043"/>
    <mergeCell ref="R1038:R1040"/>
    <mergeCell ref="S1038:S1040"/>
    <mergeCell ref="T1038:T1040"/>
    <mergeCell ref="R1035:R1037"/>
    <mergeCell ref="S1035:S1037"/>
    <mergeCell ref="T1035:T1037"/>
    <mergeCell ref="R1032:R1034"/>
    <mergeCell ref="S1032:S1034"/>
    <mergeCell ref="T1032:T1034"/>
    <mergeCell ref="R1029:R1031"/>
    <mergeCell ref="S1029:S1031"/>
    <mergeCell ref="T1029:T1031"/>
    <mergeCell ref="R1062:R1064"/>
    <mergeCell ref="S1062:S1064"/>
    <mergeCell ref="T1062:T1064"/>
    <mergeCell ref="R1059:R1061"/>
    <mergeCell ref="S1059:S1061"/>
    <mergeCell ref="T1059:T1061"/>
    <mergeCell ref="R1056:R1058"/>
    <mergeCell ref="S1056:S1058"/>
    <mergeCell ref="T1056:T1058"/>
    <mergeCell ref="R1053:R1055"/>
    <mergeCell ref="S1053:S1055"/>
    <mergeCell ref="T1053:T1055"/>
    <mergeCell ref="R1050:R1052"/>
    <mergeCell ref="S1050:S1052"/>
    <mergeCell ref="T1050:T1052"/>
    <mergeCell ref="R1047:R1049"/>
    <mergeCell ref="S1047:S1049"/>
    <mergeCell ref="T1047:T1049"/>
    <mergeCell ref="R1080:R1082"/>
    <mergeCell ref="S1080:S1082"/>
    <mergeCell ref="T1080:T1082"/>
    <mergeCell ref="R1077:R1079"/>
    <mergeCell ref="S1077:S1079"/>
    <mergeCell ref="T1077:T1079"/>
    <mergeCell ref="R1074:R1076"/>
    <mergeCell ref="S1074:S1076"/>
    <mergeCell ref="T1074:T1076"/>
    <mergeCell ref="R1071:R1073"/>
    <mergeCell ref="S1071:S1073"/>
    <mergeCell ref="T1071:T1073"/>
    <mergeCell ref="R1068:R1070"/>
    <mergeCell ref="S1068:S1070"/>
    <mergeCell ref="T1068:T1070"/>
    <mergeCell ref="R1065:R1067"/>
    <mergeCell ref="S1065:S1067"/>
    <mergeCell ref="T1065:T1067"/>
    <mergeCell ref="R1098:R1100"/>
    <mergeCell ref="S1098:S1100"/>
    <mergeCell ref="T1098:T1100"/>
    <mergeCell ref="R1095:R1097"/>
    <mergeCell ref="S1095:S1097"/>
    <mergeCell ref="T1095:T1097"/>
    <mergeCell ref="R1092:R1094"/>
    <mergeCell ref="S1092:S1094"/>
    <mergeCell ref="T1092:T1094"/>
    <mergeCell ref="R1089:R1091"/>
    <mergeCell ref="S1089:S1091"/>
    <mergeCell ref="T1089:T1091"/>
    <mergeCell ref="R1086:R1088"/>
    <mergeCell ref="S1086:S1088"/>
    <mergeCell ref="T1086:T1088"/>
    <mergeCell ref="R1083:R1085"/>
    <mergeCell ref="S1083:S1085"/>
    <mergeCell ref="T1083:T1085"/>
    <mergeCell ref="R1116:R1118"/>
    <mergeCell ref="S1116:S1118"/>
    <mergeCell ref="T1116:T1118"/>
    <mergeCell ref="R1113:R1115"/>
    <mergeCell ref="S1113:S1115"/>
    <mergeCell ref="T1113:T1115"/>
    <mergeCell ref="R1110:R1112"/>
    <mergeCell ref="S1110:S1112"/>
    <mergeCell ref="T1110:T1112"/>
    <mergeCell ref="R1107:R1109"/>
    <mergeCell ref="S1107:S1109"/>
    <mergeCell ref="T1107:T1109"/>
    <mergeCell ref="R1104:R1106"/>
    <mergeCell ref="S1104:S1106"/>
    <mergeCell ref="T1104:T1106"/>
    <mergeCell ref="R1101:R1103"/>
    <mergeCell ref="S1101:S1103"/>
    <mergeCell ref="T1101:T1103"/>
    <mergeCell ref="R1134:R1136"/>
    <mergeCell ref="S1134:S1136"/>
    <mergeCell ref="T1134:T1136"/>
    <mergeCell ref="R1131:R1133"/>
    <mergeCell ref="S1131:S1133"/>
    <mergeCell ref="T1131:T1133"/>
    <mergeCell ref="R1128:R1130"/>
    <mergeCell ref="S1128:S1130"/>
    <mergeCell ref="T1128:T1130"/>
    <mergeCell ref="R1125:R1127"/>
    <mergeCell ref="S1125:S1127"/>
    <mergeCell ref="T1125:T1127"/>
    <mergeCell ref="R1122:R1124"/>
    <mergeCell ref="S1122:S1124"/>
    <mergeCell ref="T1122:T1124"/>
    <mergeCell ref="R1119:R1121"/>
    <mergeCell ref="S1119:S1121"/>
    <mergeCell ref="T1119:T1121"/>
    <mergeCell ref="R1152:R1154"/>
    <mergeCell ref="S1152:S1154"/>
    <mergeCell ref="T1152:T1154"/>
    <mergeCell ref="R1149:R1151"/>
    <mergeCell ref="S1149:S1151"/>
    <mergeCell ref="T1149:T1151"/>
    <mergeCell ref="R1146:R1148"/>
    <mergeCell ref="S1146:S1148"/>
    <mergeCell ref="T1146:T1148"/>
    <mergeCell ref="R1143:R1145"/>
    <mergeCell ref="S1143:S1145"/>
    <mergeCell ref="T1143:T1145"/>
    <mergeCell ref="R1140:R1142"/>
    <mergeCell ref="S1140:S1142"/>
    <mergeCell ref="T1140:T1142"/>
    <mergeCell ref="R1137:R1139"/>
    <mergeCell ref="S1137:S1139"/>
    <mergeCell ref="T1137:T1139"/>
    <mergeCell ref="R1170:R1172"/>
    <mergeCell ref="S1170:S1172"/>
    <mergeCell ref="T1170:T1172"/>
    <mergeCell ref="R1167:R1169"/>
    <mergeCell ref="S1167:S1169"/>
    <mergeCell ref="T1167:T1169"/>
    <mergeCell ref="R1164:R1166"/>
    <mergeCell ref="S1164:S1166"/>
    <mergeCell ref="T1164:T1166"/>
    <mergeCell ref="R1161:R1163"/>
    <mergeCell ref="S1161:S1163"/>
    <mergeCell ref="T1161:T1163"/>
    <mergeCell ref="R1158:R1160"/>
    <mergeCell ref="S1158:S1160"/>
    <mergeCell ref="T1158:T1160"/>
    <mergeCell ref="R1155:R1157"/>
    <mergeCell ref="S1155:S1157"/>
    <mergeCell ref="T1155:T1157"/>
    <mergeCell ref="R1188:R1190"/>
    <mergeCell ref="S1188:S1190"/>
    <mergeCell ref="T1188:T1190"/>
    <mergeCell ref="R1185:R1187"/>
    <mergeCell ref="S1185:S1187"/>
    <mergeCell ref="T1185:T1187"/>
    <mergeCell ref="R1182:R1184"/>
    <mergeCell ref="S1182:S1184"/>
    <mergeCell ref="T1182:T1184"/>
    <mergeCell ref="R1179:R1181"/>
    <mergeCell ref="S1179:S1181"/>
    <mergeCell ref="T1179:T1181"/>
    <mergeCell ref="R1176:R1178"/>
    <mergeCell ref="S1176:S1178"/>
    <mergeCell ref="T1176:T1178"/>
    <mergeCell ref="R1173:R1175"/>
    <mergeCell ref="S1173:S1175"/>
    <mergeCell ref="T1173:T1175"/>
    <mergeCell ref="R1206:R1208"/>
    <mergeCell ref="S1206:S1208"/>
    <mergeCell ref="T1206:T1208"/>
    <mergeCell ref="R1203:R1205"/>
    <mergeCell ref="S1203:S1205"/>
    <mergeCell ref="T1203:T1205"/>
    <mergeCell ref="R1200:R1202"/>
    <mergeCell ref="S1200:S1202"/>
    <mergeCell ref="T1200:T1202"/>
    <mergeCell ref="R1197:R1199"/>
    <mergeCell ref="S1197:S1199"/>
    <mergeCell ref="T1197:T1199"/>
    <mergeCell ref="R1194:R1196"/>
    <mergeCell ref="S1194:S1196"/>
    <mergeCell ref="T1194:T1196"/>
    <mergeCell ref="R1191:R1193"/>
    <mergeCell ref="S1191:S1193"/>
    <mergeCell ref="T1191:T1193"/>
    <mergeCell ref="R1224:R1226"/>
    <mergeCell ref="S1224:S1226"/>
    <mergeCell ref="T1224:T1226"/>
    <mergeCell ref="R1221:R1223"/>
    <mergeCell ref="S1221:S1223"/>
    <mergeCell ref="T1221:T1223"/>
    <mergeCell ref="R1218:R1220"/>
    <mergeCell ref="S1218:S1220"/>
    <mergeCell ref="T1218:T1220"/>
    <mergeCell ref="R1215:R1217"/>
    <mergeCell ref="S1215:S1217"/>
    <mergeCell ref="T1215:T1217"/>
    <mergeCell ref="R1212:R1214"/>
    <mergeCell ref="S1212:S1214"/>
    <mergeCell ref="T1212:T1214"/>
    <mergeCell ref="R1209:R1211"/>
    <mergeCell ref="S1209:S1211"/>
    <mergeCell ref="T1209:T1211"/>
    <mergeCell ref="R1242:R1244"/>
    <mergeCell ref="S1242:S1244"/>
    <mergeCell ref="T1242:T1244"/>
    <mergeCell ref="R1239:R1241"/>
    <mergeCell ref="S1239:S1241"/>
    <mergeCell ref="T1239:T1241"/>
    <mergeCell ref="R1236:R1238"/>
    <mergeCell ref="S1236:S1238"/>
    <mergeCell ref="T1236:T1238"/>
    <mergeCell ref="R1233:R1235"/>
    <mergeCell ref="S1233:S1235"/>
    <mergeCell ref="T1233:T1235"/>
    <mergeCell ref="R1230:R1232"/>
    <mergeCell ref="S1230:S1232"/>
    <mergeCell ref="T1230:T1232"/>
    <mergeCell ref="R1227:R1229"/>
    <mergeCell ref="S1227:S1229"/>
    <mergeCell ref="T1227:T1229"/>
    <mergeCell ref="R1260:R1262"/>
    <mergeCell ref="S1260:S1262"/>
    <mergeCell ref="T1260:T1262"/>
    <mergeCell ref="R1257:R1259"/>
    <mergeCell ref="S1257:S1259"/>
    <mergeCell ref="T1257:T1259"/>
    <mergeCell ref="R1254:R1256"/>
    <mergeCell ref="S1254:S1256"/>
    <mergeCell ref="T1254:T1256"/>
    <mergeCell ref="R1251:R1253"/>
    <mergeCell ref="S1251:S1253"/>
    <mergeCell ref="T1251:T1253"/>
    <mergeCell ref="R1248:R1250"/>
    <mergeCell ref="S1248:S1250"/>
    <mergeCell ref="T1248:T1250"/>
    <mergeCell ref="R1245:R1247"/>
    <mergeCell ref="S1245:S1247"/>
    <mergeCell ref="T1245:T1247"/>
    <mergeCell ref="R1278:R1280"/>
    <mergeCell ref="S1278:S1280"/>
    <mergeCell ref="T1278:T1280"/>
    <mergeCell ref="R1275:R1277"/>
    <mergeCell ref="S1275:S1277"/>
    <mergeCell ref="T1275:T1277"/>
    <mergeCell ref="R1272:R1274"/>
    <mergeCell ref="S1272:S1274"/>
    <mergeCell ref="T1272:T1274"/>
    <mergeCell ref="R1269:R1271"/>
    <mergeCell ref="S1269:S1271"/>
    <mergeCell ref="T1269:T1271"/>
    <mergeCell ref="R1266:R1268"/>
    <mergeCell ref="S1266:S1268"/>
    <mergeCell ref="T1266:T1268"/>
    <mergeCell ref="R1263:R1265"/>
    <mergeCell ref="S1263:S1265"/>
    <mergeCell ref="T1263:T1265"/>
    <mergeCell ref="R1296:R1298"/>
    <mergeCell ref="S1296:S1298"/>
    <mergeCell ref="T1296:T1298"/>
    <mergeCell ref="R1293:R1295"/>
    <mergeCell ref="S1293:S1295"/>
    <mergeCell ref="T1293:T1295"/>
    <mergeCell ref="R1290:R1292"/>
    <mergeCell ref="S1290:S1292"/>
    <mergeCell ref="T1290:T1292"/>
    <mergeCell ref="R1287:R1289"/>
    <mergeCell ref="S1287:S1289"/>
    <mergeCell ref="T1287:T1289"/>
    <mergeCell ref="R1284:R1286"/>
    <mergeCell ref="S1284:S1286"/>
    <mergeCell ref="T1284:T1286"/>
    <mergeCell ref="R1281:R1283"/>
    <mergeCell ref="S1281:S1283"/>
    <mergeCell ref="T1281:T1283"/>
    <mergeCell ref="R1314:R1316"/>
    <mergeCell ref="S1314:S1316"/>
    <mergeCell ref="T1314:T1316"/>
    <mergeCell ref="R1311:R1313"/>
    <mergeCell ref="S1311:S1313"/>
    <mergeCell ref="T1311:T1313"/>
    <mergeCell ref="R1308:R1310"/>
    <mergeCell ref="S1308:S1310"/>
    <mergeCell ref="T1308:T1310"/>
    <mergeCell ref="R1305:R1307"/>
    <mergeCell ref="S1305:S1307"/>
    <mergeCell ref="T1305:T1307"/>
    <mergeCell ref="R1302:R1304"/>
    <mergeCell ref="S1302:S1304"/>
    <mergeCell ref="T1302:T1304"/>
    <mergeCell ref="R1299:R1301"/>
    <mergeCell ref="S1299:S1301"/>
    <mergeCell ref="T1299:T1301"/>
    <mergeCell ref="R1332:R1334"/>
    <mergeCell ref="S1332:S1334"/>
    <mergeCell ref="T1332:T1334"/>
    <mergeCell ref="R1329:R1331"/>
    <mergeCell ref="S1329:S1331"/>
    <mergeCell ref="T1329:T1331"/>
    <mergeCell ref="R1326:R1328"/>
    <mergeCell ref="S1326:S1328"/>
    <mergeCell ref="T1326:T1328"/>
    <mergeCell ref="R1323:R1325"/>
    <mergeCell ref="S1323:S1325"/>
    <mergeCell ref="T1323:T1325"/>
    <mergeCell ref="R1320:R1322"/>
    <mergeCell ref="S1320:S1322"/>
    <mergeCell ref="T1320:T1322"/>
    <mergeCell ref="R1317:R1319"/>
    <mergeCell ref="S1317:S1319"/>
    <mergeCell ref="T1317:T1319"/>
    <mergeCell ref="R1350:R1352"/>
    <mergeCell ref="S1350:S1352"/>
    <mergeCell ref="T1350:T1352"/>
    <mergeCell ref="R1347:R1349"/>
    <mergeCell ref="S1347:S1349"/>
    <mergeCell ref="T1347:T1349"/>
    <mergeCell ref="R1344:R1346"/>
    <mergeCell ref="S1344:S1346"/>
    <mergeCell ref="T1344:T1346"/>
    <mergeCell ref="R1341:R1343"/>
    <mergeCell ref="S1341:S1343"/>
    <mergeCell ref="T1341:T1343"/>
    <mergeCell ref="R1338:R1340"/>
    <mergeCell ref="S1338:S1340"/>
    <mergeCell ref="T1338:T1340"/>
    <mergeCell ref="R1335:R1337"/>
    <mergeCell ref="S1335:S1337"/>
    <mergeCell ref="T1335:T1337"/>
  </mergeCells>
  <dataValidations count="3">
    <dataValidation type="list" allowBlank="1" showInputMessage="1" showErrorMessage="1" sqref="F373:F375 F302 F211 F23:F30 F312 F253:F256 F213:F229 F141:F142 F135:F138 F129:F132 F122:F126 F44:F45 F38:F42 F35 F155:F159 F151:F152 F167:F177 F162:F164 F95:F110 F70:F80 F296:F300 F294 F180:F189 F192:F195 F243:F249 F233:F237 F58:F68 F351 F8:F21 F5:F6 F198:F209 F266:F282 F258:F264 F115:F117 F112:F113 F144:F148 F32 F314:F336 F93 F91 F84:F89 F48:F56 F345:F346">
      <formula1>ZONE</formula1>
    </dataValidation>
    <dataValidation type="list" allowBlank="1" showInputMessage="1" showErrorMessage="1" sqref="AP235:AP237 W6:W23 I3:I392">
      <formula1>Appareil</formula1>
    </dataValidation>
    <dataValidation type="list" allowBlank="1" showInputMessage="1" showErrorMessage="1" sqref="AO235:AO237 V6:V23 H3:H392">
      <formula1>Travaux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B1:AI893"/>
  <sheetViews>
    <sheetView topLeftCell="B1" zoomScale="70" zoomScaleNormal="70" workbookViewId="0">
      <selection activeCell="P75" sqref="P75"/>
    </sheetView>
  </sheetViews>
  <sheetFormatPr baseColWidth="10" defaultRowHeight="19.95" customHeight="1" x14ac:dyDescent="0.3"/>
  <cols>
    <col min="3" max="3" width="15" style="158" customWidth="1"/>
    <col min="4" max="4" width="6.109375" customWidth="1"/>
    <col min="5" max="5" width="13.88671875" style="159" customWidth="1"/>
    <col min="6" max="6" width="24.5546875" customWidth="1"/>
    <col min="7" max="7" width="7.5546875" customWidth="1"/>
    <col min="8" max="8" width="30.33203125" customWidth="1"/>
    <col min="13" max="13" width="18.6640625" customWidth="1"/>
    <col min="14" max="14" width="16.88671875" customWidth="1"/>
    <col min="18" max="18" width="29.33203125" style="9" customWidth="1"/>
    <col min="19" max="19" width="33" style="9" customWidth="1"/>
    <col min="20" max="20" width="33" style="146" customWidth="1"/>
    <col min="23" max="23" width="35.5546875" customWidth="1"/>
    <col min="24" max="24" width="31" customWidth="1"/>
    <col min="25" max="25" width="11.5546875" style="9"/>
  </cols>
  <sheetData>
    <row r="1" spans="2:35" ht="19.95" customHeight="1" x14ac:dyDescent="0.3">
      <c r="L1" s="3" t="s">
        <v>1511</v>
      </c>
      <c r="M1" s="12" t="s">
        <v>542</v>
      </c>
      <c r="N1" s="132" t="s">
        <v>458</v>
      </c>
      <c r="O1" s="10">
        <v>1017</v>
      </c>
      <c r="P1" s="10" t="s">
        <v>1462</v>
      </c>
      <c r="Q1" s="11" t="s">
        <v>1463</v>
      </c>
      <c r="R1" s="10" t="s">
        <v>560</v>
      </c>
      <c r="S1" s="140" t="s">
        <v>596</v>
      </c>
      <c r="T1" s="153"/>
      <c r="U1" s="148" t="s">
        <v>1462</v>
      </c>
      <c r="V1" s="94" t="s">
        <v>1424</v>
      </c>
      <c r="W1" s="138" t="s">
        <v>560</v>
      </c>
      <c r="X1" s="140" t="s">
        <v>596</v>
      </c>
      <c r="Y1" s="93" t="s">
        <v>1486</v>
      </c>
      <c r="Z1" s="138" t="s">
        <v>560</v>
      </c>
      <c r="AB1" s="422" t="s">
        <v>1490</v>
      </c>
      <c r="AC1" s="423"/>
      <c r="AD1" s="137" t="s">
        <v>1473</v>
      </c>
      <c r="AE1" s="94" t="s">
        <v>1424</v>
      </c>
      <c r="AF1" s="138" t="s">
        <v>560</v>
      </c>
      <c r="AG1" s="140" t="s">
        <v>598</v>
      </c>
      <c r="AH1" s="93"/>
      <c r="AI1" s="138" t="s">
        <v>560</v>
      </c>
    </row>
    <row r="2" spans="2:35" ht="19.95" hidden="1" customHeight="1" thickBot="1" x14ac:dyDescent="0.35">
      <c r="B2" s="9"/>
      <c r="C2" s="126"/>
      <c r="D2" s="9"/>
      <c r="E2" s="124"/>
      <c r="F2" s="9"/>
      <c r="G2" s="9"/>
      <c r="H2" s="9"/>
      <c r="I2" s="8"/>
      <c r="J2" s="8"/>
      <c r="K2" s="8"/>
      <c r="L2" s="193">
        <v>0</v>
      </c>
      <c r="M2" s="12" t="s">
        <v>557</v>
      </c>
      <c r="N2" s="135" t="s">
        <v>30</v>
      </c>
      <c r="O2" s="10">
        <v>832</v>
      </c>
      <c r="P2" s="10" t="s">
        <v>262</v>
      </c>
      <c r="Q2" s="11" t="s">
        <v>1470</v>
      </c>
      <c r="R2" s="10" t="s">
        <v>560</v>
      </c>
      <c r="S2" s="140" t="s">
        <v>588</v>
      </c>
      <c r="T2" s="153"/>
      <c r="U2" s="149" t="s">
        <v>1464</v>
      </c>
      <c r="V2" s="94" t="s">
        <v>1424</v>
      </c>
      <c r="W2" s="138" t="s">
        <v>568</v>
      </c>
      <c r="X2" s="140" t="s">
        <v>597</v>
      </c>
      <c r="Y2" s="93" t="s">
        <v>1486</v>
      </c>
      <c r="Z2" s="138" t="s">
        <v>568</v>
      </c>
      <c r="AB2" s="422"/>
      <c r="AC2" s="423"/>
      <c r="AD2" s="137" t="s">
        <v>1474</v>
      </c>
      <c r="AE2" s="94" t="s">
        <v>1424</v>
      </c>
      <c r="AF2" s="138" t="s">
        <v>560</v>
      </c>
      <c r="AG2" s="143" t="s">
        <v>598</v>
      </c>
      <c r="AH2" s="93"/>
      <c r="AI2" s="138" t="s">
        <v>560</v>
      </c>
    </row>
    <row r="3" spans="2:35" ht="20.399999999999999" hidden="1" customHeight="1" x14ac:dyDescent="0.3">
      <c r="B3" s="9"/>
      <c r="C3" s="129" t="str">
        <f t="shared" ref="C3:C66" ca="1" si="0">OFFSET($N$1,ROW()/3+1,0)</f>
        <v>EST</v>
      </c>
      <c r="D3" s="430"/>
      <c r="E3" s="169" t="str">
        <f t="shared" ref="E3:E66" ca="1" si="1">OFFSET($P$1,ROW()/3+1,0)</f>
        <v xml:space="preserve">  HX   VZ9119</v>
      </c>
      <c r="F3" s="433" t="str">
        <f ca="1">OFFSET($M$1,ROW()/3+1,0)</f>
        <v>DEPEROXYDATION + COLONNE CATALYSEUR</v>
      </c>
      <c r="G3" s="396"/>
      <c r="H3" s="427" t="str">
        <f ca="1">OFFSET($S$1,ROW()/3+1,0)</f>
        <v xml:space="preserve"> - Dépose / Repose
 - Moyen de transport (Camion, Fenwick,…)</v>
      </c>
      <c r="I3" s="427"/>
      <c r="J3" s="124"/>
      <c r="K3" s="124"/>
      <c r="L3" s="193">
        <v>0</v>
      </c>
      <c r="M3" s="12" t="s">
        <v>557</v>
      </c>
      <c r="N3" s="135" t="s">
        <v>30</v>
      </c>
      <c r="O3" s="10">
        <v>832</v>
      </c>
      <c r="P3" s="10" t="s">
        <v>265</v>
      </c>
      <c r="Q3" s="11" t="s">
        <v>1470</v>
      </c>
      <c r="R3" s="10" t="s">
        <v>560</v>
      </c>
      <c r="S3" s="140" t="s">
        <v>591</v>
      </c>
      <c r="T3" s="154"/>
      <c r="U3" s="150" t="s">
        <v>120</v>
      </c>
      <c r="V3" s="94" t="s">
        <v>1424</v>
      </c>
      <c r="W3" s="138" t="s">
        <v>560</v>
      </c>
      <c r="X3" s="139" t="s">
        <v>579</v>
      </c>
      <c r="Y3" s="93" t="s">
        <v>1475</v>
      </c>
      <c r="Z3" s="138" t="s">
        <v>560</v>
      </c>
    </row>
    <row r="4" spans="2:35" ht="28.95" hidden="1" customHeight="1" x14ac:dyDescent="0.3">
      <c r="B4" s="9"/>
      <c r="C4" s="130" t="str">
        <f t="shared" ca="1" si="0"/>
        <v>EST</v>
      </c>
      <c r="D4" s="431"/>
      <c r="E4" s="170" t="str">
        <f t="shared" ca="1" si="1"/>
        <v xml:space="preserve">  HX   VZ9119</v>
      </c>
      <c r="F4" s="434"/>
      <c r="G4" s="397"/>
      <c r="H4" s="428"/>
      <c r="I4" s="428"/>
      <c r="J4" s="126"/>
      <c r="K4" s="127"/>
      <c r="L4" s="193">
        <v>0</v>
      </c>
      <c r="M4" s="12" t="s">
        <v>557</v>
      </c>
      <c r="N4" s="135" t="s">
        <v>30</v>
      </c>
      <c r="O4" s="10">
        <v>832</v>
      </c>
      <c r="P4" s="13" t="s">
        <v>264</v>
      </c>
      <c r="Q4" s="11" t="s">
        <v>1227</v>
      </c>
      <c r="R4" s="10" t="s">
        <v>561</v>
      </c>
      <c r="S4" s="140" t="s">
        <v>579</v>
      </c>
      <c r="T4" s="153"/>
      <c r="U4" s="150" t="s">
        <v>121</v>
      </c>
      <c r="V4" s="94" t="s">
        <v>1424</v>
      </c>
      <c r="W4" s="138" t="s">
        <v>560</v>
      </c>
      <c r="X4" s="140" t="s">
        <v>579</v>
      </c>
      <c r="Y4" s="93" t="s">
        <v>1475</v>
      </c>
      <c r="Z4" s="138" t="s">
        <v>560</v>
      </c>
    </row>
    <row r="5" spans="2:35" ht="19.95" hidden="1" customHeight="1" thickBot="1" x14ac:dyDescent="0.35">
      <c r="B5" s="9"/>
      <c r="C5" s="131" t="str">
        <f t="shared" ca="1" si="0"/>
        <v>EST</v>
      </c>
      <c r="D5" s="432"/>
      <c r="E5" s="171" t="str">
        <f t="shared" ca="1" si="1"/>
        <v xml:space="preserve">  HX   VZ9119</v>
      </c>
      <c r="F5" s="435"/>
      <c r="G5" s="398"/>
      <c r="H5" s="429"/>
      <c r="I5" s="429"/>
      <c r="J5" s="126"/>
      <c r="K5" s="127"/>
      <c r="L5" s="193">
        <v>0</v>
      </c>
      <c r="M5" s="12" t="s">
        <v>557</v>
      </c>
      <c r="N5" s="135" t="s">
        <v>30</v>
      </c>
      <c r="O5" s="10">
        <v>832</v>
      </c>
      <c r="P5" s="10" t="s">
        <v>412</v>
      </c>
      <c r="Q5" s="11" t="s">
        <v>541</v>
      </c>
      <c r="R5" s="10" t="s">
        <v>570</v>
      </c>
      <c r="S5" s="140" t="s">
        <v>596</v>
      </c>
      <c r="T5" s="153"/>
      <c r="U5" s="150" t="s">
        <v>122</v>
      </c>
      <c r="V5" s="94" t="s">
        <v>1424</v>
      </c>
      <c r="W5" s="138" t="s">
        <v>560</v>
      </c>
      <c r="X5" s="140" t="s">
        <v>579</v>
      </c>
      <c r="Y5" s="93" t="s">
        <v>1475</v>
      </c>
      <c r="Z5" s="138" t="s">
        <v>560</v>
      </c>
    </row>
    <row r="6" spans="2:35" ht="19.95" hidden="1" customHeight="1" x14ac:dyDescent="0.3">
      <c r="B6" s="9"/>
      <c r="C6" s="129" t="str">
        <f t="shared" ca="1" si="0"/>
        <v>EST</v>
      </c>
      <c r="D6" s="430"/>
      <c r="E6" s="169" t="str">
        <f t="shared" ca="1" si="1"/>
        <v xml:space="preserve">  SC   VZ9047</v>
      </c>
      <c r="F6" s="433" t="str">
        <f ca="1">OFFSET($M$1,ROW()/3+1,0)</f>
        <v>DEPEROXYDATION + COLONNE CATALYSEUR</v>
      </c>
      <c r="G6" s="396"/>
      <c r="H6" s="427" t="str">
        <f ca="1">OFFSET($S$1,ROW()/3+1,0)</f>
        <v xml:space="preserve"> - Décalorifuge Appareil / Recalorifuge Appareil
 - Dépose / Repose
 - Moyen de transport (Camion , Fenwick)</v>
      </c>
      <c r="I6" s="427"/>
      <c r="J6" s="126"/>
      <c r="K6" s="127"/>
      <c r="L6" s="193">
        <v>0</v>
      </c>
      <c r="M6" s="12" t="s">
        <v>557</v>
      </c>
      <c r="N6" s="135" t="s">
        <v>30</v>
      </c>
      <c r="O6" s="10">
        <v>832</v>
      </c>
      <c r="P6" s="10" t="s">
        <v>413</v>
      </c>
      <c r="Q6" s="11" t="s">
        <v>541</v>
      </c>
      <c r="R6" s="10" t="s">
        <v>571</v>
      </c>
      <c r="S6" s="140" t="s">
        <v>602</v>
      </c>
      <c r="T6" s="153"/>
      <c r="U6" s="150" t="s">
        <v>123</v>
      </c>
      <c r="V6" s="94" t="s">
        <v>1424</v>
      </c>
      <c r="W6" s="138" t="s">
        <v>560</v>
      </c>
      <c r="X6" s="140" t="s">
        <v>580</v>
      </c>
      <c r="Y6" s="93" t="s">
        <v>1475</v>
      </c>
      <c r="Z6" s="138" t="s">
        <v>560</v>
      </c>
    </row>
    <row r="7" spans="2:35" ht="19.95" hidden="1" customHeight="1" x14ac:dyDescent="0.3">
      <c r="B7" s="9"/>
      <c r="C7" s="130" t="str">
        <f t="shared" ca="1" si="0"/>
        <v>EST</v>
      </c>
      <c r="D7" s="431"/>
      <c r="E7" s="170" t="str">
        <f t="shared" ca="1" si="1"/>
        <v xml:space="preserve">  SC   VZ9047</v>
      </c>
      <c r="F7" s="434"/>
      <c r="G7" s="397"/>
      <c r="H7" s="428"/>
      <c r="I7" s="428"/>
      <c r="J7" s="126"/>
      <c r="K7" s="127"/>
      <c r="L7" s="193">
        <v>0</v>
      </c>
      <c r="M7" s="12" t="s">
        <v>557</v>
      </c>
      <c r="N7" s="135" t="s">
        <v>30</v>
      </c>
      <c r="O7" s="10">
        <v>832</v>
      </c>
      <c r="P7" s="13" t="s">
        <v>261</v>
      </c>
      <c r="Q7" s="11" t="s">
        <v>541</v>
      </c>
      <c r="R7" s="10" t="s">
        <v>1472</v>
      </c>
      <c r="S7" s="140" t="s">
        <v>589</v>
      </c>
      <c r="T7" s="153"/>
      <c r="U7" s="150" t="s">
        <v>124</v>
      </c>
      <c r="V7" s="94" t="s">
        <v>1424</v>
      </c>
      <c r="W7" s="138" t="s">
        <v>560</v>
      </c>
      <c r="X7" s="140" t="s">
        <v>579</v>
      </c>
      <c r="Y7" s="93" t="s">
        <v>1475</v>
      </c>
      <c r="Z7" s="138" t="s">
        <v>560</v>
      </c>
    </row>
    <row r="8" spans="2:35" ht="19.95" hidden="1" customHeight="1" thickBot="1" x14ac:dyDescent="0.35">
      <c r="B8" s="9"/>
      <c r="C8" s="131" t="str">
        <f t="shared" ca="1" si="0"/>
        <v>EST</v>
      </c>
      <c r="D8" s="432"/>
      <c r="E8" s="171" t="str">
        <f t="shared" ca="1" si="1"/>
        <v xml:space="preserve">  SC   VZ9047</v>
      </c>
      <c r="F8" s="435"/>
      <c r="G8" s="398"/>
      <c r="H8" s="429"/>
      <c r="I8" s="429"/>
      <c r="J8" s="126"/>
      <c r="K8" s="127"/>
      <c r="L8" s="193">
        <v>0</v>
      </c>
      <c r="M8" s="12" t="s">
        <v>557</v>
      </c>
      <c r="N8" s="135" t="s">
        <v>30</v>
      </c>
      <c r="O8" s="10">
        <v>833</v>
      </c>
      <c r="P8" s="10" t="s">
        <v>263</v>
      </c>
      <c r="Q8" s="11" t="s">
        <v>541</v>
      </c>
      <c r="R8" s="10" t="s">
        <v>1472</v>
      </c>
      <c r="S8" s="140" t="s">
        <v>591</v>
      </c>
      <c r="T8" s="153"/>
      <c r="U8" s="150" t="s">
        <v>125</v>
      </c>
      <c r="V8" s="94" t="s">
        <v>1424</v>
      </c>
      <c r="W8" s="138" t="s">
        <v>560</v>
      </c>
      <c r="X8" s="140" t="s">
        <v>579</v>
      </c>
      <c r="Y8" s="93" t="s">
        <v>1475</v>
      </c>
      <c r="Z8" s="138" t="s">
        <v>560</v>
      </c>
    </row>
    <row r="9" spans="2:35" ht="19.95" hidden="1" customHeight="1" x14ac:dyDescent="0.3">
      <c r="B9" s="9"/>
      <c r="C9" s="129" t="str">
        <f t="shared" ca="1" si="0"/>
        <v>EST</v>
      </c>
      <c r="D9" s="430"/>
      <c r="E9" s="169" t="str">
        <f t="shared" ca="1" si="1"/>
        <v>T IS    Z9004</v>
      </c>
      <c r="F9" s="433" t="str">
        <f ca="1">OFFSET($M$1,ROW()/3+1,0)</f>
        <v>DEPEROXYDATION + COLONNE CATALYSEUR</v>
      </c>
      <c r="G9" s="396"/>
      <c r="H9" s="427" t="str">
        <f ca="1">OFFSET($S$1,ROW()/3+1,0)</f>
        <v xml:space="preserve"> - Pose Echafaudage / Dépose Echafaudage</v>
      </c>
      <c r="I9" s="427"/>
      <c r="J9" s="126"/>
      <c r="K9" s="127"/>
      <c r="L9" s="193">
        <v>0</v>
      </c>
      <c r="M9" s="12" t="s">
        <v>559</v>
      </c>
      <c r="N9" s="135" t="s">
        <v>30</v>
      </c>
      <c r="O9" s="10">
        <v>840</v>
      </c>
      <c r="P9" s="11" t="s">
        <v>260</v>
      </c>
      <c r="Q9" s="11" t="s">
        <v>1469</v>
      </c>
      <c r="R9" s="10" t="s">
        <v>561</v>
      </c>
      <c r="S9" s="140" t="s">
        <v>591</v>
      </c>
      <c r="T9" s="153"/>
      <c r="U9" s="150" t="s">
        <v>126</v>
      </c>
      <c r="V9" s="94" t="s">
        <v>1424</v>
      </c>
      <c r="W9" s="138" t="s">
        <v>560</v>
      </c>
      <c r="X9" s="140" t="s">
        <v>579</v>
      </c>
      <c r="Y9" s="93" t="s">
        <v>1475</v>
      </c>
      <c r="Z9" s="138" t="s">
        <v>560</v>
      </c>
    </row>
    <row r="10" spans="2:35" ht="19.95" hidden="1" customHeight="1" x14ac:dyDescent="0.3">
      <c r="B10" s="9"/>
      <c r="C10" s="130" t="str">
        <f t="shared" ca="1" si="0"/>
        <v>EST</v>
      </c>
      <c r="D10" s="431"/>
      <c r="E10" s="170" t="str">
        <f t="shared" ca="1" si="1"/>
        <v>T IS    Z9004</v>
      </c>
      <c r="F10" s="434"/>
      <c r="G10" s="397"/>
      <c r="H10" s="428"/>
      <c r="I10" s="428"/>
      <c r="J10" s="126"/>
      <c r="K10" s="127"/>
      <c r="L10" s="193">
        <v>0</v>
      </c>
      <c r="M10" s="12" t="s">
        <v>559</v>
      </c>
      <c r="N10" s="135" t="s">
        <v>30</v>
      </c>
      <c r="O10" s="10">
        <v>840</v>
      </c>
      <c r="P10" s="10" t="s">
        <v>411</v>
      </c>
      <c r="Q10" s="11" t="s">
        <v>1468</v>
      </c>
      <c r="R10" s="10" t="s">
        <v>569</v>
      </c>
      <c r="S10" s="140" t="s">
        <v>596</v>
      </c>
      <c r="T10" s="153"/>
      <c r="U10" s="150" t="s">
        <v>127</v>
      </c>
      <c r="V10" s="94" t="s">
        <v>1424</v>
      </c>
      <c r="W10" s="138" t="s">
        <v>560</v>
      </c>
      <c r="X10" s="140" t="s">
        <v>579</v>
      </c>
      <c r="Y10" s="93" t="s">
        <v>1475</v>
      </c>
      <c r="Z10" s="138" t="s">
        <v>560</v>
      </c>
    </row>
    <row r="11" spans="2:35" ht="19.95" hidden="1" customHeight="1" thickBot="1" x14ac:dyDescent="0.35">
      <c r="B11" s="9"/>
      <c r="C11" s="131" t="str">
        <f t="shared" ca="1" si="0"/>
        <v>EST</v>
      </c>
      <c r="D11" s="432"/>
      <c r="E11" s="171" t="str">
        <f t="shared" ca="1" si="1"/>
        <v>T IS    Z9004</v>
      </c>
      <c r="F11" s="435"/>
      <c r="G11" s="398"/>
      <c r="H11" s="429"/>
      <c r="I11" s="429"/>
      <c r="J11" s="126"/>
      <c r="K11" s="127"/>
      <c r="L11" s="193">
        <v>0</v>
      </c>
      <c r="M11" s="12" t="s">
        <v>559</v>
      </c>
      <c r="N11" s="135" t="s">
        <v>30</v>
      </c>
      <c r="O11" s="10">
        <v>840</v>
      </c>
      <c r="P11" s="13" t="s">
        <v>259</v>
      </c>
      <c r="Q11" s="11" t="s">
        <v>540</v>
      </c>
      <c r="R11" s="10" t="s">
        <v>561</v>
      </c>
      <c r="S11" s="140" t="s">
        <v>579</v>
      </c>
      <c r="T11" s="153"/>
      <c r="U11" s="150" t="s">
        <v>128</v>
      </c>
      <c r="V11" s="94" t="s">
        <v>1424</v>
      </c>
      <c r="W11" s="138" t="s">
        <v>560</v>
      </c>
      <c r="X11" s="140" t="s">
        <v>579</v>
      </c>
      <c r="Y11" s="93" t="s">
        <v>1475</v>
      </c>
      <c r="Z11" s="138" t="s">
        <v>560</v>
      </c>
    </row>
    <row r="12" spans="2:35" ht="19.95" hidden="1" customHeight="1" x14ac:dyDescent="0.3">
      <c r="B12" s="9"/>
      <c r="C12" s="129" t="str">
        <f t="shared" ca="1" si="0"/>
        <v>EST</v>
      </c>
      <c r="D12" s="430"/>
      <c r="E12" s="169" t="str">
        <f t="shared" ca="1" si="1"/>
        <v>P ICS   Z9005</v>
      </c>
      <c r="F12" s="433" t="str">
        <f ca="1">OFFSET($M$1,ROW()/3+1,0)</f>
        <v>DEPEROXYDATION + COLONNE CATALYSEUR</v>
      </c>
      <c r="G12" s="396"/>
      <c r="H12" s="427" t="str">
        <f ca="1">OFFSET($S$1,ROW()/3+1,0)</f>
        <v xml:space="preserve"> - Décalorifuge Appareil / Calorifuge Appareil </v>
      </c>
      <c r="I12" s="424"/>
      <c r="J12" s="126"/>
      <c r="K12" s="127"/>
      <c r="L12" s="193">
        <v>0</v>
      </c>
      <c r="M12" s="12" t="s">
        <v>559</v>
      </c>
      <c r="N12" s="135" t="s">
        <v>30</v>
      </c>
      <c r="O12" s="10">
        <v>840</v>
      </c>
      <c r="P12" s="13" t="s">
        <v>258</v>
      </c>
      <c r="Q12" s="11" t="s">
        <v>107</v>
      </c>
      <c r="R12" s="10" t="s">
        <v>561</v>
      </c>
      <c r="S12" s="140" t="s">
        <v>579</v>
      </c>
      <c r="T12" s="153"/>
      <c r="U12" s="150" t="s">
        <v>129</v>
      </c>
      <c r="V12" s="94" t="s">
        <v>1424</v>
      </c>
      <c r="W12" s="138" t="s">
        <v>560</v>
      </c>
      <c r="X12" s="140" t="s">
        <v>579</v>
      </c>
      <c r="Y12" s="93" t="s">
        <v>1475</v>
      </c>
      <c r="Z12" s="138" t="s">
        <v>560</v>
      </c>
    </row>
    <row r="13" spans="2:35" ht="19.95" hidden="1" customHeight="1" x14ac:dyDescent="0.3">
      <c r="B13" s="9"/>
      <c r="C13" s="130" t="str">
        <f t="shared" ca="1" si="0"/>
        <v>EST</v>
      </c>
      <c r="D13" s="431"/>
      <c r="E13" s="170" t="str">
        <f t="shared" ca="1" si="1"/>
        <v>P ICS   Z9005</v>
      </c>
      <c r="F13" s="434"/>
      <c r="G13" s="397"/>
      <c r="H13" s="428"/>
      <c r="I13" s="425"/>
      <c r="J13" s="126"/>
      <c r="K13" s="127"/>
      <c r="L13" s="193">
        <v>0</v>
      </c>
      <c r="M13" s="12" t="s">
        <v>559</v>
      </c>
      <c r="N13" s="135" t="s">
        <v>30</v>
      </c>
      <c r="O13" s="10">
        <v>839</v>
      </c>
      <c r="P13" s="13" t="s">
        <v>256</v>
      </c>
      <c r="Q13" s="11" t="s">
        <v>535</v>
      </c>
      <c r="R13" s="10" t="s">
        <v>563</v>
      </c>
      <c r="S13" s="140" t="s">
        <v>589</v>
      </c>
      <c r="T13" s="153"/>
      <c r="U13" s="148" t="s">
        <v>130</v>
      </c>
      <c r="V13" s="94" t="s">
        <v>1424</v>
      </c>
      <c r="W13" s="138" t="s">
        <v>560</v>
      </c>
      <c r="X13" s="140" t="s">
        <v>581</v>
      </c>
      <c r="Y13" s="93" t="s">
        <v>1476</v>
      </c>
      <c r="Z13" s="138" t="s">
        <v>560</v>
      </c>
    </row>
    <row r="14" spans="2:35" ht="19.95" hidden="1" customHeight="1" thickBot="1" x14ac:dyDescent="0.35">
      <c r="B14" s="9"/>
      <c r="C14" s="131" t="str">
        <f t="shared" ca="1" si="0"/>
        <v>EST</v>
      </c>
      <c r="D14" s="432"/>
      <c r="E14" s="171" t="str">
        <f t="shared" ca="1" si="1"/>
        <v>P ICS   Z9005</v>
      </c>
      <c r="F14" s="435"/>
      <c r="G14" s="398"/>
      <c r="H14" s="429"/>
      <c r="I14" s="426"/>
      <c r="J14" s="126"/>
      <c r="K14" s="127"/>
      <c r="L14" s="193">
        <v>0</v>
      </c>
      <c r="M14" s="12" t="s">
        <v>559</v>
      </c>
      <c r="N14" s="135" t="s">
        <v>30</v>
      </c>
      <c r="O14" s="10">
        <v>839</v>
      </c>
      <c r="P14" s="10" t="s">
        <v>410</v>
      </c>
      <c r="Q14" s="11" t="s">
        <v>539</v>
      </c>
      <c r="R14" s="10" t="s">
        <v>570</v>
      </c>
      <c r="S14" s="140" t="s">
        <v>596</v>
      </c>
      <c r="T14" s="153"/>
      <c r="U14" s="148" t="s">
        <v>131</v>
      </c>
      <c r="V14" s="94" t="s">
        <v>1424</v>
      </c>
      <c r="W14" s="138" t="s">
        <v>560</v>
      </c>
      <c r="X14" s="140" t="s">
        <v>581</v>
      </c>
      <c r="Y14" s="93" t="s">
        <v>1476</v>
      </c>
      <c r="Z14" s="138" t="s">
        <v>560</v>
      </c>
    </row>
    <row r="15" spans="2:35" ht="19.95" hidden="1" customHeight="1" x14ac:dyDescent="0.3">
      <c r="B15" s="9"/>
      <c r="C15" s="129" t="str">
        <f t="shared" ca="1" si="0"/>
        <v>EST</v>
      </c>
      <c r="D15" s="430"/>
      <c r="E15" s="169" t="str">
        <f t="shared" ca="1" si="1"/>
        <v>F IAS   Z9008</v>
      </c>
      <c r="F15" s="433" t="str">
        <f ca="1">OFFSET($M$1,ROW()/3+1,0)</f>
        <v>DEPEROXYDATION + COLONNE CATALYSEUR</v>
      </c>
      <c r="G15" s="396"/>
      <c r="H15" s="427" t="str">
        <f ca="1">OFFSET($S$1,ROW()/3+1,0)</f>
        <v xml:space="preserve"> - Pose Echafaudage / Dépose Echafaudage
 - Décalorifuge Appareil / Recalorifuge Appareil
 - Dépose / Repose
 - Moyen de Transport (Camoin, Fenwick,..)</v>
      </c>
      <c r="I15" s="424"/>
      <c r="J15" s="126"/>
      <c r="K15" s="127"/>
      <c r="L15" s="193">
        <v>0</v>
      </c>
      <c r="M15" s="12" t="s">
        <v>559</v>
      </c>
      <c r="N15" s="135" t="s">
        <v>30</v>
      </c>
      <c r="O15" s="10">
        <v>839</v>
      </c>
      <c r="P15" s="10" t="s">
        <v>409</v>
      </c>
      <c r="Q15" s="11" t="s">
        <v>538</v>
      </c>
      <c r="R15" s="10" t="s">
        <v>571</v>
      </c>
      <c r="S15" s="140" t="s">
        <v>596</v>
      </c>
      <c r="T15" s="155"/>
      <c r="U15" s="150" t="s">
        <v>266</v>
      </c>
      <c r="V15" s="94" t="s">
        <v>1424</v>
      </c>
      <c r="W15" s="138" t="s">
        <v>560</v>
      </c>
      <c r="X15" s="143" t="s">
        <v>598</v>
      </c>
      <c r="Y15" s="93"/>
      <c r="Z15" s="138" t="s">
        <v>560</v>
      </c>
    </row>
    <row r="16" spans="2:35" ht="19.95" hidden="1" customHeight="1" x14ac:dyDescent="0.3">
      <c r="B16" s="9"/>
      <c r="C16" s="130" t="str">
        <f t="shared" ca="1" si="0"/>
        <v>EST</v>
      </c>
      <c r="D16" s="431"/>
      <c r="E16" s="170" t="str">
        <f t="shared" ca="1" si="1"/>
        <v>F IAS   Z9008</v>
      </c>
      <c r="F16" s="434"/>
      <c r="G16" s="397"/>
      <c r="H16" s="428"/>
      <c r="I16" s="425"/>
      <c r="J16" s="126"/>
      <c r="K16" s="127"/>
      <c r="L16" s="193">
        <v>0</v>
      </c>
      <c r="M16" s="12" t="s">
        <v>559</v>
      </c>
      <c r="N16" s="135" t="s">
        <v>30</v>
      </c>
      <c r="O16" s="10">
        <v>839</v>
      </c>
      <c r="P16" s="10" t="s">
        <v>408</v>
      </c>
      <c r="Q16" s="11" t="s">
        <v>40</v>
      </c>
      <c r="R16" s="10" t="s">
        <v>571</v>
      </c>
      <c r="S16" s="140" t="s">
        <v>596</v>
      </c>
      <c r="T16" s="155"/>
      <c r="U16" s="150" t="s">
        <v>267</v>
      </c>
      <c r="V16" s="94" t="s">
        <v>1424</v>
      </c>
      <c r="W16" s="138" t="s">
        <v>560</v>
      </c>
      <c r="X16" s="143" t="s">
        <v>598</v>
      </c>
      <c r="Y16" s="93"/>
      <c r="Z16" s="138" t="s">
        <v>560</v>
      </c>
    </row>
    <row r="17" spans="2:26" ht="19.95" hidden="1" customHeight="1" thickBot="1" x14ac:dyDescent="0.35">
      <c r="B17" s="9"/>
      <c r="C17" s="131" t="str">
        <f t="shared" ca="1" si="0"/>
        <v>EST</v>
      </c>
      <c r="D17" s="432"/>
      <c r="E17" s="171" t="str">
        <f t="shared" ca="1" si="1"/>
        <v>F IAS   Z9008</v>
      </c>
      <c r="F17" s="435"/>
      <c r="G17" s="398"/>
      <c r="H17" s="429"/>
      <c r="I17" s="426"/>
      <c r="J17" s="126"/>
      <c r="K17" s="127"/>
      <c r="L17" s="193">
        <v>0</v>
      </c>
      <c r="M17" s="12" t="s">
        <v>559</v>
      </c>
      <c r="N17" s="135" t="s">
        <v>30</v>
      </c>
      <c r="O17" s="10">
        <v>839</v>
      </c>
      <c r="P17" s="13" t="s">
        <v>257</v>
      </c>
      <c r="Q17" s="11" t="s">
        <v>537</v>
      </c>
      <c r="R17" s="10" t="s">
        <v>561</v>
      </c>
      <c r="S17" s="140" t="s">
        <v>579</v>
      </c>
      <c r="T17" s="153"/>
      <c r="U17" s="149" t="s">
        <v>132</v>
      </c>
      <c r="V17" s="94" t="s">
        <v>1424</v>
      </c>
      <c r="W17" s="138" t="s">
        <v>560</v>
      </c>
      <c r="X17" s="140" t="s">
        <v>582</v>
      </c>
      <c r="Y17" s="93" t="s">
        <v>1477</v>
      </c>
      <c r="Z17" s="138" t="s">
        <v>560</v>
      </c>
    </row>
    <row r="18" spans="2:26" ht="19.95" hidden="1" customHeight="1" x14ac:dyDescent="0.3">
      <c r="B18" s="9"/>
      <c r="C18" s="129" t="str">
        <f t="shared" ca="1" si="0"/>
        <v>EST</v>
      </c>
      <c r="D18" s="430"/>
      <c r="E18" s="169" t="str">
        <f t="shared" ca="1" si="1"/>
        <v>F ICAS  Z9027</v>
      </c>
      <c r="F18" s="433" t="str">
        <f ca="1">OFFSET($M$1,ROW()/3+1,0)</f>
        <v>DEPEROXYDATION + COLONNE CATALYSEUR</v>
      </c>
      <c r="G18" s="396"/>
      <c r="H18" s="427" t="str">
        <f ca="1">OFFSET($S$1,ROW()/3+1,0)</f>
        <v xml:space="preserve"> - Dépose / Repose
 - Moyen de transport (Camion, Fenwick,…)</v>
      </c>
      <c r="I18" s="424"/>
      <c r="J18" s="126"/>
      <c r="K18" s="127"/>
      <c r="L18" s="193">
        <v>0</v>
      </c>
      <c r="M18" s="12" t="s">
        <v>559</v>
      </c>
      <c r="N18" s="135" t="s">
        <v>30</v>
      </c>
      <c r="O18" s="10">
        <v>839</v>
      </c>
      <c r="P18" s="10" t="s">
        <v>407</v>
      </c>
      <c r="Q18" s="11" t="s">
        <v>537</v>
      </c>
      <c r="R18" s="10" t="s">
        <v>571</v>
      </c>
      <c r="S18" s="140" t="s">
        <v>596</v>
      </c>
      <c r="T18" s="153"/>
      <c r="U18" s="150" t="s">
        <v>133</v>
      </c>
      <c r="V18" s="94" t="s">
        <v>1424</v>
      </c>
      <c r="W18" s="138" t="s">
        <v>561</v>
      </c>
      <c r="X18" s="140" t="s">
        <v>581</v>
      </c>
      <c r="Y18" s="93" t="s">
        <v>1476</v>
      </c>
      <c r="Z18" s="138" t="s">
        <v>561</v>
      </c>
    </row>
    <row r="19" spans="2:26" ht="19.95" hidden="1" customHeight="1" x14ac:dyDescent="0.3">
      <c r="B19" s="9"/>
      <c r="C19" s="130" t="str">
        <f t="shared" ca="1" si="0"/>
        <v>EST</v>
      </c>
      <c r="D19" s="431"/>
      <c r="E19" s="170" t="str">
        <f t="shared" ca="1" si="1"/>
        <v>F ICAS  Z9027</v>
      </c>
      <c r="F19" s="434"/>
      <c r="G19" s="397"/>
      <c r="H19" s="428"/>
      <c r="I19" s="425"/>
      <c r="J19" s="126"/>
      <c r="K19" s="127"/>
      <c r="L19" s="193">
        <v>0</v>
      </c>
      <c r="M19" s="12" t="s">
        <v>559</v>
      </c>
      <c r="N19" s="135" t="s">
        <v>30</v>
      </c>
      <c r="O19" s="10">
        <v>839</v>
      </c>
      <c r="P19" s="10" t="s">
        <v>406</v>
      </c>
      <c r="Q19" s="11" t="s">
        <v>536</v>
      </c>
      <c r="R19" s="10" t="s">
        <v>571</v>
      </c>
      <c r="S19" s="140" t="s">
        <v>602</v>
      </c>
      <c r="T19" s="153"/>
      <c r="U19" s="150" t="s">
        <v>134</v>
      </c>
      <c r="V19" s="94" t="s">
        <v>1424</v>
      </c>
      <c r="W19" s="138" t="s">
        <v>561</v>
      </c>
      <c r="X19" s="140" t="s">
        <v>579</v>
      </c>
      <c r="Y19" s="93" t="s">
        <v>1475</v>
      </c>
      <c r="Z19" s="138" t="s">
        <v>561</v>
      </c>
    </row>
    <row r="20" spans="2:26" ht="19.95" hidden="1" customHeight="1" thickBot="1" x14ac:dyDescent="0.35">
      <c r="B20" s="9"/>
      <c r="C20" s="131" t="str">
        <f t="shared" ca="1" si="0"/>
        <v>EST</v>
      </c>
      <c r="D20" s="432"/>
      <c r="E20" s="171" t="str">
        <f t="shared" ca="1" si="1"/>
        <v>F ICAS  Z9027</v>
      </c>
      <c r="F20" s="435"/>
      <c r="G20" s="398"/>
      <c r="H20" s="429"/>
      <c r="I20" s="426"/>
      <c r="J20" s="126"/>
      <c r="K20" s="127"/>
      <c r="L20" s="193">
        <v>0</v>
      </c>
      <c r="M20" s="12" t="s">
        <v>558</v>
      </c>
      <c r="N20" s="135" t="s">
        <v>30</v>
      </c>
      <c r="O20" s="10">
        <v>841</v>
      </c>
      <c r="P20" s="10" t="s">
        <v>404</v>
      </c>
      <c r="Q20" s="11" t="s">
        <v>532</v>
      </c>
      <c r="R20" s="10" t="s">
        <v>576</v>
      </c>
      <c r="S20" s="140" t="s">
        <v>602</v>
      </c>
      <c r="T20" s="153"/>
      <c r="U20" s="150" t="s">
        <v>135</v>
      </c>
      <c r="V20" s="94" t="s">
        <v>1424</v>
      </c>
      <c r="W20" s="138" t="s">
        <v>561</v>
      </c>
      <c r="X20" s="140" t="s">
        <v>581</v>
      </c>
      <c r="Y20" s="93" t="s">
        <v>1476</v>
      </c>
      <c r="Z20" s="138" t="s">
        <v>561</v>
      </c>
    </row>
    <row r="21" spans="2:26" ht="19.95" hidden="1" customHeight="1" x14ac:dyDescent="0.3">
      <c r="B21" s="9"/>
      <c r="C21" s="129" t="str">
        <f t="shared" ca="1" si="0"/>
        <v>EST</v>
      </c>
      <c r="D21" s="430"/>
      <c r="E21" s="169" t="str">
        <f t="shared" ca="1" si="1"/>
        <v xml:space="preserve">  S    VZ6669</v>
      </c>
      <c r="F21" s="433" t="str">
        <f ca="1">OFFSET($M$1,ROW()/3+1,0)</f>
        <v>RECTIFICATION</v>
      </c>
      <c r="G21" s="396"/>
      <c r="H21" s="427" t="str">
        <f ca="1">OFFSET($S$1,ROW()/3+1,0)</f>
        <v xml:space="preserve"> - Dépose / Repose
 - Moyen de transport (Camion, Fenwick,…)</v>
      </c>
      <c r="I21" s="424"/>
      <c r="J21" s="126"/>
      <c r="K21" s="127"/>
      <c r="L21" s="193">
        <v>0</v>
      </c>
      <c r="M21" s="12" t="s">
        <v>558</v>
      </c>
      <c r="N21" s="135" t="s">
        <v>30</v>
      </c>
      <c r="O21" s="10">
        <v>841</v>
      </c>
      <c r="P21" s="10" t="s">
        <v>255</v>
      </c>
      <c r="Q21" s="11" t="s">
        <v>533</v>
      </c>
      <c r="R21" s="10" t="s">
        <v>560</v>
      </c>
      <c r="S21" s="140" t="s">
        <v>588</v>
      </c>
      <c r="T21" s="153"/>
      <c r="U21" s="150" t="s">
        <v>136</v>
      </c>
      <c r="V21" s="94" t="s">
        <v>1424</v>
      </c>
      <c r="W21" s="138" t="s">
        <v>562</v>
      </c>
      <c r="X21" s="140" t="s">
        <v>583</v>
      </c>
      <c r="Y21" s="93" t="s">
        <v>1478</v>
      </c>
      <c r="Z21" s="138" t="s">
        <v>562</v>
      </c>
    </row>
    <row r="22" spans="2:26" ht="19.95" hidden="1" customHeight="1" x14ac:dyDescent="0.3">
      <c r="B22" s="9"/>
      <c r="C22" s="130" t="str">
        <f t="shared" ca="1" si="0"/>
        <v>EST</v>
      </c>
      <c r="D22" s="431"/>
      <c r="E22" s="170" t="str">
        <f t="shared" ca="1" si="1"/>
        <v xml:space="preserve">  S    VZ6669</v>
      </c>
      <c r="F22" s="434"/>
      <c r="G22" s="397"/>
      <c r="H22" s="428"/>
      <c r="I22" s="425"/>
      <c r="J22" s="126"/>
      <c r="K22" s="127"/>
      <c r="L22" s="193">
        <v>0</v>
      </c>
      <c r="M22" s="12" t="s">
        <v>558</v>
      </c>
      <c r="N22" s="135" t="s">
        <v>30</v>
      </c>
      <c r="O22" s="10">
        <v>838</v>
      </c>
      <c r="P22" s="13" t="s">
        <v>251</v>
      </c>
      <c r="Q22" s="11" t="s">
        <v>529</v>
      </c>
      <c r="R22" s="10" t="s">
        <v>561</v>
      </c>
      <c r="S22" s="140" t="s">
        <v>579</v>
      </c>
      <c r="T22" s="156"/>
      <c r="U22" s="150" t="s">
        <v>137</v>
      </c>
      <c r="V22" s="94" t="s">
        <v>1424</v>
      </c>
      <c r="W22" s="138" t="s">
        <v>561</v>
      </c>
      <c r="X22" s="141" t="s">
        <v>584</v>
      </c>
      <c r="Y22" s="93" t="s">
        <v>1479</v>
      </c>
      <c r="Z22" s="138" t="s">
        <v>561</v>
      </c>
    </row>
    <row r="23" spans="2:26" ht="19.95" hidden="1" customHeight="1" thickBot="1" x14ac:dyDescent="0.35">
      <c r="B23" s="9"/>
      <c r="C23" s="131" t="str">
        <f t="shared" ca="1" si="0"/>
        <v>EST</v>
      </c>
      <c r="D23" s="432"/>
      <c r="E23" s="171" t="str">
        <f t="shared" ca="1" si="1"/>
        <v xml:space="preserve">  S    VZ6669</v>
      </c>
      <c r="F23" s="435"/>
      <c r="G23" s="398"/>
      <c r="H23" s="429"/>
      <c r="I23" s="426"/>
      <c r="J23" s="126"/>
      <c r="K23" s="127"/>
      <c r="L23" s="193">
        <v>0</v>
      </c>
      <c r="M23" s="12" t="s">
        <v>558</v>
      </c>
      <c r="N23" s="135" t="s">
        <v>30</v>
      </c>
      <c r="O23" s="10">
        <v>838</v>
      </c>
      <c r="P23" s="13" t="s">
        <v>252</v>
      </c>
      <c r="Q23" s="11" t="s">
        <v>529</v>
      </c>
      <c r="R23" s="10" t="s">
        <v>563</v>
      </c>
      <c r="S23" s="140" t="s">
        <v>579</v>
      </c>
      <c r="T23" s="153"/>
      <c r="U23" s="150" t="s">
        <v>268</v>
      </c>
      <c r="V23" s="94" t="s">
        <v>1424</v>
      </c>
      <c r="W23" s="138" t="s">
        <v>569</v>
      </c>
      <c r="X23" s="140" t="s">
        <v>599</v>
      </c>
      <c r="Y23" s="93" t="s">
        <v>1487</v>
      </c>
      <c r="Z23" s="138" t="s">
        <v>569</v>
      </c>
    </row>
    <row r="24" spans="2:26" ht="19.95" hidden="1" customHeight="1" x14ac:dyDescent="0.3">
      <c r="B24" s="9"/>
      <c r="C24" s="129" t="str">
        <f t="shared" ca="1" si="0"/>
        <v>EST</v>
      </c>
      <c r="D24" s="430"/>
      <c r="E24" s="169" t="str">
        <f t="shared" ca="1" si="1"/>
        <v>L ICAS  Z6611</v>
      </c>
      <c r="F24" s="433" t="str">
        <f ca="1">OFFSET($M$1,ROW()/3+1,0)</f>
        <v>RECTIFICATION</v>
      </c>
      <c r="G24" s="396"/>
      <c r="H24" s="427" t="str">
        <f ca="1">OFFSET($S$1,ROW()/3+1,0)</f>
        <v xml:space="preserve"> - Pose Echafaudage / Dépose Echafaudage</v>
      </c>
      <c r="I24" s="424"/>
      <c r="J24" s="126"/>
      <c r="K24" s="127"/>
      <c r="L24" s="193">
        <v>0</v>
      </c>
      <c r="M24" s="12" t="s">
        <v>558</v>
      </c>
      <c r="N24" s="135" t="s">
        <v>30</v>
      </c>
      <c r="O24" s="10">
        <v>838</v>
      </c>
      <c r="P24" s="13" t="s">
        <v>254</v>
      </c>
      <c r="Q24" s="11" t="s">
        <v>531</v>
      </c>
      <c r="R24" s="10" t="s">
        <v>561</v>
      </c>
      <c r="S24" s="140" t="s">
        <v>579</v>
      </c>
      <c r="T24" s="153"/>
      <c r="U24" s="150" t="s">
        <v>138</v>
      </c>
      <c r="V24" s="94" t="s">
        <v>1424</v>
      </c>
      <c r="W24" s="138" t="s">
        <v>560</v>
      </c>
      <c r="X24" s="140" t="s">
        <v>581</v>
      </c>
      <c r="Y24" s="93" t="s">
        <v>1476</v>
      </c>
      <c r="Z24" s="138" t="s">
        <v>560</v>
      </c>
    </row>
    <row r="25" spans="2:26" ht="19.95" hidden="1" customHeight="1" x14ac:dyDescent="0.3">
      <c r="B25" s="9"/>
      <c r="C25" s="130" t="str">
        <f t="shared" ca="1" si="0"/>
        <v>EST</v>
      </c>
      <c r="D25" s="431"/>
      <c r="E25" s="170" t="str">
        <f t="shared" ca="1" si="1"/>
        <v>L ICAS  Z6611</v>
      </c>
      <c r="F25" s="434"/>
      <c r="G25" s="397"/>
      <c r="H25" s="428"/>
      <c r="I25" s="425"/>
      <c r="J25" s="126"/>
      <c r="K25" s="127"/>
      <c r="L25" s="193">
        <v>0</v>
      </c>
      <c r="M25" s="12" t="s">
        <v>558</v>
      </c>
      <c r="N25" s="135" t="s">
        <v>30</v>
      </c>
      <c r="O25" s="10">
        <v>838</v>
      </c>
      <c r="P25" s="13" t="s">
        <v>250</v>
      </c>
      <c r="Q25" s="11" t="s">
        <v>528</v>
      </c>
      <c r="R25" s="10" t="s">
        <v>561</v>
      </c>
      <c r="S25" s="140" t="s">
        <v>590</v>
      </c>
      <c r="T25" s="2"/>
      <c r="U25" s="147" t="s">
        <v>1465</v>
      </c>
      <c r="V25" s="2"/>
      <c r="W25" s="2"/>
      <c r="X25" s="2"/>
      <c r="Y25" s="146"/>
      <c r="Z25" s="2"/>
    </row>
    <row r="26" spans="2:26" ht="19.95" hidden="1" customHeight="1" thickBot="1" x14ac:dyDescent="0.35">
      <c r="B26" s="9"/>
      <c r="C26" s="131" t="str">
        <f t="shared" ca="1" si="0"/>
        <v>EST</v>
      </c>
      <c r="D26" s="432"/>
      <c r="E26" s="171" t="str">
        <f t="shared" ca="1" si="1"/>
        <v>L ICAS  Z6611</v>
      </c>
      <c r="F26" s="435"/>
      <c r="G26" s="398"/>
      <c r="H26" s="429"/>
      <c r="I26" s="426"/>
      <c r="J26" s="126"/>
      <c r="K26" s="127"/>
      <c r="L26" s="193">
        <v>0</v>
      </c>
      <c r="M26" s="12" t="s">
        <v>558</v>
      </c>
      <c r="N26" s="135" t="s">
        <v>30</v>
      </c>
      <c r="O26" s="10">
        <v>838</v>
      </c>
      <c r="P26" s="13" t="s">
        <v>253</v>
      </c>
      <c r="Q26" s="11" t="s">
        <v>530</v>
      </c>
      <c r="R26" s="10" t="s">
        <v>561</v>
      </c>
      <c r="S26" s="140" t="s">
        <v>579</v>
      </c>
      <c r="T26" s="153"/>
      <c r="U26" s="148" t="s">
        <v>269</v>
      </c>
      <c r="V26" s="94" t="s">
        <v>1424</v>
      </c>
      <c r="W26" s="138" t="s">
        <v>570</v>
      </c>
      <c r="X26" s="140" t="s">
        <v>596</v>
      </c>
      <c r="Y26" s="93" t="s">
        <v>1486</v>
      </c>
      <c r="Z26" s="138" t="s">
        <v>570</v>
      </c>
    </row>
    <row r="27" spans="2:26" ht="19.95" hidden="1" customHeight="1" x14ac:dyDescent="0.3">
      <c r="B27" s="9"/>
      <c r="C27" s="129" t="str">
        <f t="shared" ca="1" si="0"/>
        <v>EST</v>
      </c>
      <c r="D27" s="430"/>
      <c r="E27" s="169" t="str">
        <f t="shared" ca="1" si="1"/>
        <v xml:space="preserve">  C    VZ6591</v>
      </c>
      <c r="F27" s="433" t="str">
        <f ca="1">OFFSET($M$1,ROW()/3+1,0)</f>
        <v>RECTIFICATION</v>
      </c>
      <c r="G27" s="396"/>
      <c r="H27" s="427" t="str">
        <f ca="1">OFFSET($S$1,ROW()/3+1,0)</f>
        <v xml:space="preserve"> - Décalorifuge Appareil / Recalorifuge Appareil
 - Dépose / Repose
 - Moyen de transport (Camion , Fenwick)</v>
      </c>
      <c r="I27" s="424"/>
      <c r="J27" s="126"/>
      <c r="K27" s="127"/>
      <c r="L27" s="193">
        <v>0</v>
      </c>
      <c r="M27" s="12" t="s">
        <v>559</v>
      </c>
      <c r="N27" s="135" t="s">
        <v>30</v>
      </c>
      <c r="O27" s="10">
        <v>838</v>
      </c>
      <c r="P27" s="10" t="s">
        <v>405</v>
      </c>
      <c r="Q27" s="11" t="s">
        <v>534</v>
      </c>
      <c r="R27" s="10" t="s">
        <v>563</v>
      </c>
      <c r="S27" s="140" t="s">
        <v>600</v>
      </c>
      <c r="T27" s="153"/>
      <c r="U27" s="148" t="s">
        <v>270</v>
      </c>
      <c r="V27" s="94" t="s">
        <v>1424</v>
      </c>
      <c r="W27" s="138" t="s">
        <v>571</v>
      </c>
      <c r="X27" s="140" t="s">
        <v>596</v>
      </c>
      <c r="Y27" s="93" t="s">
        <v>1486</v>
      </c>
      <c r="Z27" s="138" t="s">
        <v>571</v>
      </c>
    </row>
    <row r="28" spans="2:26" ht="19.95" hidden="1" customHeight="1" x14ac:dyDescent="0.3">
      <c r="B28" s="9"/>
      <c r="C28" s="130" t="str">
        <f t="shared" ca="1" si="0"/>
        <v>EST</v>
      </c>
      <c r="D28" s="431"/>
      <c r="E28" s="170" t="str">
        <f t="shared" ca="1" si="1"/>
        <v xml:space="preserve">  C    VZ6591</v>
      </c>
      <c r="F28" s="434"/>
      <c r="G28" s="397"/>
      <c r="H28" s="428"/>
      <c r="I28" s="425"/>
      <c r="J28" s="126"/>
      <c r="K28" s="127"/>
      <c r="L28" s="193">
        <v>0</v>
      </c>
      <c r="M28" s="12" t="s">
        <v>558</v>
      </c>
      <c r="N28" s="135" t="s">
        <v>30</v>
      </c>
      <c r="O28" s="10">
        <v>838</v>
      </c>
      <c r="P28" s="10" t="s">
        <v>399</v>
      </c>
      <c r="Q28" s="11" t="s">
        <v>527</v>
      </c>
      <c r="R28" s="10" t="s">
        <v>571</v>
      </c>
      <c r="S28" s="140" t="s">
        <v>602</v>
      </c>
      <c r="T28" s="153"/>
      <c r="U28" s="150" t="s">
        <v>139</v>
      </c>
      <c r="V28" s="94" t="s">
        <v>1424</v>
      </c>
      <c r="W28" s="138" t="s">
        <v>560</v>
      </c>
      <c r="X28" s="140" t="s">
        <v>581</v>
      </c>
      <c r="Y28" s="93" t="s">
        <v>1476</v>
      </c>
      <c r="Z28" s="138" t="s">
        <v>560</v>
      </c>
    </row>
    <row r="29" spans="2:26" ht="19.95" hidden="1" customHeight="1" thickBot="1" x14ac:dyDescent="0.35">
      <c r="B29" s="9"/>
      <c r="C29" s="131" t="str">
        <f t="shared" ca="1" si="0"/>
        <v>EST</v>
      </c>
      <c r="D29" s="432"/>
      <c r="E29" s="171" t="str">
        <f t="shared" ca="1" si="1"/>
        <v xml:space="preserve">  C    VZ6591</v>
      </c>
      <c r="F29" s="435"/>
      <c r="G29" s="398"/>
      <c r="H29" s="429"/>
      <c r="I29" s="426"/>
      <c r="J29" s="126"/>
      <c r="K29" s="127"/>
      <c r="L29" s="193">
        <v>0</v>
      </c>
      <c r="M29" s="12" t="s">
        <v>558</v>
      </c>
      <c r="N29" s="135" t="s">
        <v>30</v>
      </c>
      <c r="O29" s="10">
        <v>838</v>
      </c>
      <c r="P29" s="10" t="s">
        <v>400</v>
      </c>
      <c r="Q29" s="11" t="s">
        <v>527</v>
      </c>
      <c r="R29" s="10" t="s">
        <v>570</v>
      </c>
      <c r="S29" s="140" t="s">
        <v>596</v>
      </c>
      <c r="T29" s="153"/>
      <c r="U29" s="148" t="s">
        <v>271</v>
      </c>
      <c r="V29" s="94" t="s">
        <v>1424</v>
      </c>
      <c r="W29" s="138" t="s">
        <v>571</v>
      </c>
      <c r="X29" s="140" t="s">
        <v>596</v>
      </c>
      <c r="Y29" s="93" t="s">
        <v>1486</v>
      </c>
      <c r="Z29" s="138" t="s">
        <v>571</v>
      </c>
    </row>
    <row r="30" spans="2:26" ht="19.95" hidden="1" customHeight="1" x14ac:dyDescent="0.3">
      <c r="B30" s="9"/>
      <c r="C30" s="129" t="str">
        <f t="shared" ca="1" si="0"/>
        <v>EST</v>
      </c>
      <c r="D30" s="430"/>
      <c r="E30" s="169" t="str">
        <f t="shared" ca="1" si="1"/>
        <v xml:space="preserve">  C    VZ6502</v>
      </c>
      <c r="F30" s="433" t="str">
        <f ca="1">OFFSET($M$1,ROW()/3+1,0)</f>
        <v>RECTIFICATION</v>
      </c>
      <c r="G30" s="396"/>
      <c r="H30" s="427" t="str">
        <f ca="1">OFFSET($S$1,ROW()/3+1,0)</f>
        <v xml:space="preserve"> - Décalorifuge Appareil / Recalorifuge Appareil
 - Dépose / Repose
 - Moyen de transport (Camion , Fenwick)</v>
      </c>
      <c r="I30" s="424"/>
      <c r="J30" s="126"/>
      <c r="K30" s="127"/>
      <c r="L30" s="193">
        <v>0</v>
      </c>
      <c r="M30" s="12" t="s">
        <v>558</v>
      </c>
      <c r="N30" s="135" t="s">
        <v>30</v>
      </c>
      <c r="O30" s="10">
        <v>838</v>
      </c>
      <c r="P30" s="10" t="s">
        <v>401</v>
      </c>
      <c r="Q30" s="11" t="s">
        <v>527</v>
      </c>
      <c r="R30" s="10" t="s">
        <v>571</v>
      </c>
      <c r="S30" s="140" t="s">
        <v>596</v>
      </c>
      <c r="T30" s="153"/>
      <c r="U30" s="150" t="s">
        <v>140</v>
      </c>
      <c r="V30" s="94" t="s">
        <v>1424</v>
      </c>
      <c r="W30" s="138" t="s">
        <v>563</v>
      </c>
      <c r="X30" s="140" t="s">
        <v>585</v>
      </c>
      <c r="Y30" s="93" t="s">
        <v>1479</v>
      </c>
      <c r="Z30" s="138" t="s">
        <v>563</v>
      </c>
    </row>
    <row r="31" spans="2:26" ht="19.95" hidden="1" customHeight="1" x14ac:dyDescent="0.3">
      <c r="B31" s="9"/>
      <c r="C31" s="130" t="str">
        <f t="shared" ca="1" si="0"/>
        <v>EST</v>
      </c>
      <c r="D31" s="431"/>
      <c r="E31" s="170" t="str">
        <f t="shared" ca="1" si="1"/>
        <v xml:space="preserve">  C    VZ6502</v>
      </c>
      <c r="F31" s="434"/>
      <c r="G31" s="397"/>
      <c r="H31" s="428"/>
      <c r="I31" s="425"/>
      <c r="J31" s="126"/>
      <c r="K31" s="127"/>
      <c r="L31" s="193">
        <v>0</v>
      </c>
      <c r="M31" s="12" t="s">
        <v>558</v>
      </c>
      <c r="N31" s="135" t="s">
        <v>30</v>
      </c>
      <c r="O31" s="10">
        <v>838</v>
      </c>
      <c r="P31" s="10" t="s">
        <v>402</v>
      </c>
      <c r="Q31" s="11" t="s">
        <v>527</v>
      </c>
      <c r="R31" s="10" t="s">
        <v>571</v>
      </c>
      <c r="S31" s="140" t="s">
        <v>602</v>
      </c>
      <c r="T31" s="153"/>
      <c r="U31" s="150" t="s">
        <v>141</v>
      </c>
      <c r="V31" s="94" t="s">
        <v>1424</v>
      </c>
      <c r="W31" s="138" t="s">
        <v>560</v>
      </c>
      <c r="X31" s="140" t="s">
        <v>579</v>
      </c>
      <c r="Y31" s="93" t="s">
        <v>1475</v>
      </c>
      <c r="Z31" s="138" t="s">
        <v>560</v>
      </c>
    </row>
    <row r="32" spans="2:26" ht="19.95" hidden="1" customHeight="1" thickBot="1" x14ac:dyDescent="0.35">
      <c r="B32" s="9"/>
      <c r="C32" s="131" t="str">
        <f t="shared" ca="1" si="0"/>
        <v>EST</v>
      </c>
      <c r="D32" s="432"/>
      <c r="E32" s="171" t="str">
        <f t="shared" ca="1" si="1"/>
        <v xml:space="preserve">  C    VZ6502</v>
      </c>
      <c r="F32" s="435"/>
      <c r="G32" s="398"/>
      <c r="H32" s="429"/>
      <c r="I32" s="426"/>
      <c r="J32" s="126"/>
      <c r="K32" s="127"/>
      <c r="L32" s="193">
        <v>0</v>
      </c>
      <c r="M32" s="12" t="s">
        <v>558</v>
      </c>
      <c r="N32" s="135" t="s">
        <v>30</v>
      </c>
      <c r="O32" s="10">
        <v>838</v>
      </c>
      <c r="P32" s="10" t="s">
        <v>403</v>
      </c>
      <c r="Q32" s="11" t="s">
        <v>527</v>
      </c>
      <c r="R32" s="10" t="s">
        <v>571</v>
      </c>
      <c r="S32" s="140" t="s">
        <v>602</v>
      </c>
      <c r="T32" s="153"/>
      <c r="U32" s="148" t="s">
        <v>272</v>
      </c>
      <c r="V32" s="94" t="s">
        <v>1424</v>
      </c>
      <c r="W32" s="138" t="s">
        <v>570</v>
      </c>
      <c r="X32" s="140" t="s">
        <v>596</v>
      </c>
      <c r="Y32" s="93" t="s">
        <v>1486</v>
      </c>
      <c r="Z32" s="138" t="s">
        <v>570</v>
      </c>
    </row>
    <row r="33" spans="2:26" ht="19.95" hidden="1" customHeight="1" x14ac:dyDescent="0.3">
      <c r="B33" s="9"/>
      <c r="C33" s="129" t="str">
        <f t="shared" ca="1" si="0"/>
        <v>EST</v>
      </c>
      <c r="D33" s="430"/>
      <c r="E33" s="169" t="str">
        <f t="shared" ca="1" si="1"/>
        <v>F IC    Z6008</v>
      </c>
      <c r="F33" s="433" t="str">
        <f ca="1">OFFSET($M$1,ROW()/3+1,0)</f>
        <v>RECTIFICATION</v>
      </c>
      <c r="G33" s="396"/>
      <c r="H33" s="427" t="str">
        <f ca="1">OFFSET($S$1,ROW()/3+1,0)</f>
        <v xml:space="preserve"> - Pose Echafaudage / Dépose Echafaudage
 - Décalorifuge Appareil / Recalorifuge Appareil
 - Dépose / Repose
 - Moyen de Transport (Camoin, Fenwick,..)</v>
      </c>
      <c r="I33" s="424"/>
      <c r="J33" s="126"/>
      <c r="K33" s="127"/>
      <c r="L33" s="193">
        <v>0</v>
      </c>
      <c r="M33" s="12" t="s">
        <v>8</v>
      </c>
      <c r="N33" s="135" t="s">
        <v>30</v>
      </c>
      <c r="O33" s="10">
        <v>864</v>
      </c>
      <c r="P33" s="13" t="s">
        <v>249</v>
      </c>
      <c r="Q33" s="11" t="s">
        <v>526</v>
      </c>
      <c r="R33" s="10" t="s">
        <v>567</v>
      </c>
      <c r="S33" s="140" t="s">
        <v>590</v>
      </c>
      <c r="T33" s="153"/>
      <c r="U33" s="148" t="s">
        <v>273</v>
      </c>
      <c r="V33" s="94" t="s">
        <v>1424</v>
      </c>
      <c r="W33" s="138" t="s">
        <v>570</v>
      </c>
      <c r="X33" s="140" t="s">
        <v>596</v>
      </c>
      <c r="Y33" s="93" t="s">
        <v>1486</v>
      </c>
      <c r="Z33" s="138" t="s">
        <v>570</v>
      </c>
    </row>
    <row r="34" spans="2:26" ht="19.95" hidden="1" customHeight="1" x14ac:dyDescent="0.3">
      <c r="B34" s="9"/>
      <c r="C34" s="130" t="str">
        <f t="shared" ca="1" si="0"/>
        <v>EST</v>
      </c>
      <c r="D34" s="431"/>
      <c r="E34" s="170" t="str">
        <f t="shared" ca="1" si="1"/>
        <v>F IC    Z6008</v>
      </c>
      <c r="F34" s="434"/>
      <c r="G34" s="397"/>
      <c r="H34" s="428"/>
      <c r="I34" s="425"/>
      <c r="J34" s="126"/>
      <c r="K34" s="127"/>
      <c r="L34" s="193">
        <v>0</v>
      </c>
      <c r="M34" s="12" t="s">
        <v>8</v>
      </c>
      <c r="N34" s="135" t="s">
        <v>30</v>
      </c>
      <c r="O34" s="11">
        <v>864</v>
      </c>
      <c r="P34" s="11" t="s">
        <v>397</v>
      </c>
      <c r="Q34" s="11" t="s">
        <v>525</v>
      </c>
      <c r="R34" s="11" t="s">
        <v>569</v>
      </c>
      <c r="S34" s="140" t="s">
        <v>596</v>
      </c>
      <c r="T34" s="153"/>
      <c r="U34" s="150" t="s">
        <v>142</v>
      </c>
      <c r="V34" s="94" t="s">
        <v>1424</v>
      </c>
      <c r="W34" s="138" t="s">
        <v>564</v>
      </c>
      <c r="X34" s="140" t="s">
        <v>586</v>
      </c>
      <c r="Y34" s="93" t="s">
        <v>1480</v>
      </c>
      <c r="Z34" s="138" t="s">
        <v>564</v>
      </c>
    </row>
    <row r="35" spans="2:26" ht="19.95" hidden="1" customHeight="1" thickBot="1" x14ac:dyDescent="0.35">
      <c r="B35" s="9"/>
      <c r="C35" s="131" t="str">
        <f t="shared" ca="1" si="0"/>
        <v>EST</v>
      </c>
      <c r="D35" s="432"/>
      <c r="E35" s="171" t="str">
        <f t="shared" ca="1" si="1"/>
        <v>F IC    Z6008</v>
      </c>
      <c r="F35" s="435"/>
      <c r="G35" s="398"/>
      <c r="H35" s="429"/>
      <c r="I35" s="426"/>
      <c r="J35" s="126"/>
      <c r="K35" s="127"/>
      <c r="L35" s="193">
        <v>0</v>
      </c>
      <c r="M35" s="12" t="s">
        <v>8</v>
      </c>
      <c r="N35" s="135" t="s">
        <v>30</v>
      </c>
      <c r="O35" s="10">
        <v>864</v>
      </c>
      <c r="P35" s="13" t="s">
        <v>248</v>
      </c>
      <c r="Q35" s="11" t="s">
        <v>525</v>
      </c>
      <c r="R35" s="10" t="s">
        <v>567</v>
      </c>
      <c r="S35" s="140" t="s">
        <v>586</v>
      </c>
      <c r="T35" s="153"/>
      <c r="U35" s="150" t="s">
        <v>143</v>
      </c>
      <c r="V35" s="94" t="s">
        <v>1424</v>
      </c>
      <c r="W35" s="138" t="s">
        <v>560</v>
      </c>
      <c r="X35" s="140" t="s">
        <v>579</v>
      </c>
      <c r="Y35" s="93" t="s">
        <v>1475</v>
      </c>
      <c r="Z35" s="138" t="s">
        <v>560</v>
      </c>
    </row>
    <row r="36" spans="2:26" ht="19.95" hidden="1" customHeight="1" x14ac:dyDescent="0.3">
      <c r="B36" s="9"/>
      <c r="C36" s="129" t="str">
        <f t="shared" ca="1" si="0"/>
        <v>EST</v>
      </c>
      <c r="D36" s="430"/>
      <c r="E36" s="169" t="str">
        <f t="shared" ca="1" si="1"/>
        <v>T IS    Z6353</v>
      </c>
      <c r="F36" s="433" t="str">
        <f ca="1">OFFSET($M$1,ROW()/3+1,0)</f>
        <v>RECTIFICATION</v>
      </c>
      <c r="G36" s="396"/>
      <c r="H36" s="427" t="str">
        <f ca="1">OFFSET($S$1,ROW()/3+1,0)</f>
        <v xml:space="preserve"> - Pose Echafaudage / Dépose Echafaudage</v>
      </c>
      <c r="I36" s="424"/>
      <c r="J36" s="126"/>
      <c r="K36" s="127"/>
      <c r="L36" s="193">
        <v>0</v>
      </c>
      <c r="M36" s="12" t="s">
        <v>8</v>
      </c>
      <c r="N36" s="135" t="s">
        <v>30</v>
      </c>
      <c r="O36" s="10">
        <v>835</v>
      </c>
      <c r="P36" s="10" t="s">
        <v>396</v>
      </c>
      <c r="Q36" s="11" t="s">
        <v>9</v>
      </c>
      <c r="R36" s="10" t="s">
        <v>571</v>
      </c>
      <c r="S36" s="140" t="s">
        <v>596</v>
      </c>
      <c r="T36" s="153"/>
      <c r="U36" s="148" t="s">
        <v>274</v>
      </c>
      <c r="V36" s="94" t="s">
        <v>1424</v>
      </c>
      <c r="W36" s="138" t="s">
        <v>563</v>
      </c>
      <c r="X36" s="140" t="s">
        <v>600</v>
      </c>
      <c r="Y36" s="93" t="s">
        <v>1488</v>
      </c>
      <c r="Z36" s="138" t="s">
        <v>563</v>
      </c>
    </row>
    <row r="37" spans="2:26" ht="19.95" hidden="1" customHeight="1" x14ac:dyDescent="0.3">
      <c r="B37" s="9"/>
      <c r="C37" s="130" t="str">
        <f t="shared" ca="1" si="0"/>
        <v>EST</v>
      </c>
      <c r="D37" s="431"/>
      <c r="E37" s="170" t="str">
        <f t="shared" ca="1" si="1"/>
        <v>T IS    Z6353</v>
      </c>
      <c r="F37" s="434"/>
      <c r="G37" s="397"/>
      <c r="H37" s="428"/>
      <c r="I37" s="425"/>
      <c r="J37" s="126"/>
      <c r="K37" s="127"/>
      <c r="L37" s="193">
        <v>0</v>
      </c>
      <c r="M37" s="12" t="s">
        <v>8</v>
      </c>
      <c r="N37" s="135" t="s">
        <v>30</v>
      </c>
      <c r="O37" s="10">
        <v>864</v>
      </c>
      <c r="P37" s="10" t="s">
        <v>247</v>
      </c>
      <c r="Q37" s="11" t="s">
        <v>9</v>
      </c>
      <c r="R37" s="10" t="s">
        <v>560</v>
      </c>
      <c r="S37" s="140" t="s">
        <v>591</v>
      </c>
      <c r="T37" s="153"/>
      <c r="U37" s="150" t="s">
        <v>275</v>
      </c>
      <c r="V37" s="94" t="s">
        <v>1424</v>
      </c>
      <c r="W37" s="138" t="s">
        <v>564</v>
      </c>
      <c r="X37" s="140" t="s">
        <v>597</v>
      </c>
      <c r="Y37" s="93" t="s">
        <v>1486</v>
      </c>
      <c r="Z37" s="138" t="s">
        <v>564</v>
      </c>
    </row>
    <row r="38" spans="2:26" ht="19.95" hidden="1" customHeight="1" thickBot="1" x14ac:dyDescent="0.35">
      <c r="B38" s="9"/>
      <c r="C38" s="131" t="str">
        <f t="shared" ca="1" si="0"/>
        <v>EST</v>
      </c>
      <c r="D38" s="432"/>
      <c r="E38" s="171" t="str">
        <f t="shared" ca="1" si="1"/>
        <v>T IS    Z6353</v>
      </c>
      <c r="F38" s="435"/>
      <c r="G38" s="398"/>
      <c r="H38" s="429"/>
      <c r="I38" s="426"/>
      <c r="J38" s="126"/>
      <c r="K38" s="127"/>
      <c r="L38" s="193">
        <v>0</v>
      </c>
      <c r="M38" s="12" t="s">
        <v>8</v>
      </c>
      <c r="N38" s="135" t="s">
        <v>30</v>
      </c>
      <c r="O38" s="10">
        <v>865</v>
      </c>
      <c r="P38" s="10" t="s">
        <v>398</v>
      </c>
      <c r="Q38" s="11" t="s">
        <v>9</v>
      </c>
      <c r="R38" s="10" t="s">
        <v>563</v>
      </c>
      <c r="S38" s="140" t="s">
        <v>596</v>
      </c>
      <c r="T38" s="153"/>
      <c r="U38" s="150" t="s">
        <v>144</v>
      </c>
      <c r="V38" s="94" t="s">
        <v>1424</v>
      </c>
      <c r="W38" s="138" t="s">
        <v>561</v>
      </c>
      <c r="X38" s="140" t="s">
        <v>579</v>
      </c>
      <c r="Y38" s="93" t="s">
        <v>1475</v>
      </c>
      <c r="Z38" s="138" t="s">
        <v>561</v>
      </c>
    </row>
    <row r="39" spans="2:26" ht="19.95" hidden="1" customHeight="1" x14ac:dyDescent="0.3">
      <c r="B39" s="9"/>
      <c r="C39" s="129" t="str">
        <f t="shared" ca="1" si="0"/>
        <v>EST</v>
      </c>
      <c r="D39" s="430"/>
      <c r="E39" s="169" t="str">
        <f t="shared" ca="1" si="1"/>
        <v>P IS    Z6095</v>
      </c>
      <c r="F39" s="433" t="str">
        <f ca="1">OFFSET($M$1,ROW()/3+1,0)</f>
        <v>RECTIFICATION</v>
      </c>
      <c r="G39" s="396"/>
      <c r="H39" s="427" t="str">
        <f ca="1">OFFSET($S$1,ROW()/3+1,0)</f>
        <v xml:space="preserve"> - Pose Echafaudage / Dépose Echafaudage</v>
      </c>
      <c r="I39" s="424"/>
      <c r="J39" s="126"/>
      <c r="K39" s="127"/>
      <c r="L39" s="193">
        <v>0</v>
      </c>
      <c r="M39" s="12" t="s">
        <v>8</v>
      </c>
      <c r="N39" s="135" t="s">
        <v>30</v>
      </c>
      <c r="O39" s="10">
        <v>835</v>
      </c>
      <c r="P39" s="13" t="s">
        <v>246</v>
      </c>
      <c r="Q39" s="11" t="s">
        <v>524</v>
      </c>
      <c r="R39" s="10" t="s">
        <v>567</v>
      </c>
      <c r="S39" s="140" t="s">
        <v>590</v>
      </c>
      <c r="T39" s="153"/>
      <c r="U39" s="150" t="s">
        <v>276</v>
      </c>
      <c r="V39" s="94" t="s">
        <v>1424</v>
      </c>
      <c r="W39" s="138" t="s">
        <v>569</v>
      </c>
      <c r="X39" s="140" t="s">
        <v>582</v>
      </c>
      <c r="Y39" s="93" t="s">
        <v>1477</v>
      </c>
      <c r="Z39" s="138" t="s">
        <v>569</v>
      </c>
    </row>
    <row r="40" spans="2:26" ht="19.95" hidden="1" customHeight="1" x14ac:dyDescent="0.3">
      <c r="B40" s="9"/>
      <c r="C40" s="130" t="str">
        <f t="shared" ca="1" si="0"/>
        <v>EST</v>
      </c>
      <c r="D40" s="431"/>
      <c r="E40" s="170" t="str">
        <f t="shared" ca="1" si="1"/>
        <v>P IS    Z6095</v>
      </c>
      <c r="F40" s="434"/>
      <c r="G40" s="397"/>
      <c r="H40" s="428"/>
      <c r="I40" s="425"/>
      <c r="J40" s="126"/>
      <c r="K40" s="127"/>
      <c r="L40" s="193">
        <v>0</v>
      </c>
      <c r="M40" s="12" t="s">
        <v>8</v>
      </c>
      <c r="N40" s="135" t="s">
        <v>30</v>
      </c>
      <c r="O40" s="10">
        <v>835</v>
      </c>
      <c r="P40" s="13" t="s">
        <v>245</v>
      </c>
      <c r="Q40" s="11" t="s">
        <v>523</v>
      </c>
      <c r="R40" s="10" t="s">
        <v>567</v>
      </c>
      <c r="S40" s="140" t="s">
        <v>586</v>
      </c>
      <c r="T40" s="153"/>
      <c r="U40" s="150" t="s">
        <v>277</v>
      </c>
      <c r="V40" s="94" t="s">
        <v>1424</v>
      </c>
      <c r="W40" s="138" t="s">
        <v>571</v>
      </c>
      <c r="X40" s="140" t="s">
        <v>597</v>
      </c>
      <c r="Y40" s="93" t="s">
        <v>1486</v>
      </c>
      <c r="Z40" s="138" t="s">
        <v>571</v>
      </c>
    </row>
    <row r="41" spans="2:26" ht="19.95" hidden="1" customHeight="1" thickBot="1" x14ac:dyDescent="0.35">
      <c r="B41" s="9"/>
      <c r="C41" s="131" t="str">
        <f t="shared" ca="1" si="0"/>
        <v>EST</v>
      </c>
      <c r="D41" s="432"/>
      <c r="E41" s="171" t="str">
        <f t="shared" ca="1" si="1"/>
        <v>P IS    Z6095</v>
      </c>
      <c r="F41" s="435"/>
      <c r="G41" s="398"/>
      <c r="H41" s="429"/>
      <c r="I41" s="426"/>
      <c r="J41" s="126"/>
      <c r="K41" s="127"/>
      <c r="L41" s="193">
        <v>0</v>
      </c>
      <c r="M41" s="12" t="s">
        <v>8</v>
      </c>
      <c r="N41" s="135" t="s">
        <v>30</v>
      </c>
      <c r="O41" s="10">
        <v>835</v>
      </c>
      <c r="P41" s="10" t="s">
        <v>244</v>
      </c>
      <c r="Q41" s="11" t="s">
        <v>522</v>
      </c>
      <c r="R41" s="10" t="s">
        <v>560</v>
      </c>
      <c r="S41" s="140" t="s">
        <v>595</v>
      </c>
      <c r="T41" s="153"/>
      <c r="U41" s="150" t="s">
        <v>145</v>
      </c>
      <c r="V41" s="94" t="s">
        <v>1424</v>
      </c>
      <c r="W41" s="138" t="s">
        <v>560</v>
      </c>
      <c r="X41" s="140" t="s">
        <v>579</v>
      </c>
      <c r="Y41" s="93" t="s">
        <v>1475</v>
      </c>
      <c r="Z41" s="138" t="s">
        <v>560</v>
      </c>
    </row>
    <row r="42" spans="2:26" ht="19.95" hidden="1" customHeight="1" x14ac:dyDescent="0.3">
      <c r="B42" s="9"/>
      <c r="C42" s="129" t="str">
        <f t="shared" ca="1" si="0"/>
        <v>EST</v>
      </c>
      <c r="D42" s="430"/>
      <c r="E42" s="169" t="str">
        <f t="shared" ca="1" si="1"/>
        <v>P IS    Z6065</v>
      </c>
      <c r="F42" s="433" t="str">
        <f ca="1">OFFSET($M$1,ROW()/3+1,0)</f>
        <v>RECTIFICATION</v>
      </c>
      <c r="G42" s="396"/>
      <c r="H42" s="427" t="str">
        <f ca="1">OFFSET($S$1,ROW()/3+1,0)</f>
        <v xml:space="preserve"> - Pose Echafaudage / Dépose Echafaudage</v>
      </c>
      <c r="I42" s="424"/>
      <c r="J42" s="126"/>
      <c r="K42" s="127"/>
      <c r="L42" s="193">
        <v>0</v>
      </c>
      <c r="M42" s="12" t="s">
        <v>8</v>
      </c>
      <c r="N42" s="135" t="s">
        <v>30</v>
      </c>
      <c r="O42" s="11">
        <v>835</v>
      </c>
      <c r="P42" s="11" t="s">
        <v>394</v>
      </c>
      <c r="Q42" s="11" t="s">
        <v>522</v>
      </c>
      <c r="R42" s="11" t="s">
        <v>571</v>
      </c>
      <c r="S42" s="140" t="s">
        <v>596</v>
      </c>
      <c r="T42" s="153"/>
      <c r="U42" s="150" t="s">
        <v>146</v>
      </c>
      <c r="V42" s="94" t="s">
        <v>1424</v>
      </c>
      <c r="W42" s="138" t="s">
        <v>560</v>
      </c>
      <c r="X42" s="140" t="s">
        <v>580</v>
      </c>
      <c r="Y42" s="93" t="s">
        <v>1475</v>
      </c>
      <c r="Z42" s="138" t="s">
        <v>560</v>
      </c>
    </row>
    <row r="43" spans="2:26" ht="19.95" hidden="1" customHeight="1" x14ac:dyDescent="0.3">
      <c r="B43" s="9"/>
      <c r="C43" s="130" t="str">
        <f t="shared" ca="1" si="0"/>
        <v>EST</v>
      </c>
      <c r="D43" s="431"/>
      <c r="E43" s="170" t="str">
        <f t="shared" ca="1" si="1"/>
        <v>P IS    Z6065</v>
      </c>
      <c r="F43" s="434"/>
      <c r="G43" s="397"/>
      <c r="H43" s="428"/>
      <c r="I43" s="425"/>
      <c r="J43" s="126"/>
      <c r="K43" s="127"/>
      <c r="L43" s="193">
        <v>0</v>
      </c>
      <c r="M43" s="12" t="s">
        <v>8</v>
      </c>
      <c r="N43" s="135" t="s">
        <v>30</v>
      </c>
      <c r="O43" s="10">
        <v>835</v>
      </c>
      <c r="P43" s="10" t="s">
        <v>395</v>
      </c>
      <c r="Q43" s="11" t="s">
        <v>522</v>
      </c>
      <c r="R43" s="10" t="s">
        <v>561</v>
      </c>
      <c r="S43" s="140" t="s">
        <v>596</v>
      </c>
      <c r="T43" s="153"/>
      <c r="U43" s="150" t="s">
        <v>147</v>
      </c>
      <c r="V43" s="94" t="s">
        <v>1424</v>
      </c>
      <c r="W43" s="138" t="s">
        <v>560</v>
      </c>
      <c r="X43" s="140" t="s">
        <v>579</v>
      </c>
      <c r="Y43" s="93" t="s">
        <v>1475</v>
      </c>
      <c r="Z43" s="138" t="s">
        <v>560</v>
      </c>
    </row>
    <row r="44" spans="2:26" ht="19.95" hidden="1" customHeight="1" thickBot="1" x14ac:dyDescent="0.35">
      <c r="B44" s="9"/>
      <c r="C44" s="131" t="str">
        <f t="shared" ca="1" si="0"/>
        <v>EST</v>
      </c>
      <c r="D44" s="432"/>
      <c r="E44" s="171" t="str">
        <f t="shared" ca="1" si="1"/>
        <v>P IS    Z6065</v>
      </c>
      <c r="F44" s="435"/>
      <c r="G44" s="398"/>
      <c r="H44" s="429"/>
      <c r="I44" s="426"/>
      <c r="J44" s="126"/>
      <c r="K44" s="127"/>
      <c r="L44" s="193">
        <v>0</v>
      </c>
      <c r="M44" s="12" t="s">
        <v>8</v>
      </c>
      <c r="N44" s="135" t="s">
        <v>30</v>
      </c>
      <c r="O44" s="10">
        <v>835</v>
      </c>
      <c r="P44" s="10" t="s">
        <v>392</v>
      </c>
      <c r="Q44" s="11" t="s">
        <v>521</v>
      </c>
      <c r="R44" s="10" t="s">
        <v>564</v>
      </c>
      <c r="S44" s="140" t="s">
        <v>596</v>
      </c>
      <c r="T44" s="153"/>
      <c r="U44" s="150" t="s">
        <v>278</v>
      </c>
      <c r="V44" s="94" t="s">
        <v>1424</v>
      </c>
      <c r="W44" s="138" t="s">
        <v>560</v>
      </c>
      <c r="X44" s="140" t="s">
        <v>597</v>
      </c>
      <c r="Y44" s="93" t="s">
        <v>1486</v>
      </c>
      <c r="Z44" s="138" t="s">
        <v>560</v>
      </c>
    </row>
    <row r="45" spans="2:26" ht="19.95" hidden="1" customHeight="1" x14ac:dyDescent="0.3">
      <c r="B45" s="9"/>
      <c r="C45" s="129" t="str">
        <f t="shared" ca="1" si="0"/>
        <v>EST</v>
      </c>
      <c r="D45" s="430"/>
      <c r="E45" s="169" t="str">
        <f t="shared" ca="1" si="1"/>
        <v xml:space="preserve">  SC   VZ6046</v>
      </c>
      <c r="F45" s="433" t="str">
        <f ca="1">OFFSET($M$1,ROW()/3+1,0)</f>
        <v>RECTIFICATION</v>
      </c>
      <c r="G45" s="396"/>
      <c r="H45" s="427" t="str">
        <f ca="1">OFFSET($S$1,ROW()/3+1,0)</f>
        <v xml:space="preserve"> - Décalorifuge Appareil / Recalorifuge Appareil
 - Dépose / Repose
 - Moyen de transport (Camion , Fenwick)</v>
      </c>
      <c r="I45" s="424"/>
      <c r="J45" s="126"/>
      <c r="K45" s="127"/>
      <c r="L45" s="193">
        <v>0</v>
      </c>
      <c r="M45" s="12" t="s">
        <v>8</v>
      </c>
      <c r="N45" s="135" t="s">
        <v>30</v>
      </c>
      <c r="O45" s="11">
        <v>835</v>
      </c>
      <c r="P45" s="11" t="s">
        <v>393</v>
      </c>
      <c r="Q45" s="11" t="s">
        <v>521</v>
      </c>
      <c r="R45" s="11" t="s">
        <v>571</v>
      </c>
      <c r="S45" s="140" t="s">
        <v>596</v>
      </c>
      <c r="T45" s="153"/>
      <c r="U45" s="150" t="s">
        <v>148</v>
      </c>
      <c r="V45" s="94" t="s">
        <v>1424</v>
      </c>
      <c r="W45" s="138" t="s">
        <v>560</v>
      </c>
      <c r="X45" s="140" t="s">
        <v>581</v>
      </c>
      <c r="Y45" s="93" t="s">
        <v>1476</v>
      </c>
      <c r="Z45" s="138" t="s">
        <v>560</v>
      </c>
    </row>
    <row r="46" spans="2:26" ht="19.95" hidden="1" customHeight="1" x14ac:dyDescent="0.3">
      <c r="B46" s="9"/>
      <c r="C46" s="130" t="str">
        <f t="shared" ca="1" si="0"/>
        <v>EST</v>
      </c>
      <c r="D46" s="431"/>
      <c r="E46" s="170" t="str">
        <f t="shared" ca="1" si="1"/>
        <v xml:space="preserve">  SC   VZ6046</v>
      </c>
      <c r="F46" s="434"/>
      <c r="G46" s="397"/>
      <c r="H46" s="428"/>
      <c r="I46" s="425"/>
      <c r="J46" s="126"/>
      <c r="K46" s="127"/>
      <c r="L46" s="193">
        <v>0</v>
      </c>
      <c r="M46" s="12" t="s">
        <v>558</v>
      </c>
      <c r="N46" s="135" t="s">
        <v>30</v>
      </c>
      <c r="O46" s="10">
        <v>836</v>
      </c>
      <c r="P46" s="10" t="s">
        <v>391</v>
      </c>
      <c r="Q46" s="11" t="s">
        <v>520</v>
      </c>
      <c r="R46" s="10" t="s">
        <v>563</v>
      </c>
      <c r="S46" s="140" t="s">
        <v>600</v>
      </c>
      <c r="T46" s="153"/>
      <c r="U46" s="150" t="s">
        <v>149</v>
      </c>
      <c r="V46" s="94" t="s">
        <v>1424</v>
      </c>
      <c r="W46" s="138" t="s">
        <v>560</v>
      </c>
      <c r="X46" s="140" t="s">
        <v>583</v>
      </c>
      <c r="Y46" s="142" t="s">
        <v>1478</v>
      </c>
      <c r="Z46" s="138" t="s">
        <v>560</v>
      </c>
    </row>
    <row r="47" spans="2:26" ht="19.95" hidden="1" customHeight="1" thickBot="1" x14ac:dyDescent="0.35">
      <c r="B47" s="9"/>
      <c r="C47" s="131" t="str">
        <f t="shared" ca="1" si="0"/>
        <v>EST</v>
      </c>
      <c r="D47" s="432"/>
      <c r="E47" s="171" t="str">
        <f t="shared" ca="1" si="1"/>
        <v xml:space="preserve">  SC   VZ6046</v>
      </c>
      <c r="F47" s="435"/>
      <c r="G47" s="398"/>
      <c r="H47" s="429"/>
      <c r="I47" s="426"/>
      <c r="J47" s="126"/>
      <c r="K47" s="127"/>
      <c r="L47" s="193">
        <v>0</v>
      </c>
      <c r="M47" s="12" t="s">
        <v>558</v>
      </c>
      <c r="N47" s="135" t="s">
        <v>30</v>
      </c>
      <c r="O47" s="10">
        <v>836</v>
      </c>
      <c r="P47" s="13" t="s">
        <v>243</v>
      </c>
      <c r="Q47" s="11" t="s">
        <v>519</v>
      </c>
      <c r="R47" s="10" t="s">
        <v>564</v>
      </c>
      <c r="S47" s="140" t="s">
        <v>586</v>
      </c>
      <c r="T47" s="153"/>
      <c r="U47" s="150" t="s">
        <v>279</v>
      </c>
      <c r="V47" s="94" t="s">
        <v>1424</v>
      </c>
      <c r="W47" s="138" t="s">
        <v>571</v>
      </c>
      <c r="X47" s="140" t="s">
        <v>597</v>
      </c>
      <c r="Y47" s="142" t="s">
        <v>1486</v>
      </c>
      <c r="Z47" s="138" t="s">
        <v>571</v>
      </c>
    </row>
    <row r="48" spans="2:26" ht="19.95" hidden="1" customHeight="1" x14ac:dyDescent="0.3">
      <c r="B48" s="9"/>
      <c r="C48" s="129" t="str">
        <f t="shared" ca="1" si="0"/>
        <v>EST</v>
      </c>
      <c r="D48" s="430"/>
      <c r="E48" s="169" t="str">
        <f t="shared" ca="1" si="1"/>
        <v>P IS    Z6055</v>
      </c>
      <c r="F48" s="433" t="str">
        <f ca="1">OFFSET($M$1,ROW()/3+1,0)</f>
        <v>RECTIFICATION</v>
      </c>
      <c r="G48" s="396"/>
      <c r="H48" s="427" t="str">
        <f ca="1">OFFSET($S$1,ROW()/3+1,0)</f>
        <v xml:space="preserve"> - Pose Echafaudage / Dépose Echafaudage</v>
      </c>
      <c r="I48" s="424"/>
      <c r="J48" s="126"/>
      <c r="K48" s="127"/>
      <c r="L48" s="193">
        <v>0</v>
      </c>
      <c r="M48" s="12" t="s">
        <v>558</v>
      </c>
      <c r="N48" s="135" t="s">
        <v>30</v>
      </c>
      <c r="O48" s="10">
        <v>837</v>
      </c>
      <c r="P48" s="10" t="s">
        <v>390</v>
      </c>
      <c r="Q48" s="11" t="s">
        <v>518</v>
      </c>
      <c r="R48" s="10" t="s">
        <v>570</v>
      </c>
      <c r="S48" s="140" t="s">
        <v>596</v>
      </c>
      <c r="T48" s="153"/>
      <c r="U48" s="150" t="s">
        <v>150</v>
      </c>
      <c r="V48" s="94" t="s">
        <v>1424</v>
      </c>
      <c r="W48" s="138" t="s">
        <v>560</v>
      </c>
      <c r="X48" s="140" t="s">
        <v>579</v>
      </c>
      <c r="Y48" s="142" t="s">
        <v>1475</v>
      </c>
      <c r="Z48" s="138" t="s">
        <v>560</v>
      </c>
    </row>
    <row r="49" spans="2:26" ht="19.95" hidden="1" customHeight="1" x14ac:dyDescent="0.3">
      <c r="B49" s="9"/>
      <c r="C49" s="130" t="str">
        <f t="shared" ca="1" si="0"/>
        <v>EST</v>
      </c>
      <c r="D49" s="431"/>
      <c r="E49" s="170" t="str">
        <f t="shared" ca="1" si="1"/>
        <v>P IS    Z6055</v>
      </c>
      <c r="F49" s="434"/>
      <c r="G49" s="397"/>
      <c r="H49" s="428"/>
      <c r="I49" s="425"/>
      <c r="J49" s="126"/>
      <c r="K49" s="127"/>
      <c r="L49" s="193">
        <v>0</v>
      </c>
      <c r="M49" s="12" t="s">
        <v>558</v>
      </c>
      <c r="N49" s="135" t="s">
        <v>30</v>
      </c>
      <c r="O49" s="10">
        <v>834</v>
      </c>
      <c r="P49" s="13" t="s">
        <v>241</v>
      </c>
      <c r="Q49" s="11" t="s">
        <v>517</v>
      </c>
      <c r="R49" s="10" t="s">
        <v>561</v>
      </c>
      <c r="S49" s="140" t="s">
        <v>579</v>
      </c>
      <c r="T49" s="153"/>
      <c r="U49" s="150" t="s">
        <v>151</v>
      </c>
      <c r="V49" s="94" t="s">
        <v>1424</v>
      </c>
      <c r="W49" s="138" t="s">
        <v>560</v>
      </c>
      <c r="X49" s="140" t="s">
        <v>579</v>
      </c>
      <c r="Y49" s="142" t="s">
        <v>1475</v>
      </c>
      <c r="Z49" s="138" t="s">
        <v>560</v>
      </c>
    </row>
    <row r="50" spans="2:26" ht="19.95" hidden="1" customHeight="1" thickBot="1" x14ac:dyDescent="0.35">
      <c r="B50" s="9"/>
      <c r="C50" s="131" t="str">
        <f t="shared" ca="1" si="0"/>
        <v>EST</v>
      </c>
      <c r="D50" s="432"/>
      <c r="E50" s="171" t="str">
        <f t="shared" ca="1" si="1"/>
        <v>P IS    Z6055</v>
      </c>
      <c r="F50" s="435"/>
      <c r="G50" s="398"/>
      <c r="H50" s="429"/>
      <c r="I50" s="426"/>
      <c r="J50" s="126"/>
      <c r="K50" s="127"/>
      <c r="L50" s="193">
        <v>0</v>
      </c>
      <c r="M50" s="12" t="s">
        <v>558</v>
      </c>
      <c r="N50" s="135" t="s">
        <v>30</v>
      </c>
      <c r="O50" s="10">
        <v>834</v>
      </c>
      <c r="P50" s="13" t="s">
        <v>242</v>
      </c>
      <c r="Q50" s="11" t="s">
        <v>517</v>
      </c>
      <c r="R50" s="10" t="s">
        <v>560</v>
      </c>
      <c r="S50" s="140" t="s">
        <v>594</v>
      </c>
      <c r="T50" s="153"/>
      <c r="U50" s="150" t="s">
        <v>152</v>
      </c>
      <c r="V50" s="94" t="s">
        <v>1424</v>
      </c>
      <c r="W50" s="138" t="s">
        <v>560</v>
      </c>
      <c r="X50" s="140" t="s">
        <v>579</v>
      </c>
      <c r="Y50" s="142" t="s">
        <v>1475</v>
      </c>
      <c r="Z50" s="138" t="s">
        <v>560</v>
      </c>
    </row>
    <row r="51" spans="2:26" ht="19.95" hidden="1" customHeight="1" x14ac:dyDescent="0.3">
      <c r="B51" s="9"/>
      <c r="C51" s="129" t="str">
        <f t="shared" ca="1" si="0"/>
        <v>EST</v>
      </c>
      <c r="D51" s="430"/>
      <c r="E51" s="169" t="str">
        <f t="shared" ca="1" si="1"/>
        <v>P ICA   Z6015</v>
      </c>
      <c r="F51" s="433" t="str">
        <f ca="1">OFFSET($M$1,ROW()/3+1,0)</f>
        <v>RECTIFICATION</v>
      </c>
      <c r="G51" s="396"/>
      <c r="H51" s="427" t="str">
        <f ca="1">OFFSET($S$1,ROW()/3+1,0)</f>
        <v xml:space="preserve"> - Décalorifuge Appareil / Calorifuge Appareil </v>
      </c>
      <c r="I51" s="424"/>
      <c r="J51" s="126"/>
      <c r="K51" s="127"/>
      <c r="L51" s="193">
        <v>1</v>
      </c>
      <c r="M51" s="12" t="s">
        <v>558</v>
      </c>
      <c r="N51" s="135" t="s">
        <v>30</v>
      </c>
      <c r="O51" s="10">
        <v>834</v>
      </c>
      <c r="P51" s="13" t="s">
        <v>239</v>
      </c>
      <c r="Q51" s="11" t="s">
        <v>515</v>
      </c>
      <c r="R51" s="10" t="s">
        <v>564</v>
      </c>
      <c r="S51" s="140" t="s">
        <v>590</v>
      </c>
      <c r="T51" s="153"/>
      <c r="U51" s="150" t="s">
        <v>280</v>
      </c>
      <c r="V51" s="94" t="s">
        <v>1424</v>
      </c>
      <c r="W51" s="138" t="s">
        <v>571</v>
      </c>
      <c r="X51" s="140" t="s">
        <v>597</v>
      </c>
      <c r="Y51" s="142" t="s">
        <v>1486</v>
      </c>
      <c r="Z51" s="138" t="s">
        <v>571</v>
      </c>
    </row>
    <row r="52" spans="2:26" ht="19.95" hidden="1" customHeight="1" x14ac:dyDescent="0.3">
      <c r="B52" s="9"/>
      <c r="C52" s="130" t="str">
        <f t="shared" ca="1" si="0"/>
        <v>EST</v>
      </c>
      <c r="D52" s="431"/>
      <c r="E52" s="170" t="str">
        <f t="shared" ca="1" si="1"/>
        <v>P ICA   Z6015</v>
      </c>
      <c r="F52" s="434"/>
      <c r="G52" s="397"/>
      <c r="H52" s="428"/>
      <c r="I52" s="425"/>
      <c r="J52" s="126"/>
      <c r="K52" s="127"/>
      <c r="L52" s="193">
        <v>0</v>
      </c>
      <c r="M52" s="12" t="s">
        <v>558</v>
      </c>
      <c r="N52" s="135" t="s">
        <v>30</v>
      </c>
      <c r="O52" s="10">
        <v>834</v>
      </c>
      <c r="P52" s="10" t="s">
        <v>388</v>
      </c>
      <c r="Q52" s="11" t="s">
        <v>515</v>
      </c>
      <c r="R52" s="10" t="s">
        <v>571</v>
      </c>
      <c r="S52" s="140" t="s">
        <v>600</v>
      </c>
      <c r="T52" s="153"/>
      <c r="U52" s="150" t="s">
        <v>281</v>
      </c>
      <c r="V52" s="94" t="s">
        <v>1424</v>
      </c>
      <c r="W52" s="138" t="s">
        <v>571</v>
      </c>
      <c r="X52" s="140" t="s">
        <v>599</v>
      </c>
      <c r="Y52" s="142" t="s">
        <v>1487</v>
      </c>
      <c r="Z52" s="138" t="s">
        <v>571</v>
      </c>
    </row>
    <row r="53" spans="2:26" ht="19.95" hidden="1" customHeight="1" thickBot="1" x14ac:dyDescent="0.35">
      <c r="B53" s="9"/>
      <c r="C53" s="131" t="str">
        <f t="shared" ca="1" si="0"/>
        <v>EST</v>
      </c>
      <c r="D53" s="432"/>
      <c r="E53" s="171" t="str">
        <f t="shared" ca="1" si="1"/>
        <v>P ICA   Z6015</v>
      </c>
      <c r="F53" s="435"/>
      <c r="G53" s="398"/>
      <c r="H53" s="429"/>
      <c r="I53" s="426"/>
      <c r="J53" s="126"/>
      <c r="K53" s="127"/>
      <c r="L53" s="193">
        <v>0</v>
      </c>
      <c r="M53" s="12" t="s">
        <v>558</v>
      </c>
      <c r="N53" s="135" t="s">
        <v>30</v>
      </c>
      <c r="O53" s="10">
        <v>834</v>
      </c>
      <c r="P53" s="10" t="s">
        <v>240</v>
      </c>
      <c r="Q53" s="11" t="s">
        <v>515</v>
      </c>
      <c r="R53" s="10" t="s">
        <v>560</v>
      </c>
      <c r="S53" s="140" t="s">
        <v>593</v>
      </c>
      <c r="T53" s="153"/>
      <c r="U53" s="150" t="s">
        <v>153</v>
      </c>
      <c r="V53" s="94" t="s">
        <v>1424</v>
      </c>
      <c r="W53" s="138" t="s">
        <v>561</v>
      </c>
      <c r="X53" s="140" t="s">
        <v>579</v>
      </c>
      <c r="Y53" s="142" t="s">
        <v>1475</v>
      </c>
      <c r="Z53" s="138" t="s">
        <v>561</v>
      </c>
    </row>
    <row r="54" spans="2:26" ht="19.95" hidden="1" customHeight="1" x14ac:dyDescent="0.3">
      <c r="B54" s="9"/>
      <c r="C54" s="129" t="str">
        <f t="shared" ca="1" si="0"/>
        <v>EST</v>
      </c>
      <c r="D54" s="430"/>
      <c r="E54" s="169" t="str">
        <f t="shared" ca="1" si="1"/>
        <v>L IXAS  Z5791</v>
      </c>
      <c r="F54" s="433" t="str">
        <f ca="1">OFFSET($M$1,ROW()/3+1,0)</f>
        <v>DISTILLATION (DECYCLOHEXANAGE I ET II)</v>
      </c>
      <c r="G54" s="396"/>
      <c r="H54" s="427" t="str">
        <f ca="1">OFFSET($S$1,ROW()/3+1,0)</f>
        <v xml:space="preserve"> - Décalorifuge Appareil / Calorifuge Appareil </v>
      </c>
      <c r="I54" s="424"/>
      <c r="J54" s="126"/>
      <c r="K54" s="127"/>
      <c r="L54" s="193">
        <v>1</v>
      </c>
      <c r="M54" s="12" t="s">
        <v>558</v>
      </c>
      <c r="N54" s="135" t="s">
        <v>30</v>
      </c>
      <c r="O54" s="10">
        <v>830</v>
      </c>
      <c r="P54" s="10" t="s">
        <v>389</v>
      </c>
      <c r="Q54" s="11" t="s">
        <v>516</v>
      </c>
      <c r="R54" s="10" t="s">
        <v>577</v>
      </c>
      <c r="S54" s="140" t="s">
        <v>596</v>
      </c>
      <c r="T54" s="153"/>
      <c r="U54" s="150" t="s">
        <v>154</v>
      </c>
      <c r="V54" s="94" t="s">
        <v>1424</v>
      </c>
      <c r="W54" s="138" t="s">
        <v>561</v>
      </c>
      <c r="X54" s="140" t="s">
        <v>582</v>
      </c>
      <c r="Y54" s="142" t="s">
        <v>1477</v>
      </c>
      <c r="Z54" s="138" t="s">
        <v>561</v>
      </c>
    </row>
    <row r="55" spans="2:26" ht="19.95" hidden="1" customHeight="1" x14ac:dyDescent="0.3">
      <c r="B55" s="9"/>
      <c r="C55" s="130" t="str">
        <f t="shared" ca="1" si="0"/>
        <v>EST</v>
      </c>
      <c r="D55" s="431"/>
      <c r="E55" s="170" t="str">
        <f t="shared" ca="1" si="1"/>
        <v>L IXAS  Z5791</v>
      </c>
      <c r="F55" s="434"/>
      <c r="G55" s="397"/>
      <c r="H55" s="428"/>
      <c r="I55" s="425"/>
      <c r="J55" s="126"/>
      <c r="K55" s="127"/>
      <c r="L55" s="193">
        <v>0</v>
      </c>
      <c r="M55" s="12" t="s">
        <v>557</v>
      </c>
      <c r="N55" s="135" t="s">
        <v>30</v>
      </c>
      <c r="O55" s="10">
        <v>30</v>
      </c>
      <c r="P55" s="10" t="s">
        <v>387</v>
      </c>
      <c r="Q55" s="11" t="s">
        <v>514</v>
      </c>
      <c r="R55" s="10" t="s">
        <v>571</v>
      </c>
      <c r="S55" s="140" t="s">
        <v>602</v>
      </c>
      <c r="T55" s="153"/>
      <c r="U55" s="148" t="s">
        <v>282</v>
      </c>
      <c r="V55" s="94" t="s">
        <v>1424</v>
      </c>
      <c r="W55" s="138" t="s">
        <v>570</v>
      </c>
      <c r="X55" s="140" t="s">
        <v>596</v>
      </c>
      <c r="Y55" s="142" t="s">
        <v>1486</v>
      </c>
      <c r="Z55" s="138" t="s">
        <v>570</v>
      </c>
    </row>
    <row r="56" spans="2:26" ht="19.95" hidden="1" customHeight="1" thickBot="1" x14ac:dyDescent="0.35">
      <c r="B56" s="9"/>
      <c r="C56" s="131" t="str">
        <f t="shared" ca="1" si="0"/>
        <v>EST</v>
      </c>
      <c r="D56" s="432"/>
      <c r="E56" s="171" t="str">
        <f t="shared" ca="1" si="1"/>
        <v>L IXAS  Z5791</v>
      </c>
      <c r="F56" s="435"/>
      <c r="G56" s="398"/>
      <c r="H56" s="429"/>
      <c r="I56" s="426"/>
      <c r="J56" s="126"/>
      <c r="K56" s="127"/>
      <c r="L56" s="193">
        <v>1</v>
      </c>
      <c r="M56" s="12" t="s">
        <v>557</v>
      </c>
      <c r="N56" s="135" t="s">
        <v>30</v>
      </c>
      <c r="O56" s="10">
        <v>831</v>
      </c>
      <c r="P56" s="13" t="s">
        <v>237</v>
      </c>
      <c r="Q56" s="11" t="s">
        <v>513</v>
      </c>
      <c r="R56" s="10" t="s">
        <v>566</v>
      </c>
      <c r="S56" s="140" t="s">
        <v>590</v>
      </c>
      <c r="T56" s="153"/>
      <c r="U56" s="148" t="s">
        <v>283</v>
      </c>
      <c r="V56" s="94" t="s">
        <v>1424</v>
      </c>
      <c r="W56" s="138" t="s">
        <v>570</v>
      </c>
      <c r="X56" s="140" t="s">
        <v>596</v>
      </c>
      <c r="Y56" s="142" t="s">
        <v>1486</v>
      </c>
      <c r="Z56" s="138" t="s">
        <v>570</v>
      </c>
    </row>
    <row r="57" spans="2:26" ht="19.95" hidden="1" customHeight="1" x14ac:dyDescent="0.3">
      <c r="B57" s="9"/>
      <c r="C57" s="129" t="str">
        <f t="shared" ca="1" si="0"/>
        <v>EST</v>
      </c>
      <c r="D57" s="430"/>
      <c r="E57" s="169" t="str">
        <f t="shared" ca="1" si="1"/>
        <v xml:space="preserve">  X    VZ5799</v>
      </c>
      <c r="F57" s="433" t="str">
        <f ca="1">OFFSET($M$1,ROW()/3+1,0)</f>
        <v>DISTILLATION (DECYCLOHEXANAGE I ET II)</v>
      </c>
      <c r="G57" s="396"/>
      <c r="H57" s="427" t="str">
        <f ca="1">OFFSET($S$1,ROW()/3+1,0)</f>
        <v xml:space="preserve"> - Pose Echafaudage / Dépose Echafaudage
 - Dépose / Repose
 - Moyen de transport (Camion, Fenwick,…)</v>
      </c>
      <c r="I57" s="424"/>
      <c r="J57" s="126"/>
      <c r="K57" s="127"/>
      <c r="L57" s="193">
        <v>0</v>
      </c>
      <c r="M57" s="12" t="s">
        <v>556</v>
      </c>
      <c r="N57" s="135" t="s">
        <v>30</v>
      </c>
      <c r="O57" s="10">
        <v>831</v>
      </c>
      <c r="P57" s="13" t="s">
        <v>233</v>
      </c>
      <c r="Q57" s="11" t="s">
        <v>509</v>
      </c>
      <c r="R57" s="10" t="s">
        <v>561</v>
      </c>
      <c r="S57" s="140" t="s">
        <v>590</v>
      </c>
      <c r="T57" s="153"/>
      <c r="U57" s="150" t="s">
        <v>284</v>
      </c>
      <c r="V57" s="94" t="s">
        <v>1424</v>
      </c>
      <c r="W57" s="138" t="s">
        <v>571</v>
      </c>
      <c r="X57" s="140" t="s">
        <v>599</v>
      </c>
      <c r="Y57" s="142" t="s">
        <v>1487</v>
      </c>
      <c r="Z57" s="138" t="s">
        <v>571</v>
      </c>
    </row>
    <row r="58" spans="2:26" ht="19.95" hidden="1" customHeight="1" x14ac:dyDescent="0.3">
      <c r="B58" s="9"/>
      <c r="C58" s="130" t="str">
        <f t="shared" ca="1" si="0"/>
        <v>EST</v>
      </c>
      <c r="D58" s="431"/>
      <c r="E58" s="170" t="str">
        <f t="shared" ca="1" si="1"/>
        <v xml:space="preserve">  X    VZ5799</v>
      </c>
      <c r="F58" s="434"/>
      <c r="G58" s="397"/>
      <c r="H58" s="428"/>
      <c r="I58" s="425"/>
      <c r="J58" s="126"/>
      <c r="K58" s="127"/>
      <c r="L58" s="193">
        <v>0</v>
      </c>
      <c r="M58" s="12" t="s">
        <v>557</v>
      </c>
      <c r="N58" s="135" t="s">
        <v>30</v>
      </c>
      <c r="O58" s="10">
        <v>831</v>
      </c>
      <c r="P58" s="10" t="s">
        <v>385</v>
      </c>
      <c r="Q58" s="11" t="s">
        <v>509</v>
      </c>
      <c r="R58" s="10" t="s">
        <v>570</v>
      </c>
      <c r="S58" s="140" t="s">
        <v>596</v>
      </c>
      <c r="T58" s="153"/>
      <c r="U58" s="150" t="s">
        <v>155</v>
      </c>
      <c r="V58" s="94" t="s">
        <v>1424</v>
      </c>
      <c r="W58" s="138" t="s">
        <v>560</v>
      </c>
      <c r="X58" s="140" t="s">
        <v>581</v>
      </c>
      <c r="Y58" s="142" t="s">
        <v>1476</v>
      </c>
      <c r="Z58" s="138" t="s">
        <v>560</v>
      </c>
    </row>
    <row r="59" spans="2:26" ht="19.95" hidden="1" customHeight="1" thickBot="1" x14ac:dyDescent="0.35">
      <c r="B59" s="9"/>
      <c r="C59" s="131" t="str">
        <f t="shared" ca="1" si="0"/>
        <v>EST</v>
      </c>
      <c r="D59" s="432"/>
      <c r="E59" s="171" t="str">
        <f t="shared" ca="1" si="1"/>
        <v xml:space="preserve">  X    VZ5799</v>
      </c>
      <c r="F59" s="435"/>
      <c r="G59" s="398"/>
      <c r="H59" s="429"/>
      <c r="I59" s="426"/>
      <c r="J59" s="126"/>
      <c r="K59" s="127"/>
      <c r="L59" s="193">
        <v>0</v>
      </c>
      <c r="M59" s="12" t="s">
        <v>557</v>
      </c>
      <c r="N59" s="135" t="s">
        <v>30</v>
      </c>
      <c r="O59" s="10">
        <v>831</v>
      </c>
      <c r="P59" s="10" t="s">
        <v>386</v>
      </c>
      <c r="Q59" s="11" t="s">
        <v>509</v>
      </c>
      <c r="R59" s="10" t="s">
        <v>570</v>
      </c>
      <c r="S59" s="140" t="s">
        <v>596</v>
      </c>
      <c r="T59" s="153"/>
      <c r="U59" s="150" t="s">
        <v>156</v>
      </c>
      <c r="V59" s="94" t="s">
        <v>1424</v>
      </c>
      <c r="W59" s="138" t="s">
        <v>560</v>
      </c>
      <c r="X59" s="140" t="s">
        <v>579</v>
      </c>
      <c r="Y59" s="142" t="s">
        <v>1475</v>
      </c>
      <c r="Z59" s="138" t="s">
        <v>560</v>
      </c>
    </row>
    <row r="60" spans="2:26" ht="19.95" hidden="1" customHeight="1" x14ac:dyDescent="0.3">
      <c r="B60" s="9"/>
      <c r="C60" s="129" t="str">
        <f t="shared" ca="1" si="0"/>
        <v>EST</v>
      </c>
      <c r="D60" s="430"/>
      <c r="E60" s="169" t="str">
        <f t="shared" ca="1" si="1"/>
        <v xml:space="preserve">  C    VZ5008</v>
      </c>
      <c r="F60" s="433" t="str">
        <f ca="1">OFFSET($M$1,ROW()/3+1,0)</f>
        <v>DISTILLATION (DECYCLOHEXANAGE I ET II)</v>
      </c>
      <c r="G60" s="396"/>
      <c r="H60" s="427" t="str">
        <f ca="1">OFFSET($S$1,ROW()/3+1,0)</f>
        <v xml:space="preserve"> - Décalorifuge Appareil / Recalorifuge Appareil
 - Dépose / Repose
 - Moyen de transport (Camion , Fenwick)</v>
      </c>
      <c r="I60" s="424"/>
      <c r="J60" s="126"/>
      <c r="K60" s="127"/>
      <c r="L60" s="193">
        <v>0</v>
      </c>
      <c r="M60" s="12" t="s">
        <v>557</v>
      </c>
      <c r="N60" s="135" t="s">
        <v>30</v>
      </c>
      <c r="O60" s="10">
        <v>831</v>
      </c>
      <c r="P60" s="13" t="s">
        <v>238</v>
      </c>
      <c r="Q60" s="11" t="s">
        <v>509</v>
      </c>
      <c r="R60" s="10" t="s">
        <v>561</v>
      </c>
      <c r="S60" s="140" t="s">
        <v>590</v>
      </c>
      <c r="T60" s="153"/>
      <c r="U60" s="149" t="s">
        <v>157</v>
      </c>
      <c r="V60" s="94" t="s">
        <v>1424</v>
      </c>
      <c r="W60" s="138" t="s">
        <v>560</v>
      </c>
      <c r="X60" s="140" t="s">
        <v>581</v>
      </c>
      <c r="Y60" s="142" t="s">
        <v>1476</v>
      </c>
      <c r="Z60" s="138" t="s">
        <v>560</v>
      </c>
    </row>
    <row r="61" spans="2:26" ht="19.95" hidden="1" customHeight="1" x14ac:dyDescent="0.3">
      <c r="B61" s="9"/>
      <c r="C61" s="130" t="str">
        <f t="shared" ca="1" si="0"/>
        <v>EST</v>
      </c>
      <c r="D61" s="431"/>
      <c r="E61" s="170" t="str">
        <f t="shared" ca="1" si="1"/>
        <v xml:space="preserve">  C    VZ5008</v>
      </c>
      <c r="F61" s="434"/>
      <c r="G61" s="397"/>
      <c r="H61" s="428"/>
      <c r="I61" s="425"/>
      <c r="J61" s="126"/>
      <c r="K61" s="127"/>
      <c r="L61" s="193">
        <v>0</v>
      </c>
      <c r="M61" s="12" t="s">
        <v>557</v>
      </c>
      <c r="N61" s="135" t="s">
        <v>30</v>
      </c>
      <c r="O61" s="10">
        <v>830</v>
      </c>
      <c r="P61" s="10" t="s">
        <v>384</v>
      </c>
      <c r="Q61" s="11" t="s">
        <v>512</v>
      </c>
      <c r="R61" s="10" t="s">
        <v>563</v>
      </c>
      <c r="S61" s="140" t="s">
        <v>602</v>
      </c>
      <c r="T61" s="153"/>
      <c r="U61" s="150" t="s">
        <v>158</v>
      </c>
      <c r="V61" s="94" t="s">
        <v>1424</v>
      </c>
      <c r="W61" s="138" t="s">
        <v>560</v>
      </c>
      <c r="X61" s="140" t="s">
        <v>581</v>
      </c>
      <c r="Y61" s="142" t="s">
        <v>1476</v>
      </c>
      <c r="Z61" s="138" t="s">
        <v>560</v>
      </c>
    </row>
    <row r="62" spans="2:26" ht="19.95" hidden="1" customHeight="1" thickBot="1" x14ac:dyDescent="0.35">
      <c r="B62" s="9"/>
      <c r="C62" s="131" t="str">
        <f t="shared" ca="1" si="0"/>
        <v>EST</v>
      </c>
      <c r="D62" s="432"/>
      <c r="E62" s="171" t="str">
        <f t="shared" ca="1" si="1"/>
        <v xml:space="preserve">  C    VZ5008</v>
      </c>
      <c r="F62" s="435"/>
      <c r="G62" s="398"/>
      <c r="H62" s="429"/>
      <c r="I62" s="426"/>
      <c r="J62" s="126"/>
      <c r="K62" s="127"/>
      <c r="L62" s="193">
        <v>0</v>
      </c>
      <c r="M62" s="12" t="s">
        <v>557</v>
      </c>
      <c r="N62" s="135" t="s">
        <v>30</v>
      </c>
      <c r="O62" s="10">
        <v>830</v>
      </c>
      <c r="P62" s="13" t="s">
        <v>236</v>
      </c>
      <c r="Q62" s="11" t="s">
        <v>512</v>
      </c>
      <c r="R62" s="10" t="s">
        <v>561</v>
      </c>
      <c r="S62" s="140" t="s">
        <v>579</v>
      </c>
      <c r="T62" s="153"/>
      <c r="U62" s="150" t="s">
        <v>285</v>
      </c>
      <c r="V62" s="94" t="s">
        <v>1424</v>
      </c>
      <c r="W62" s="138" t="s">
        <v>571</v>
      </c>
      <c r="X62" s="140" t="s">
        <v>601</v>
      </c>
      <c r="Y62" s="142" t="s">
        <v>1488</v>
      </c>
      <c r="Z62" s="138" t="s">
        <v>571</v>
      </c>
    </row>
    <row r="63" spans="2:26" ht="19.95" hidden="1" customHeight="1" x14ac:dyDescent="0.3">
      <c r="B63" s="9"/>
      <c r="C63" s="129" t="str">
        <f t="shared" ca="1" si="0"/>
        <v>EST</v>
      </c>
      <c r="D63" s="430"/>
      <c r="E63" s="169" t="str">
        <f t="shared" ca="1" si="1"/>
        <v>F IC    Z5008</v>
      </c>
      <c r="F63" s="433" t="str">
        <f ca="1">OFFSET($M$1,ROW()/3+1,0)</f>
        <v>DISTILLATION (DECYCLOHEXANAGE I ET II)</v>
      </c>
      <c r="G63" s="396"/>
      <c r="H63" s="427" t="str">
        <f ca="1">OFFSET($S$1,ROW()/3+1,0)</f>
        <v xml:space="preserve"> - Décalorifuge Appareil / Recalorifuge Appareil
 - Dépose / Repose
 - Moyen de transport (Camion , Fenwick)</v>
      </c>
      <c r="I63" s="424"/>
      <c r="J63" s="126"/>
      <c r="K63" s="127"/>
      <c r="L63" s="193">
        <v>0</v>
      </c>
      <c r="M63" s="12" t="s">
        <v>557</v>
      </c>
      <c r="N63" s="135" t="s">
        <v>30</v>
      </c>
      <c r="O63" s="10">
        <v>830</v>
      </c>
      <c r="P63" s="10" t="s">
        <v>383</v>
      </c>
      <c r="Q63" s="11" t="s">
        <v>511</v>
      </c>
      <c r="R63" s="10" t="s">
        <v>571</v>
      </c>
      <c r="S63" s="140" t="s">
        <v>602</v>
      </c>
      <c r="T63" s="153"/>
      <c r="U63" s="150" t="s">
        <v>159</v>
      </c>
      <c r="V63" s="94" t="s">
        <v>1424</v>
      </c>
      <c r="W63" s="138" t="s">
        <v>560</v>
      </c>
      <c r="X63" s="140" t="s">
        <v>579</v>
      </c>
      <c r="Y63" s="142" t="s">
        <v>1475</v>
      </c>
      <c r="Z63" s="138" t="s">
        <v>560</v>
      </c>
    </row>
    <row r="64" spans="2:26" ht="19.95" hidden="1" customHeight="1" x14ac:dyDescent="0.3">
      <c r="B64" s="9"/>
      <c r="C64" s="130" t="str">
        <f t="shared" ca="1" si="0"/>
        <v>EST</v>
      </c>
      <c r="D64" s="431"/>
      <c r="E64" s="170" t="str">
        <f t="shared" ca="1" si="1"/>
        <v>F IC    Z5008</v>
      </c>
      <c r="F64" s="434"/>
      <c r="G64" s="397"/>
      <c r="H64" s="428"/>
      <c r="I64" s="425"/>
      <c r="J64" s="126"/>
      <c r="K64" s="127"/>
      <c r="L64" s="193">
        <v>0</v>
      </c>
      <c r="M64" s="12" t="s">
        <v>11</v>
      </c>
      <c r="N64" s="132" t="s">
        <v>458</v>
      </c>
      <c r="O64" s="10">
        <v>829</v>
      </c>
      <c r="P64" s="10" t="s">
        <v>136</v>
      </c>
      <c r="Q64" s="11" t="s">
        <v>434</v>
      </c>
      <c r="R64" s="10" t="s">
        <v>562</v>
      </c>
      <c r="S64" s="140" t="s">
        <v>583</v>
      </c>
      <c r="T64" s="153"/>
      <c r="U64" s="150" t="s">
        <v>286</v>
      </c>
      <c r="V64" s="94" t="s">
        <v>1424</v>
      </c>
      <c r="W64" s="138" t="s">
        <v>569</v>
      </c>
      <c r="X64" s="140" t="s">
        <v>588</v>
      </c>
      <c r="Y64" s="142" t="s">
        <v>1482</v>
      </c>
      <c r="Z64" s="138" t="s">
        <v>569</v>
      </c>
    </row>
    <row r="65" spans="2:26" ht="19.95" hidden="1" customHeight="1" thickBot="1" x14ac:dyDescent="0.35">
      <c r="B65" s="9"/>
      <c r="C65" s="131" t="str">
        <f t="shared" ca="1" si="0"/>
        <v>EST</v>
      </c>
      <c r="D65" s="432"/>
      <c r="E65" s="171" t="str">
        <f t="shared" ca="1" si="1"/>
        <v>F IC    Z5008</v>
      </c>
      <c r="F65" s="435"/>
      <c r="G65" s="398"/>
      <c r="H65" s="429"/>
      <c r="I65" s="426"/>
      <c r="J65" s="126"/>
      <c r="K65" s="127"/>
      <c r="L65" s="193">
        <v>0</v>
      </c>
      <c r="M65" s="12" t="s">
        <v>556</v>
      </c>
      <c r="N65" s="135" t="s">
        <v>30</v>
      </c>
      <c r="O65" s="10">
        <v>829</v>
      </c>
      <c r="P65" s="10" t="s">
        <v>381</v>
      </c>
      <c r="Q65" s="11" t="s">
        <v>510</v>
      </c>
      <c r="R65" s="10" t="s">
        <v>570</v>
      </c>
      <c r="S65" s="140" t="s">
        <v>596</v>
      </c>
      <c r="T65" s="153"/>
      <c r="U65" s="148" t="s">
        <v>287</v>
      </c>
      <c r="V65" s="94" t="s">
        <v>1424</v>
      </c>
      <c r="W65" s="138" t="s">
        <v>572</v>
      </c>
      <c r="X65" s="140" t="s">
        <v>602</v>
      </c>
      <c r="Y65" s="142" t="s">
        <v>1487</v>
      </c>
      <c r="Z65" s="138" t="s">
        <v>572</v>
      </c>
    </row>
    <row r="66" spans="2:26" ht="19.95" hidden="1" customHeight="1" x14ac:dyDescent="0.3">
      <c r="B66" s="9"/>
      <c r="C66" s="129" t="str">
        <f t="shared" ca="1" si="0"/>
        <v>EST</v>
      </c>
      <c r="D66" s="430"/>
      <c r="E66" s="169" t="str">
        <f t="shared" ca="1" si="1"/>
        <v xml:space="preserve">  C    VZ5091</v>
      </c>
      <c r="F66" s="433" t="str">
        <f ca="1">OFFSET($M$1,ROW()/3+1,0)</f>
        <v>DISTILLATION (DECYCLOHEXANAGE I ET II)</v>
      </c>
      <c r="G66" s="396"/>
      <c r="H66" s="427" t="str">
        <f ca="1">OFFSET($S$1,ROW()/3+1,0)</f>
        <v xml:space="preserve"> - Décalorifuge Appareil / Recalorifuge Appareil
 - Dépose / Repose
 - Moyen de transport (Camion , Fenwick)</v>
      </c>
      <c r="I66" s="424"/>
      <c r="J66" s="125"/>
      <c r="K66" s="127"/>
      <c r="L66" s="193">
        <v>0</v>
      </c>
      <c r="M66" s="12" t="s">
        <v>556</v>
      </c>
      <c r="N66" s="135" t="s">
        <v>30</v>
      </c>
      <c r="O66" s="10">
        <v>829</v>
      </c>
      <c r="P66" s="10" t="s">
        <v>382</v>
      </c>
      <c r="Q66" s="11" t="s">
        <v>510</v>
      </c>
      <c r="R66" s="10" t="s">
        <v>561</v>
      </c>
      <c r="S66" s="140" t="s">
        <v>596</v>
      </c>
      <c r="T66" s="153"/>
      <c r="U66" s="148" t="s">
        <v>288</v>
      </c>
      <c r="V66" s="94" t="s">
        <v>1424</v>
      </c>
      <c r="W66" s="138" t="s">
        <v>571</v>
      </c>
      <c r="X66" s="140" t="s">
        <v>602</v>
      </c>
      <c r="Y66" s="142" t="s">
        <v>1487</v>
      </c>
      <c r="Z66" s="138" t="s">
        <v>571</v>
      </c>
    </row>
    <row r="67" spans="2:26" ht="19.95" hidden="1" customHeight="1" x14ac:dyDescent="0.3">
      <c r="B67" s="9"/>
      <c r="C67" s="130" t="str">
        <f t="shared" ref="C67:C130" ca="1" si="2">OFFSET($N$1,ROW()/3+1,0)</f>
        <v>EST</v>
      </c>
      <c r="D67" s="431"/>
      <c r="E67" s="170" t="str">
        <f t="shared" ref="E67:E130" ca="1" si="3">OFFSET($P$1,ROW()/3+1,0)</f>
        <v xml:space="preserve">  C    VZ5091</v>
      </c>
      <c r="F67" s="434"/>
      <c r="G67" s="397"/>
      <c r="H67" s="428"/>
      <c r="I67" s="425"/>
      <c r="J67" s="125"/>
      <c r="K67" s="127"/>
      <c r="L67" s="193">
        <v>0</v>
      </c>
      <c r="M67" s="12" t="s">
        <v>556</v>
      </c>
      <c r="N67" s="135" t="s">
        <v>30</v>
      </c>
      <c r="O67" s="10">
        <v>829</v>
      </c>
      <c r="P67" s="13" t="s">
        <v>235</v>
      </c>
      <c r="Q67" s="11" t="s">
        <v>510</v>
      </c>
      <c r="R67" s="10" t="s">
        <v>561</v>
      </c>
      <c r="S67" s="140" t="s">
        <v>579</v>
      </c>
      <c r="T67" s="153"/>
      <c r="U67" s="148" t="s">
        <v>289</v>
      </c>
      <c r="V67" s="94" t="s">
        <v>1424</v>
      </c>
      <c r="W67" s="138" t="s">
        <v>571</v>
      </c>
      <c r="X67" s="140" t="s">
        <v>596</v>
      </c>
      <c r="Y67" s="142" t="s">
        <v>1486</v>
      </c>
      <c r="Z67" s="138" t="s">
        <v>571</v>
      </c>
    </row>
    <row r="68" spans="2:26" ht="19.95" hidden="1" customHeight="1" thickBot="1" x14ac:dyDescent="0.35">
      <c r="B68" s="9"/>
      <c r="C68" s="131" t="str">
        <f t="shared" ca="1" si="2"/>
        <v>EST</v>
      </c>
      <c r="D68" s="432"/>
      <c r="E68" s="171" t="str">
        <f t="shared" ca="1" si="3"/>
        <v xml:space="preserve">  C    VZ5091</v>
      </c>
      <c r="F68" s="435"/>
      <c r="G68" s="398"/>
      <c r="H68" s="429"/>
      <c r="I68" s="426"/>
      <c r="J68" s="126"/>
      <c r="K68" s="127"/>
      <c r="L68" s="193">
        <v>0</v>
      </c>
      <c r="M68" s="12" t="s">
        <v>556</v>
      </c>
      <c r="N68" s="135" t="s">
        <v>30</v>
      </c>
      <c r="O68" s="10">
        <v>829</v>
      </c>
      <c r="P68" s="10" t="s">
        <v>379</v>
      </c>
      <c r="Q68" s="11" t="s">
        <v>508</v>
      </c>
      <c r="R68" s="10" t="s">
        <v>572</v>
      </c>
      <c r="S68" s="140" t="s">
        <v>602</v>
      </c>
      <c r="T68" s="153"/>
      <c r="U68" s="150" t="s">
        <v>160</v>
      </c>
      <c r="V68" s="94" t="s">
        <v>1424</v>
      </c>
      <c r="W68" s="138" t="s">
        <v>561</v>
      </c>
      <c r="X68" s="140" t="s">
        <v>581</v>
      </c>
      <c r="Y68" s="142" t="s">
        <v>1476</v>
      </c>
      <c r="Z68" s="138" t="s">
        <v>561</v>
      </c>
    </row>
    <row r="69" spans="2:26" ht="19.95" hidden="1" customHeight="1" x14ac:dyDescent="0.3">
      <c r="B69" s="9"/>
      <c r="C69" s="129" t="str">
        <f t="shared" ca="1" si="2"/>
        <v>EST</v>
      </c>
      <c r="D69" s="430"/>
      <c r="E69" s="169" t="str">
        <f t="shared" ca="1" si="3"/>
        <v xml:space="preserve">  SC   VZ5007</v>
      </c>
      <c r="F69" s="433" t="str">
        <f ca="1">OFFSET($M$1,ROW()/3+1,0)</f>
        <v>DISTILLATION (DECYCLOHEXANAGE I ET II)</v>
      </c>
      <c r="G69" s="396"/>
      <c r="H69" s="427" t="str">
        <f ca="1">OFFSET($S$1,ROW()/3+1,0)</f>
        <v xml:space="preserve"> - Décalorifuge Appareil / Recalorifuge Appareil
 - Dépose / Repose
 - Assistance Grue
 - Moyen de transport (Camion , Fenwick,…)</v>
      </c>
      <c r="I69" s="424"/>
      <c r="J69" s="126"/>
      <c r="K69" s="127"/>
      <c r="L69" s="193">
        <v>0</v>
      </c>
      <c r="M69" s="12" t="s">
        <v>556</v>
      </c>
      <c r="N69" s="135" t="s">
        <v>30</v>
      </c>
      <c r="O69" s="10">
        <v>829</v>
      </c>
      <c r="P69" s="10" t="s">
        <v>380</v>
      </c>
      <c r="Q69" s="11" t="s">
        <v>508</v>
      </c>
      <c r="R69" s="10" t="s">
        <v>563</v>
      </c>
      <c r="S69" s="140" t="s">
        <v>602</v>
      </c>
      <c r="T69" s="153"/>
      <c r="U69" s="150" t="s">
        <v>161</v>
      </c>
      <c r="V69" s="94" t="s">
        <v>1424</v>
      </c>
      <c r="W69" s="138" t="s">
        <v>560</v>
      </c>
      <c r="X69" s="140" t="s">
        <v>581</v>
      </c>
      <c r="Y69" s="142" t="s">
        <v>1476</v>
      </c>
      <c r="Z69" s="138" t="s">
        <v>560</v>
      </c>
    </row>
    <row r="70" spans="2:26" ht="19.95" hidden="1" customHeight="1" x14ac:dyDescent="0.3">
      <c r="B70" s="9"/>
      <c r="C70" s="130" t="str">
        <f t="shared" ca="1" si="2"/>
        <v>EST</v>
      </c>
      <c r="D70" s="431"/>
      <c r="E70" s="170" t="str">
        <f t="shared" ca="1" si="3"/>
        <v xml:space="preserve">  SC   VZ5007</v>
      </c>
      <c r="F70" s="434"/>
      <c r="G70" s="397"/>
      <c r="H70" s="428"/>
      <c r="I70" s="425"/>
      <c r="J70" s="126"/>
      <c r="K70" s="127"/>
      <c r="L70" s="193">
        <v>0</v>
      </c>
      <c r="M70" s="12" t="s">
        <v>556</v>
      </c>
      <c r="N70" s="135" t="s">
        <v>30</v>
      </c>
      <c r="O70" s="10">
        <v>829</v>
      </c>
      <c r="P70" s="10" t="s">
        <v>234</v>
      </c>
      <c r="Q70" s="11" t="s">
        <v>508</v>
      </c>
      <c r="R70" s="10" t="s">
        <v>560</v>
      </c>
      <c r="S70" s="140" t="s">
        <v>592</v>
      </c>
      <c r="T70" s="153"/>
      <c r="U70" s="148" t="s">
        <v>290</v>
      </c>
      <c r="V70" s="94" t="s">
        <v>1424</v>
      </c>
      <c r="W70" s="138" t="s">
        <v>571</v>
      </c>
      <c r="X70" s="140" t="s">
        <v>602</v>
      </c>
      <c r="Y70" s="142" t="s">
        <v>1487</v>
      </c>
      <c r="Z70" s="138" t="s">
        <v>571</v>
      </c>
    </row>
    <row r="71" spans="2:26" ht="19.95" hidden="1" customHeight="1" thickBot="1" x14ac:dyDescent="0.35">
      <c r="B71" s="9"/>
      <c r="C71" s="131" t="str">
        <f t="shared" ca="1" si="2"/>
        <v>EST</v>
      </c>
      <c r="D71" s="432"/>
      <c r="E71" s="171" t="str">
        <f t="shared" ca="1" si="3"/>
        <v xml:space="preserve">  SC   VZ5007</v>
      </c>
      <c r="F71" s="435"/>
      <c r="G71" s="398"/>
      <c r="H71" s="429"/>
      <c r="I71" s="426"/>
      <c r="J71" s="126"/>
      <c r="K71" s="127"/>
      <c r="L71" s="193">
        <v>0</v>
      </c>
      <c r="M71" s="12" t="s">
        <v>546</v>
      </c>
      <c r="N71" s="136" t="s">
        <v>459</v>
      </c>
      <c r="O71" s="10">
        <v>1015</v>
      </c>
      <c r="P71" s="13" t="s">
        <v>231</v>
      </c>
      <c r="Q71" s="11" t="s">
        <v>2</v>
      </c>
      <c r="R71" s="10" t="s">
        <v>561</v>
      </c>
      <c r="S71" s="140" t="s">
        <v>590</v>
      </c>
      <c r="T71" s="153"/>
      <c r="U71" s="150" t="s">
        <v>162</v>
      </c>
      <c r="V71" s="94" t="s">
        <v>1424</v>
      </c>
      <c r="W71" s="138" t="s">
        <v>560</v>
      </c>
      <c r="X71" s="140" t="s">
        <v>581</v>
      </c>
      <c r="Y71" s="142" t="s">
        <v>1476</v>
      </c>
      <c r="Z71" s="138" t="s">
        <v>560</v>
      </c>
    </row>
    <row r="72" spans="2:26" ht="19.95" hidden="1" customHeight="1" x14ac:dyDescent="0.3">
      <c r="B72" s="9"/>
      <c r="C72" s="129" t="str">
        <f t="shared" ca="1" si="2"/>
        <v>EST</v>
      </c>
      <c r="D72" s="430"/>
      <c r="E72" s="169" t="str">
        <f t="shared" ca="1" si="3"/>
        <v xml:space="preserve">  SC   VZ5057</v>
      </c>
      <c r="F72" s="433" t="str">
        <f ca="1">OFFSET($M$1,ROW()/3+1,0)</f>
        <v>DISTILLATION (DECYCLOHEXANAGE I ET II)</v>
      </c>
      <c r="G72" s="396"/>
      <c r="H72" s="427" t="str">
        <f ca="1">OFFSET($S$1,ROW()/3+1,0)</f>
        <v xml:space="preserve"> - Décalorifuge Appareil / Recalorifuge Appareil
 - Dépose / Repose
 - Moyen de transport (Camion , Fenwick)</v>
      </c>
      <c r="I72" s="424"/>
      <c r="J72" s="126"/>
      <c r="K72" s="127"/>
      <c r="L72" s="193">
        <v>0</v>
      </c>
      <c r="M72" s="12" t="s">
        <v>546</v>
      </c>
      <c r="N72" s="136" t="s">
        <v>459</v>
      </c>
      <c r="O72" s="11">
        <v>1015</v>
      </c>
      <c r="P72" s="10" t="s">
        <v>378</v>
      </c>
      <c r="Q72" s="11" t="s">
        <v>2</v>
      </c>
      <c r="R72" s="10" t="s">
        <v>563</v>
      </c>
      <c r="S72" s="140" t="s">
        <v>602</v>
      </c>
      <c r="T72" s="153"/>
      <c r="U72" s="150" t="s">
        <v>163</v>
      </c>
      <c r="V72" s="94" t="s">
        <v>1424</v>
      </c>
      <c r="W72" s="138" t="s">
        <v>560</v>
      </c>
      <c r="X72" s="140" t="s">
        <v>581</v>
      </c>
      <c r="Y72" s="142" t="s">
        <v>1476</v>
      </c>
      <c r="Z72" s="138" t="s">
        <v>560</v>
      </c>
    </row>
    <row r="73" spans="2:26" ht="19.95" hidden="1" customHeight="1" x14ac:dyDescent="0.3">
      <c r="B73" s="9"/>
      <c r="C73" s="130" t="str">
        <f t="shared" ca="1" si="2"/>
        <v>EST</v>
      </c>
      <c r="D73" s="431"/>
      <c r="E73" s="170" t="str">
        <f t="shared" ca="1" si="3"/>
        <v xml:space="preserve">  SC   VZ5057</v>
      </c>
      <c r="F73" s="434"/>
      <c r="G73" s="397"/>
      <c r="H73" s="428"/>
      <c r="I73" s="425"/>
      <c r="J73" s="126"/>
      <c r="K73" s="127"/>
      <c r="L73" s="193">
        <v>0</v>
      </c>
      <c r="M73" s="12" t="s">
        <v>546</v>
      </c>
      <c r="N73" s="136" t="s">
        <v>459</v>
      </c>
      <c r="O73" s="10">
        <v>1015</v>
      </c>
      <c r="P73" s="10" t="s">
        <v>1467</v>
      </c>
      <c r="Q73" s="11" t="s">
        <v>2</v>
      </c>
      <c r="R73" s="10" t="s">
        <v>560</v>
      </c>
      <c r="S73" s="123"/>
      <c r="T73" s="153"/>
      <c r="U73" s="150" t="s">
        <v>164</v>
      </c>
      <c r="V73" s="94" t="s">
        <v>1424</v>
      </c>
      <c r="W73" s="138" t="s">
        <v>560</v>
      </c>
      <c r="X73" s="140" t="s">
        <v>579</v>
      </c>
      <c r="Y73" s="142" t="s">
        <v>1475</v>
      </c>
      <c r="Z73" s="138" t="s">
        <v>560</v>
      </c>
    </row>
    <row r="74" spans="2:26" ht="19.95" hidden="1" customHeight="1" thickBot="1" x14ac:dyDescent="0.35">
      <c r="B74" s="9"/>
      <c r="C74" s="131" t="str">
        <f t="shared" ca="1" si="2"/>
        <v>EST</v>
      </c>
      <c r="D74" s="432"/>
      <c r="E74" s="171" t="str">
        <f t="shared" ca="1" si="3"/>
        <v xml:space="preserve">  SC   VZ5057</v>
      </c>
      <c r="F74" s="435"/>
      <c r="G74" s="398"/>
      <c r="H74" s="429"/>
      <c r="I74" s="426"/>
      <c r="J74" s="126"/>
      <c r="K74" s="127"/>
      <c r="L74" s="193">
        <v>0</v>
      </c>
      <c r="M74" s="12" t="s">
        <v>546</v>
      </c>
      <c r="N74" s="136" t="s">
        <v>459</v>
      </c>
      <c r="O74" s="10">
        <v>1015</v>
      </c>
      <c r="P74" s="13" t="s">
        <v>232</v>
      </c>
      <c r="Q74" s="11" t="s">
        <v>2</v>
      </c>
      <c r="R74" s="10" t="s">
        <v>560</v>
      </c>
      <c r="S74" s="140" t="s">
        <v>586</v>
      </c>
      <c r="T74" s="153"/>
      <c r="U74" s="148" t="s">
        <v>291</v>
      </c>
      <c r="V74" s="94" t="s">
        <v>1424</v>
      </c>
      <c r="W74" s="138" t="s">
        <v>573</v>
      </c>
      <c r="X74" s="140" t="s">
        <v>596</v>
      </c>
      <c r="Y74" s="142" t="s">
        <v>1486</v>
      </c>
      <c r="Z74" s="138" t="s">
        <v>573</v>
      </c>
    </row>
    <row r="75" spans="2:26" ht="19.95" hidden="1" customHeight="1" x14ac:dyDescent="0.3">
      <c r="B75" s="9"/>
      <c r="C75" s="129" t="str">
        <f t="shared" ca="1" si="2"/>
        <v>EST</v>
      </c>
      <c r="D75" s="430"/>
      <c r="E75" s="169" t="str">
        <f t="shared" ca="1" si="3"/>
        <v>F IS    Z6007</v>
      </c>
      <c r="F75" s="433" t="str">
        <f ca="1">OFFSET($M$1,ROW()/3+1,0)</f>
        <v>RECTIFICATION</v>
      </c>
      <c r="G75" s="396"/>
      <c r="H75" s="427" t="str">
        <f ca="1">OFFSET($S$1,ROW()/3+1,0)</f>
        <v xml:space="preserve"> - Pose Echafaudage / Dépose Echafaudage
 - Decalorifuge Appareil / Recalorifuge Appareil</v>
      </c>
      <c r="I75" s="424"/>
      <c r="J75" s="126"/>
      <c r="K75" s="127"/>
      <c r="L75" s="193">
        <v>0</v>
      </c>
      <c r="M75" s="12" t="s">
        <v>555</v>
      </c>
      <c r="N75" s="12"/>
      <c r="O75" s="10">
        <v>819</v>
      </c>
      <c r="P75" s="10" t="s">
        <v>1466</v>
      </c>
      <c r="Q75" s="11" t="s">
        <v>507</v>
      </c>
      <c r="R75" s="10" t="s">
        <v>1471</v>
      </c>
      <c r="S75" s="123"/>
      <c r="T75" s="153"/>
      <c r="U75" s="148" t="s">
        <v>292</v>
      </c>
      <c r="V75" s="94" t="s">
        <v>1424</v>
      </c>
      <c r="W75" s="138" t="s">
        <v>573</v>
      </c>
      <c r="X75" s="140" t="s">
        <v>596</v>
      </c>
      <c r="Y75" s="142" t="s">
        <v>1486</v>
      </c>
      <c r="Z75" s="138" t="s">
        <v>573</v>
      </c>
    </row>
    <row r="76" spans="2:26" ht="19.95" hidden="1" customHeight="1" x14ac:dyDescent="0.3">
      <c r="B76" s="9"/>
      <c r="C76" s="130" t="str">
        <f t="shared" ca="1" si="2"/>
        <v>EST</v>
      </c>
      <c r="D76" s="431"/>
      <c r="E76" s="170" t="str">
        <f t="shared" ca="1" si="3"/>
        <v>F IS    Z6007</v>
      </c>
      <c r="F76" s="434"/>
      <c r="G76" s="397"/>
      <c r="H76" s="428"/>
      <c r="I76" s="425"/>
      <c r="J76" s="126"/>
      <c r="K76" s="127"/>
      <c r="L76" s="193">
        <v>0</v>
      </c>
      <c r="M76" s="12" t="s">
        <v>545</v>
      </c>
      <c r="N76" s="136" t="s">
        <v>459</v>
      </c>
      <c r="O76" s="10">
        <v>843</v>
      </c>
      <c r="P76" s="10" t="s">
        <v>162</v>
      </c>
      <c r="Q76" s="17" t="s">
        <v>446</v>
      </c>
      <c r="R76" s="10" t="s">
        <v>560</v>
      </c>
      <c r="S76" s="140" t="s">
        <v>581</v>
      </c>
      <c r="T76" s="153"/>
      <c r="U76" s="148" t="s">
        <v>293</v>
      </c>
      <c r="V76" s="94" t="s">
        <v>1424</v>
      </c>
      <c r="W76" s="138" t="s">
        <v>573</v>
      </c>
      <c r="X76" s="140" t="s">
        <v>596</v>
      </c>
      <c r="Y76" s="142" t="s">
        <v>1486</v>
      </c>
      <c r="Z76" s="138" t="s">
        <v>573</v>
      </c>
    </row>
    <row r="77" spans="2:26" ht="19.95" hidden="1" customHeight="1" thickBot="1" x14ac:dyDescent="0.35">
      <c r="B77" s="9"/>
      <c r="C77" s="131" t="str">
        <f t="shared" ca="1" si="2"/>
        <v>EST</v>
      </c>
      <c r="D77" s="432"/>
      <c r="E77" s="171" t="str">
        <f t="shared" ca="1" si="3"/>
        <v>F IS    Z6007</v>
      </c>
      <c r="F77" s="435"/>
      <c r="G77" s="398"/>
      <c r="H77" s="429"/>
      <c r="I77" s="426"/>
      <c r="J77" s="126"/>
      <c r="K77" s="127"/>
      <c r="L77" s="193">
        <v>0</v>
      </c>
      <c r="M77" s="12" t="s">
        <v>545</v>
      </c>
      <c r="N77" s="136" t="s">
        <v>459</v>
      </c>
      <c r="O77" s="10">
        <v>843</v>
      </c>
      <c r="P77" s="10" t="s">
        <v>163</v>
      </c>
      <c r="Q77" s="17" t="s">
        <v>446</v>
      </c>
      <c r="R77" s="10" t="s">
        <v>560</v>
      </c>
      <c r="S77" s="140" t="s">
        <v>581</v>
      </c>
      <c r="T77" s="153"/>
      <c r="U77" s="148" t="s">
        <v>294</v>
      </c>
      <c r="V77" s="94" t="s">
        <v>1424</v>
      </c>
      <c r="W77" s="138" t="s">
        <v>573</v>
      </c>
      <c r="X77" s="140" t="s">
        <v>596</v>
      </c>
      <c r="Y77" s="142" t="s">
        <v>1486</v>
      </c>
      <c r="Z77" s="138" t="s">
        <v>573</v>
      </c>
    </row>
    <row r="78" spans="2:26" ht="19.95" hidden="1" customHeight="1" x14ac:dyDescent="0.3">
      <c r="B78" s="9"/>
      <c r="C78" s="129" t="str">
        <f t="shared" ca="1" si="2"/>
        <v>EST</v>
      </c>
      <c r="D78" s="430"/>
      <c r="E78" s="169" t="str">
        <f t="shared" ca="1" si="3"/>
        <v>P ICA   Z5005</v>
      </c>
      <c r="F78" s="433" t="str">
        <f ca="1">OFFSET($M$1,ROW()/3+1,0)</f>
        <v>DISTILLATION (DECYCLOHEXANAGE I ET II)</v>
      </c>
      <c r="G78" s="396"/>
      <c r="H78" s="427" t="str">
        <f ca="1">OFFSET($S$1,ROW()/3+1,0)</f>
        <v xml:space="preserve"> - Décalorifuge Appareil / Calorifuge Appareil </v>
      </c>
      <c r="I78" s="424"/>
      <c r="J78" s="126"/>
      <c r="K78" s="127"/>
      <c r="L78" s="193">
        <v>0</v>
      </c>
      <c r="M78" s="12" t="s">
        <v>545</v>
      </c>
      <c r="N78" s="136" t="s">
        <v>459</v>
      </c>
      <c r="O78" s="10">
        <v>843</v>
      </c>
      <c r="P78" s="13" t="s">
        <v>164</v>
      </c>
      <c r="Q78" s="11" t="s">
        <v>446</v>
      </c>
      <c r="R78" s="10" t="s">
        <v>560</v>
      </c>
      <c r="S78" s="140" t="s">
        <v>579</v>
      </c>
      <c r="T78" s="153"/>
      <c r="U78" s="148" t="s">
        <v>295</v>
      </c>
      <c r="V78" s="94" t="s">
        <v>1424</v>
      </c>
      <c r="W78" s="138" t="s">
        <v>573</v>
      </c>
      <c r="X78" s="140" t="s">
        <v>596</v>
      </c>
      <c r="Y78" s="142" t="s">
        <v>1486</v>
      </c>
      <c r="Z78" s="138" t="s">
        <v>573</v>
      </c>
    </row>
    <row r="79" spans="2:26" ht="19.95" hidden="1" customHeight="1" x14ac:dyDescent="0.3">
      <c r="B79" s="9"/>
      <c r="C79" s="130" t="str">
        <f t="shared" ca="1" si="2"/>
        <v>EST</v>
      </c>
      <c r="D79" s="431"/>
      <c r="E79" s="170" t="str">
        <f t="shared" ca="1" si="3"/>
        <v>P ICA   Z5005</v>
      </c>
      <c r="F79" s="434"/>
      <c r="G79" s="397"/>
      <c r="H79" s="428"/>
      <c r="I79" s="425"/>
      <c r="J79" s="126"/>
      <c r="K79" s="127"/>
      <c r="L79" s="193">
        <v>0</v>
      </c>
      <c r="M79" s="12" t="s">
        <v>554</v>
      </c>
      <c r="N79" s="136" t="s">
        <v>459</v>
      </c>
      <c r="O79" s="10">
        <v>820</v>
      </c>
      <c r="P79" s="10" t="s">
        <v>376</v>
      </c>
      <c r="Q79" s="11" t="s">
        <v>99</v>
      </c>
      <c r="R79" s="10" t="s">
        <v>563</v>
      </c>
      <c r="S79" s="140" t="s">
        <v>600</v>
      </c>
      <c r="T79" s="153"/>
      <c r="U79" s="148" t="s">
        <v>296</v>
      </c>
      <c r="V79" s="94" t="s">
        <v>1424</v>
      </c>
      <c r="W79" s="138" t="s">
        <v>573</v>
      </c>
      <c r="X79" s="140" t="s">
        <v>596</v>
      </c>
      <c r="Y79" s="142" t="s">
        <v>1486</v>
      </c>
      <c r="Z79" s="138" t="s">
        <v>573</v>
      </c>
    </row>
    <row r="80" spans="2:26" ht="19.95" hidden="1" customHeight="1" thickBot="1" x14ac:dyDescent="0.35">
      <c r="B80" s="9"/>
      <c r="C80" s="131" t="str">
        <f t="shared" ca="1" si="2"/>
        <v>EST</v>
      </c>
      <c r="D80" s="432"/>
      <c r="E80" s="171" t="str">
        <f t="shared" ca="1" si="3"/>
        <v>P ICA   Z5005</v>
      </c>
      <c r="F80" s="435"/>
      <c r="G80" s="398"/>
      <c r="H80" s="429"/>
      <c r="I80" s="426"/>
      <c r="J80" s="126"/>
      <c r="K80" s="127"/>
      <c r="L80" s="193">
        <v>0</v>
      </c>
      <c r="M80" s="12" t="s">
        <v>554</v>
      </c>
      <c r="N80" s="136" t="s">
        <v>459</v>
      </c>
      <c r="O80" s="10">
        <v>823</v>
      </c>
      <c r="P80" s="10" t="s">
        <v>377</v>
      </c>
      <c r="Q80" s="11" t="s">
        <v>99</v>
      </c>
      <c r="R80" s="10" t="s">
        <v>571</v>
      </c>
      <c r="S80" s="140" t="s">
        <v>602</v>
      </c>
      <c r="T80" s="153"/>
      <c r="U80" s="148" t="s">
        <v>297</v>
      </c>
      <c r="V80" s="94" t="s">
        <v>1424</v>
      </c>
      <c r="W80" s="138" t="s">
        <v>573</v>
      </c>
      <c r="X80" s="140" t="s">
        <v>596</v>
      </c>
      <c r="Y80" s="142" t="s">
        <v>1486</v>
      </c>
      <c r="Z80" s="138" t="s">
        <v>573</v>
      </c>
    </row>
    <row r="81" spans="2:26" ht="19.95" hidden="1" customHeight="1" x14ac:dyDescent="0.3">
      <c r="B81" s="9"/>
      <c r="C81" s="129" t="str">
        <f t="shared" ca="1" si="2"/>
        <v>EST</v>
      </c>
      <c r="D81" s="430"/>
      <c r="E81" s="169" t="str">
        <f t="shared" ca="1" si="3"/>
        <v>T I     Z5011</v>
      </c>
      <c r="F81" s="433" t="str">
        <f ca="1">OFFSET($M$1,ROW()/3+1,0)</f>
        <v>DISTILLATION (DECYCLOHEXANAGE I ET II)</v>
      </c>
      <c r="G81" s="396"/>
      <c r="H81" s="427" t="str">
        <f ca="1">OFFSET($S$1,ROW()/3+1,0)</f>
        <v xml:space="preserve"> - Pose Echafaudage / Dépose Echafaudage</v>
      </c>
      <c r="I81" s="424"/>
      <c r="J81" s="126"/>
      <c r="K81" s="127"/>
      <c r="L81" s="193">
        <v>0</v>
      </c>
      <c r="M81" s="12" t="s">
        <v>554</v>
      </c>
      <c r="N81" s="136" t="s">
        <v>459</v>
      </c>
      <c r="O81" s="10">
        <v>820</v>
      </c>
      <c r="P81" s="13" t="s">
        <v>230</v>
      </c>
      <c r="Q81" s="11" t="s">
        <v>506</v>
      </c>
      <c r="R81" s="10" t="s">
        <v>564</v>
      </c>
      <c r="S81" s="140" t="s">
        <v>586</v>
      </c>
      <c r="T81" s="153"/>
      <c r="U81" s="150" t="s">
        <v>165</v>
      </c>
      <c r="V81" s="94" t="s">
        <v>1424</v>
      </c>
      <c r="W81" s="138" t="s">
        <v>561</v>
      </c>
      <c r="X81" s="140" t="s">
        <v>583</v>
      </c>
      <c r="Y81" s="142" t="s">
        <v>1478</v>
      </c>
      <c r="Z81" s="138" t="s">
        <v>561</v>
      </c>
    </row>
    <row r="82" spans="2:26" ht="19.95" hidden="1" customHeight="1" x14ac:dyDescent="0.3">
      <c r="B82" s="9"/>
      <c r="C82" s="130" t="str">
        <f t="shared" ca="1" si="2"/>
        <v>EST</v>
      </c>
      <c r="D82" s="431"/>
      <c r="E82" s="170" t="str">
        <f t="shared" ca="1" si="3"/>
        <v>T I     Z5011</v>
      </c>
      <c r="F82" s="434"/>
      <c r="G82" s="397"/>
      <c r="H82" s="428"/>
      <c r="I82" s="425"/>
      <c r="J82" s="126"/>
      <c r="K82" s="127"/>
      <c r="L82" s="193">
        <v>0</v>
      </c>
      <c r="M82" s="12" t="s">
        <v>554</v>
      </c>
      <c r="N82" s="136" t="s">
        <v>459</v>
      </c>
      <c r="O82" s="10">
        <v>820</v>
      </c>
      <c r="P82" s="13" t="s">
        <v>229</v>
      </c>
      <c r="Q82" s="11" t="s">
        <v>505</v>
      </c>
      <c r="R82" s="10" t="s">
        <v>564</v>
      </c>
      <c r="S82" s="140" t="s">
        <v>586</v>
      </c>
      <c r="T82" s="153"/>
      <c r="U82" s="150" t="s">
        <v>166</v>
      </c>
      <c r="V82" s="94" t="s">
        <v>1424</v>
      </c>
      <c r="W82" s="138" t="s">
        <v>564</v>
      </c>
      <c r="X82" s="140" t="s">
        <v>586</v>
      </c>
      <c r="Y82" s="142" t="s">
        <v>1480</v>
      </c>
      <c r="Z82" s="138" t="s">
        <v>564</v>
      </c>
    </row>
    <row r="83" spans="2:26" ht="19.95" hidden="1" customHeight="1" thickBot="1" x14ac:dyDescent="0.35">
      <c r="B83" s="9"/>
      <c r="C83" s="131" t="str">
        <f t="shared" ca="1" si="2"/>
        <v>EST</v>
      </c>
      <c r="D83" s="432"/>
      <c r="E83" s="171" t="str">
        <f t="shared" ca="1" si="3"/>
        <v>T I     Z5011</v>
      </c>
      <c r="F83" s="435"/>
      <c r="G83" s="398"/>
      <c r="H83" s="429"/>
      <c r="I83" s="426"/>
      <c r="J83" s="126"/>
      <c r="K83" s="127"/>
      <c r="L83" s="193">
        <v>0</v>
      </c>
      <c r="M83" s="12" t="s">
        <v>554</v>
      </c>
      <c r="N83" s="132" t="s">
        <v>458</v>
      </c>
      <c r="O83" s="10">
        <v>924</v>
      </c>
      <c r="P83" s="10" t="s">
        <v>224</v>
      </c>
      <c r="Q83" s="11" t="s">
        <v>501</v>
      </c>
      <c r="R83" s="10" t="s">
        <v>561</v>
      </c>
      <c r="S83" s="140" t="s">
        <v>583</v>
      </c>
      <c r="T83" s="153"/>
      <c r="U83" s="148" t="s">
        <v>298</v>
      </c>
      <c r="V83" s="94" t="s">
        <v>1424</v>
      </c>
      <c r="W83" s="138" t="s">
        <v>563</v>
      </c>
      <c r="X83" s="140" t="s">
        <v>602</v>
      </c>
      <c r="Y83" s="142" t="s">
        <v>1487</v>
      </c>
      <c r="Z83" s="138" t="s">
        <v>563</v>
      </c>
    </row>
    <row r="84" spans="2:26" ht="19.95" hidden="1" customHeight="1" x14ac:dyDescent="0.3">
      <c r="B84" s="9"/>
      <c r="C84" s="129" t="str">
        <f t="shared" ca="1" si="2"/>
        <v>EST</v>
      </c>
      <c r="D84" s="430"/>
      <c r="E84" s="169" t="str">
        <f t="shared" ca="1" si="3"/>
        <v>P IS    Z5013</v>
      </c>
      <c r="F84" s="433" t="str">
        <f ca="1">OFFSET($M$1,ROW()/3+1,0)</f>
        <v>DISTILLATION (DECYCLOHEXANAGE I ET II)</v>
      </c>
      <c r="G84" s="396"/>
      <c r="H84" s="427" t="str">
        <f ca="1">OFFSET($S$1,ROW()/3+1,0)</f>
        <v xml:space="preserve"> - Pose Echafaudage / Dépose Echafaudage</v>
      </c>
      <c r="I84" s="424"/>
      <c r="J84" s="126"/>
      <c r="K84" s="127"/>
      <c r="L84" s="193">
        <v>0</v>
      </c>
      <c r="M84" s="12" t="s">
        <v>554</v>
      </c>
      <c r="N84" s="132" t="s">
        <v>458</v>
      </c>
      <c r="O84" s="10">
        <v>924</v>
      </c>
      <c r="P84" s="10" t="s">
        <v>375</v>
      </c>
      <c r="Q84" s="11" t="s">
        <v>503</v>
      </c>
      <c r="R84" s="10" t="s">
        <v>563</v>
      </c>
      <c r="S84" s="140" t="s">
        <v>602</v>
      </c>
      <c r="T84" s="153"/>
      <c r="U84" s="150" t="s">
        <v>167</v>
      </c>
      <c r="V84" s="94" t="s">
        <v>1424</v>
      </c>
      <c r="W84" s="138" t="s">
        <v>563</v>
      </c>
      <c r="X84" s="140" t="s">
        <v>587</v>
      </c>
      <c r="Y84" s="142" t="s">
        <v>1481</v>
      </c>
      <c r="Z84" s="138" t="s">
        <v>563</v>
      </c>
    </row>
    <row r="85" spans="2:26" ht="19.95" hidden="1" customHeight="1" x14ac:dyDescent="0.3">
      <c r="B85" s="9"/>
      <c r="C85" s="130" t="str">
        <f t="shared" ca="1" si="2"/>
        <v>EST</v>
      </c>
      <c r="D85" s="431"/>
      <c r="E85" s="170" t="str">
        <f t="shared" ca="1" si="3"/>
        <v>P IS    Z5013</v>
      </c>
      <c r="F85" s="434"/>
      <c r="G85" s="397"/>
      <c r="H85" s="428"/>
      <c r="I85" s="425"/>
      <c r="J85" s="126"/>
      <c r="K85" s="127"/>
      <c r="L85" s="193">
        <v>0</v>
      </c>
      <c r="M85" s="12" t="s">
        <v>554</v>
      </c>
      <c r="N85" s="132" t="s">
        <v>458</v>
      </c>
      <c r="O85" s="10">
        <v>924</v>
      </c>
      <c r="P85" s="10" t="s">
        <v>374</v>
      </c>
      <c r="Q85" s="11" t="s">
        <v>502</v>
      </c>
      <c r="R85" s="10" t="s">
        <v>571</v>
      </c>
      <c r="S85" s="140" t="s">
        <v>602</v>
      </c>
      <c r="T85" s="153"/>
      <c r="U85" s="148" t="s">
        <v>299</v>
      </c>
      <c r="V85" s="94" t="s">
        <v>1424</v>
      </c>
      <c r="W85" s="138" t="s">
        <v>564</v>
      </c>
      <c r="X85" s="140" t="s">
        <v>596</v>
      </c>
      <c r="Y85" s="142" t="s">
        <v>1486</v>
      </c>
      <c r="Z85" s="138" t="s">
        <v>564</v>
      </c>
    </row>
    <row r="86" spans="2:26" ht="19.95" hidden="1" customHeight="1" thickBot="1" x14ac:dyDescent="0.35">
      <c r="B86" s="9"/>
      <c r="C86" s="131" t="str">
        <f t="shared" ca="1" si="2"/>
        <v>EST</v>
      </c>
      <c r="D86" s="432"/>
      <c r="E86" s="171" t="str">
        <f t="shared" ca="1" si="3"/>
        <v>P IS    Z5013</v>
      </c>
      <c r="F86" s="435"/>
      <c r="G86" s="398"/>
      <c r="H86" s="429"/>
      <c r="I86" s="426"/>
      <c r="J86" s="126"/>
      <c r="K86" s="127"/>
      <c r="L86" s="193">
        <v>0</v>
      </c>
      <c r="M86" s="12" t="s">
        <v>554</v>
      </c>
      <c r="N86" s="132" t="s">
        <v>458</v>
      </c>
      <c r="O86" s="10">
        <v>924</v>
      </c>
      <c r="P86" s="13" t="s">
        <v>220</v>
      </c>
      <c r="Q86" s="11" t="s">
        <v>102</v>
      </c>
      <c r="R86" s="10" t="s">
        <v>561</v>
      </c>
      <c r="S86" s="140" t="s">
        <v>586</v>
      </c>
      <c r="T86" s="153"/>
      <c r="U86" s="148" t="s">
        <v>300</v>
      </c>
      <c r="V86" s="94" t="s">
        <v>1424</v>
      </c>
      <c r="W86" s="138" t="s">
        <v>570</v>
      </c>
      <c r="X86" s="140" t="s">
        <v>596</v>
      </c>
      <c r="Y86" s="142" t="s">
        <v>1486</v>
      </c>
      <c r="Z86" s="138" t="s">
        <v>570</v>
      </c>
    </row>
    <row r="87" spans="2:26" ht="19.95" hidden="1" customHeight="1" x14ac:dyDescent="0.3">
      <c r="B87" s="9"/>
      <c r="C87" s="129" t="str">
        <f t="shared" ca="1" si="2"/>
        <v>EST</v>
      </c>
      <c r="D87" s="430"/>
      <c r="E87" s="169" t="str">
        <f t="shared" ca="1" si="3"/>
        <v>P IS    Z5018</v>
      </c>
      <c r="F87" s="433" t="str">
        <f ca="1">OFFSET($M$1,ROW()/3+1,0)</f>
        <v>DISTILLATION (DECYCLOHEXANAGE I ET II)</v>
      </c>
      <c r="G87" s="396"/>
      <c r="H87" s="427" t="str">
        <f ca="1">OFFSET($S$1,ROW()/3+1,0)</f>
        <v xml:space="preserve"> - Décalorifuge Appareil / Calorifuge Appareil </v>
      </c>
      <c r="I87" s="424"/>
      <c r="J87" s="126"/>
      <c r="K87" s="127"/>
      <c r="L87" s="193">
        <v>0</v>
      </c>
      <c r="M87" s="12" t="s">
        <v>554</v>
      </c>
      <c r="N87" s="132" t="s">
        <v>458</v>
      </c>
      <c r="O87" s="10">
        <v>924</v>
      </c>
      <c r="P87" s="13" t="s">
        <v>225</v>
      </c>
      <c r="Q87" s="11" t="s">
        <v>102</v>
      </c>
      <c r="R87" s="10" t="s">
        <v>564</v>
      </c>
      <c r="S87" s="140" t="s">
        <v>590</v>
      </c>
      <c r="T87" s="153"/>
      <c r="U87" s="150" t="s">
        <v>168</v>
      </c>
      <c r="V87" s="94" t="s">
        <v>1424</v>
      </c>
      <c r="W87" s="138" t="s">
        <v>561</v>
      </c>
      <c r="X87" s="140" t="s">
        <v>581</v>
      </c>
      <c r="Y87" s="142" t="s">
        <v>1476</v>
      </c>
      <c r="Z87" s="138" t="s">
        <v>561</v>
      </c>
    </row>
    <row r="88" spans="2:26" ht="19.95" hidden="1" customHeight="1" x14ac:dyDescent="0.3">
      <c r="B88" s="9"/>
      <c r="C88" s="130" t="str">
        <f t="shared" ca="1" si="2"/>
        <v>EST</v>
      </c>
      <c r="D88" s="431"/>
      <c r="E88" s="170" t="str">
        <f t="shared" ca="1" si="3"/>
        <v>P IS    Z5018</v>
      </c>
      <c r="F88" s="434"/>
      <c r="G88" s="397"/>
      <c r="H88" s="428"/>
      <c r="I88" s="425"/>
      <c r="J88" s="126"/>
      <c r="K88" s="127"/>
      <c r="L88" s="193">
        <v>0</v>
      </c>
      <c r="M88" s="12" t="s">
        <v>554</v>
      </c>
      <c r="N88" s="135" t="s">
        <v>30</v>
      </c>
      <c r="O88" s="10">
        <v>820</v>
      </c>
      <c r="P88" s="13" t="s">
        <v>226</v>
      </c>
      <c r="Q88" s="11" t="s">
        <v>102</v>
      </c>
      <c r="R88" s="10" t="s">
        <v>561</v>
      </c>
      <c r="S88" s="140" t="s">
        <v>579</v>
      </c>
      <c r="T88" s="153"/>
      <c r="U88" s="150" t="s">
        <v>169</v>
      </c>
      <c r="V88" s="94" t="s">
        <v>1424</v>
      </c>
      <c r="W88" s="138" t="s">
        <v>565</v>
      </c>
      <c r="X88" s="140" t="s">
        <v>583</v>
      </c>
      <c r="Y88" s="142" t="s">
        <v>1478</v>
      </c>
      <c r="Z88" s="138" t="s">
        <v>565</v>
      </c>
    </row>
    <row r="89" spans="2:26" ht="19.95" hidden="1" customHeight="1" thickBot="1" x14ac:dyDescent="0.35">
      <c r="B89" s="9"/>
      <c r="C89" s="131" t="str">
        <f t="shared" ca="1" si="2"/>
        <v>EST</v>
      </c>
      <c r="D89" s="432"/>
      <c r="E89" s="171" t="str">
        <f t="shared" ca="1" si="3"/>
        <v>P IS    Z5018</v>
      </c>
      <c r="F89" s="435"/>
      <c r="G89" s="398"/>
      <c r="H89" s="429"/>
      <c r="I89" s="426"/>
      <c r="J89" s="126"/>
      <c r="K89" s="127"/>
      <c r="L89" s="193">
        <v>0</v>
      </c>
      <c r="M89" s="12" t="s">
        <v>547</v>
      </c>
      <c r="N89" s="132" t="s">
        <v>458</v>
      </c>
      <c r="O89" s="10">
        <v>925</v>
      </c>
      <c r="P89" s="13" t="s">
        <v>223</v>
      </c>
      <c r="Q89" s="11" t="s">
        <v>500</v>
      </c>
      <c r="R89" s="10" t="s">
        <v>561</v>
      </c>
      <c r="S89" s="140" t="s">
        <v>586</v>
      </c>
      <c r="T89" s="153"/>
      <c r="U89" s="148" t="s">
        <v>301</v>
      </c>
      <c r="V89" s="94" t="s">
        <v>1424</v>
      </c>
      <c r="W89" s="138" t="s">
        <v>574</v>
      </c>
      <c r="X89" s="140" t="s">
        <v>596</v>
      </c>
      <c r="Y89" s="142" t="s">
        <v>1486</v>
      </c>
      <c r="Z89" s="138" t="s">
        <v>574</v>
      </c>
    </row>
    <row r="90" spans="2:26" ht="19.95" hidden="1" customHeight="1" x14ac:dyDescent="0.3">
      <c r="B90" s="9"/>
      <c r="C90" s="129" t="str">
        <f t="shared" ca="1" si="2"/>
        <v>EST</v>
      </c>
      <c r="D90" s="430"/>
      <c r="E90" s="169" t="str">
        <f t="shared" ca="1" si="3"/>
        <v>P IS    Z5019</v>
      </c>
      <c r="F90" s="433" t="str">
        <f ca="1">OFFSET($M$1,ROW()/3+1,0)</f>
        <v>DISTILLATION (DECYCLOHEXANAGE I ET II)</v>
      </c>
      <c r="G90" s="396"/>
      <c r="H90" s="427" t="str">
        <f ca="1">OFFSET($S$1,ROW()/3+1,0)</f>
        <v xml:space="preserve"> - Décalorifuge Appareil / Calorifuge Appareil </v>
      </c>
      <c r="I90" s="424"/>
      <c r="J90" s="126"/>
      <c r="K90" s="127"/>
      <c r="L90" s="193">
        <v>0</v>
      </c>
      <c r="M90" s="12" t="s">
        <v>547</v>
      </c>
      <c r="N90" s="132" t="s">
        <v>458</v>
      </c>
      <c r="O90" s="10">
        <v>925</v>
      </c>
      <c r="P90" s="10" t="s">
        <v>373</v>
      </c>
      <c r="Q90" s="11" t="s">
        <v>499</v>
      </c>
      <c r="R90" s="10" t="s">
        <v>572</v>
      </c>
      <c r="S90" s="140" t="s">
        <v>602</v>
      </c>
      <c r="T90" s="153"/>
      <c r="U90" s="148" t="s">
        <v>302</v>
      </c>
      <c r="V90" s="94" t="s">
        <v>1424</v>
      </c>
      <c r="W90" s="138" t="s">
        <v>561</v>
      </c>
      <c r="X90" s="140" t="s">
        <v>596</v>
      </c>
      <c r="Y90" s="142" t="s">
        <v>1486</v>
      </c>
      <c r="Z90" s="138" t="s">
        <v>561</v>
      </c>
    </row>
    <row r="91" spans="2:26" ht="19.95" hidden="1" customHeight="1" x14ac:dyDescent="0.3">
      <c r="B91" s="9"/>
      <c r="C91" s="130" t="str">
        <f t="shared" ca="1" si="2"/>
        <v>EST</v>
      </c>
      <c r="D91" s="431"/>
      <c r="E91" s="170" t="str">
        <f t="shared" ca="1" si="3"/>
        <v>P IS    Z5019</v>
      </c>
      <c r="F91" s="434"/>
      <c r="G91" s="397"/>
      <c r="H91" s="428"/>
      <c r="I91" s="425"/>
      <c r="J91" s="126"/>
      <c r="K91" s="127"/>
      <c r="L91" s="193">
        <v>0</v>
      </c>
      <c r="M91" s="12" t="s">
        <v>554</v>
      </c>
      <c r="N91" s="132" t="s">
        <v>458</v>
      </c>
      <c r="O91" s="10">
        <v>923</v>
      </c>
      <c r="P91" s="10" t="s">
        <v>372</v>
      </c>
      <c r="Q91" s="11" t="s">
        <v>498</v>
      </c>
      <c r="R91" s="10" t="s">
        <v>570</v>
      </c>
      <c r="S91" s="140" t="s">
        <v>596</v>
      </c>
      <c r="T91" s="153"/>
      <c r="U91" s="148" t="s">
        <v>303</v>
      </c>
      <c r="V91" s="94" t="s">
        <v>1424</v>
      </c>
      <c r="W91" s="138" t="s">
        <v>568</v>
      </c>
      <c r="X91" s="140" t="s">
        <v>596</v>
      </c>
      <c r="Y91" s="142" t="s">
        <v>1486</v>
      </c>
      <c r="Z91" s="138" t="s">
        <v>568</v>
      </c>
    </row>
    <row r="92" spans="2:26" ht="19.95" hidden="1" customHeight="1" thickBot="1" x14ac:dyDescent="0.35">
      <c r="B92" s="9"/>
      <c r="C92" s="131" t="str">
        <f t="shared" ca="1" si="2"/>
        <v>EST</v>
      </c>
      <c r="D92" s="432"/>
      <c r="E92" s="171" t="str">
        <f t="shared" ca="1" si="3"/>
        <v>P IS    Z5019</v>
      </c>
      <c r="F92" s="435"/>
      <c r="G92" s="398"/>
      <c r="H92" s="429"/>
      <c r="I92" s="426"/>
      <c r="J92" s="126"/>
      <c r="K92" s="127"/>
      <c r="L92" s="193">
        <v>0</v>
      </c>
      <c r="M92" s="12" t="s">
        <v>554</v>
      </c>
      <c r="N92" s="132" t="s">
        <v>458</v>
      </c>
      <c r="O92" s="10">
        <v>923</v>
      </c>
      <c r="P92" s="10" t="s">
        <v>222</v>
      </c>
      <c r="Q92" s="11" t="s">
        <v>498</v>
      </c>
      <c r="R92" s="10" t="s">
        <v>561</v>
      </c>
      <c r="S92" s="140" t="s">
        <v>581</v>
      </c>
      <c r="T92" s="153"/>
      <c r="U92" s="148" t="s">
        <v>304</v>
      </c>
      <c r="V92" s="94" t="s">
        <v>1424</v>
      </c>
      <c r="W92" s="138" t="s">
        <v>571</v>
      </c>
      <c r="X92" s="140" t="s">
        <v>602</v>
      </c>
      <c r="Y92" s="142" t="s">
        <v>1487</v>
      </c>
      <c r="Z92" s="138" t="s">
        <v>571</v>
      </c>
    </row>
    <row r="93" spans="2:26" ht="19.95" hidden="1" customHeight="1" x14ac:dyDescent="0.3">
      <c r="B93" s="9"/>
      <c r="C93" s="129" t="str">
        <f t="shared" ca="1" si="2"/>
        <v>EST</v>
      </c>
      <c r="D93" s="430"/>
      <c r="E93" s="169" t="str">
        <f t="shared" ca="1" si="3"/>
        <v>L ICAS  Z4751</v>
      </c>
      <c r="F93" s="433" t="str">
        <f ca="1">OFFSET($M$1,ROW()/3+1,0)</f>
        <v>PAC</v>
      </c>
      <c r="G93" s="396"/>
      <c r="H93" s="427" t="str">
        <f ca="1">OFFSET($S$1,ROW()/3+1,0)</f>
        <v xml:space="preserve"> - Décalorifuge Appareil / Recalorifuge Appareil
 - Dépose / Repose
 - Assistance Grue
 - Moyen de transport (Camion , Fenwick,…)</v>
      </c>
      <c r="I93" s="424"/>
      <c r="J93" s="126"/>
      <c r="K93" s="127"/>
      <c r="L93" s="193">
        <v>0</v>
      </c>
      <c r="M93" s="12" t="s">
        <v>554</v>
      </c>
      <c r="N93" s="132" t="s">
        <v>458</v>
      </c>
      <c r="O93" s="10">
        <v>923</v>
      </c>
      <c r="P93" s="13" t="s">
        <v>221</v>
      </c>
      <c r="Q93" s="11" t="s">
        <v>497</v>
      </c>
      <c r="R93" s="10" t="s">
        <v>561</v>
      </c>
      <c r="S93" s="140" t="s">
        <v>585</v>
      </c>
      <c r="T93" s="153"/>
      <c r="U93" s="150" t="s">
        <v>170</v>
      </c>
      <c r="V93" s="94" t="s">
        <v>1424</v>
      </c>
      <c r="W93" s="138" t="s">
        <v>561</v>
      </c>
      <c r="X93" s="140" t="s">
        <v>579</v>
      </c>
      <c r="Y93" s="142" t="s">
        <v>1475</v>
      </c>
      <c r="Z93" s="138" t="s">
        <v>561</v>
      </c>
    </row>
    <row r="94" spans="2:26" ht="19.95" hidden="1" customHeight="1" x14ac:dyDescent="0.3">
      <c r="B94" s="9"/>
      <c r="C94" s="130" t="str">
        <f t="shared" ca="1" si="2"/>
        <v>EST</v>
      </c>
      <c r="D94" s="431"/>
      <c r="E94" s="170" t="str">
        <f t="shared" ca="1" si="3"/>
        <v>L ICAS  Z4751</v>
      </c>
      <c r="F94" s="434"/>
      <c r="G94" s="397"/>
      <c r="H94" s="428"/>
      <c r="I94" s="425"/>
      <c r="J94" s="126"/>
      <c r="K94" s="127"/>
      <c r="L94" s="193">
        <v>0</v>
      </c>
      <c r="M94" s="12" t="s">
        <v>554</v>
      </c>
      <c r="N94" s="132" t="s">
        <v>458</v>
      </c>
      <c r="O94" s="10">
        <v>923</v>
      </c>
      <c r="P94" s="10" t="s">
        <v>368</v>
      </c>
      <c r="Q94" s="11" t="s">
        <v>496</v>
      </c>
      <c r="R94" s="10" t="s">
        <v>571</v>
      </c>
      <c r="S94" s="140" t="s">
        <v>602</v>
      </c>
      <c r="T94" s="153"/>
      <c r="U94" s="148" t="s">
        <v>171</v>
      </c>
      <c r="V94" s="94" t="s">
        <v>1424</v>
      </c>
      <c r="W94" s="138" t="s">
        <v>564</v>
      </c>
      <c r="X94" s="140" t="s">
        <v>596</v>
      </c>
      <c r="Y94" s="142" t="s">
        <v>1486</v>
      </c>
      <c r="Z94" s="138" t="s">
        <v>564</v>
      </c>
    </row>
    <row r="95" spans="2:26" ht="19.95" hidden="1" customHeight="1" thickBot="1" x14ac:dyDescent="0.35">
      <c r="B95" s="9"/>
      <c r="C95" s="131" t="str">
        <f t="shared" ca="1" si="2"/>
        <v>EST</v>
      </c>
      <c r="D95" s="432"/>
      <c r="E95" s="171" t="str">
        <f t="shared" ca="1" si="3"/>
        <v>L ICAS  Z4751</v>
      </c>
      <c r="F95" s="435"/>
      <c r="G95" s="398"/>
      <c r="H95" s="429"/>
      <c r="I95" s="426"/>
      <c r="J95" s="126"/>
      <c r="K95" s="127"/>
      <c r="L95" s="193">
        <v>0</v>
      </c>
      <c r="M95" s="12" t="s">
        <v>554</v>
      </c>
      <c r="N95" s="132" t="s">
        <v>458</v>
      </c>
      <c r="O95" s="10">
        <v>923</v>
      </c>
      <c r="P95" s="10" t="s">
        <v>369</v>
      </c>
      <c r="Q95" s="11" t="s">
        <v>496</v>
      </c>
      <c r="R95" s="10" t="s">
        <v>571</v>
      </c>
      <c r="S95" s="140" t="s">
        <v>602</v>
      </c>
      <c r="T95" s="153"/>
      <c r="U95" s="148" t="s">
        <v>305</v>
      </c>
      <c r="V95" s="94" t="s">
        <v>1424</v>
      </c>
      <c r="W95" s="138" t="s">
        <v>570</v>
      </c>
      <c r="X95" s="140" t="s">
        <v>596</v>
      </c>
      <c r="Y95" s="142" t="s">
        <v>1486</v>
      </c>
      <c r="Z95" s="138" t="s">
        <v>570</v>
      </c>
    </row>
    <row r="96" spans="2:26" ht="19.95" hidden="1" customHeight="1" x14ac:dyDescent="0.3">
      <c r="B96" s="9"/>
      <c r="C96" s="129" t="str">
        <f t="shared" ca="1" si="2"/>
        <v>EST</v>
      </c>
      <c r="D96" s="430"/>
      <c r="E96" s="169" t="str">
        <f t="shared" ca="1" si="3"/>
        <v>LICS Z4651</v>
      </c>
      <c r="F96" s="433" t="str">
        <f ca="1">OFFSET($M$1,ROW()/3+1,0)</f>
        <v>PAC</v>
      </c>
      <c r="G96" s="396"/>
      <c r="H96" s="427" t="str">
        <f ca="1">OFFSET($S$1,ROW()/3+1,0)</f>
        <v xml:space="preserve"> - Pose Echafaudage / Dépose Echafaudage</v>
      </c>
      <c r="I96" s="424"/>
      <c r="J96" s="126"/>
      <c r="K96" s="127"/>
      <c r="L96" s="193">
        <v>0</v>
      </c>
      <c r="M96" s="12" t="s">
        <v>554</v>
      </c>
      <c r="N96" s="136" t="s">
        <v>459</v>
      </c>
      <c r="O96" s="10">
        <v>923</v>
      </c>
      <c r="P96" s="10" t="s">
        <v>370</v>
      </c>
      <c r="Q96" s="11" t="s">
        <v>496</v>
      </c>
      <c r="R96" s="10" t="s">
        <v>563</v>
      </c>
      <c r="S96" s="140" t="s">
        <v>602</v>
      </c>
      <c r="T96" s="153"/>
      <c r="U96" s="148" t="s">
        <v>306</v>
      </c>
      <c r="V96" s="94" t="s">
        <v>1424</v>
      </c>
      <c r="W96" s="138" t="s">
        <v>563</v>
      </c>
      <c r="X96" s="140" t="s">
        <v>603</v>
      </c>
      <c r="Y96" s="142" t="s">
        <v>1489</v>
      </c>
      <c r="Z96" s="138" t="s">
        <v>563</v>
      </c>
    </row>
    <row r="97" spans="2:26" ht="19.95" hidden="1" customHeight="1" x14ac:dyDescent="0.3">
      <c r="B97" s="9"/>
      <c r="C97" s="130" t="str">
        <f t="shared" ca="1" si="2"/>
        <v>EST</v>
      </c>
      <c r="D97" s="431"/>
      <c r="E97" s="170" t="str">
        <f t="shared" ca="1" si="3"/>
        <v>LICS Z4651</v>
      </c>
      <c r="F97" s="434"/>
      <c r="G97" s="397"/>
      <c r="H97" s="428"/>
      <c r="I97" s="425"/>
      <c r="J97" s="126"/>
      <c r="K97" s="127"/>
      <c r="L97" s="193">
        <v>0</v>
      </c>
      <c r="M97" s="12" t="s">
        <v>554</v>
      </c>
      <c r="N97" s="132" t="s">
        <v>458</v>
      </c>
      <c r="O97" s="10">
        <v>923</v>
      </c>
      <c r="P97" s="10" t="s">
        <v>371</v>
      </c>
      <c r="Q97" s="11" t="s">
        <v>496</v>
      </c>
      <c r="R97" s="10" t="s">
        <v>571</v>
      </c>
      <c r="S97" s="140" t="s">
        <v>602</v>
      </c>
      <c r="T97" s="153"/>
      <c r="U97" s="150" t="s">
        <v>172</v>
      </c>
      <c r="V97" s="94" t="s">
        <v>1424</v>
      </c>
      <c r="W97" s="138" t="s">
        <v>564</v>
      </c>
      <c r="X97" s="140" t="s">
        <v>586</v>
      </c>
      <c r="Y97" s="142" t="s">
        <v>1480</v>
      </c>
      <c r="Z97" s="138" t="s">
        <v>564</v>
      </c>
    </row>
    <row r="98" spans="2:26" ht="19.95" hidden="1" customHeight="1" thickBot="1" x14ac:dyDescent="0.35">
      <c r="B98" s="9"/>
      <c r="C98" s="131" t="str">
        <f t="shared" ca="1" si="2"/>
        <v>EST</v>
      </c>
      <c r="D98" s="432"/>
      <c r="E98" s="171" t="str">
        <f t="shared" ca="1" si="3"/>
        <v>LICS Z4651</v>
      </c>
      <c r="F98" s="435"/>
      <c r="G98" s="398"/>
      <c r="H98" s="429"/>
      <c r="I98" s="426"/>
      <c r="J98" s="126"/>
      <c r="K98" s="127"/>
      <c r="L98" s="193">
        <v>0</v>
      </c>
      <c r="M98" s="12" t="s">
        <v>554</v>
      </c>
      <c r="N98" s="132" t="s">
        <v>458</v>
      </c>
      <c r="O98" s="10">
        <v>923</v>
      </c>
      <c r="P98" s="13" t="s">
        <v>228</v>
      </c>
      <c r="Q98" s="11" t="s">
        <v>496</v>
      </c>
      <c r="R98" s="10" t="s">
        <v>561</v>
      </c>
      <c r="S98" s="140" t="s">
        <v>590</v>
      </c>
      <c r="T98" s="153"/>
      <c r="U98" s="150" t="s">
        <v>173</v>
      </c>
      <c r="V98" s="94" t="s">
        <v>1424</v>
      </c>
      <c r="W98" s="138" t="s">
        <v>561</v>
      </c>
      <c r="X98" s="140" t="s">
        <v>579</v>
      </c>
      <c r="Y98" s="142" t="s">
        <v>1475</v>
      </c>
      <c r="Z98" s="138" t="s">
        <v>561</v>
      </c>
    </row>
    <row r="99" spans="2:26" ht="19.95" hidden="1" customHeight="1" x14ac:dyDescent="0.3">
      <c r="B99" s="9"/>
      <c r="C99" s="129" t="str">
        <f t="shared" ca="1" si="2"/>
        <v>EST</v>
      </c>
      <c r="D99" s="430"/>
      <c r="E99" s="169" t="str">
        <f t="shared" ca="1" si="3"/>
        <v>L IAS   Z4652</v>
      </c>
      <c r="F99" s="433" t="str">
        <f ca="1">OFFSET($M$1,ROW()/3+1,0)</f>
        <v>PAC</v>
      </c>
      <c r="G99" s="396"/>
      <c r="H99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99" s="424"/>
      <c r="J99" s="126"/>
      <c r="K99" s="127"/>
      <c r="L99" s="193">
        <v>0</v>
      </c>
      <c r="M99" s="12" t="s">
        <v>546</v>
      </c>
      <c r="N99" s="136" t="s">
        <v>459</v>
      </c>
      <c r="O99" s="10">
        <v>818</v>
      </c>
      <c r="P99" s="10" t="s">
        <v>366</v>
      </c>
      <c r="Q99" s="11" t="s">
        <v>7</v>
      </c>
      <c r="R99" s="10" t="s">
        <v>572</v>
      </c>
      <c r="S99" s="140" t="s">
        <v>602</v>
      </c>
      <c r="T99" s="153"/>
      <c r="U99" s="150" t="s">
        <v>174</v>
      </c>
      <c r="V99" s="94" t="s">
        <v>1424</v>
      </c>
      <c r="W99" s="138" t="s">
        <v>561</v>
      </c>
      <c r="X99" s="140" t="s">
        <v>579</v>
      </c>
      <c r="Y99" s="142" t="s">
        <v>1475</v>
      </c>
      <c r="Z99" s="138" t="s">
        <v>561</v>
      </c>
    </row>
    <row r="100" spans="2:26" ht="19.95" hidden="1" customHeight="1" x14ac:dyDescent="0.3">
      <c r="B100" s="9"/>
      <c r="C100" s="130" t="str">
        <f t="shared" ca="1" si="2"/>
        <v>EST</v>
      </c>
      <c r="D100" s="431"/>
      <c r="E100" s="170" t="str">
        <f t="shared" ca="1" si="3"/>
        <v>L IAS   Z4652</v>
      </c>
      <c r="F100" s="434"/>
      <c r="G100" s="397"/>
      <c r="H100" s="428"/>
      <c r="I100" s="425"/>
      <c r="J100" s="126"/>
      <c r="K100" s="127"/>
      <c r="L100" s="193">
        <v>0</v>
      </c>
      <c r="M100" s="12" t="s">
        <v>546</v>
      </c>
      <c r="N100" s="136" t="s">
        <v>459</v>
      </c>
      <c r="O100" s="10">
        <v>818</v>
      </c>
      <c r="P100" s="13" t="s">
        <v>213</v>
      </c>
      <c r="Q100" s="11" t="s">
        <v>7</v>
      </c>
      <c r="R100" s="10" t="s">
        <v>561</v>
      </c>
      <c r="S100" s="140" t="s">
        <v>585</v>
      </c>
      <c r="T100" s="153"/>
      <c r="U100" s="150" t="s">
        <v>175</v>
      </c>
      <c r="V100" s="94" t="s">
        <v>1424</v>
      </c>
      <c r="W100" s="138" t="s">
        <v>561</v>
      </c>
      <c r="X100" s="140" t="s">
        <v>579</v>
      </c>
      <c r="Y100" s="142" t="s">
        <v>1475</v>
      </c>
      <c r="Z100" s="138" t="s">
        <v>561</v>
      </c>
    </row>
    <row r="101" spans="2:26" ht="19.95" hidden="1" customHeight="1" thickBot="1" x14ac:dyDescent="0.35">
      <c r="B101" s="9"/>
      <c r="C101" s="131" t="str">
        <f t="shared" ca="1" si="2"/>
        <v>EST</v>
      </c>
      <c r="D101" s="432"/>
      <c r="E101" s="171" t="str">
        <f t="shared" ca="1" si="3"/>
        <v>L IAS   Z4652</v>
      </c>
      <c r="F101" s="435"/>
      <c r="G101" s="398"/>
      <c r="H101" s="429"/>
      <c r="I101" s="426"/>
      <c r="J101" s="126"/>
      <c r="K101" s="127"/>
      <c r="L101" s="193">
        <v>0</v>
      </c>
      <c r="M101" s="12" t="s">
        <v>546</v>
      </c>
      <c r="N101" s="136" t="s">
        <v>459</v>
      </c>
      <c r="O101" s="10">
        <v>818</v>
      </c>
      <c r="P101" s="13" t="s">
        <v>214</v>
      </c>
      <c r="Q101" s="11" t="s">
        <v>7</v>
      </c>
      <c r="R101" s="10" t="s">
        <v>564</v>
      </c>
      <c r="S101" s="140" t="s">
        <v>585</v>
      </c>
      <c r="T101" s="153"/>
      <c r="U101" s="150" t="s">
        <v>176</v>
      </c>
      <c r="V101" s="94" t="s">
        <v>1424</v>
      </c>
      <c r="W101" s="138" t="s">
        <v>561</v>
      </c>
      <c r="X101" s="140" t="s">
        <v>579</v>
      </c>
      <c r="Y101" s="142" t="s">
        <v>1475</v>
      </c>
      <c r="Z101" s="138" t="s">
        <v>561</v>
      </c>
    </row>
    <row r="102" spans="2:26" ht="19.95" hidden="1" customHeight="1" x14ac:dyDescent="0.3">
      <c r="B102" s="9"/>
      <c r="C102" s="129" t="str">
        <f t="shared" ca="1" si="2"/>
        <v>EST</v>
      </c>
      <c r="D102" s="430"/>
      <c r="E102" s="169" t="str">
        <f t="shared" ca="1" si="3"/>
        <v>P ICAS  Z4515</v>
      </c>
      <c r="F102" s="433" t="str">
        <f ca="1">OFFSET($M$1,ROW()/3+1,0)</f>
        <v>PAC</v>
      </c>
      <c r="G102" s="396"/>
      <c r="H102" s="427" t="str">
        <f ca="1">OFFSET($S$1,ROW()/3+1,0)</f>
        <v xml:space="preserve"> - Pose Echafaudage / Dépose Echafaudage</v>
      </c>
      <c r="I102" s="424"/>
      <c r="J102" s="126"/>
      <c r="K102" s="127"/>
      <c r="L102" s="193">
        <v>0</v>
      </c>
      <c r="M102" s="12" t="s">
        <v>546</v>
      </c>
      <c r="N102" s="136" t="s">
        <v>459</v>
      </c>
      <c r="O102" s="10">
        <v>818</v>
      </c>
      <c r="P102" s="13" t="s">
        <v>215</v>
      </c>
      <c r="Q102" s="11" t="s">
        <v>7</v>
      </c>
      <c r="R102" s="10" t="s">
        <v>561</v>
      </c>
      <c r="S102" s="140" t="s">
        <v>585</v>
      </c>
      <c r="T102" s="153"/>
      <c r="U102" s="148" t="s">
        <v>307</v>
      </c>
      <c r="V102" s="94" t="s">
        <v>1424</v>
      </c>
      <c r="W102" s="138" t="s">
        <v>570</v>
      </c>
      <c r="X102" s="140" t="s">
        <v>596</v>
      </c>
      <c r="Y102" s="142" t="s">
        <v>1486</v>
      </c>
      <c r="Z102" s="138" t="s">
        <v>570</v>
      </c>
    </row>
    <row r="103" spans="2:26" ht="19.95" hidden="1" customHeight="1" x14ac:dyDescent="0.3">
      <c r="B103" s="9"/>
      <c r="C103" s="130" t="str">
        <f t="shared" ca="1" si="2"/>
        <v>EST</v>
      </c>
      <c r="D103" s="431"/>
      <c r="E103" s="170" t="str">
        <f t="shared" ca="1" si="3"/>
        <v>P ICAS  Z4515</v>
      </c>
      <c r="F103" s="434"/>
      <c r="G103" s="397"/>
      <c r="H103" s="428"/>
      <c r="I103" s="425"/>
      <c r="J103" s="126"/>
      <c r="K103" s="127"/>
      <c r="L103" s="193">
        <v>0</v>
      </c>
      <c r="M103" s="12" t="s">
        <v>546</v>
      </c>
      <c r="N103" s="136" t="s">
        <v>459</v>
      </c>
      <c r="O103" s="10">
        <v>818</v>
      </c>
      <c r="P103" s="13" t="s">
        <v>216</v>
      </c>
      <c r="Q103" s="11" t="s">
        <v>7</v>
      </c>
      <c r="R103" s="10" t="s">
        <v>561</v>
      </c>
      <c r="S103" s="140" t="s">
        <v>579</v>
      </c>
      <c r="T103" s="153"/>
      <c r="U103" s="148" t="s">
        <v>308</v>
      </c>
      <c r="V103" s="94" t="s">
        <v>1424</v>
      </c>
      <c r="W103" s="138" t="s">
        <v>570</v>
      </c>
      <c r="X103" s="140" t="s">
        <v>596</v>
      </c>
      <c r="Y103" s="142" t="s">
        <v>1486</v>
      </c>
      <c r="Z103" s="138" t="s">
        <v>570</v>
      </c>
    </row>
    <row r="104" spans="2:26" ht="19.95" hidden="1" customHeight="1" thickBot="1" x14ac:dyDescent="0.35">
      <c r="B104" s="9"/>
      <c r="C104" s="131" t="str">
        <f t="shared" ca="1" si="2"/>
        <v>EST</v>
      </c>
      <c r="D104" s="432"/>
      <c r="E104" s="171" t="str">
        <f t="shared" ca="1" si="3"/>
        <v>P ICAS  Z4515</v>
      </c>
      <c r="F104" s="435"/>
      <c r="G104" s="398"/>
      <c r="H104" s="429"/>
      <c r="I104" s="426"/>
      <c r="J104" s="126"/>
      <c r="K104" s="127"/>
      <c r="L104" s="193">
        <v>0</v>
      </c>
      <c r="M104" s="12" t="s">
        <v>546</v>
      </c>
      <c r="N104" s="136" t="s">
        <v>459</v>
      </c>
      <c r="O104" s="10">
        <v>818</v>
      </c>
      <c r="P104" s="10" t="s">
        <v>367</v>
      </c>
      <c r="Q104" s="11" t="s">
        <v>7</v>
      </c>
      <c r="R104" s="10" t="s">
        <v>563</v>
      </c>
      <c r="S104" s="140" t="s">
        <v>602</v>
      </c>
      <c r="T104" s="153"/>
      <c r="U104" s="148" t="s">
        <v>309</v>
      </c>
      <c r="V104" s="94" t="s">
        <v>1424</v>
      </c>
      <c r="W104" s="138" t="s">
        <v>570</v>
      </c>
      <c r="X104" s="140" t="s">
        <v>596</v>
      </c>
      <c r="Y104" s="142" t="s">
        <v>1486</v>
      </c>
      <c r="Z104" s="138" t="s">
        <v>570</v>
      </c>
    </row>
    <row r="105" spans="2:26" ht="19.95" hidden="1" customHeight="1" x14ac:dyDescent="0.3">
      <c r="B105" s="9"/>
      <c r="C105" s="129" t="str">
        <f t="shared" ca="1" si="2"/>
        <v>EST</v>
      </c>
      <c r="D105" s="430"/>
      <c r="E105" s="169" t="str">
        <f t="shared" ca="1" si="3"/>
        <v xml:space="preserve">  S    VZ4649</v>
      </c>
      <c r="F105" s="433" t="str">
        <f ca="1">OFFSET($M$1,ROW()/3+1,0)</f>
        <v>PAC</v>
      </c>
      <c r="G105" s="396"/>
      <c r="H105" s="427" t="str">
        <f ca="1">OFFSET($S$1,ROW()/3+1,0)</f>
        <v xml:space="preserve"> - Dépose / Repose
 - Moyen de transport (Camion, Fenwick,…)</v>
      </c>
      <c r="I105" s="424"/>
      <c r="J105" s="126"/>
      <c r="K105" s="127"/>
      <c r="L105" s="193">
        <v>0</v>
      </c>
      <c r="M105" s="12" t="s">
        <v>546</v>
      </c>
      <c r="N105" s="136" t="s">
        <v>459</v>
      </c>
      <c r="O105" s="10">
        <v>818</v>
      </c>
      <c r="P105" s="13" t="s">
        <v>217</v>
      </c>
      <c r="Q105" s="11" t="s">
        <v>7</v>
      </c>
      <c r="R105" s="10" t="s">
        <v>560</v>
      </c>
      <c r="S105" s="140" t="s">
        <v>585</v>
      </c>
      <c r="T105" s="153"/>
      <c r="U105" s="148" t="s">
        <v>310</v>
      </c>
      <c r="V105" s="94" t="s">
        <v>1424</v>
      </c>
      <c r="W105" s="138" t="s">
        <v>570</v>
      </c>
      <c r="X105" s="140" t="s">
        <v>596</v>
      </c>
      <c r="Y105" s="142" t="s">
        <v>1486</v>
      </c>
      <c r="Z105" s="138" t="s">
        <v>570</v>
      </c>
    </row>
    <row r="106" spans="2:26" ht="19.95" hidden="1" customHeight="1" x14ac:dyDescent="0.3">
      <c r="B106" s="9"/>
      <c r="C106" s="130" t="str">
        <f t="shared" ca="1" si="2"/>
        <v>EST</v>
      </c>
      <c r="D106" s="431"/>
      <c r="E106" s="170" t="str">
        <f t="shared" ca="1" si="3"/>
        <v xml:space="preserve">  S    VZ4649</v>
      </c>
      <c r="F106" s="434"/>
      <c r="G106" s="397"/>
      <c r="H106" s="428"/>
      <c r="I106" s="425"/>
      <c r="J106" s="126"/>
      <c r="K106" s="127"/>
      <c r="L106" s="193">
        <v>0</v>
      </c>
      <c r="M106" s="12" t="s">
        <v>546</v>
      </c>
      <c r="N106" s="136" t="s">
        <v>459</v>
      </c>
      <c r="O106" s="10">
        <v>818</v>
      </c>
      <c r="P106" s="13" t="s">
        <v>218</v>
      </c>
      <c r="Q106" s="11" t="s">
        <v>7</v>
      </c>
      <c r="R106" s="10" t="s">
        <v>560</v>
      </c>
      <c r="S106" s="140" t="s">
        <v>589</v>
      </c>
      <c r="T106" s="153"/>
      <c r="U106" s="150" t="s">
        <v>177</v>
      </c>
      <c r="V106" s="94" t="s">
        <v>1424</v>
      </c>
      <c r="W106" s="138" t="s">
        <v>561</v>
      </c>
      <c r="X106" s="140" t="s">
        <v>579</v>
      </c>
      <c r="Y106" s="142" t="s">
        <v>1475</v>
      </c>
      <c r="Z106" s="138" t="s">
        <v>561</v>
      </c>
    </row>
    <row r="107" spans="2:26" ht="19.95" hidden="1" customHeight="1" thickBot="1" x14ac:dyDescent="0.35">
      <c r="B107" s="9"/>
      <c r="C107" s="131" t="str">
        <f t="shared" ca="1" si="2"/>
        <v>EST</v>
      </c>
      <c r="D107" s="432"/>
      <c r="E107" s="171" t="str">
        <f t="shared" ca="1" si="3"/>
        <v xml:space="preserve">  S    VZ4649</v>
      </c>
      <c r="F107" s="435"/>
      <c r="G107" s="398"/>
      <c r="H107" s="429"/>
      <c r="I107" s="426"/>
      <c r="J107" s="126"/>
      <c r="K107" s="127"/>
      <c r="L107" s="193">
        <v>0</v>
      </c>
      <c r="M107" s="12" t="s">
        <v>546</v>
      </c>
      <c r="N107" s="136" t="s">
        <v>459</v>
      </c>
      <c r="O107" s="10">
        <v>818</v>
      </c>
      <c r="P107" s="10" t="s">
        <v>219</v>
      </c>
      <c r="Q107" s="11" t="s">
        <v>7</v>
      </c>
      <c r="R107" s="10" t="s">
        <v>560</v>
      </c>
      <c r="S107" s="140" t="s">
        <v>581</v>
      </c>
      <c r="T107" s="153"/>
      <c r="U107" s="150" t="s">
        <v>178</v>
      </c>
      <c r="V107" s="94" t="s">
        <v>1424</v>
      </c>
      <c r="W107" s="138" t="s">
        <v>561</v>
      </c>
      <c r="X107" s="140" t="s">
        <v>579</v>
      </c>
      <c r="Y107" s="142" t="s">
        <v>1475</v>
      </c>
      <c r="Z107" s="138" t="s">
        <v>561</v>
      </c>
    </row>
    <row r="108" spans="2:26" ht="19.95" hidden="1" customHeight="1" x14ac:dyDescent="0.3">
      <c r="B108" s="9"/>
      <c r="C108" s="129" t="str">
        <f t="shared" ca="1" si="2"/>
        <v>EST</v>
      </c>
      <c r="D108" s="430"/>
      <c r="E108" s="169" t="str">
        <f t="shared" ca="1" si="3"/>
        <v>FIXAS Z4987</v>
      </c>
      <c r="F108" s="433" t="str">
        <f ca="1">OFFSET($M$1,ROW()/3+1,0)</f>
        <v>PAC</v>
      </c>
      <c r="G108" s="396"/>
      <c r="H108" s="427" t="str">
        <f ca="1">OFFSET($S$1,ROW()/3+1,0)</f>
        <v xml:space="preserve"> - Pose Echafaudage / Dépose Echafaudage</v>
      </c>
      <c r="I108" s="424"/>
      <c r="J108" s="126"/>
      <c r="K108" s="127"/>
      <c r="L108" s="193">
        <v>0</v>
      </c>
      <c r="M108" s="12" t="s">
        <v>546</v>
      </c>
      <c r="N108" s="136" t="s">
        <v>459</v>
      </c>
      <c r="O108" s="10">
        <v>817</v>
      </c>
      <c r="P108" s="10" t="s">
        <v>360</v>
      </c>
      <c r="Q108" s="11" t="s">
        <v>6</v>
      </c>
      <c r="R108" s="10" t="s">
        <v>572</v>
      </c>
      <c r="S108" s="140" t="s">
        <v>602</v>
      </c>
      <c r="T108" s="154"/>
      <c r="U108" s="150" t="s">
        <v>179</v>
      </c>
      <c r="V108" s="94" t="s">
        <v>1424</v>
      </c>
      <c r="W108" s="138" t="s">
        <v>561</v>
      </c>
      <c r="X108" s="139" t="s">
        <v>581</v>
      </c>
      <c r="Y108" s="142" t="s">
        <v>1476</v>
      </c>
      <c r="Z108" s="138" t="s">
        <v>561</v>
      </c>
    </row>
    <row r="109" spans="2:26" ht="19.95" hidden="1" customHeight="1" x14ac:dyDescent="0.3">
      <c r="B109" s="9"/>
      <c r="C109" s="130" t="str">
        <f t="shared" ca="1" si="2"/>
        <v>EST</v>
      </c>
      <c r="D109" s="431"/>
      <c r="E109" s="170" t="str">
        <f t="shared" ca="1" si="3"/>
        <v>FIXAS Z4987</v>
      </c>
      <c r="F109" s="434"/>
      <c r="G109" s="397"/>
      <c r="H109" s="428"/>
      <c r="I109" s="425"/>
      <c r="J109" s="126"/>
      <c r="K109" s="127"/>
      <c r="L109" s="193">
        <v>0</v>
      </c>
      <c r="M109" s="12" t="s">
        <v>546</v>
      </c>
      <c r="N109" s="136" t="s">
        <v>459</v>
      </c>
      <c r="O109" s="10">
        <v>817</v>
      </c>
      <c r="P109" s="14" t="s">
        <v>210</v>
      </c>
      <c r="Q109" s="11" t="s">
        <v>6</v>
      </c>
      <c r="R109" s="10" t="s">
        <v>561</v>
      </c>
      <c r="S109" s="140" t="s">
        <v>579</v>
      </c>
      <c r="T109" s="153"/>
      <c r="U109" s="148" t="s">
        <v>311</v>
      </c>
      <c r="V109" s="94" t="s">
        <v>1424</v>
      </c>
      <c r="W109" s="138" t="s">
        <v>570</v>
      </c>
      <c r="X109" s="140" t="s">
        <v>596</v>
      </c>
      <c r="Y109" s="142" t="s">
        <v>1486</v>
      </c>
      <c r="Z109" s="138" t="s">
        <v>570</v>
      </c>
    </row>
    <row r="110" spans="2:26" ht="19.95" hidden="1" customHeight="1" thickBot="1" x14ac:dyDescent="0.35">
      <c r="B110" s="9"/>
      <c r="C110" s="131" t="str">
        <f t="shared" ca="1" si="2"/>
        <v>EST</v>
      </c>
      <c r="D110" s="432"/>
      <c r="E110" s="171" t="str">
        <f t="shared" ca="1" si="3"/>
        <v>FIXAS Z4987</v>
      </c>
      <c r="F110" s="435"/>
      <c r="G110" s="398"/>
      <c r="H110" s="429"/>
      <c r="I110" s="426"/>
      <c r="J110" s="126"/>
      <c r="K110" s="127"/>
      <c r="L110" s="193">
        <v>0</v>
      </c>
      <c r="M110" s="12" t="s">
        <v>546</v>
      </c>
      <c r="N110" s="136" t="s">
        <v>459</v>
      </c>
      <c r="O110" s="10">
        <v>817</v>
      </c>
      <c r="P110" s="10" t="s">
        <v>361</v>
      </c>
      <c r="Q110" s="11" t="s">
        <v>6</v>
      </c>
      <c r="R110" s="10" t="s">
        <v>570</v>
      </c>
      <c r="S110" s="140" t="s">
        <v>596</v>
      </c>
      <c r="T110" s="153"/>
      <c r="U110" s="148" t="s">
        <v>312</v>
      </c>
      <c r="V110" s="94" t="s">
        <v>1424</v>
      </c>
      <c r="W110" s="138" t="s">
        <v>570</v>
      </c>
      <c r="X110" s="140" t="s">
        <v>596</v>
      </c>
      <c r="Y110" s="142" t="s">
        <v>1486</v>
      </c>
      <c r="Z110" s="138" t="s">
        <v>570</v>
      </c>
    </row>
    <row r="111" spans="2:26" ht="19.95" hidden="1" customHeight="1" x14ac:dyDescent="0.3">
      <c r="B111" s="9"/>
      <c r="C111" s="129" t="str">
        <f t="shared" ca="1" si="2"/>
        <v>EST</v>
      </c>
      <c r="D111" s="430"/>
      <c r="E111" s="169" t="str">
        <f t="shared" ca="1" si="3"/>
        <v>L IXAS  Z4201</v>
      </c>
      <c r="F111" s="433" t="str">
        <f ca="1">OFFSET($M$1,ROW()/3+1,0)</f>
        <v>PAC</v>
      </c>
      <c r="G111" s="396"/>
      <c r="H111" s="427" t="str">
        <f ca="1">OFFSET($S$1,ROW()/3+1,0)</f>
        <v xml:space="preserve"> - Décalorifuge Appareil / Recalorifuge Appareil
 - Dépose / Repose
 - Assistance Grue
 - Moyen de transport (Camion , Fenwick,…)</v>
      </c>
      <c r="I111" s="424"/>
      <c r="J111" s="126"/>
      <c r="K111" s="127"/>
      <c r="L111" s="193">
        <v>0</v>
      </c>
      <c r="M111" s="12" t="s">
        <v>546</v>
      </c>
      <c r="N111" s="136" t="s">
        <v>459</v>
      </c>
      <c r="O111" s="10">
        <v>817</v>
      </c>
      <c r="P111" s="10" t="s">
        <v>362</v>
      </c>
      <c r="Q111" s="11" t="s">
        <v>6</v>
      </c>
      <c r="R111" s="10" t="s">
        <v>563</v>
      </c>
      <c r="S111" s="140" t="s">
        <v>602</v>
      </c>
      <c r="T111" s="153"/>
      <c r="U111" s="150" t="s">
        <v>180</v>
      </c>
      <c r="V111" s="94" t="s">
        <v>1424</v>
      </c>
      <c r="W111" s="138" t="s">
        <v>561</v>
      </c>
      <c r="X111" s="140" t="s">
        <v>579</v>
      </c>
      <c r="Y111" s="142" t="s">
        <v>1475</v>
      </c>
      <c r="Z111" s="138" t="s">
        <v>561</v>
      </c>
    </row>
    <row r="112" spans="2:26" ht="19.95" hidden="1" customHeight="1" x14ac:dyDescent="0.3">
      <c r="B112" s="9"/>
      <c r="C112" s="130" t="str">
        <f t="shared" ca="1" si="2"/>
        <v>EST</v>
      </c>
      <c r="D112" s="431"/>
      <c r="E112" s="170" t="str">
        <f t="shared" ca="1" si="3"/>
        <v>L IXAS  Z4201</v>
      </c>
      <c r="F112" s="434"/>
      <c r="G112" s="397"/>
      <c r="H112" s="428"/>
      <c r="I112" s="425"/>
      <c r="J112" s="126"/>
      <c r="K112" s="127"/>
      <c r="L112" s="193">
        <v>0</v>
      </c>
      <c r="M112" s="12" t="s">
        <v>546</v>
      </c>
      <c r="N112" s="136" t="s">
        <v>459</v>
      </c>
      <c r="O112" s="10">
        <v>817</v>
      </c>
      <c r="P112" s="13" t="s">
        <v>211</v>
      </c>
      <c r="Q112" s="11" t="s">
        <v>6</v>
      </c>
      <c r="R112" s="10" t="s">
        <v>560</v>
      </c>
      <c r="S112" s="140" t="s">
        <v>585</v>
      </c>
      <c r="T112" s="153"/>
      <c r="U112" s="150" t="s">
        <v>181</v>
      </c>
      <c r="V112" s="94" t="s">
        <v>1424</v>
      </c>
      <c r="W112" s="138" t="s">
        <v>561</v>
      </c>
      <c r="X112" s="140" t="s">
        <v>579</v>
      </c>
      <c r="Y112" s="142" t="s">
        <v>1475</v>
      </c>
      <c r="Z112" s="138" t="s">
        <v>561</v>
      </c>
    </row>
    <row r="113" spans="2:26" ht="19.95" hidden="1" customHeight="1" thickBot="1" x14ac:dyDescent="0.35">
      <c r="B113" s="9"/>
      <c r="C113" s="131" t="str">
        <f t="shared" ca="1" si="2"/>
        <v>EST</v>
      </c>
      <c r="D113" s="432"/>
      <c r="E113" s="171" t="str">
        <f t="shared" ca="1" si="3"/>
        <v>L IXAS  Z4201</v>
      </c>
      <c r="F113" s="435"/>
      <c r="G113" s="398"/>
      <c r="H113" s="429"/>
      <c r="I113" s="426"/>
      <c r="J113" s="126"/>
      <c r="K113" s="127"/>
      <c r="L113" s="193">
        <v>0</v>
      </c>
      <c r="M113" s="12" t="s">
        <v>546</v>
      </c>
      <c r="N113" s="136" t="s">
        <v>459</v>
      </c>
      <c r="O113" s="10">
        <v>817</v>
      </c>
      <c r="P113" s="10" t="s">
        <v>363</v>
      </c>
      <c r="Q113" s="11" t="s">
        <v>6</v>
      </c>
      <c r="R113" s="10" t="s">
        <v>560</v>
      </c>
      <c r="S113" s="140" t="s">
        <v>596</v>
      </c>
      <c r="T113" s="153"/>
      <c r="U113" s="150" t="s">
        <v>182</v>
      </c>
      <c r="V113" s="94" t="s">
        <v>1424</v>
      </c>
      <c r="W113" s="138" t="s">
        <v>561</v>
      </c>
      <c r="X113" s="140" t="s">
        <v>579</v>
      </c>
      <c r="Y113" s="142" t="s">
        <v>1475</v>
      </c>
      <c r="Z113" s="138" t="s">
        <v>561</v>
      </c>
    </row>
    <row r="114" spans="2:26" ht="19.95" hidden="1" customHeight="1" x14ac:dyDescent="0.3">
      <c r="B114" s="9"/>
      <c r="C114" s="129" t="str">
        <f t="shared" ca="1" si="2"/>
        <v>EST</v>
      </c>
      <c r="D114" s="430"/>
      <c r="E114" s="169" t="str">
        <f t="shared" ca="1" si="3"/>
        <v>L IXS   Z4101</v>
      </c>
      <c r="F114" s="433" t="str">
        <f ca="1">OFFSET($M$1,ROW()/3+1,0)</f>
        <v>PAC</v>
      </c>
      <c r="G114" s="396"/>
      <c r="H114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114" s="424"/>
      <c r="J114" s="126"/>
      <c r="K114" s="127"/>
      <c r="L114" s="193">
        <v>0</v>
      </c>
      <c r="M114" s="12" t="s">
        <v>546</v>
      </c>
      <c r="N114" s="136" t="s">
        <v>459</v>
      </c>
      <c r="O114" s="10">
        <v>817</v>
      </c>
      <c r="P114" s="10" t="s">
        <v>364</v>
      </c>
      <c r="Q114" s="11" t="s">
        <v>6</v>
      </c>
      <c r="R114" s="10" t="s">
        <v>560</v>
      </c>
      <c r="S114" s="140" t="s">
        <v>596</v>
      </c>
      <c r="T114" s="153"/>
      <c r="U114" s="150" t="s">
        <v>183</v>
      </c>
      <c r="V114" s="94" t="s">
        <v>1424</v>
      </c>
      <c r="W114" s="138" t="s">
        <v>561</v>
      </c>
      <c r="X114" s="140" t="s">
        <v>579</v>
      </c>
      <c r="Y114" s="142" t="s">
        <v>1475</v>
      </c>
      <c r="Z114" s="138" t="s">
        <v>561</v>
      </c>
    </row>
    <row r="115" spans="2:26" ht="19.95" hidden="1" customHeight="1" x14ac:dyDescent="0.3">
      <c r="B115" s="9"/>
      <c r="C115" s="130" t="str">
        <f t="shared" ca="1" si="2"/>
        <v>EST</v>
      </c>
      <c r="D115" s="431"/>
      <c r="E115" s="170" t="str">
        <f t="shared" ca="1" si="3"/>
        <v>L IXS   Z4101</v>
      </c>
      <c r="F115" s="434"/>
      <c r="G115" s="397"/>
      <c r="H115" s="428"/>
      <c r="I115" s="425"/>
      <c r="J115" s="126"/>
      <c r="K115" s="127"/>
      <c r="L115" s="193">
        <v>0</v>
      </c>
      <c r="M115" s="12" t="s">
        <v>546</v>
      </c>
      <c r="N115" s="136" t="s">
        <v>459</v>
      </c>
      <c r="O115" s="10">
        <v>817</v>
      </c>
      <c r="P115" s="13" t="s">
        <v>212</v>
      </c>
      <c r="Q115" s="11" t="s">
        <v>6</v>
      </c>
      <c r="R115" s="10" t="s">
        <v>560</v>
      </c>
      <c r="S115" s="140" t="s">
        <v>589</v>
      </c>
      <c r="T115" s="153"/>
      <c r="U115" s="148" t="s">
        <v>313</v>
      </c>
      <c r="V115" s="94" t="s">
        <v>1424</v>
      </c>
      <c r="W115" s="138" t="s">
        <v>570</v>
      </c>
      <c r="X115" s="140" t="s">
        <v>596</v>
      </c>
      <c r="Y115" s="142" t="s">
        <v>1486</v>
      </c>
      <c r="Z115" s="138" t="s">
        <v>570</v>
      </c>
    </row>
    <row r="116" spans="2:26" ht="19.95" hidden="1" customHeight="1" thickBot="1" x14ac:dyDescent="0.35">
      <c r="B116" s="9"/>
      <c r="C116" s="131" t="str">
        <f t="shared" ca="1" si="2"/>
        <v>EST</v>
      </c>
      <c r="D116" s="432"/>
      <c r="E116" s="171" t="str">
        <f t="shared" ca="1" si="3"/>
        <v>L IXS   Z4101</v>
      </c>
      <c r="F116" s="435"/>
      <c r="G116" s="398"/>
      <c r="H116" s="429"/>
      <c r="I116" s="426"/>
      <c r="J116" s="126"/>
      <c r="K116" s="127"/>
      <c r="L116" s="193">
        <v>0</v>
      </c>
      <c r="M116" s="12" t="s">
        <v>546</v>
      </c>
      <c r="N116" s="136" t="s">
        <v>459</v>
      </c>
      <c r="O116" s="10">
        <v>817</v>
      </c>
      <c r="P116" s="10" t="s">
        <v>365</v>
      </c>
      <c r="Q116" s="11" t="s">
        <v>6</v>
      </c>
      <c r="R116" s="10" t="s">
        <v>560</v>
      </c>
      <c r="S116" s="140" t="s">
        <v>596</v>
      </c>
      <c r="T116" s="153"/>
      <c r="U116" s="148" t="s">
        <v>314</v>
      </c>
      <c r="V116" s="94" t="s">
        <v>1424</v>
      </c>
      <c r="W116" s="138" t="s">
        <v>570</v>
      </c>
      <c r="X116" s="140" t="s">
        <v>596</v>
      </c>
      <c r="Y116" s="142" t="s">
        <v>1486</v>
      </c>
      <c r="Z116" s="138" t="s">
        <v>570</v>
      </c>
    </row>
    <row r="117" spans="2:26" ht="19.95" hidden="1" customHeight="1" x14ac:dyDescent="0.3">
      <c r="B117" s="9"/>
      <c r="C117" s="129" t="str">
        <f t="shared" ca="1" si="2"/>
        <v>EST</v>
      </c>
      <c r="D117" s="430"/>
      <c r="E117" s="169" t="str">
        <f t="shared" ca="1" si="3"/>
        <v xml:space="preserve">  S    VZ4058</v>
      </c>
      <c r="F117" s="433" t="str">
        <f ca="1">OFFSET($M$1,ROW()/3+1,0)</f>
        <v>PAC</v>
      </c>
      <c r="G117" s="396"/>
      <c r="H117" s="427" t="str">
        <f ca="1">OFFSET($S$1,ROW()/3+1,0)</f>
        <v xml:space="preserve"> - Pose / Dépose Echafaudage
 - Dépose / Repose Assistance INEL OMA PAPILLON
 - Moyen de transport (Camion, Fenwick)</v>
      </c>
      <c r="I117" s="424"/>
      <c r="J117" s="126"/>
      <c r="K117" s="127"/>
      <c r="L117" s="193">
        <v>0</v>
      </c>
      <c r="M117" s="12" t="s">
        <v>553</v>
      </c>
      <c r="N117" s="136" t="s">
        <v>459</v>
      </c>
      <c r="O117" s="10">
        <v>816</v>
      </c>
      <c r="P117" s="13" t="s">
        <v>199</v>
      </c>
      <c r="Q117" s="11" t="s">
        <v>5</v>
      </c>
      <c r="R117" s="10" t="s">
        <v>561</v>
      </c>
      <c r="S117" s="140" t="s">
        <v>579</v>
      </c>
      <c r="T117" s="153"/>
      <c r="U117" s="148" t="s">
        <v>315</v>
      </c>
      <c r="V117" s="94" t="s">
        <v>1424</v>
      </c>
      <c r="W117" s="138" t="s">
        <v>570</v>
      </c>
      <c r="X117" s="140" t="s">
        <v>596</v>
      </c>
      <c r="Y117" s="142" t="s">
        <v>1486</v>
      </c>
      <c r="Z117" s="138" t="s">
        <v>570</v>
      </c>
    </row>
    <row r="118" spans="2:26" ht="19.95" hidden="1" customHeight="1" x14ac:dyDescent="0.3">
      <c r="B118" s="9"/>
      <c r="C118" s="130" t="str">
        <f t="shared" ca="1" si="2"/>
        <v>EST</v>
      </c>
      <c r="D118" s="431"/>
      <c r="E118" s="170" t="str">
        <f t="shared" ca="1" si="3"/>
        <v xml:space="preserve">  S    VZ4058</v>
      </c>
      <c r="F118" s="434"/>
      <c r="G118" s="397"/>
      <c r="H118" s="428"/>
      <c r="I118" s="425"/>
      <c r="J118" s="126"/>
      <c r="K118" s="127"/>
      <c r="L118" s="193">
        <v>0</v>
      </c>
      <c r="M118" s="12" t="s">
        <v>546</v>
      </c>
      <c r="N118" s="136" t="s">
        <v>459</v>
      </c>
      <c r="O118" s="10">
        <v>816</v>
      </c>
      <c r="P118" s="10" t="s">
        <v>352</v>
      </c>
      <c r="Q118" s="11" t="s">
        <v>5</v>
      </c>
      <c r="R118" s="10" t="s">
        <v>572</v>
      </c>
      <c r="S118" s="140" t="s">
        <v>602</v>
      </c>
      <c r="T118" s="153"/>
      <c r="U118" s="148" t="s">
        <v>316</v>
      </c>
      <c r="V118" s="94" t="s">
        <v>1424</v>
      </c>
      <c r="W118" s="138" t="s">
        <v>570</v>
      </c>
      <c r="X118" s="140" t="s">
        <v>596</v>
      </c>
      <c r="Y118" s="142" t="s">
        <v>1486</v>
      </c>
      <c r="Z118" s="138" t="s">
        <v>570</v>
      </c>
    </row>
    <row r="119" spans="2:26" ht="19.95" hidden="1" customHeight="1" thickBot="1" x14ac:dyDescent="0.35">
      <c r="B119" s="9"/>
      <c r="C119" s="131" t="str">
        <f t="shared" ca="1" si="2"/>
        <v>EST</v>
      </c>
      <c r="D119" s="432"/>
      <c r="E119" s="171" t="str">
        <f t="shared" ca="1" si="3"/>
        <v xml:space="preserve">  S    VZ4058</v>
      </c>
      <c r="F119" s="435"/>
      <c r="G119" s="398"/>
      <c r="H119" s="429"/>
      <c r="I119" s="426"/>
      <c r="J119" s="126"/>
      <c r="K119" s="127"/>
      <c r="L119" s="193">
        <v>0</v>
      </c>
      <c r="M119" s="12" t="s">
        <v>546</v>
      </c>
      <c r="N119" s="136" t="s">
        <v>459</v>
      </c>
      <c r="O119" s="10">
        <v>816</v>
      </c>
      <c r="P119" s="14" t="s">
        <v>208</v>
      </c>
      <c r="Q119" s="11" t="s">
        <v>5</v>
      </c>
      <c r="R119" s="10" t="s">
        <v>561</v>
      </c>
      <c r="S119" s="140" t="s">
        <v>579</v>
      </c>
      <c r="T119" s="153"/>
      <c r="U119" s="150" t="s">
        <v>184</v>
      </c>
      <c r="V119" s="94" t="s">
        <v>1424</v>
      </c>
      <c r="W119" s="138" t="s">
        <v>561</v>
      </c>
      <c r="X119" s="140" t="s">
        <v>579</v>
      </c>
      <c r="Y119" s="142" t="s">
        <v>1475</v>
      </c>
      <c r="Z119" s="138" t="s">
        <v>561</v>
      </c>
    </row>
    <row r="120" spans="2:26" ht="19.95" hidden="1" customHeight="1" x14ac:dyDescent="0.3">
      <c r="B120" s="9"/>
      <c r="C120" s="129" t="str">
        <f t="shared" ca="1" si="2"/>
        <v>EST</v>
      </c>
      <c r="D120" s="430"/>
      <c r="E120" s="169" t="str">
        <f t="shared" ca="1" si="3"/>
        <v>PICAS Z4066</v>
      </c>
      <c r="F120" s="433" t="str">
        <f ca="1">OFFSET($M$1,ROW()/3+1,0)</f>
        <v>PAC</v>
      </c>
      <c r="G120" s="396"/>
      <c r="H120" s="427" t="str">
        <f ca="1">OFFSET($S$1,ROW()/3+1,0)</f>
        <v xml:space="preserve"> - Pose Echafaudage / Dépose Echafaudage</v>
      </c>
      <c r="I120" s="424"/>
      <c r="J120" s="126"/>
      <c r="K120" s="127"/>
      <c r="L120" s="193">
        <v>0</v>
      </c>
      <c r="M120" s="12" t="s">
        <v>546</v>
      </c>
      <c r="N120" s="136" t="s">
        <v>459</v>
      </c>
      <c r="O120" s="10">
        <v>816</v>
      </c>
      <c r="P120" s="10" t="s">
        <v>353</v>
      </c>
      <c r="Q120" s="11" t="s">
        <v>5</v>
      </c>
      <c r="R120" s="10" t="s">
        <v>570</v>
      </c>
      <c r="S120" s="140" t="s">
        <v>596</v>
      </c>
      <c r="T120" s="153"/>
      <c r="U120" s="150" t="s">
        <v>185</v>
      </c>
      <c r="V120" s="94" t="s">
        <v>1424</v>
      </c>
      <c r="W120" s="138" t="s">
        <v>561</v>
      </c>
      <c r="X120" s="140" t="s">
        <v>579</v>
      </c>
      <c r="Y120" s="142" t="s">
        <v>1475</v>
      </c>
      <c r="Z120" s="138" t="s">
        <v>561</v>
      </c>
    </row>
    <row r="121" spans="2:26" ht="19.95" hidden="1" customHeight="1" x14ac:dyDescent="0.3">
      <c r="B121" s="9"/>
      <c r="C121" s="130" t="str">
        <f t="shared" ca="1" si="2"/>
        <v>EST</v>
      </c>
      <c r="D121" s="431"/>
      <c r="E121" s="170" t="str">
        <f t="shared" ca="1" si="3"/>
        <v>PICAS Z4066</v>
      </c>
      <c r="F121" s="434"/>
      <c r="G121" s="397"/>
      <c r="H121" s="428"/>
      <c r="I121" s="425"/>
      <c r="J121" s="126"/>
      <c r="K121" s="127"/>
      <c r="L121" s="193">
        <v>0</v>
      </c>
      <c r="M121" s="12" t="s">
        <v>546</v>
      </c>
      <c r="N121" s="136" t="s">
        <v>459</v>
      </c>
      <c r="O121" s="10">
        <v>816</v>
      </c>
      <c r="P121" s="10" t="s">
        <v>354</v>
      </c>
      <c r="Q121" s="11" t="s">
        <v>5</v>
      </c>
      <c r="R121" s="10" t="s">
        <v>571</v>
      </c>
      <c r="S121" s="140" t="s">
        <v>602</v>
      </c>
      <c r="T121" s="153"/>
      <c r="U121" s="148" t="s">
        <v>317</v>
      </c>
      <c r="V121" s="94" t="s">
        <v>1424</v>
      </c>
      <c r="W121" s="138" t="s">
        <v>570</v>
      </c>
      <c r="X121" s="140" t="s">
        <v>596</v>
      </c>
      <c r="Y121" s="142" t="s">
        <v>1486</v>
      </c>
      <c r="Z121" s="138" t="s">
        <v>570</v>
      </c>
    </row>
    <row r="122" spans="2:26" ht="19.95" hidden="1" customHeight="1" thickBot="1" x14ac:dyDescent="0.35">
      <c r="B122" s="9"/>
      <c r="C122" s="131" t="str">
        <f t="shared" ca="1" si="2"/>
        <v>EST</v>
      </c>
      <c r="D122" s="432"/>
      <c r="E122" s="171" t="str">
        <f t="shared" ca="1" si="3"/>
        <v>PICAS Z4066</v>
      </c>
      <c r="F122" s="435"/>
      <c r="G122" s="398"/>
      <c r="H122" s="429"/>
      <c r="I122" s="425"/>
      <c r="J122" s="126"/>
      <c r="K122" s="127"/>
      <c r="L122" s="193">
        <v>0</v>
      </c>
      <c r="M122" s="12" t="s">
        <v>546</v>
      </c>
      <c r="N122" s="136" t="s">
        <v>459</v>
      </c>
      <c r="O122" s="10">
        <v>816</v>
      </c>
      <c r="P122" s="10" t="s">
        <v>355</v>
      </c>
      <c r="Q122" s="11" t="s">
        <v>5</v>
      </c>
      <c r="R122" s="10" t="s">
        <v>563</v>
      </c>
      <c r="S122" s="140" t="s">
        <v>602</v>
      </c>
      <c r="T122" s="153"/>
      <c r="U122" s="150" t="s">
        <v>186</v>
      </c>
      <c r="V122" s="94" t="s">
        <v>1424</v>
      </c>
      <c r="W122" s="138" t="s">
        <v>561</v>
      </c>
      <c r="X122" s="140" t="s">
        <v>579</v>
      </c>
      <c r="Y122" s="142" t="s">
        <v>1475</v>
      </c>
      <c r="Z122" s="138" t="s">
        <v>561</v>
      </c>
    </row>
    <row r="123" spans="2:26" ht="19.95" hidden="1" customHeight="1" x14ac:dyDescent="0.3">
      <c r="B123" s="9"/>
      <c r="C123" s="129" t="str">
        <f t="shared" ca="1" si="2"/>
        <v>EST</v>
      </c>
      <c r="D123" s="430"/>
      <c r="E123" s="169" t="str">
        <f t="shared" ca="1" si="3"/>
        <v xml:space="preserve">  SC   VZ4507</v>
      </c>
      <c r="F123" s="433" t="str">
        <f ca="1">OFFSET($M$1,ROW()/3+1,0)</f>
        <v>PAC</v>
      </c>
      <c r="G123" s="396"/>
      <c r="H123" s="427" t="str">
        <f ca="1">OFFSET($S$1,ROW()/3+1,0)</f>
        <v xml:space="preserve"> - Pose Echafaudage / Dépose Echafaudage</v>
      </c>
      <c r="I123" s="424"/>
      <c r="J123" s="126"/>
      <c r="K123" s="127"/>
      <c r="L123" s="193">
        <v>0</v>
      </c>
      <c r="M123" s="12" t="s">
        <v>546</v>
      </c>
      <c r="N123" s="136" t="s">
        <v>459</v>
      </c>
      <c r="O123" s="10">
        <v>816</v>
      </c>
      <c r="P123" s="13" t="s">
        <v>209</v>
      </c>
      <c r="Q123" s="11" t="s">
        <v>5</v>
      </c>
      <c r="R123" s="10" t="s">
        <v>560</v>
      </c>
      <c r="S123" s="140" t="s">
        <v>585</v>
      </c>
      <c r="T123" s="153"/>
      <c r="U123" s="148" t="s">
        <v>318</v>
      </c>
      <c r="V123" s="94" t="s">
        <v>1424</v>
      </c>
      <c r="W123" s="138" t="s">
        <v>570</v>
      </c>
      <c r="X123" s="140" t="s">
        <v>596</v>
      </c>
      <c r="Y123" s="142" t="s">
        <v>1486</v>
      </c>
      <c r="Z123" s="138" t="s">
        <v>570</v>
      </c>
    </row>
    <row r="124" spans="2:26" ht="19.95" hidden="1" customHeight="1" x14ac:dyDescent="0.3">
      <c r="B124" s="9"/>
      <c r="C124" s="130" t="str">
        <f t="shared" ca="1" si="2"/>
        <v>EST</v>
      </c>
      <c r="D124" s="431"/>
      <c r="E124" s="170" t="str">
        <f t="shared" ca="1" si="3"/>
        <v xml:space="preserve">  SC   VZ4507</v>
      </c>
      <c r="F124" s="434"/>
      <c r="G124" s="397"/>
      <c r="H124" s="428"/>
      <c r="I124" s="425"/>
      <c r="J124" s="126"/>
      <c r="K124" s="127"/>
      <c r="L124" s="193">
        <v>0</v>
      </c>
      <c r="M124" s="12" t="s">
        <v>546</v>
      </c>
      <c r="N124" s="136" t="s">
        <v>459</v>
      </c>
      <c r="O124" s="10">
        <v>816</v>
      </c>
      <c r="P124" s="10" t="s">
        <v>356</v>
      </c>
      <c r="Q124" s="11" t="s">
        <v>5</v>
      </c>
      <c r="R124" s="10" t="s">
        <v>560</v>
      </c>
      <c r="S124" s="140" t="s">
        <v>596</v>
      </c>
      <c r="T124" s="153"/>
      <c r="U124" s="148" t="s">
        <v>319</v>
      </c>
      <c r="V124" s="94" t="s">
        <v>1424</v>
      </c>
      <c r="W124" s="138" t="s">
        <v>570</v>
      </c>
      <c r="X124" s="140" t="s">
        <v>596</v>
      </c>
      <c r="Y124" s="142" t="s">
        <v>1486</v>
      </c>
      <c r="Z124" s="138" t="s">
        <v>570</v>
      </c>
    </row>
    <row r="125" spans="2:26" ht="19.95" hidden="1" customHeight="1" thickBot="1" x14ac:dyDescent="0.35">
      <c r="B125" s="9"/>
      <c r="C125" s="131" t="str">
        <f t="shared" ca="1" si="2"/>
        <v>EST</v>
      </c>
      <c r="D125" s="432"/>
      <c r="E125" s="171" t="str">
        <f t="shared" ca="1" si="3"/>
        <v xml:space="preserve">  SC   VZ4507</v>
      </c>
      <c r="F125" s="435"/>
      <c r="G125" s="398"/>
      <c r="H125" s="429"/>
      <c r="I125" s="426"/>
      <c r="J125" s="126"/>
      <c r="K125" s="127"/>
      <c r="L125" s="193">
        <v>0</v>
      </c>
      <c r="M125" s="12" t="s">
        <v>546</v>
      </c>
      <c r="N125" s="136" t="s">
        <v>459</v>
      </c>
      <c r="O125" s="10">
        <v>816</v>
      </c>
      <c r="P125" s="10" t="s">
        <v>357</v>
      </c>
      <c r="Q125" s="11" t="s">
        <v>5</v>
      </c>
      <c r="R125" s="10" t="s">
        <v>560</v>
      </c>
      <c r="S125" s="140" t="s">
        <v>596</v>
      </c>
      <c r="T125" s="153"/>
      <c r="U125" s="150" t="s">
        <v>320</v>
      </c>
      <c r="V125" s="94" t="s">
        <v>1424</v>
      </c>
      <c r="W125" s="138" t="s">
        <v>561</v>
      </c>
      <c r="X125" s="140" t="s">
        <v>588</v>
      </c>
      <c r="Y125" s="142" t="s">
        <v>1482</v>
      </c>
      <c r="Z125" s="138" t="s">
        <v>561</v>
      </c>
    </row>
    <row r="126" spans="2:26" ht="19.95" hidden="1" customHeight="1" x14ac:dyDescent="0.3">
      <c r="B126" s="9"/>
      <c r="C126" s="129" t="str">
        <f t="shared" ca="1" si="2"/>
        <v>EST</v>
      </c>
      <c r="D126" s="430"/>
      <c r="E126" s="169" t="str">
        <f t="shared" ca="1" si="3"/>
        <v>LICAS Z3951</v>
      </c>
      <c r="F126" s="433" t="str">
        <f ca="1">OFFSET($M$1,ROW()/3+1,0)</f>
        <v>PAC</v>
      </c>
      <c r="G126" s="396"/>
      <c r="H126" s="427" t="str">
        <f ca="1">OFFSET($S$1,ROW()/3+1,0)</f>
        <v xml:space="preserve"> - Pose Echafaudage / Dépose Echafaudage</v>
      </c>
      <c r="I126" s="425"/>
      <c r="J126" s="125"/>
      <c r="K126" s="127"/>
      <c r="L126" s="193">
        <v>0</v>
      </c>
      <c r="M126" s="12" t="s">
        <v>546</v>
      </c>
      <c r="N126" s="136" t="s">
        <v>459</v>
      </c>
      <c r="O126" s="10">
        <v>816</v>
      </c>
      <c r="P126" s="10" t="s">
        <v>358</v>
      </c>
      <c r="Q126" s="11" t="s">
        <v>5</v>
      </c>
      <c r="R126" s="10" t="s">
        <v>568</v>
      </c>
      <c r="S126" s="140" t="s">
        <v>596</v>
      </c>
      <c r="T126" s="153"/>
      <c r="U126" s="148" t="s">
        <v>321</v>
      </c>
      <c r="V126" s="94" t="s">
        <v>1424</v>
      </c>
      <c r="W126" s="138" t="s">
        <v>571</v>
      </c>
      <c r="X126" s="140" t="s">
        <v>581</v>
      </c>
      <c r="Y126" s="142" t="s">
        <v>1486</v>
      </c>
      <c r="Z126" s="138" t="s">
        <v>571</v>
      </c>
    </row>
    <row r="127" spans="2:26" ht="19.95" hidden="1" customHeight="1" x14ac:dyDescent="0.3">
      <c r="B127" s="9"/>
      <c r="C127" s="130" t="str">
        <f t="shared" ca="1" si="2"/>
        <v>EST</v>
      </c>
      <c r="D127" s="431"/>
      <c r="E127" s="170" t="str">
        <f t="shared" ca="1" si="3"/>
        <v>LICAS Z3951</v>
      </c>
      <c r="F127" s="434"/>
      <c r="G127" s="397"/>
      <c r="H127" s="428"/>
      <c r="I127" s="425"/>
      <c r="J127" s="128"/>
      <c r="K127" s="127"/>
      <c r="L127" s="193">
        <v>0</v>
      </c>
      <c r="M127" s="12" t="s">
        <v>546</v>
      </c>
      <c r="N127" s="136" t="s">
        <v>459</v>
      </c>
      <c r="O127" s="10">
        <v>816</v>
      </c>
      <c r="P127" s="10" t="s">
        <v>359</v>
      </c>
      <c r="Q127" s="11" t="s">
        <v>5</v>
      </c>
      <c r="R127" s="10" t="s">
        <v>560</v>
      </c>
      <c r="S127" s="140" t="s">
        <v>596</v>
      </c>
      <c r="T127" s="153"/>
      <c r="U127" s="148" t="s">
        <v>322</v>
      </c>
      <c r="V127" s="94" t="s">
        <v>1424</v>
      </c>
      <c r="W127" s="138" t="s">
        <v>560</v>
      </c>
      <c r="X127" s="140" t="s">
        <v>596</v>
      </c>
      <c r="Y127" s="142" t="s">
        <v>1486</v>
      </c>
      <c r="Z127" s="138" t="s">
        <v>560</v>
      </c>
    </row>
    <row r="128" spans="2:26" ht="19.95" hidden="1" customHeight="1" thickBot="1" x14ac:dyDescent="0.35">
      <c r="B128" s="9"/>
      <c r="C128" s="131" t="str">
        <f t="shared" ca="1" si="2"/>
        <v>EST</v>
      </c>
      <c r="D128" s="432"/>
      <c r="E128" s="171" t="str">
        <f t="shared" ca="1" si="3"/>
        <v>LICAS Z3951</v>
      </c>
      <c r="F128" s="435"/>
      <c r="G128" s="398"/>
      <c r="H128" s="429"/>
      <c r="I128" s="426"/>
      <c r="J128" s="128"/>
      <c r="K128" s="127"/>
      <c r="L128" s="193">
        <v>0</v>
      </c>
      <c r="M128" s="12" t="s">
        <v>546</v>
      </c>
      <c r="N128" s="136" t="s">
        <v>459</v>
      </c>
      <c r="O128" s="10">
        <v>815</v>
      </c>
      <c r="P128" s="10" t="s">
        <v>346</v>
      </c>
      <c r="Q128" s="11" t="s">
        <v>4</v>
      </c>
      <c r="R128" s="10" t="s">
        <v>572</v>
      </c>
      <c r="S128" s="140" t="s">
        <v>602</v>
      </c>
      <c r="T128" s="153"/>
      <c r="U128" s="150" t="s">
        <v>187</v>
      </c>
      <c r="V128" s="94" t="s">
        <v>1424</v>
      </c>
      <c r="W128" s="138" t="s">
        <v>561</v>
      </c>
      <c r="X128" s="140" t="s">
        <v>579</v>
      </c>
      <c r="Y128" s="142" t="s">
        <v>1475</v>
      </c>
      <c r="Z128" s="138" t="s">
        <v>561</v>
      </c>
    </row>
    <row r="129" spans="2:26" ht="19.95" hidden="1" customHeight="1" x14ac:dyDescent="0.3">
      <c r="B129" s="9"/>
      <c r="C129" s="129" t="str">
        <f t="shared" ca="1" si="2"/>
        <v>EST</v>
      </c>
      <c r="D129" s="430"/>
      <c r="E129" s="169" t="str">
        <f t="shared" ca="1" si="3"/>
        <v>PICAS Z4065</v>
      </c>
      <c r="F129" s="433" t="str">
        <f ca="1">OFFSET($M$1,ROW()/3+1,0)</f>
        <v>PAC</v>
      </c>
      <c r="G129" s="396"/>
      <c r="H129" s="427" t="str">
        <f ca="1">OFFSET($S$1,ROW()/3+1,0)</f>
        <v xml:space="preserve"> - Pose Echafaudage / Dépose Echafaudage</v>
      </c>
      <c r="I129" s="424"/>
      <c r="J129" s="126"/>
      <c r="K129" s="127"/>
      <c r="L129" s="193">
        <v>0</v>
      </c>
      <c r="M129" s="12" t="s">
        <v>546</v>
      </c>
      <c r="N129" s="136" t="s">
        <v>459</v>
      </c>
      <c r="O129" s="10">
        <v>815</v>
      </c>
      <c r="P129" s="10" t="s">
        <v>347</v>
      </c>
      <c r="Q129" s="11" t="s">
        <v>4</v>
      </c>
      <c r="R129" s="10" t="s">
        <v>571</v>
      </c>
      <c r="S129" s="140" t="s">
        <v>602</v>
      </c>
      <c r="T129" s="153"/>
      <c r="U129" s="150" t="s">
        <v>188</v>
      </c>
      <c r="V129" s="94" t="s">
        <v>1424</v>
      </c>
      <c r="W129" s="138" t="s">
        <v>560</v>
      </c>
      <c r="X129" s="140" t="s">
        <v>581</v>
      </c>
      <c r="Y129" s="142" t="s">
        <v>1476</v>
      </c>
      <c r="Z129" s="138" t="s">
        <v>560</v>
      </c>
    </row>
    <row r="130" spans="2:26" ht="19.95" hidden="1" customHeight="1" x14ac:dyDescent="0.3">
      <c r="B130" s="9"/>
      <c r="C130" s="130" t="str">
        <f t="shared" ca="1" si="2"/>
        <v>EST</v>
      </c>
      <c r="D130" s="431"/>
      <c r="E130" s="170" t="str">
        <f t="shared" ca="1" si="3"/>
        <v>PICAS Z4065</v>
      </c>
      <c r="F130" s="434"/>
      <c r="G130" s="397"/>
      <c r="H130" s="428"/>
      <c r="I130" s="425"/>
      <c r="J130" s="128"/>
      <c r="K130" s="127"/>
      <c r="L130" s="193">
        <v>0</v>
      </c>
      <c r="M130" s="12" t="s">
        <v>546</v>
      </c>
      <c r="N130" s="136" t="s">
        <v>459</v>
      </c>
      <c r="O130" s="10">
        <v>815</v>
      </c>
      <c r="P130" s="13" t="s">
        <v>206</v>
      </c>
      <c r="Q130" s="11" t="s">
        <v>4</v>
      </c>
      <c r="R130" s="10" t="s">
        <v>561</v>
      </c>
      <c r="S130" s="140" t="s">
        <v>579</v>
      </c>
      <c r="T130" s="153"/>
      <c r="U130" s="148" t="s">
        <v>323</v>
      </c>
      <c r="V130" s="94" t="s">
        <v>1424</v>
      </c>
      <c r="W130" s="138" t="s">
        <v>571</v>
      </c>
      <c r="X130" s="140" t="s">
        <v>602</v>
      </c>
      <c r="Y130" s="142" t="s">
        <v>1487</v>
      </c>
      <c r="Z130" s="138" t="s">
        <v>571</v>
      </c>
    </row>
    <row r="131" spans="2:26" ht="19.95" hidden="1" customHeight="1" thickBot="1" x14ac:dyDescent="0.35">
      <c r="B131" s="9"/>
      <c r="C131" s="131" t="str">
        <f t="shared" ref="C131:C194" ca="1" si="4">OFFSET($N$1,ROW()/3+1,0)</f>
        <v>EST</v>
      </c>
      <c r="D131" s="432"/>
      <c r="E131" s="171" t="str">
        <f t="shared" ref="E131:E194" ca="1" si="5">OFFSET($P$1,ROW()/3+1,0)</f>
        <v>PICAS Z4065</v>
      </c>
      <c r="F131" s="435"/>
      <c r="G131" s="398"/>
      <c r="H131" s="429"/>
      <c r="I131" s="426"/>
      <c r="J131" s="128"/>
      <c r="K131" s="127"/>
      <c r="L131" s="193">
        <v>0</v>
      </c>
      <c r="M131" s="12" t="s">
        <v>546</v>
      </c>
      <c r="N131" s="136" t="s">
        <v>459</v>
      </c>
      <c r="O131" s="10">
        <v>815</v>
      </c>
      <c r="P131" s="10" t="s">
        <v>348</v>
      </c>
      <c r="Q131" s="11" t="s">
        <v>4</v>
      </c>
      <c r="R131" s="10" t="s">
        <v>570</v>
      </c>
      <c r="S131" s="140" t="s">
        <v>596</v>
      </c>
      <c r="T131" s="153"/>
      <c r="U131" s="150" t="s">
        <v>189</v>
      </c>
      <c r="V131" s="94" t="s">
        <v>1424</v>
      </c>
      <c r="W131" s="138" t="s">
        <v>561</v>
      </c>
      <c r="X131" s="140" t="s">
        <v>583</v>
      </c>
      <c r="Y131" s="142" t="s">
        <v>1478</v>
      </c>
      <c r="Z131" s="138" t="s">
        <v>561</v>
      </c>
    </row>
    <row r="132" spans="2:26" ht="19.95" hidden="1" customHeight="1" x14ac:dyDescent="0.3">
      <c r="B132" s="9"/>
      <c r="C132" s="129" t="str">
        <f t="shared" ca="1" si="4"/>
        <v>EST</v>
      </c>
      <c r="D132" s="430"/>
      <c r="E132" s="169" t="str">
        <f t="shared" ca="1" si="5"/>
        <v>F IS    Z3407</v>
      </c>
      <c r="F132" s="433" t="str">
        <f ca="1">OFFSET($M$1,ROW()/3+1,0)</f>
        <v>DISTILLATION (DECYCLOHEXANAGE I ET II)</v>
      </c>
      <c r="G132" s="396"/>
      <c r="H132" s="427" t="str">
        <f ca="1">OFFSET($S$1,ROW()/3+1,0)</f>
        <v xml:space="preserve"> - Pose Echafaudage / Dépose Echafaudage
 - Decalorifuge Appareil / Recalorifuge Appareil</v>
      </c>
      <c r="I132" s="424"/>
      <c r="J132" s="128"/>
      <c r="K132" s="127"/>
      <c r="L132" s="193">
        <v>0</v>
      </c>
      <c r="M132" s="12" t="s">
        <v>546</v>
      </c>
      <c r="N132" s="136" t="s">
        <v>459</v>
      </c>
      <c r="O132" s="10">
        <v>815</v>
      </c>
      <c r="P132" s="10" t="s">
        <v>349</v>
      </c>
      <c r="Q132" s="11" t="s">
        <v>4</v>
      </c>
      <c r="R132" s="10" t="s">
        <v>563</v>
      </c>
      <c r="S132" s="140" t="s">
        <v>602</v>
      </c>
      <c r="T132" s="153"/>
      <c r="U132" s="150" t="s">
        <v>190</v>
      </c>
      <c r="V132" s="94" t="s">
        <v>1424</v>
      </c>
      <c r="W132" s="138" t="s">
        <v>561</v>
      </c>
      <c r="X132" s="140" t="s">
        <v>583</v>
      </c>
      <c r="Y132" s="142" t="s">
        <v>1478</v>
      </c>
      <c r="Z132" s="138" t="s">
        <v>561</v>
      </c>
    </row>
    <row r="133" spans="2:26" ht="19.95" hidden="1" customHeight="1" x14ac:dyDescent="0.3">
      <c r="B133" s="9"/>
      <c r="C133" s="130" t="str">
        <f t="shared" ca="1" si="4"/>
        <v>EST</v>
      </c>
      <c r="D133" s="431"/>
      <c r="E133" s="170" t="str">
        <f t="shared" ca="1" si="5"/>
        <v>F IS    Z3407</v>
      </c>
      <c r="F133" s="434"/>
      <c r="G133" s="397"/>
      <c r="H133" s="428"/>
      <c r="I133" s="425"/>
      <c r="J133" s="128"/>
      <c r="K133" s="127"/>
      <c r="L133" s="193">
        <v>0</v>
      </c>
      <c r="M133" s="12" t="s">
        <v>546</v>
      </c>
      <c r="N133" s="136" t="s">
        <v>459</v>
      </c>
      <c r="O133" s="10">
        <v>815</v>
      </c>
      <c r="P133" s="10" t="s">
        <v>350</v>
      </c>
      <c r="Q133" s="11" t="s">
        <v>4</v>
      </c>
      <c r="R133" s="10" t="s">
        <v>560</v>
      </c>
      <c r="S133" s="140" t="s">
        <v>596</v>
      </c>
      <c r="T133" s="153"/>
      <c r="U133" s="148" t="s">
        <v>324</v>
      </c>
      <c r="V133" s="94" t="s">
        <v>1424</v>
      </c>
      <c r="W133" s="138" t="s">
        <v>563</v>
      </c>
      <c r="X133" s="140" t="s">
        <v>596</v>
      </c>
      <c r="Y133" s="142" t="s">
        <v>1486</v>
      </c>
      <c r="Z133" s="138" t="s">
        <v>563</v>
      </c>
    </row>
    <row r="134" spans="2:26" ht="19.95" hidden="1" customHeight="1" thickBot="1" x14ac:dyDescent="0.35">
      <c r="B134" s="9"/>
      <c r="C134" s="131" t="str">
        <f t="shared" ca="1" si="4"/>
        <v>EST</v>
      </c>
      <c r="D134" s="432"/>
      <c r="E134" s="171" t="str">
        <f t="shared" ca="1" si="5"/>
        <v>F IS    Z3407</v>
      </c>
      <c r="F134" s="435"/>
      <c r="G134" s="398"/>
      <c r="H134" s="429"/>
      <c r="I134" s="426"/>
      <c r="J134" s="128"/>
      <c r="K134" s="127"/>
      <c r="L134" s="193">
        <v>0</v>
      </c>
      <c r="M134" s="12" t="s">
        <v>546</v>
      </c>
      <c r="N134" s="136" t="s">
        <v>459</v>
      </c>
      <c r="O134" s="10">
        <v>815</v>
      </c>
      <c r="P134" s="13" t="s">
        <v>207</v>
      </c>
      <c r="Q134" s="11" t="s">
        <v>4</v>
      </c>
      <c r="R134" s="10" t="s">
        <v>560</v>
      </c>
      <c r="S134" s="140" t="s">
        <v>586</v>
      </c>
      <c r="T134" s="153"/>
      <c r="U134" s="150" t="s">
        <v>191</v>
      </c>
      <c r="V134" s="94" t="s">
        <v>1424</v>
      </c>
      <c r="W134" s="138" t="s">
        <v>561</v>
      </c>
      <c r="X134" s="140" t="s">
        <v>583</v>
      </c>
      <c r="Y134" s="142" t="s">
        <v>1478</v>
      </c>
      <c r="Z134" s="138" t="s">
        <v>561</v>
      </c>
    </row>
    <row r="135" spans="2:26" ht="19.95" hidden="1" customHeight="1" x14ac:dyDescent="0.3">
      <c r="B135" s="9"/>
      <c r="C135" s="129" t="str">
        <f t="shared" ca="1" si="4"/>
        <v>EST</v>
      </c>
      <c r="D135" s="430"/>
      <c r="E135" s="169" t="str">
        <f t="shared" ca="1" si="5"/>
        <v>L ICAS  Z3401</v>
      </c>
      <c r="F135" s="433" t="str">
        <f ca="1">OFFSET($M$1,ROW()/3+1,0)</f>
        <v>DISTILLATION (DECYCLOHEXANAGE I ET II)</v>
      </c>
      <c r="G135" s="396"/>
      <c r="H135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135" s="424"/>
      <c r="J135" s="126"/>
      <c r="K135" s="127"/>
      <c r="L135" s="193">
        <v>0</v>
      </c>
      <c r="M135" s="12" t="s">
        <v>546</v>
      </c>
      <c r="N135" s="136" t="s">
        <v>459</v>
      </c>
      <c r="O135" s="10">
        <v>815</v>
      </c>
      <c r="P135" s="10" t="s">
        <v>351</v>
      </c>
      <c r="Q135" s="11" t="s">
        <v>4</v>
      </c>
      <c r="R135" s="10" t="s">
        <v>560</v>
      </c>
      <c r="S135" s="140" t="s">
        <v>596</v>
      </c>
      <c r="T135" s="153"/>
      <c r="U135" s="150" t="s">
        <v>192</v>
      </c>
      <c r="V135" s="94" t="s">
        <v>1424</v>
      </c>
      <c r="W135" s="138" t="s">
        <v>561</v>
      </c>
      <c r="X135" s="140" t="s">
        <v>588</v>
      </c>
      <c r="Y135" s="142" t="s">
        <v>1482</v>
      </c>
      <c r="Z135" s="138" t="s">
        <v>561</v>
      </c>
    </row>
    <row r="136" spans="2:26" ht="19.95" hidden="1" customHeight="1" x14ac:dyDescent="0.3">
      <c r="B136" s="9"/>
      <c r="C136" s="130" t="str">
        <f t="shared" ca="1" si="4"/>
        <v>EST</v>
      </c>
      <c r="D136" s="431"/>
      <c r="E136" s="170" t="str">
        <f t="shared" ca="1" si="5"/>
        <v>L ICAS  Z3401</v>
      </c>
      <c r="F136" s="434"/>
      <c r="G136" s="397"/>
      <c r="H136" s="428"/>
      <c r="I136" s="425"/>
      <c r="J136" s="126"/>
      <c r="K136" s="127"/>
      <c r="L136" s="193">
        <v>0</v>
      </c>
      <c r="M136" s="12" t="s">
        <v>546</v>
      </c>
      <c r="N136" s="136" t="s">
        <v>459</v>
      </c>
      <c r="O136" s="10">
        <v>848</v>
      </c>
      <c r="P136" s="13" t="s">
        <v>159</v>
      </c>
      <c r="Q136" s="17" t="s">
        <v>466</v>
      </c>
      <c r="R136" s="10" t="s">
        <v>560</v>
      </c>
      <c r="S136" s="140" t="s">
        <v>579</v>
      </c>
      <c r="T136" s="153"/>
      <c r="U136" s="148" t="s">
        <v>325</v>
      </c>
      <c r="V136" s="94" t="s">
        <v>1424</v>
      </c>
      <c r="W136" s="138" t="s">
        <v>563</v>
      </c>
      <c r="X136" s="140" t="s">
        <v>602</v>
      </c>
      <c r="Y136" s="142" t="s">
        <v>1487</v>
      </c>
      <c r="Z136" s="138" t="s">
        <v>563</v>
      </c>
    </row>
    <row r="137" spans="2:26" ht="19.95" hidden="1" customHeight="1" thickBot="1" x14ac:dyDescent="0.35">
      <c r="B137" s="9"/>
      <c r="C137" s="131" t="str">
        <f t="shared" ca="1" si="4"/>
        <v>EST</v>
      </c>
      <c r="D137" s="432"/>
      <c r="E137" s="171" t="str">
        <f t="shared" ca="1" si="5"/>
        <v>L ICAS  Z3401</v>
      </c>
      <c r="F137" s="435"/>
      <c r="G137" s="398"/>
      <c r="H137" s="429"/>
      <c r="I137" s="426"/>
      <c r="J137" s="126"/>
      <c r="K137" s="127"/>
      <c r="L137" s="193">
        <v>0</v>
      </c>
      <c r="M137" s="12" t="s">
        <v>546</v>
      </c>
      <c r="N137" s="136" t="s">
        <v>459</v>
      </c>
      <c r="O137" s="10">
        <v>814</v>
      </c>
      <c r="P137" s="13" t="s">
        <v>341</v>
      </c>
      <c r="Q137" s="11" t="s">
        <v>3</v>
      </c>
      <c r="R137" s="10" t="s">
        <v>572</v>
      </c>
      <c r="S137" s="140" t="s">
        <v>602</v>
      </c>
      <c r="T137" s="153"/>
      <c r="U137" s="150" t="s">
        <v>193</v>
      </c>
      <c r="V137" s="94" t="s">
        <v>1424</v>
      </c>
      <c r="W137" s="138" t="s">
        <v>560</v>
      </c>
      <c r="X137" s="140" t="s">
        <v>583</v>
      </c>
      <c r="Y137" s="142" t="s">
        <v>1478</v>
      </c>
      <c r="Z137" s="138" t="s">
        <v>560</v>
      </c>
    </row>
    <row r="138" spans="2:26" ht="19.95" hidden="1" customHeight="1" x14ac:dyDescent="0.3">
      <c r="B138" s="9"/>
      <c r="C138" s="129" t="str">
        <f t="shared" ca="1" si="4"/>
        <v>EST</v>
      </c>
      <c r="D138" s="430"/>
      <c r="E138" s="169" t="str">
        <f t="shared" ca="1" si="5"/>
        <v>T IXAS  Z3353</v>
      </c>
      <c r="F138" s="433" t="str">
        <f ca="1">OFFSET($M$1,ROW()/3+1,0)</f>
        <v>DISTILLATION (DECYCLOHEXANAGE I ET II)</v>
      </c>
      <c r="G138" s="396"/>
      <c r="H138" s="427" t="str">
        <f ca="1">OFFSET($S$1,ROW()/3+1,0)</f>
        <v xml:space="preserve"> - Pose Echafaudage / Dépose Echafaudage</v>
      </c>
      <c r="I138" s="424"/>
      <c r="J138" s="126"/>
      <c r="K138" s="127"/>
      <c r="L138" s="193">
        <v>0</v>
      </c>
      <c r="M138" s="12" t="s">
        <v>546</v>
      </c>
      <c r="N138" s="136" t="s">
        <v>459</v>
      </c>
      <c r="O138" s="10">
        <v>814</v>
      </c>
      <c r="P138" s="14" t="s">
        <v>203</v>
      </c>
      <c r="Q138" s="15" t="s">
        <v>3</v>
      </c>
      <c r="R138" s="10" t="s">
        <v>561</v>
      </c>
      <c r="S138" s="140" t="s">
        <v>579</v>
      </c>
      <c r="T138" s="153"/>
      <c r="U138" s="150" t="s">
        <v>194</v>
      </c>
      <c r="V138" s="94" t="s">
        <v>1424</v>
      </c>
      <c r="W138" s="138" t="s">
        <v>560</v>
      </c>
      <c r="X138" s="140" t="s">
        <v>583</v>
      </c>
      <c r="Y138" s="142" t="s">
        <v>1478</v>
      </c>
      <c r="Z138" s="138" t="s">
        <v>560</v>
      </c>
    </row>
    <row r="139" spans="2:26" ht="19.95" hidden="1" customHeight="1" x14ac:dyDescent="0.3">
      <c r="B139" s="9"/>
      <c r="C139" s="130" t="str">
        <f t="shared" ca="1" si="4"/>
        <v>EST</v>
      </c>
      <c r="D139" s="431"/>
      <c r="E139" s="170" t="str">
        <f t="shared" ca="1" si="5"/>
        <v>T IXAS  Z3353</v>
      </c>
      <c r="F139" s="434"/>
      <c r="G139" s="397"/>
      <c r="H139" s="428"/>
      <c r="I139" s="425"/>
      <c r="J139" s="126"/>
      <c r="K139" s="127"/>
      <c r="L139" s="193">
        <v>0</v>
      </c>
      <c r="M139" s="12" t="s">
        <v>546</v>
      </c>
      <c r="N139" s="136" t="s">
        <v>459</v>
      </c>
      <c r="O139" s="10">
        <v>814</v>
      </c>
      <c r="P139" s="10" t="s">
        <v>342</v>
      </c>
      <c r="Q139" s="15" t="s">
        <v>3</v>
      </c>
      <c r="R139" s="10" t="s">
        <v>563</v>
      </c>
      <c r="S139" s="140" t="s">
        <v>602</v>
      </c>
      <c r="T139" s="153"/>
      <c r="U139" s="148" t="s">
        <v>326</v>
      </c>
      <c r="V139" s="94" t="s">
        <v>1424</v>
      </c>
      <c r="W139" s="138" t="s">
        <v>572</v>
      </c>
      <c r="X139" s="140" t="s">
        <v>602</v>
      </c>
      <c r="Y139" s="142" t="s">
        <v>1487</v>
      </c>
      <c r="Z139" s="138" t="s">
        <v>572</v>
      </c>
    </row>
    <row r="140" spans="2:26" ht="19.95" hidden="1" customHeight="1" thickBot="1" x14ac:dyDescent="0.35">
      <c r="B140" s="9"/>
      <c r="C140" s="131" t="str">
        <f t="shared" ca="1" si="4"/>
        <v>EST</v>
      </c>
      <c r="D140" s="432"/>
      <c r="E140" s="171" t="str">
        <f t="shared" ca="1" si="5"/>
        <v>T IXAS  Z3353</v>
      </c>
      <c r="F140" s="435"/>
      <c r="G140" s="398"/>
      <c r="H140" s="429"/>
      <c r="I140" s="426"/>
      <c r="J140" s="126"/>
      <c r="K140" s="127"/>
      <c r="L140" s="193">
        <v>0</v>
      </c>
      <c r="M140" s="12" t="s">
        <v>546</v>
      </c>
      <c r="N140" s="136" t="s">
        <v>459</v>
      </c>
      <c r="O140" s="10">
        <v>814</v>
      </c>
      <c r="P140" s="13" t="s">
        <v>204</v>
      </c>
      <c r="Q140" s="15" t="s">
        <v>3</v>
      </c>
      <c r="R140" s="10" t="s">
        <v>560</v>
      </c>
      <c r="S140" s="140" t="s">
        <v>586</v>
      </c>
      <c r="T140" s="155"/>
      <c r="U140" s="148" t="s">
        <v>327</v>
      </c>
      <c r="V140" s="94" t="s">
        <v>1424</v>
      </c>
      <c r="W140" s="138" t="s">
        <v>575</v>
      </c>
      <c r="X140" s="143"/>
      <c r="Y140" s="142"/>
      <c r="Z140" s="138" t="s">
        <v>575</v>
      </c>
    </row>
    <row r="141" spans="2:26" ht="19.95" hidden="1" customHeight="1" x14ac:dyDescent="0.3">
      <c r="B141" s="9"/>
      <c r="C141" s="129" t="str">
        <f t="shared" ca="1" si="4"/>
        <v>EST</v>
      </c>
      <c r="D141" s="430"/>
      <c r="E141" s="169" t="str">
        <f t="shared" ca="1" si="5"/>
        <v xml:space="preserve">  SC   VZ3057</v>
      </c>
      <c r="F141" s="433" t="str">
        <f ca="1">OFFSET($M$1,ROW()/3+1,0)</f>
        <v>DISTILLATION (DECYCLOHEXANAGE I ET II)</v>
      </c>
      <c r="G141" s="396"/>
      <c r="H141" s="427" t="str">
        <f ca="1">OFFSET($S$1,ROW()/3+1,0)</f>
        <v xml:space="preserve"> - Décalorifuge Appareil / Recalorifuge Appareil
 - Dépose / Repose
 - Moyen de transport (Camion , Fenwick)</v>
      </c>
      <c r="I141" s="424"/>
      <c r="J141" s="126"/>
      <c r="K141" s="127"/>
      <c r="L141" s="193">
        <v>0</v>
      </c>
      <c r="M141" s="12" t="s">
        <v>546</v>
      </c>
      <c r="N141" s="136" t="s">
        <v>459</v>
      </c>
      <c r="O141" s="10">
        <v>814</v>
      </c>
      <c r="P141" s="10" t="s">
        <v>343</v>
      </c>
      <c r="Q141" s="15" t="s">
        <v>3</v>
      </c>
      <c r="R141" s="10" t="s">
        <v>570</v>
      </c>
      <c r="S141" s="140" t="s">
        <v>596</v>
      </c>
      <c r="T141" s="153"/>
      <c r="U141" s="148" t="s">
        <v>328</v>
      </c>
      <c r="V141" s="94" t="s">
        <v>1424</v>
      </c>
      <c r="W141" s="138" t="s">
        <v>571</v>
      </c>
      <c r="X141" s="140" t="s">
        <v>600</v>
      </c>
      <c r="Y141" s="142" t="s">
        <v>1489</v>
      </c>
      <c r="Z141" s="138" t="s">
        <v>571</v>
      </c>
    </row>
    <row r="142" spans="2:26" ht="19.95" hidden="1" customHeight="1" x14ac:dyDescent="0.3">
      <c r="B142" s="9"/>
      <c r="C142" s="130" t="str">
        <f t="shared" ca="1" si="4"/>
        <v>EST</v>
      </c>
      <c r="D142" s="431"/>
      <c r="E142" s="170" t="str">
        <f t="shared" ca="1" si="5"/>
        <v xml:space="preserve">  SC   VZ3057</v>
      </c>
      <c r="F142" s="434"/>
      <c r="G142" s="397"/>
      <c r="H142" s="428"/>
      <c r="I142" s="425"/>
      <c r="J142" s="126"/>
      <c r="K142" s="127"/>
      <c r="L142" s="193">
        <v>0</v>
      </c>
      <c r="M142" s="12" t="s">
        <v>546</v>
      </c>
      <c r="N142" s="136" t="s">
        <v>459</v>
      </c>
      <c r="O142" s="10">
        <v>814</v>
      </c>
      <c r="P142" s="13" t="s">
        <v>205</v>
      </c>
      <c r="Q142" s="15" t="s">
        <v>3</v>
      </c>
      <c r="R142" s="10" t="s">
        <v>560</v>
      </c>
      <c r="S142" s="140" t="s">
        <v>586</v>
      </c>
      <c r="T142" s="153"/>
      <c r="U142" s="148" t="s">
        <v>329</v>
      </c>
      <c r="V142" s="94" t="s">
        <v>1424</v>
      </c>
      <c r="W142" s="138" t="s">
        <v>571</v>
      </c>
      <c r="X142" s="140" t="s">
        <v>600</v>
      </c>
      <c r="Y142" s="142" t="s">
        <v>1489</v>
      </c>
      <c r="Z142" s="138" t="s">
        <v>571</v>
      </c>
    </row>
    <row r="143" spans="2:26" ht="19.95" hidden="1" customHeight="1" thickBot="1" x14ac:dyDescent="0.35">
      <c r="B143" s="9"/>
      <c r="C143" s="131" t="str">
        <f t="shared" ca="1" si="4"/>
        <v>EST</v>
      </c>
      <c r="D143" s="432"/>
      <c r="E143" s="171" t="str">
        <f t="shared" ca="1" si="5"/>
        <v xml:space="preserve">  SC   VZ3057</v>
      </c>
      <c r="F143" s="435"/>
      <c r="G143" s="398"/>
      <c r="H143" s="429"/>
      <c r="I143" s="426"/>
      <c r="J143" s="126"/>
      <c r="K143" s="127"/>
      <c r="L143" s="193">
        <v>0</v>
      </c>
      <c r="M143" s="12" t="s">
        <v>546</v>
      </c>
      <c r="N143" s="136" t="s">
        <v>459</v>
      </c>
      <c r="O143" s="10">
        <v>814</v>
      </c>
      <c r="P143" s="10" t="s">
        <v>344</v>
      </c>
      <c r="Q143" s="15" t="s">
        <v>3</v>
      </c>
      <c r="R143" s="10" t="s">
        <v>568</v>
      </c>
      <c r="S143" s="140" t="s">
        <v>596</v>
      </c>
      <c r="T143" s="153"/>
      <c r="U143" s="150" t="s">
        <v>195</v>
      </c>
      <c r="V143" s="94" t="s">
        <v>1424</v>
      </c>
      <c r="W143" s="138" t="s">
        <v>560</v>
      </c>
      <c r="X143" s="140" t="s">
        <v>579</v>
      </c>
      <c r="Y143" s="142" t="s">
        <v>1475</v>
      </c>
      <c r="Z143" s="138" t="s">
        <v>560</v>
      </c>
    </row>
    <row r="144" spans="2:26" ht="19.95" hidden="1" customHeight="1" x14ac:dyDescent="0.3">
      <c r="B144" s="9"/>
      <c r="C144" s="129" t="str">
        <f t="shared" ca="1" si="4"/>
        <v>EST</v>
      </c>
      <c r="D144" s="430"/>
      <c r="E144" s="169" t="str">
        <f t="shared" ca="1" si="5"/>
        <v xml:space="preserve">  S    VZ3059</v>
      </c>
      <c r="F144" s="433" t="str">
        <f ca="1">OFFSET($M$1,ROW()/3+1,0)</f>
        <v>DISTILLATION (DECYCLOHEXANAGE I ET II)</v>
      </c>
      <c r="G144" s="396"/>
      <c r="H144" s="427" t="str">
        <f ca="1">OFFSET($S$1,ROW()/3+1,0)</f>
        <v xml:space="preserve"> - Pose Echafaudage / Dépose Echaufaudage
 - Décalorifuge Appareil / Recalorifuge Appareil
 - Dépose / Repose
 - Assistance Grue</v>
      </c>
      <c r="I144" s="424"/>
      <c r="J144" s="126"/>
      <c r="K144" s="127"/>
      <c r="L144" s="193">
        <v>0</v>
      </c>
      <c r="M144" s="12" t="s">
        <v>546</v>
      </c>
      <c r="N144" s="136" t="s">
        <v>459</v>
      </c>
      <c r="O144" s="10">
        <v>814</v>
      </c>
      <c r="P144" s="10" t="s">
        <v>345</v>
      </c>
      <c r="Q144" s="15" t="s">
        <v>3</v>
      </c>
      <c r="R144" s="10" t="s">
        <v>560</v>
      </c>
      <c r="S144" s="140" t="s">
        <v>596</v>
      </c>
      <c r="T144" s="153"/>
      <c r="U144" s="150" t="s">
        <v>196</v>
      </c>
      <c r="V144" s="94" t="s">
        <v>1424</v>
      </c>
      <c r="W144" s="138" t="s">
        <v>560</v>
      </c>
      <c r="X144" s="140" t="s">
        <v>579</v>
      </c>
      <c r="Y144" s="142" t="s">
        <v>1475</v>
      </c>
      <c r="Z144" s="138" t="s">
        <v>560</v>
      </c>
    </row>
    <row r="145" spans="2:26" ht="19.95" hidden="1" customHeight="1" x14ac:dyDescent="0.3">
      <c r="B145" s="9"/>
      <c r="C145" s="130" t="str">
        <f t="shared" ca="1" si="4"/>
        <v>EST</v>
      </c>
      <c r="D145" s="431"/>
      <c r="E145" s="170" t="str">
        <f t="shared" ca="1" si="5"/>
        <v xml:space="preserve">  S    VZ3059</v>
      </c>
      <c r="F145" s="434"/>
      <c r="G145" s="397"/>
      <c r="H145" s="428"/>
      <c r="I145" s="425"/>
      <c r="J145" s="126"/>
      <c r="K145" s="127"/>
      <c r="L145" s="193">
        <v>0</v>
      </c>
      <c r="M145" s="12" t="s">
        <v>553</v>
      </c>
      <c r="N145" s="136" t="s">
        <v>459</v>
      </c>
      <c r="O145" s="10">
        <v>813</v>
      </c>
      <c r="P145" s="13" t="s">
        <v>202</v>
      </c>
      <c r="Q145" s="11" t="s">
        <v>494</v>
      </c>
      <c r="R145" s="10" t="s">
        <v>561</v>
      </c>
      <c r="S145" s="140" t="s">
        <v>579</v>
      </c>
      <c r="T145" s="153"/>
      <c r="U145" s="150" t="s">
        <v>197</v>
      </c>
      <c r="V145" s="94" t="s">
        <v>1424</v>
      </c>
      <c r="W145" s="138" t="s">
        <v>560</v>
      </c>
      <c r="X145" s="140" t="s">
        <v>579</v>
      </c>
      <c r="Y145" s="142" t="s">
        <v>1475</v>
      </c>
      <c r="Z145" s="138" t="s">
        <v>560</v>
      </c>
    </row>
    <row r="146" spans="2:26" ht="19.95" hidden="1" customHeight="1" thickBot="1" x14ac:dyDescent="0.35">
      <c r="B146" s="9"/>
      <c r="C146" s="131" t="str">
        <f t="shared" ca="1" si="4"/>
        <v>EST</v>
      </c>
      <c r="D146" s="432"/>
      <c r="E146" s="171" t="str">
        <f t="shared" ca="1" si="5"/>
        <v xml:space="preserve">  S    VZ3059</v>
      </c>
      <c r="F146" s="435"/>
      <c r="G146" s="398"/>
      <c r="H146" s="429"/>
      <c r="I146" s="426"/>
      <c r="J146" s="126"/>
      <c r="K146" s="127"/>
      <c r="L146" s="193">
        <v>0</v>
      </c>
      <c r="M146" s="12" t="s">
        <v>553</v>
      </c>
      <c r="N146" s="136" t="s">
        <v>459</v>
      </c>
      <c r="O146" s="10">
        <v>813</v>
      </c>
      <c r="P146" s="13" t="s">
        <v>339</v>
      </c>
      <c r="Q146" s="11" t="s">
        <v>494</v>
      </c>
      <c r="R146" s="10" t="s">
        <v>571</v>
      </c>
      <c r="S146" s="140" t="s">
        <v>600</v>
      </c>
      <c r="T146" s="153"/>
      <c r="U146" s="148" t="s">
        <v>330</v>
      </c>
      <c r="V146" s="94" t="s">
        <v>1424</v>
      </c>
      <c r="W146" s="138" t="s">
        <v>563</v>
      </c>
      <c r="X146" s="140" t="s">
        <v>600</v>
      </c>
      <c r="Y146" s="142" t="s">
        <v>1489</v>
      </c>
      <c r="Z146" s="138" t="s">
        <v>563</v>
      </c>
    </row>
    <row r="147" spans="2:26" ht="19.95" hidden="1" customHeight="1" x14ac:dyDescent="0.3">
      <c r="B147" s="9"/>
      <c r="C147" s="129" t="str">
        <f t="shared" ca="1" si="4"/>
        <v>EST</v>
      </c>
      <c r="D147" s="430"/>
      <c r="E147" s="169" t="str">
        <f t="shared" ca="1" si="5"/>
        <v>L ICAS  Z3001</v>
      </c>
      <c r="F147" s="433" t="str">
        <f ca="1">OFFSET($M$1,ROW()/3+1,0)</f>
        <v>DISTILLATION (DECYCLOHEXANAGE I ET II)</v>
      </c>
      <c r="G147" s="396"/>
      <c r="H147" s="427" t="str">
        <f ca="1">OFFSET($S$1,ROW()/3+1,0)</f>
        <v xml:space="preserve"> - Décalorifuge Appareil / Recalorifuge Appareil
 - Dépose / Repose
 - Assistance Grue
 - Moyen de transport (Camion , Fenwick,…)</v>
      </c>
      <c r="I147" s="424"/>
      <c r="J147" s="126"/>
      <c r="K147" s="127"/>
      <c r="L147" s="193">
        <v>0</v>
      </c>
      <c r="M147" s="12" t="s">
        <v>553</v>
      </c>
      <c r="N147" s="136" t="s">
        <v>459</v>
      </c>
      <c r="O147" s="10">
        <v>813</v>
      </c>
      <c r="P147" s="10" t="s">
        <v>340</v>
      </c>
      <c r="Q147" s="11" t="s">
        <v>494</v>
      </c>
      <c r="R147" s="10" t="s">
        <v>563</v>
      </c>
      <c r="S147" s="140" t="s">
        <v>596</v>
      </c>
      <c r="T147" s="153"/>
      <c r="U147" s="148" t="s">
        <v>331</v>
      </c>
      <c r="V147" s="94" t="s">
        <v>1424</v>
      </c>
      <c r="W147" s="138" t="s">
        <v>563</v>
      </c>
      <c r="X147" s="140" t="s">
        <v>600</v>
      </c>
      <c r="Y147" s="142" t="s">
        <v>1489</v>
      </c>
      <c r="Z147" s="138" t="s">
        <v>563</v>
      </c>
    </row>
    <row r="148" spans="2:26" ht="19.95" hidden="1" customHeight="1" x14ac:dyDescent="0.3">
      <c r="B148" s="9"/>
      <c r="C148" s="130" t="str">
        <f t="shared" ca="1" si="4"/>
        <v>EST</v>
      </c>
      <c r="D148" s="431"/>
      <c r="E148" s="170" t="str">
        <f t="shared" ca="1" si="5"/>
        <v>L ICAS  Z3001</v>
      </c>
      <c r="F148" s="434"/>
      <c r="G148" s="397"/>
      <c r="H148" s="428"/>
      <c r="I148" s="425"/>
      <c r="J148" s="126"/>
      <c r="K148" s="127"/>
      <c r="L148" s="193">
        <v>0</v>
      </c>
      <c r="M148" s="12" t="s">
        <v>553</v>
      </c>
      <c r="N148" s="136" t="s">
        <v>459</v>
      </c>
      <c r="O148" s="10">
        <v>811</v>
      </c>
      <c r="P148" s="10" t="s">
        <v>338</v>
      </c>
      <c r="Q148" s="11" t="s">
        <v>495</v>
      </c>
      <c r="R148" s="10" t="s">
        <v>564</v>
      </c>
      <c r="S148" s="140" t="s">
        <v>596</v>
      </c>
      <c r="T148" s="153"/>
      <c r="U148" s="150" t="s">
        <v>198</v>
      </c>
      <c r="V148" s="94" t="s">
        <v>1424</v>
      </c>
      <c r="W148" s="138" t="s">
        <v>561</v>
      </c>
      <c r="X148" s="140" t="s">
        <v>579</v>
      </c>
      <c r="Y148" s="142" t="s">
        <v>1475</v>
      </c>
      <c r="Z148" s="138" t="s">
        <v>561</v>
      </c>
    </row>
    <row r="149" spans="2:26" ht="19.95" hidden="1" customHeight="1" thickBot="1" x14ac:dyDescent="0.35">
      <c r="B149" s="9"/>
      <c r="C149" s="131" t="str">
        <f t="shared" ca="1" si="4"/>
        <v>EST</v>
      </c>
      <c r="D149" s="432"/>
      <c r="E149" s="171" t="str">
        <f t="shared" ca="1" si="5"/>
        <v>L ICAS  Z3001</v>
      </c>
      <c r="F149" s="435"/>
      <c r="G149" s="398"/>
      <c r="H149" s="429"/>
      <c r="I149" s="426"/>
      <c r="J149" s="126"/>
      <c r="K149" s="127"/>
      <c r="L149" s="193">
        <v>0</v>
      </c>
      <c r="M149" s="12" t="s">
        <v>553</v>
      </c>
      <c r="N149" s="136" t="s">
        <v>459</v>
      </c>
      <c r="O149" s="10">
        <v>811</v>
      </c>
      <c r="P149" s="10" t="s">
        <v>337</v>
      </c>
      <c r="Q149" s="11" t="s">
        <v>493</v>
      </c>
      <c r="R149" s="10" t="s">
        <v>576</v>
      </c>
      <c r="S149" s="140" t="s">
        <v>596</v>
      </c>
      <c r="T149" s="153"/>
      <c r="U149" s="150" t="s">
        <v>199</v>
      </c>
      <c r="V149" s="94" t="s">
        <v>1424</v>
      </c>
      <c r="W149" s="138" t="s">
        <v>561</v>
      </c>
      <c r="X149" s="140" t="s">
        <v>579</v>
      </c>
      <c r="Y149" s="142" t="s">
        <v>1475</v>
      </c>
      <c r="Z149" s="138" t="s">
        <v>561</v>
      </c>
    </row>
    <row r="150" spans="2:26" ht="19.95" hidden="1" customHeight="1" x14ac:dyDescent="0.3">
      <c r="B150" s="9"/>
      <c r="C150" s="129" t="str">
        <f t="shared" ca="1" si="4"/>
        <v>EST</v>
      </c>
      <c r="D150" s="430"/>
      <c r="E150" s="169" t="str">
        <f t="shared" ca="1" si="5"/>
        <v>P IXAS  Z3005</v>
      </c>
      <c r="F150" s="433" t="str">
        <f ca="1">OFFSET($M$1,ROW()/3+1,0)</f>
        <v>DISTILLATION (DECYCLOHEXANAGE I ET II)</v>
      </c>
      <c r="G150" s="396"/>
      <c r="H150" s="427" t="str">
        <f ca="1">OFFSET($S$1,ROW()/3+1,0)</f>
        <v xml:space="preserve"> - Pose Echafaudage / Dépose Echafaudage
 - Decalorifuge Appareil / Recalorifuge Appareil</v>
      </c>
      <c r="I150" s="424"/>
      <c r="J150" s="126"/>
      <c r="K150" s="127"/>
      <c r="L150" s="193">
        <v>0</v>
      </c>
      <c r="M150" s="12" t="s">
        <v>553</v>
      </c>
      <c r="N150" s="136" t="s">
        <v>459</v>
      </c>
      <c r="O150" s="10">
        <v>810</v>
      </c>
      <c r="P150" s="10" t="s">
        <v>336</v>
      </c>
      <c r="Q150" s="11" t="s">
        <v>492</v>
      </c>
      <c r="R150" s="10" t="s">
        <v>570</v>
      </c>
      <c r="S150" s="140" t="s">
        <v>596</v>
      </c>
      <c r="T150" s="153"/>
      <c r="U150" s="148" t="s">
        <v>332</v>
      </c>
      <c r="V150" s="94" t="s">
        <v>1424</v>
      </c>
      <c r="W150" s="138" t="s">
        <v>570</v>
      </c>
      <c r="X150" s="140" t="s">
        <v>596</v>
      </c>
      <c r="Y150" s="142" t="s">
        <v>1486</v>
      </c>
      <c r="Z150" s="138" t="s">
        <v>570</v>
      </c>
    </row>
    <row r="151" spans="2:26" ht="19.95" hidden="1" customHeight="1" x14ac:dyDescent="0.3">
      <c r="B151" s="9"/>
      <c r="C151" s="130" t="str">
        <f t="shared" ca="1" si="4"/>
        <v>EST</v>
      </c>
      <c r="D151" s="431"/>
      <c r="E151" s="170" t="str">
        <f t="shared" ca="1" si="5"/>
        <v>P IXAS  Z3005</v>
      </c>
      <c r="F151" s="434"/>
      <c r="G151" s="397"/>
      <c r="H151" s="428"/>
      <c r="I151" s="425"/>
      <c r="J151" s="126"/>
      <c r="K151" s="127"/>
      <c r="L151" s="193">
        <v>0</v>
      </c>
      <c r="M151" s="12" t="s">
        <v>553</v>
      </c>
      <c r="N151" s="136" t="s">
        <v>459</v>
      </c>
      <c r="O151" s="10">
        <v>810</v>
      </c>
      <c r="P151" s="10" t="s">
        <v>335</v>
      </c>
      <c r="Q151" s="11" t="s">
        <v>491</v>
      </c>
      <c r="R151" s="10" t="s">
        <v>570</v>
      </c>
      <c r="S151" s="140" t="s">
        <v>596</v>
      </c>
      <c r="T151" s="153"/>
      <c r="U151" s="150" t="s">
        <v>200</v>
      </c>
      <c r="V151" s="94" t="s">
        <v>1424</v>
      </c>
      <c r="W151" s="138" t="s">
        <v>561</v>
      </c>
      <c r="X151" s="140" t="s">
        <v>579</v>
      </c>
      <c r="Y151" s="142" t="s">
        <v>1475</v>
      </c>
      <c r="Z151" s="138" t="s">
        <v>561</v>
      </c>
    </row>
    <row r="152" spans="2:26" ht="19.95" hidden="1" customHeight="1" thickBot="1" x14ac:dyDescent="0.35">
      <c r="B152" s="9"/>
      <c r="C152" s="131" t="str">
        <f t="shared" ca="1" si="4"/>
        <v>EST</v>
      </c>
      <c r="D152" s="432"/>
      <c r="E152" s="171" t="str">
        <f t="shared" ca="1" si="5"/>
        <v>P IXAS  Z3005</v>
      </c>
      <c r="F152" s="435"/>
      <c r="G152" s="398"/>
      <c r="H152" s="429"/>
      <c r="I152" s="426"/>
      <c r="J152" s="126"/>
      <c r="K152" s="127"/>
      <c r="L152" s="193">
        <v>0</v>
      </c>
      <c r="M152" s="12" t="s">
        <v>553</v>
      </c>
      <c r="N152" s="136" t="s">
        <v>459</v>
      </c>
      <c r="O152" s="10">
        <v>812</v>
      </c>
      <c r="P152" s="13" t="s">
        <v>201</v>
      </c>
      <c r="Q152" s="11" t="s">
        <v>490</v>
      </c>
      <c r="R152" s="10" t="s">
        <v>561</v>
      </c>
      <c r="S152" s="140" t="s">
        <v>579</v>
      </c>
      <c r="T152" s="153"/>
      <c r="U152" s="148" t="s">
        <v>333</v>
      </c>
      <c r="V152" s="94" t="s">
        <v>1424</v>
      </c>
      <c r="W152" s="138" t="s">
        <v>564</v>
      </c>
      <c r="X152" s="140" t="s">
        <v>596</v>
      </c>
      <c r="Y152" s="142" t="s">
        <v>1486</v>
      </c>
      <c r="Z152" s="138" t="s">
        <v>564</v>
      </c>
    </row>
    <row r="153" spans="2:26" ht="19.95" hidden="1" customHeight="1" x14ac:dyDescent="0.3">
      <c r="B153" s="9"/>
      <c r="C153" s="129" t="str">
        <f t="shared" ca="1" si="4"/>
        <v>EST</v>
      </c>
      <c r="D153" s="430"/>
      <c r="E153" s="169" t="str">
        <f t="shared" ca="1" si="5"/>
        <v xml:space="preserve">  XS   VZ3019</v>
      </c>
      <c r="F153" s="433" t="str">
        <f ca="1">OFFSET($M$1,ROW()/3+1,0)</f>
        <v>DISTILLATION (DECYCLOHEXANAGE I ET II)</v>
      </c>
      <c r="G153" s="396"/>
      <c r="H153" s="427" t="str">
        <f ca="1">OFFSET($S$1,ROW()/3+1,0)</f>
        <v xml:space="preserve"> - Dépose / Repose Assistance INEL OMA
 - Assistance Grue
 - Moyen de transport (Camion, Fenwick,…)</v>
      </c>
      <c r="I153" s="424"/>
      <c r="J153" s="126"/>
      <c r="K153" s="127"/>
      <c r="L153" s="193">
        <v>0</v>
      </c>
      <c r="M153" s="12" t="s">
        <v>553</v>
      </c>
      <c r="N153" s="136" t="s">
        <v>459</v>
      </c>
      <c r="O153" s="10">
        <v>812</v>
      </c>
      <c r="P153" s="10" t="s">
        <v>333</v>
      </c>
      <c r="Q153" s="11" t="s">
        <v>489</v>
      </c>
      <c r="R153" s="10" t="s">
        <v>564</v>
      </c>
      <c r="S153" s="140" t="s">
        <v>596</v>
      </c>
      <c r="T153" s="153"/>
      <c r="U153" s="148" t="s">
        <v>334</v>
      </c>
      <c r="V153" s="94" t="s">
        <v>1424</v>
      </c>
      <c r="W153" s="138" t="s">
        <v>560</v>
      </c>
      <c r="X153" s="140" t="s">
        <v>596</v>
      </c>
      <c r="Y153" s="142" t="s">
        <v>1486</v>
      </c>
      <c r="Z153" s="138" t="s">
        <v>560</v>
      </c>
    </row>
    <row r="154" spans="2:26" ht="19.95" hidden="1" customHeight="1" x14ac:dyDescent="0.3">
      <c r="B154" s="9"/>
      <c r="C154" s="130" t="str">
        <f t="shared" ca="1" si="4"/>
        <v>EST</v>
      </c>
      <c r="D154" s="431"/>
      <c r="E154" s="170" t="str">
        <f t="shared" ca="1" si="5"/>
        <v xml:space="preserve">  XS   VZ3019</v>
      </c>
      <c r="F154" s="434"/>
      <c r="G154" s="397"/>
      <c r="H154" s="428"/>
      <c r="I154" s="425"/>
      <c r="J154" s="126"/>
      <c r="K154" s="127"/>
      <c r="L154" s="193">
        <v>0</v>
      </c>
      <c r="M154" s="12" t="s">
        <v>553</v>
      </c>
      <c r="N154" s="136" t="s">
        <v>459</v>
      </c>
      <c r="O154" s="10">
        <v>812</v>
      </c>
      <c r="P154" s="10" t="s">
        <v>334</v>
      </c>
      <c r="Q154" s="11" t="s">
        <v>489</v>
      </c>
      <c r="R154" s="10" t="s">
        <v>560</v>
      </c>
      <c r="S154" s="140" t="s">
        <v>596</v>
      </c>
      <c r="T154" s="153"/>
      <c r="U154" s="150" t="s">
        <v>201</v>
      </c>
      <c r="V154" s="94" t="s">
        <v>1424</v>
      </c>
      <c r="W154" s="138" t="s">
        <v>561</v>
      </c>
      <c r="X154" s="140" t="s">
        <v>579</v>
      </c>
      <c r="Y154" s="142" t="s">
        <v>1475</v>
      </c>
      <c r="Z154" s="138" t="s">
        <v>561</v>
      </c>
    </row>
    <row r="155" spans="2:26" ht="19.95" hidden="1" customHeight="1" thickBot="1" x14ac:dyDescent="0.35">
      <c r="B155" s="9"/>
      <c r="C155" s="131" t="str">
        <f t="shared" ca="1" si="4"/>
        <v>EST</v>
      </c>
      <c r="D155" s="432"/>
      <c r="E155" s="171" t="str">
        <f t="shared" ca="1" si="5"/>
        <v xml:space="preserve">  XS   VZ3019</v>
      </c>
      <c r="F155" s="435"/>
      <c r="G155" s="398"/>
      <c r="H155" s="429"/>
      <c r="I155" s="426"/>
      <c r="J155" s="126"/>
      <c r="K155" s="127"/>
      <c r="L155" s="193">
        <v>0</v>
      </c>
      <c r="M155" s="12" t="s">
        <v>553</v>
      </c>
      <c r="N155" s="136" t="s">
        <v>459</v>
      </c>
      <c r="O155" s="10">
        <v>812</v>
      </c>
      <c r="P155" s="10" t="s">
        <v>332</v>
      </c>
      <c r="Q155" s="11" t="s">
        <v>488</v>
      </c>
      <c r="R155" s="10" t="s">
        <v>570</v>
      </c>
      <c r="S155" s="140" t="s">
        <v>596</v>
      </c>
      <c r="T155" s="153"/>
      <c r="U155" s="148" t="s">
        <v>335</v>
      </c>
      <c r="V155" s="94" t="s">
        <v>1424</v>
      </c>
      <c r="W155" s="138" t="s">
        <v>570</v>
      </c>
      <c r="X155" s="140" t="s">
        <v>596</v>
      </c>
      <c r="Y155" s="142" t="s">
        <v>1486</v>
      </c>
      <c r="Z155" s="138" t="s">
        <v>570</v>
      </c>
    </row>
    <row r="156" spans="2:26" ht="19.95" hidden="1" customHeight="1" x14ac:dyDescent="0.3">
      <c r="B156" s="9"/>
      <c r="C156" s="129" t="str">
        <f t="shared" ca="1" si="4"/>
        <v>EST</v>
      </c>
      <c r="D156" s="430"/>
      <c r="E156" s="169" t="str">
        <f t="shared" ca="1" si="5"/>
        <v>F IS    Z3007</v>
      </c>
      <c r="F156" s="433" t="str">
        <f ca="1">OFFSET($M$1,ROW()/3+1,0)</f>
        <v>DISTILLATION (DECYCLOHEXANAGE I ET II)</v>
      </c>
      <c r="G156" s="396"/>
      <c r="H156" s="427" t="str">
        <f ca="1">OFFSET($S$1,ROW()/3+1,0)</f>
        <v xml:space="preserve"> - Pose Echafaudage / Dépose Echafaudage</v>
      </c>
      <c r="I156" s="424"/>
      <c r="J156" s="126"/>
      <c r="K156" s="127"/>
      <c r="L156" s="193">
        <v>0</v>
      </c>
      <c r="M156" s="12" t="s">
        <v>553</v>
      </c>
      <c r="N156" s="136" t="s">
        <v>459</v>
      </c>
      <c r="O156" s="10">
        <v>812</v>
      </c>
      <c r="P156" s="13" t="s">
        <v>200</v>
      </c>
      <c r="Q156" s="11" t="s">
        <v>488</v>
      </c>
      <c r="R156" s="10" t="s">
        <v>561</v>
      </c>
      <c r="S156" s="140" t="s">
        <v>579</v>
      </c>
      <c r="T156" s="153"/>
      <c r="U156" s="148" t="s">
        <v>336</v>
      </c>
      <c r="V156" s="94" t="s">
        <v>1424</v>
      </c>
      <c r="W156" s="138" t="s">
        <v>570</v>
      </c>
      <c r="X156" s="140" t="s">
        <v>596</v>
      </c>
      <c r="Y156" s="142" t="s">
        <v>1486</v>
      </c>
      <c r="Z156" s="138" t="s">
        <v>570</v>
      </c>
    </row>
    <row r="157" spans="2:26" ht="19.95" hidden="1" customHeight="1" x14ac:dyDescent="0.3">
      <c r="B157" s="9"/>
      <c r="C157" s="130" t="str">
        <f t="shared" ca="1" si="4"/>
        <v>EST</v>
      </c>
      <c r="D157" s="431"/>
      <c r="E157" s="170" t="str">
        <f t="shared" ca="1" si="5"/>
        <v>F IS    Z3007</v>
      </c>
      <c r="F157" s="434"/>
      <c r="G157" s="397"/>
      <c r="H157" s="428"/>
      <c r="I157" s="425"/>
      <c r="J157" s="126"/>
      <c r="K157" s="127"/>
      <c r="L157" s="193">
        <v>0</v>
      </c>
      <c r="M157" s="12" t="s">
        <v>553</v>
      </c>
      <c r="N157" s="136" t="s">
        <v>459</v>
      </c>
      <c r="O157" s="10">
        <v>811</v>
      </c>
      <c r="P157" s="13" t="s">
        <v>198</v>
      </c>
      <c r="Q157" s="11" t="s">
        <v>487</v>
      </c>
      <c r="R157" s="10" t="s">
        <v>561</v>
      </c>
      <c r="S157" s="140" t="s">
        <v>579</v>
      </c>
      <c r="T157" s="153"/>
      <c r="U157" s="148" t="s">
        <v>337</v>
      </c>
      <c r="V157" s="94" t="s">
        <v>1424</v>
      </c>
      <c r="W157" s="138" t="s">
        <v>576</v>
      </c>
      <c r="X157" s="140" t="s">
        <v>596</v>
      </c>
      <c r="Y157" s="142" t="s">
        <v>1486</v>
      </c>
      <c r="Z157" s="138" t="s">
        <v>576</v>
      </c>
    </row>
    <row r="158" spans="2:26" ht="19.95" hidden="1" customHeight="1" thickBot="1" x14ac:dyDescent="0.35">
      <c r="B158" s="9"/>
      <c r="C158" s="131" t="str">
        <f t="shared" ca="1" si="4"/>
        <v>EST</v>
      </c>
      <c r="D158" s="432"/>
      <c r="E158" s="171" t="str">
        <f t="shared" ca="1" si="5"/>
        <v>F IS    Z3007</v>
      </c>
      <c r="F158" s="435"/>
      <c r="G158" s="398"/>
      <c r="H158" s="429"/>
      <c r="I158" s="426"/>
      <c r="J158" s="126"/>
      <c r="K158" s="127"/>
      <c r="L158" s="193">
        <v>0</v>
      </c>
      <c r="M158" s="12" t="s">
        <v>553</v>
      </c>
      <c r="N158" s="134" t="s">
        <v>450</v>
      </c>
      <c r="O158" s="10">
        <v>808</v>
      </c>
      <c r="P158" s="13" t="s">
        <v>196</v>
      </c>
      <c r="Q158" s="11" t="s">
        <v>486</v>
      </c>
      <c r="R158" s="10" t="s">
        <v>560</v>
      </c>
      <c r="S158" s="140" t="s">
        <v>579</v>
      </c>
      <c r="T158" s="153"/>
      <c r="U158" s="150" t="s">
        <v>202</v>
      </c>
      <c r="V158" s="94" t="s">
        <v>1424</v>
      </c>
      <c r="W158" s="138" t="s">
        <v>561</v>
      </c>
      <c r="X158" s="140" t="s">
        <v>579</v>
      </c>
      <c r="Y158" s="142" t="s">
        <v>1475</v>
      </c>
      <c r="Z158" s="138" t="s">
        <v>561</v>
      </c>
    </row>
    <row r="159" spans="2:26" ht="19.95" hidden="1" customHeight="1" x14ac:dyDescent="0.3">
      <c r="B159" s="9"/>
      <c r="C159" s="129" t="str">
        <f t="shared" ca="1" si="4"/>
        <v>EST</v>
      </c>
      <c r="D159" s="430"/>
      <c r="E159" s="169" t="str">
        <f t="shared" ca="1" si="5"/>
        <v>P ICS   Z2505</v>
      </c>
      <c r="F159" s="433" t="str">
        <f ca="1">OFFSET($M$1,ROW()/3+1,0)</f>
        <v>DEPEROXYDATION + COLONNE CATALYSEUR</v>
      </c>
      <c r="G159" s="396"/>
      <c r="H159" s="427" t="str">
        <f ca="1">OFFSET($S$1,ROW()/3+1,0)</f>
        <v xml:space="preserve"> - Décalorifuge Appareil / Calorifuge Appareil </v>
      </c>
      <c r="I159" s="424"/>
      <c r="J159" s="126"/>
      <c r="K159" s="127"/>
      <c r="L159" s="193">
        <v>0</v>
      </c>
      <c r="M159" s="12" t="s">
        <v>553</v>
      </c>
      <c r="N159" s="134" t="s">
        <v>450</v>
      </c>
      <c r="O159" s="10">
        <v>808</v>
      </c>
      <c r="P159" s="13" t="s">
        <v>197</v>
      </c>
      <c r="Q159" s="11" t="s">
        <v>486</v>
      </c>
      <c r="R159" s="10" t="s">
        <v>560</v>
      </c>
      <c r="S159" s="140" t="s">
        <v>579</v>
      </c>
      <c r="T159" s="153"/>
      <c r="U159" s="148" t="s">
        <v>338</v>
      </c>
      <c r="V159" s="94" t="s">
        <v>1424</v>
      </c>
      <c r="W159" s="138" t="s">
        <v>564</v>
      </c>
      <c r="X159" s="140" t="s">
        <v>596</v>
      </c>
      <c r="Y159" s="142" t="s">
        <v>1486</v>
      </c>
      <c r="Z159" s="138" t="s">
        <v>564</v>
      </c>
    </row>
    <row r="160" spans="2:26" ht="19.95" hidden="1" customHeight="1" x14ac:dyDescent="0.3">
      <c r="B160" s="9"/>
      <c r="C160" s="130" t="str">
        <f t="shared" ca="1" si="4"/>
        <v>EST</v>
      </c>
      <c r="D160" s="431"/>
      <c r="E160" s="170" t="str">
        <f t="shared" ca="1" si="5"/>
        <v>P ICS   Z2505</v>
      </c>
      <c r="F160" s="434"/>
      <c r="G160" s="397"/>
      <c r="H160" s="428"/>
      <c r="I160" s="425"/>
      <c r="J160" s="126"/>
      <c r="K160" s="127"/>
      <c r="L160" s="193">
        <v>0</v>
      </c>
      <c r="M160" s="12" t="s">
        <v>553</v>
      </c>
      <c r="N160" s="134" t="s">
        <v>450</v>
      </c>
      <c r="O160" s="10">
        <v>808</v>
      </c>
      <c r="P160" s="13" t="s">
        <v>330</v>
      </c>
      <c r="Q160" s="11" t="s">
        <v>486</v>
      </c>
      <c r="R160" s="10" t="s">
        <v>563</v>
      </c>
      <c r="S160" s="140" t="s">
        <v>600</v>
      </c>
      <c r="T160" s="153"/>
      <c r="U160" s="148" t="s">
        <v>339</v>
      </c>
      <c r="V160" s="94" t="s">
        <v>1424</v>
      </c>
      <c r="W160" s="138" t="s">
        <v>571</v>
      </c>
      <c r="X160" s="140" t="s">
        <v>600</v>
      </c>
      <c r="Y160" s="142" t="s">
        <v>1489</v>
      </c>
      <c r="Z160" s="138" t="s">
        <v>571</v>
      </c>
    </row>
    <row r="161" spans="2:26" ht="19.95" hidden="1" customHeight="1" thickBot="1" x14ac:dyDescent="0.35">
      <c r="B161" s="9"/>
      <c r="C161" s="131" t="str">
        <f t="shared" ca="1" si="4"/>
        <v>EST</v>
      </c>
      <c r="D161" s="432"/>
      <c r="E161" s="171" t="str">
        <f t="shared" ca="1" si="5"/>
        <v>P ICS   Z2505</v>
      </c>
      <c r="F161" s="435"/>
      <c r="G161" s="398"/>
      <c r="H161" s="429"/>
      <c r="I161" s="426"/>
      <c r="J161" s="126"/>
      <c r="K161" s="127"/>
      <c r="L161" s="193">
        <v>0</v>
      </c>
      <c r="M161" s="12" t="s">
        <v>553</v>
      </c>
      <c r="N161" s="134" t="s">
        <v>450</v>
      </c>
      <c r="O161" s="10">
        <v>808</v>
      </c>
      <c r="P161" s="13" t="s">
        <v>331</v>
      </c>
      <c r="Q161" s="11" t="s">
        <v>486</v>
      </c>
      <c r="R161" s="10" t="s">
        <v>563</v>
      </c>
      <c r="S161" s="140" t="s">
        <v>600</v>
      </c>
      <c r="T161" s="153"/>
      <c r="U161" s="148" t="s">
        <v>340</v>
      </c>
      <c r="V161" s="94" t="s">
        <v>1424</v>
      </c>
      <c r="W161" s="138" t="s">
        <v>563</v>
      </c>
      <c r="X161" s="140" t="s">
        <v>596</v>
      </c>
      <c r="Y161" s="142" t="s">
        <v>1486</v>
      </c>
      <c r="Z161" s="138" t="s">
        <v>563</v>
      </c>
    </row>
    <row r="162" spans="2:26" ht="19.95" hidden="1" customHeight="1" x14ac:dyDescent="0.3">
      <c r="B162" s="9"/>
      <c r="C162" s="129" t="str">
        <f t="shared" ca="1" si="4"/>
        <v>EST</v>
      </c>
      <c r="D162" s="430"/>
      <c r="E162" s="169" t="str">
        <f t="shared" ca="1" si="5"/>
        <v>L ICAS  Z2402</v>
      </c>
      <c r="F162" s="433" t="str">
        <f ca="1">OFFSET($M$1,ROW()/3+1,0)</f>
        <v>DEPEROXYDATION + COLONNE CATALYSEUR</v>
      </c>
      <c r="G162" s="396"/>
      <c r="H162" s="427" t="str">
        <f ca="1">OFFSET($S$1,ROW()/3+1,0)</f>
        <v xml:space="preserve"> - Décalorifuge Appareil / Recalorifuge Appareil
 - Dépose / Repose
 - Assistance Grue
 - Moyen de transport (Camion , Fenwick,…)</v>
      </c>
      <c r="I162" s="424"/>
      <c r="J162" s="128"/>
      <c r="K162" s="127"/>
      <c r="L162" s="193">
        <v>0</v>
      </c>
      <c r="M162" s="12" t="s">
        <v>553</v>
      </c>
      <c r="N162" s="134" t="s">
        <v>450</v>
      </c>
      <c r="O162" s="10">
        <v>808</v>
      </c>
      <c r="P162" s="13" t="s">
        <v>195</v>
      </c>
      <c r="Q162" s="11" t="s">
        <v>485</v>
      </c>
      <c r="R162" s="10" t="s">
        <v>560</v>
      </c>
      <c r="S162" s="140" t="s">
        <v>579</v>
      </c>
      <c r="T162" s="153"/>
      <c r="U162" s="148" t="s">
        <v>341</v>
      </c>
      <c r="V162" s="94" t="s">
        <v>1424</v>
      </c>
      <c r="W162" s="138" t="s">
        <v>572</v>
      </c>
      <c r="X162" s="140" t="s">
        <v>602</v>
      </c>
      <c r="Y162" s="142" t="s">
        <v>1487</v>
      </c>
      <c r="Z162" s="138" t="s">
        <v>572</v>
      </c>
    </row>
    <row r="163" spans="2:26" ht="19.95" hidden="1" customHeight="1" x14ac:dyDescent="0.3">
      <c r="B163" s="9"/>
      <c r="C163" s="130" t="str">
        <f t="shared" ca="1" si="4"/>
        <v>EST</v>
      </c>
      <c r="D163" s="431"/>
      <c r="E163" s="170" t="str">
        <f t="shared" ca="1" si="5"/>
        <v>L ICAS  Z2402</v>
      </c>
      <c r="F163" s="434"/>
      <c r="G163" s="397"/>
      <c r="H163" s="428"/>
      <c r="I163" s="425"/>
      <c r="J163" s="126"/>
      <c r="K163" s="127"/>
      <c r="L163" s="193">
        <v>0</v>
      </c>
      <c r="M163" s="12" t="s">
        <v>553</v>
      </c>
      <c r="N163" s="134" t="s">
        <v>450</v>
      </c>
      <c r="O163" s="10">
        <v>808</v>
      </c>
      <c r="P163" s="13" t="s">
        <v>329</v>
      </c>
      <c r="Q163" s="11" t="s">
        <v>484</v>
      </c>
      <c r="R163" s="10" t="s">
        <v>571</v>
      </c>
      <c r="S163" s="140" t="s">
        <v>600</v>
      </c>
      <c r="T163" s="153"/>
      <c r="U163" s="149" t="s">
        <v>203</v>
      </c>
      <c r="V163" s="94" t="s">
        <v>1424</v>
      </c>
      <c r="W163" s="138" t="s">
        <v>561</v>
      </c>
      <c r="X163" s="140" t="s">
        <v>579</v>
      </c>
      <c r="Y163" s="142" t="s">
        <v>1475</v>
      </c>
      <c r="Z163" s="138" t="s">
        <v>561</v>
      </c>
    </row>
    <row r="164" spans="2:26" ht="19.95" hidden="1" customHeight="1" thickBot="1" x14ac:dyDescent="0.35">
      <c r="B164" s="9"/>
      <c r="C164" s="131" t="str">
        <f t="shared" ca="1" si="4"/>
        <v>EST</v>
      </c>
      <c r="D164" s="432"/>
      <c r="E164" s="171" t="str">
        <f t="shared" ca="1" si="5"/>
        <v>L ICAS  Z2402</v>
      </c>
      <c r="F164" s="435"/>
      <c r="G164" s="398"/>
      <c r="H164" s="429"/>
      <c r="I164" s="426"/>
      <c r="J164" s="126"/>
      <c r="K164" s="127"/>
      <c r="L164" s="193">
        <v>0</v>
      </c>
      <c r="M164" s="12" t="s">
        <v>553</v>
      </c>
      <c r="N164" s="134" t="s">
        <v>450</v>
      </c>
      <c r="O164" s="10">
        <v>808</v>
      </c>
      <c r="P164" s="13" t="s">
        <v>328</v>
      </c>
      <c r="Q164" s="11" t="s">
        <v>483</v>
      </c>
      <c r="R164" s="10" t="s">
        <v>571</v>
      </c>
      <c r="S164" s="140" t="s">
        <v>600</v>
      </c>
      <c r="T164" s="153"/>
      <c r="U164" s="148" t="s">
        <v>342</v>
      </c>
      <c r="V164" s="94" t="s">
        <v>1424</v>
      </c>
      <c r="W164" s="138" t="s">
        <v>563</v>
      </c>
      <c r="X164" s="140" t="s">
        <v>602</v>
      </c>
      <c r="Y164" s="142" t="s">
        <v>1487</v>
      </c>
      <c r="Z164" s="138" t="s">
        <v>563</v>
      </c>
    </row>
    <row r="165" spans="2:26" ht="19.95" hidden="1" customHeight="1" x14ac:dyDescent="0.3">
      <c r="B165" s="9"/>
      <c r="C165" s="129" t="str">
        <f t="shared" ca="1" si="4"/>
        <v>EST</v>
      </c>
      <c r="D165" s="430"/>
      <c r="E165" s="169" t="str">
        <f t="shared" ca="1" si="5"/>
        <v xml:space="preserve">  SC   VZ1002</v>
      </c>
      <c r="F165" s="433" t="str">
        <f ca="1">OFFSET($M$1,ROW()/3+1,0)</f>
        <v>COLONNE DE LAVAGE</v>
      </c>
      <c r="G165" s="396"/>
      <c r="H165" s="427" t="str">
        <f ca="1">OFFSET($S$1,ROW()/3+1,0)</f>
        <v xml:space="preserve"> - Décalorifuge Appareil / Recalorifuge Appareil
 - Dépose / Repose
 - Assistance Grue
 - Moyen de transport (Camion , Fenwick,…)</v>
      </c>
      <c r="I165" s="424"/>
      <c r="J165" s="126"/>
      <c r="K165" s="127"/>
      <c r="L165" s="193">
        <v>0</v>
      </c>
      <c r="M165" s="12" t="s">
        <v>547</v>
      </c>
      <c r="N165" s="134" t="s">
        <v>450</v>
      </c>
      <c r="O165" s="10">
        <v>808</v>
      </c>
      <c r="P165" s="13" t="s">
        <v>326</v>
      </c>
      <c r="Q165" s="11" t="s">
        <v>104</v>
      </c>
      <c r="R165" s="10" t="s">
        <v>572</v>
      </c>
      <c r="S165" s="140" t="s">
        <v>602</v>
      </c>
      <c r="T165" s="153"/>
      <c r="U165" s="150" t="s">
        <v>204</v>
      </c>
      <c r="V165" s="94" t="s">
        <v>1424</v>
      </c>
      <c r="W165" s="138" t="s">
        <v>560</v>
      </c>
      <c r="X165" s="140" t="s">
        <v>586</v>
      </c>
      <c r="Y165" s="142" t="s">
        <v>1480</v>
      </c>
      <c r="Z165" s="138" t="s">
        <v>560</v>
      </c>
    </row>
    <row r="166" spans="2:26" ht="19.95" hidden="1" customHeight="1" x14ac:dyDescent="0.3">
      <c r="B166" s="9"/>
      <c r="C166" s="130" t="str">
        <f t="shared" ca="1" si="4"/>
        <v>EST</v>
      </c>
      <c r="D166" s="431"/>
      <c r="E166" s="170" t="str">
        <f t="shared" ca="1" si="5"/>
        <v xml:space="preserve">  SC   VZ1002</v>
      </c>
      <c r="F166" s="434"/>
      <c r="G166" s="397"/>
      <c r="H166" s="428"/>
      <c r="I166" s="425"/>
      <c r="J166" s="126"/>
      <c r="K166" s="127"/>
      <c r="L166" s="193">
        <v>0</v>
      </c>
      <c r="M166" s="12"/>
      <c r="N166" s="134" t="s">
        <v>450</v>
      </c>
      <c r="O166" s="10">
        <v>808</v>
      </c>
      <c r="P166" s="18" t="s">
        <v>327</v>
      </c>
      <c r="Q166" s="15" t="s">
        <v>104</v>
      </c>
      <c r="R166" s="10" t="s">
        <v>575</v>
      </c>
      <c r="S166" s="143"/>
      <c r="T166" s="153"/>
      <c r="U166" s="148" t="s">
        <v>343</v>
      </c>
      <c r="V166" s="94" t="s">
        <v>1424</v>
      </c>
      <c r="W166" s="138" t="s">
        <v>570</v>
      </c>
      <c r="X166" s="140" t="s">
        <v>596</v>
      </c>
      <c r="Y166" s="142" t="s">
        <v>1486</v>
      </c>
      <c r="Z166" s="138" t="s">
        <v>570</v>
      </c>
    </row>
    <row r="167" spans="2:26" ht="19.95" hidden="1" customHeight="1" thickBot="1" x14ac:dyDescent="0.35">
      <c r="B167" s="9"/>
      <c r="C167" s="131" t="str">
        <f t="shared" ca="1" si="4"/>
        <v>EST</v>
      </c>
      <c r="D167" s="432"/>
      <c r="E167" s="171" t="str">
        <f t="shared" ca="1" si="5"/>
        <v xml:space="preserve">  SC   VZ1002</v>
      </c>
      <c r="F167" s="435"/>
      <c r="G167" s="398"/>
      <c r="H167" s="429"/>
      <c r="I167" s="426"/>
      <c r="J167" s="126"/>
      <c r="K167" s="127"/>
      <c r="L167" s="193">
        <v>0</v>
      </c>
      <c r="M167" s="12" t="s">
        <v>552</v>
      </c>
      <c r="N167" s="135" t="s">
        <v>30</v>
      </c>
      <c r="O167" s="10">
        <v>853</v>
      </c>
      <c r="P167" s="13" t="s">
        <v>323</v>
      </c>
      <c r="Q167" s="11" t="s">
        <v>97</v>
      </c>
      <c r="R167" s="10" t="s">
        <v>571</v>
      </c>
      <c r="S167" s="140" t="s">
        <v>602</v>
      </c>
      <c r="T167" s="153"/>
      <c r="U167" s="150" t="s">
        <v>205</v>
      </c>
      <c r="V167" s="94" t="s">
        <v>1424</v>
      </c>
      <c r="W167" s="138" t="s">
        <v>560</v>
      </c>
      <c r="X167" s="140" t="s">
        <v>586</v>
      </c>
      <c r="Y167" s="142" t="s">
        <v>1480</v>
      </c>
      <c r="Z167" s="138" t="s">
        <v>560</v>
      </c>
    </row>
    <row r="168" spans="2:26" ht="19.95" hidden="1" customHeight="1" x14ac:dyDescent="0.3">
      <c r="B168" s="9"/>
      <c r="C168" s="129" t="str">
        <f t="shared" ca="1" si="4"/>
        <v>EST</v>
      </c>
      <c r="D168" s="430"/>
      <c r="E168" s="169" t="str">
        <f t="shared" ca="1" si="5"/>
        <v>T ICAS  Z2353</v>
      </c>
      <c r="F168" s="433" t="str">
        <f ca="1">OFFSET($M$1,ROW()/3+1,0)</f>
        <v>DEPEROXYDATION + COLONNE CATALYSEUR</v>
      </c>
      <c r="G168" s="396"/>
      <c r="H168" s="427" t="str">
        <f ca="1">OFFSET($S$1,ROW()/3+1,0)</f>
        <v xml:space="preserve"> - Pose Echafaudage / Dépose Echafaudage</v>
      </c>
      <c r="I168" s="424"/>
      <c r="J168" s="126"/>
      <c r="K168" s="127"/>
      <c r="L168" s="193">
        <v>0</v>
      </c>
      <c r="M168" s="12" t="s">
        <v>552</v>
      </c>
      <c r="N168" s="135" t="s">
        <v>30</v>
      </c>
      <c r="O168" s="10">
        <v>853</v>
      </c>
      <c r="P168" s="10" t="s">
        <v>189</v>
      </c>
      <c r="Q168" s="11" t="s">
        <v>97</v>
      </c>
      <c r="R168" s="10" t="s">
        <v>561</v>
      </c>
      <c r="S168" s="140" t="s">
        <v>583</v>
      </c>
      <c r="T168" s="153"/>
      <c r="U168" s="148" t="s">
        <v>344</v>
      </c>
      <c r="V168" s="94" t="s">
        <v>1424</v>
      </c>
      <c r="W168" s="138" t="s">
        <v>568</v>
      </c>
      <c r="X168" s="140" t="s">
        <v>596</v>
      </c>
      <c r="Y168" s="142" t="s">
        <v>1486</v>
      </c>
      <c r="Z168" s="138" t="s">
        <v>568</v>
      </c>
    </row>
    <row r="169" spans="2:26" ht="19.95" hidden="1" customHeight="1" x14ac:dyDescent="0.3">
      <c r="B169" s="9"/>
      <c r="C169" s="130" t="str">
        <f t="shared" ca="1" si="4"/>
        <v>EST</v>
      </c>
      <c r="D169" s="431"/>
      <c r="E169" s="170" t="str">
        <f t="shared" ca="1" si="5"/>
        <v>T ICAS  Z2353</v>
      </c>
      <c r="F169" s="434"/>
      <c r="G169" s="397"/>
      <c r="H169" s="428"/>
      <c r="I169" s="425"/>
      <c r="J169" s="126"/>
      <c r="K169" s="127"/>
      <c r="L169" s="193">
        <v>0</v>
      </c>
      <c r="M169" s="12" t="s">
        <v>552</v>
      </c>
      <c r="N169" s="135" t="s">
        <v>30</v>
      </c>
      <c r="O169" s="10">
        <v>853</v>
      </c>
      <c r="P169" s="10" t="s">
        <v>190</v>
      </c>
      <c r="Q169" s="11" t="s">
        <v>97</v>
      </c>
      <c r="R169" s="10" t="s">
        <v>561</v>
      </c>
      <c r="S169" s="140" t="s">
        <v>583</v>
      </c>
      <c r="T169" s="153"/>
      <c r="U169" s="148" t="s">
        <v>345</v>
      </c>
      <c r="V169" s="94" t="s">
        <v>1424</v>
      </c>
      <c r="W169" s="138" t="s">
        <v>560</v>
      </c>
      <c r="X169" s="140" t="s">
        <v>596</v>
      </c>
      <c r="Y169" s="142" t="s">
        <v>1486</v>
      </c>
      <c r="Z169" s="138" t="s">
        <v>560</v>
      </c>
    </row>
    <row r="170" spans="2:26" ht="19.95" hidden="1" customHeight="1" thickBot="1" x14ac:dyDescent="0.35">
      <c r="B170" s="9"/>
      <c r="C170" s="131" t="str">
        <f t="shared" ca="1" si="4"/>
        <v>EST</v>
      </c>
      <c r="D170" s="432"/>
      <c r="E170" s="171" t="str">
        <f t="shared" ca="1" si="5"/>
        <v>T ICAS  Z2353</v>
      </c>
      <c r="F170" s="435"/>
      <c r="G170" s="398"/>
      <c r="H170" s="429"/>
      <c r="I170" s="426"/>
      <c r="J170" s="126"/>
      <c r="K170" s="127"/>
      <c r="L170" s="193">
        <v>0</v>
      </c>
      <c r="M170" s="12" t="s">
        <v>552</v>
      </c>
      <c r="N170" s="135" t="s">
        <v>30</v>
      </c>
      <c r="O170" s="10">
        <v>853</v>
      </c>
      <c r="P170" s="10" t="s">
        <v>191</v>
      </c>
      <c r="Q170" s="11" t="s">
        <v>97</v>
      </c>
      <c r="R170" s="10" t="s">
        <v>561</v>
      </c>
      <c r="S170" s="140" t="s">
        <v>583</v>
      </c>
      <c r="T170" s="153"/>
      <c r="U170" s="148" t="s">
        <v>346</v>
      </c>
      <c r="V170" s="94" t="s">
        <v>1424</v>
      </c>
      <c r="W170" s="138" t="s">
        <v>572</v>
      </c>
      <c r="X170" s="140" t="s">
        <v>602</v>
      </c>
      <c r="Y170" s="142" t="s">
        <v>1487</v>
      </c>
      <c r="Z170" s="138" t="s">
        <v>572</v>
      </c>
    </row>
    <row r="171" spans="2:26" ht="19.95" hidden="1" customHeight="1" x14ac:dyDescent="0.3">
      <c r="B171" s="9"/>
      <c r="C171" s="129" t="str">
        <f t="shared" ca="1" si="4"/>
        <v>EST</v>
      </c>
      <c r="D171" s="430"/>
      <c r="E171" s="169" t="str">
        <f t="shared" ca="1" si="5"/>
        <v>T IAS   Z2354</v>
      </c>
      <c r="F171" s="433" t="str">
        <f ca="1">OFFSET($M$1,ROW()/3+1,0)</f>
        <v>DEPEROXYDATION + COLONNE CATALYSEUR</v>
      </c>
      <c r="G171" s="396"/>
      <c r="H171" s="427" t="str">
        <f ca="1">OFFSET($S$1,ROW()/3+1,0)</f>
        <v xml:space="preserve"> - Pose Echafaudage / Dépose Echafaudage</v>
      </c>
      <c r="I171" s="424"/>
      <c r="J171" s="126"/>
      <c r="K171" s="127"/>
      <c r="L171" s="193">
        <v>0</v>
      </c>
      <c r="M171" s="12" t="s">
        <v>552</v>
      </c>
      <c r="N171" s="135" t="s">
        <v>30</v>
      </c>
      <c r="O171" s="10">
        <v>853</v>
      </c>
      <c r="P171" s="13" t="s">
        <v>325</v>
      </c>
      <c r="Q171" s="11" t="s">
        <v>97</v>
      </c>
      <c r="R171" s="10" t="s">
        <v>563</v>
      </c>
      <c r="S171" s="140" t="s">
        <v>602</v>
      </c>
      <c r="T171" s="153"/>
      <c r="U171" s="148" t="s">
        <v>347</v>
      </c>
      <c r="V171" s="94" t="s">
        <v>1424</v>
      </c>
      <c r="W171" s="138" t="s">
        <v>571</v>
      </c>
      <c r="X171" s="140" t="s">
        <v>602</v>
      </c>
      <c r="Y171" s="142" t="s">
        <v>1487</v>
      </c>
      <c r="Z171" s="138" t="s">
        <v>571</v>
      </c>
    </row>
    <row r="172" spans="2:26" ht="19.95" hidden="1" customHeight="1" x14ac:dyDescent="0.3">
      <c r="B172" s="9"/>
      <c r="C172" s="130" t="str">
        <f t="shared" ca="1" si="4"/>
        <v>EST</v>
      </c>
      <c r="D172" s="431"/>
      <c r="E172" s="170" t="str">
        <f t="shared" ca="1" si="5"/>
        <v>T IAS   Z2354</v>
      </c>
      <c r="F172" s="434"/>
      <c r="G172" s="397"/>
      <c r="H172" s="428"/>
      <c r="I172" s="425"/>
      <c r="J172" s="126"/>
      <c r="K172" s="127"/>
      <c r="L172" s="193">
        <v>0</v>
      </c>
      <c r="M172" s="12" t="s">
        <v>552</v>
      </c>
      <c r="N172" s="135" t="s">
        <v>30</v>
      </c>
      <c r="O172" s="10">
        <v>853</v>
      </c>
      <c r="P172" s="10" t="s">
        <v>193</v>
      </c>
      <c r="Q172" s="11" t="s">
        <v>97</v>
      </c>
      <c r="R172" s="10" t="s">
        <v>560</v>
      </c>
      <c r="S172" s="140" t="s">
        <v>583</v>
      </c>
      <c r="T172" s="153"/>
      <c r="U172" s="150" t="s">
        <v>206</v>
      </c>
      <c r="V172" s="94" t="s">
        <v>1424</v>
      </c>
      <c r="W172" s="138" t="s">
        <v>561</v>
      </c>
      <c r="X172" s="140" t="s">
        <v>579</v>
      </c>
      <c r="Y172" s="142" t="s">
        <v>1475</v>
      </c>
      <c r="Z172" s="138" t="s">
        <v>561</v>
      </c>
    </row>
    <row r="173" spans="2:26" ht="19.95" hidden="1" customHeight="1" thickBot="1" x14ac:dyDescent="0.35">
      <c r="B173" s="9"/>
      <c r="C173" s="131" t="str">
        <f t="shared" ca="1" si="4"/>
        <v>EST</v>
      </c>
      <c r="D173" s="432"/>
      <c r="E173" s="171" t="str">
        <f t="shared" ca="1" si="5"/>
        <v>T IAS   Z2354</v>
      </c>
      <c r="F173" s="435"/>
      <c r="G173" s="398"/>
      <c r="H173" s="429"/>
      <c r="I173" s="426"/>
      <c r="J173" s="126"/>
      <c r="K173" s="127"/>
      <c r="L173" s="193">
        <v>0</v>
      </c>
      <c r="M173" s="12" t="s">
        <v>552</v>
      </c>
      <c r="N173" s="135" t="s">
        <v>30</v>
      </c>
      <c r="O173" s="10">
        <v>853</v>
      </c>
      <c r="P173" s="10" t="s">
        <v>194</v>
      </c>
      <c r="Q173" s="11" t="s">
        <v>97</v>
      </c>
      <c r="R173" s="10" t="s">
        <v>560</v>
      </c>
      <c r="S173" s="140" t="s">
        <v>583</v>
      </c>
      <c r="T173" s="153"/>
      <c r="U173" s="148" t="s">
        <v>348</v>
      </c>
      <c r="V173" s="94" t="s">
        <v>1424</v>
      </c>
      <c r="W173" s="138" t="s">
        <v>570</v>
      </c>
      <c r="X173" s="140" t="s">
        <v>596</v>
      </c>
      <c r="Y173" s="142" t="s">
        <v>1486</v>
      </c>
      <c r="Z173" s="138" t="s">
        <v>570</v>
      </c>
    </row>
    <row r="174" spans="2:26" ht="19.95" hidden="1" customHeight="1" x14ac:dyDescent="0.3">
      <c r="B174" s="9"/>
      <c r="C174" s="129" t="str">
        <f t="shared" ca="1" si="4"/>
        <v>EST</v>
      </c>
      <c r="D174" s="430"/>
      <c r="E174" s="169" t="str">
        <f t="shared" ca="1" si="5"/>
        <v xml:space="preserve">  SC   VZ2505</v>
      </c>
      <c r="F174" s="433" t="str">
        <f ca="1">OFFSET($M$1,ROW()/3+1,0)</f>
        <v>DEPEROXYDATION + COLONNE CATALYSEUR</v>
      </c>
      <c r="G174" s="396"/>
      <c r="H174" s="427" t="str">
        <f ca="1">OFFSET($S$1,ROW()/3+1,0)</f>
        <v xml:space="preserve"> - Décalorifuge Appareil / Recalorifuge Appareil
 - Dépose / Repose
 - Assistance Grue
 - Moyen de transport (Camion , Fenwick,…)</v>
      </c>
      <c r="I174" s="424"/>
      <c r="J174" s="126"/>
      <c r="K174" s="127"/>
      <c r="L174" s="193">
        <v>0</v>
      </c>
      <c r="M174" s="12" t="s">
        <v>552</v>
      </c>
      <c r="N174" s="135" t="s">
        <v>30</v>
      </c>
      <c r="O174" s="10">
        <v>853</v>
      </c>
      <c r="P174" s="10" t="s">
        <v>324</v>
      </c>
      <c r="Q174" s="11" t="s">
        <v>481</v>
      </c>
      <c r="R174" s="10" t="s">
        <v>563</v>
      </c>
      <c r="S174" s="140" t="s">
        <v>596</v>
      </c>
      <c r="T174" s="153"/>
      <c r="U174" s="148" t="s">
        <v>349</v>
      </c>
      <c r="V174" s="94" t="s">
        <v>1424</v>
      </c>
      <c r="W174" s="138" t="s">
        <v>563</v>
      </c>
      <c r="X174" s="140" t="s">
        <v>602</v>
      </c>
      <c r="Y174" s="142" t="s">
        <v>1487</v>
      </c>
      <c r="Z174" s="138" t="s">
        <v>563</v>
      </c>
    </row>
    <row r="175" spans="2:26" ht="19.95" hidden="1" customHeight="1" x14ac:dyDescent="0.3">
      <c r="B175" s="9"/>
      <c r="C175" s="130" t="str">
        <f t="shared" ca="1" si="4"/>
        <v>EST</v>
      </c>
      <c r="D175" s="431"/>
      <c r="E175" s="170" t="str">
        <f t="shared" ca="1" si="5"/>
        <v xml:space="preserve">  SC   VZ2505</v>
      </c>
      <c r="F175" s="434"/>
      <c r="G175" s="397"/>
      <c r="H175" s="428"/>
      <c r="I175" s="425"/>
      <c r="J175" s="126"/>
      <c r="K175" s="127"/>
      <c r="L175" s="193">
        <v>0</v>
      </c>
      <c r="M175" s="12" t="s">
        <v>552</v>
      </c>
      <c r="N175" s="135" t="s">
        <v>30</v>
      </c>
      <c r="O175" s="10">
        <v>853</v>
      </c>
      <c r="P175" s="10" t="s">
        <v>192</v>
      </c>
      <c r="Q175" s="11" t="s">
        <v>482</v>
      </c>
      <c r="R175" s="10" t="s">
        <v>561</v>
      </c>
      <c r="S175" s="140" t="s">
        <v>588</v>
      </c>
      <c r="T175" s="153"/>
      <c r="U175" s="148" t="s">
        <v>350</v>
      </c>
      <c r="V175" s="94" t="s">
        <v>1424</v>
      </c>
      <c r="W175" s="138" t="s">
        <v>560</v>
      </c>
      <c r="X175" s="140" t="s">
        <v>596</v>
      </c>
      <c r="Y175" s="142" t="s">
        <v>1486</v>
      </c>
      <c r="Z175" s="138" t="s">
        <v>560</v>
      </c>
    </row>
    <row r="176" spans="2:26" ht="19.95" hidden="1" customHeight="1" thickBot="1" x14ac:dyDescent="0.35">
      <c r="B176" s="9"/>
      <c r="C176" s="131" t="str">
        <f t="shared" ca="1" si="4"/>
        <v>EST</v>
      </c>
      <c r="D176" s="432"/>
      <c r="E176" s="171" t="str">
        <f t="shared" ca="1" si="5"/>
        <v xml:space="preserve">  SC   VZ2505</v>
      </c>
      <c r="F176" s="435"/>
      <c r="G176" s="398"/>
      <c r="H176" s="429"/>
      <c r="I176" s="426"/>
      <c r="J176" s="126"/>
      <c r="K176" s="127"/>
      <c r="L176" s="193">
        <v>0</v>
      </c>
      <c r="M176" s="12" t="s">
        <v>551</v>
      </c>
      <c r="N176" s="135" t="s">
        <v>30</v>
      </c>
      <c r="O176" s="10">
        <v>417</v>
      </c>
      <c r="P176" s="13" t="s">
        <v>188</v>
      </c>
      <c r="Q176" s="11" t="s">
        <v>457</v>
      </c>
      <c r="R176" s="10" t="s">
        <v>560</v>
      </c>
      <c r="S176" s="140" t="s">
        <v>581</v>
      </c>
      <c r="T176" s="153"/>
      <c r="U176" s="150" t="s">
        <v>207</v>
      </c>
      <c r="V176" s="94" t="s">
        <v>1424</v>
      </c>
      <c r="W176" s="138" t="s">
        <v>560</v>
      </c>
      <c r="X176" s="140" t="s">
        <v>586</v>
      </c>
      <c r="Y176" s="142" t="s">
        <v>1480</v>
      </c>
      <c r="Z176" s="138" t="s">
        <v>560</v>
      </c>
    </row>
    <row r="177" spans="2:26" ht="19.95" hidden="1" customHeight="1" x14ac:dyDescent="0.3">
      <c r="B177" s="9"/>
      <c r="C177" s="129" t="str">
        <f t="shared" ca="1" si="4"/>
        <v>EST</v>
      </c>
      <c r="D177" s="430"/>
      <c r="E177" s="169" t="str">
        <f t="shared" ca="1" si="5"/>
        <v>F ICS    Z2007</v>
      </c>
      <c r="F177" s="433" t="str">
        <f ca="1">OFFSET($M$1,ROW()/3+1,0)</f>
        <v>DEPEROXYDATION + COLONNE CATALYSEUR</v>
      </c>
      <c r="G177" s="396"/>
      <c r="H177" s="427" t="str">
        <f ca="1">OFFSET($S$1,ROW()/3+1,0)</f>
        <v xml:space="preserve"> - Décalorifuge Appareil / Calorifuge Appareil </v>
      </c>
      <c r="I177" s="424"/>
      <c r="J177" s="126"/>
      <c r="K177" s="127"/>
      <c r="L177" s="193">
        <v>0</v>
      </c>
      <c r="M177" s="12" t="s">
        <v>551</v>
      </c>
      <c r="N177" s="135" t="s">
        <v>30</v>
      </c>
      <c r="O177" s="10">
        <v>417</v>
      </c>
      <c r="P177" s="13" t="s">
        <v>187</v>
      </c>
      <c r="Q177" s="11" t="s">
        <v>456</v>
      </c>
      <c r="R177" s="10" t="s">
        <v>561</v>
      </c>
      <c r="S177" s="140" t="s">
        <v>579</v>
      </c>
      <c r="T177" s="153"/>
      <c r="U177" s="148" t="s">
        <v>351</v>
      </c>
      <c r="V177" s="94" t="s">
        <v>1424</v>
      </c>
      <c r="W177" s="138" t="s">
        <v>560</v>
      </c>
      <c r="X177" s="140" t="s">
        <v>596</v>
      </c>
      <c r="Y177" s="142" t="s">
        <v>1486</v>
      </c>
      <c r="Z177" s="138" t="s">
        <v>560</v>
      </c>
    </row>
    <row r="178" spans="2:26" ht="19.95" hidden="1" customHeight="1" x14ac:dyDescent="0.3">
      <c r="B178" s="9"/>
      <c r="C178" s="130" t="str">
        <f t="shared" ca="1" si="4"/>
        <v>EST</v>
      </c>
      <c r="D178" s="431"/>
      <c r="E178" s="170" t="str">
        <f t="shared" ca="1" si="5"/>
        <v>F ICS    Z2007</v>
      </c>
      <c r="F178" s="434"/>
      <c r="G178" s="397"/>
      <c r="H178" s="428"/>
      <c r="I178" s="425"/>
      <c r="J178" s="126"/>
      <c r="K178" s="127"/>
      <c r="L178" s="193">
        <v>0</v>
      </c>
      <c r="M178" s="12" t="s">
        <v>551</v>
      </c>
      <c r="N178" s="135" t="s">
        <v>30</v>
      </c>
      <c r="O178" s="10">
        <v>417</v>
      </c>
      <c r="P178" s="10" t="s">
        <v>317</v>
      </c>
      <c r="Q178" s="11" t="s">
        <v>455</v>
      </c>
      <c r="R178" s="10" t="s">
        <v>570</v>
      </c>
      <c r="S178" s="140" t="s">
        <v>596</v>
      </c>
      <c r="T178" s="153"/>
      <c r="U178" s="148" t="s">
        <v>352</v>
      </c>
      <c r="V178" s="94" t="s">
        <v>1424</v>
      </c>
      <c r="W178" s="138" t="s">
        <v>572</v>
      </c>
      <c r="X178" s="140" t="s">
        <v>602</v>
      </c>
      <c r="Y178" s="142" t="s">
        <v>1487</v>
      </c>
      <c r="Z178" s="138" t="s">
        <v>572</v>
      </c>
    </row>
    <row r="179" spans="2:26" ht="19.95" hidden="1" customHeight="1" thickBot="1" x14ac:dyDescent="0.35">
      <c r="B179" s="9"/>
      <c r="C179" s="131" t="str">
        <f t="shared" ca="1" si="4"/>
        <v>EST</v>
      </c>
      <c r="D179" s="432"/>
      <c r="E179" s="171" t="str">
        <f t="shared" ca="1" si="5"/>
        <v>F ICS    Z2007</v>
      </c>
      <c r="F179" s="435"/>
      <c r="G179" s="398"/>
      <c r="H179" s="429"/>
      <c r="I179" s="426"/>
      <c r="J179" s="126"/>
      <c r="K179" s="127"/>
      <c r="L179" s="193">
        <v>0</v>
      </c>
      <c r="M179" s="12" t="s">
        <v>551</v>
      </c>
      <c r="N179" s="135" t="s">
        <v>30</v>
      </c>
      <c r="O179" s="10">
        <v>417</v>
      </c>
      <c r="P179" s="13" t="s">
        <v>186</v>
      </c>
      <c r="Q179" s="11" t="s">
        <v>455</v>
      </c>
      <c r="R179" s="10" t="s">
        <v>561</v>
      </c>
      <c r="S179" s="140" t="s">
        <v>579</v>
      </c>
      <c r="T179" s="153"/>
      <c r="U179" s="149" t="s">
        <v>208</v>
      </c>
      <c r="V179" s="94" t="s">
        <v>1424</v>
      </c>
      <c r="W179" s="138" t="s">
        <v>561</v>
      </c>
      <c r="X179" s="140" t="s">
        <v>579</v>
      </c>
      <c r="Y179" s="142" t="s">
        <v>1475</v>
      </c>
      <c r="Z179" s="138" t="s">
        <v>561</v>
      </c>
    </row>
    <row r="180" spans="2:26" ht="19.95" hidden="1" customHeight="1" x14ac:dyDescent="0.3">
      <c r="B180" s="9"/>
      <c r="C180" s="129" t="str">
        <f t="shared" ca="1" si="4"/>
        <v>EST</v>
      </c>
      <c r="D180" s="430"/>
      <c r="E180" s="169" t="str">
        <f t="shared" ca="1" si="5"/>
        <v xml:space="preserve">  SC   VZ2007</v>
      </c>
      <c r="F180" s="433" t="str">
        <f ca="1">OFFSET($M$1,ROW()/3+1,0)</f>
        <v>DEPEROXYDATION + COLONNE CATALYSEUR</v>
      </c>
      <c r="G180" s="396"/>
      <c r="H180" s="427" t="str">
        <f ca="1">OFFSET($S$1,ROW()/3+1,0)</f>
        <v xml:space="preserve"> - Décalorifuge Appareil / Recalorifuge Appareil
 - Dépose / Repose
 - Moyen de transport (Camion , Fenwick)</v>
      </c>
      <c r="I180" s="424"/>
      <c r="J180" s="126"/>
      <c r="K180" s="127"/>
      <c r="L180" s="193">
        <v>0</v>
      </c>
      <c r="M180" s="12" t="s">
        <v>551</v>
      </c>
      <c r="N180" s="135" t="s">
        <v>30</v>
      </c>
      <c r="O180" s="10">
        <v>417</v>
      </c>
      <c r="P180" s="10" t="s">
        <v>318</v>
      </c>
      <c r="Q180" s="11" t="s">
        <v>455</v>
      </c>
      <c r="R180" s="10" t="s">
        <v>570</v>
      </c>
      <c r="S180" s="140" t="s">
        <v>596</v>
      </c>
      <c r="T180" s="153"/>
      <c r="U180" s="148" t="s">
        <v>353</v>
      </c>
      <c r="V180" s="94" t="s">
        <v>1424</v>
      </c>
      <c r="W180" s="138" t="s">
        <v>570</v>
      </c>
      <c r="X180" s="140" t="s">
        <v>596</v>
      </c>
      <c r="Y180" s="142" t="s">
        <v>1486</v>
      </c>
      <c r="Z180" s="138" t="s">
        <v>570</v>
      </c>
    </row>
    <row r="181" spans="2:26" ht="19.95" hidden="1" customHeight="1" x14ac:dyDescent="0.3">
      <c r="B181" s="9"/>
      <c r="C181" s="130" t="str">
        <f t="shared" ca="1" si="4"/>
        <v>EST</v>
      </c>
      <c r="D181" s="431"/>
      <c r="E181" s="170" t="str">
        <f t="shared" ca="1" si="5"/>
        <v xml:space="preserve">  SC   VZ2007</v>
      </c>
      <c r="F181" s="434"/>
      <c r="G181" s="397"/>
      <c r="H181" s="428"/>
      <c r="I181" s="425"/>
      <c r="J181" s="126"/>
      <c r="K181" s="126"/>
      <c r="L181" s="193">
        <v>0</v>
      </c>
      <c r="M181" s="12" t="s">
        <v>551</v>
      </c>
      <c r="N181" s="135" t="s">
        <v>30</v>
      </c>
      <c r="O181" s="10">
        <v>417</v>
      </c>
      <c r="P181" s="10" t="s">
        <v>319</v>
      </c>
      <c r="Q181" s="11" t="s">
        <v>455</v>
      </c>
      <c r="R181" s="10" t="s">
        <v>570</v>
      </c>
      <c r="S181" s="140" t="s">
        <v>596</v>
      </c>
      <c r="T181" s="153"/>
      <c r="U181" s="148" t="s">
        <v>354</v>
      </c>
      <c r="V181" s="94" t="s">
        <v>1424</v>
      </c>
      <c r="W181" s="138" t="s">
        <v>571</v>
      </c>
      <c r="X181" s="140" t="s">
        <v>602</v>
      </c>
      <c r="Y181" s="142" t="s">
        <v>1487</v>
      </c>
      <c r="Z181" s="138" t="s">
        <v>571</v>
      </c>
    </row>
    <row r="182" spans="2:26" ht="19.95" hidden="1" customHeight="1" thickBot="1" x14ac:dyDescent="0.35">
      <c r="B182" s="9"/>
      <c r="C182" s="131" t="str">
        <f t="shared" ca="1" si="4"/>
        <v>EST</v>
      </c>
      <c r="D182" s="432"/>
      <c r="E182" s="171" t="str">
        <f t="shared" ca="1" si="5"/>
        <v xml:space="preserve">  SC   VZ2007</v>
      </c>
      <c r="F182" s="435"/>
      <c r="G182" s="398"/>
      <c r="H182" s="429"/>
      <c r="I182" s="426"/>
      <c r="J182" s="126"/>
      <c r="K182" s="127"/>
      <c r="L182" s="193">
        <v>0</v>
      </c>
      <c r="M182" s="10" t="s">
        <v>551</v>
      </c>
      <c r="N182" s="135" t="s">
        <v>30</v>
      </c>
      <c r="O182" s="10">
        <v>417</v>
      </c>
      <c r="P182" s="10" t="s">
        <v>320</v>
      </c>
      <c r="Q182" s="11" t="s">
        <v>455</v>
      </c>
      <c r="R182" s="10" t="s">
        <v>561</v>
      </c>
      <c r="S182" s="140" t="s">
        <v>588</v>
      </c>
      <c r="T182" s="153"/>
      <c r="U182" s="148" t="s">
        <v>355</v>
      </c>
      <c r="V182" s="94" t="s">
        <v>1424</v>
      </c>
      <c r="W182" s="138" t="s">
        <v>563</v>
      </c>
      <c r="X182" s="140" t="s">
        <v>602</v>
      </c>
      <c r="Y182" s="142" t="s">
        <v>1487</v>
      </c>
      <c r="Z182" s="138" t="s">
        <v>563</v>
      </c>
    </row>
    <row r="183" spans="2:26" ht="19.95" hidden="1" customHeight="1" x14ac:dyDescent="0.3">
      <c r="B183" s="9"/>
      <c r="C183" s="129" t="str">
        <f t="shared" ca="1" si="4"/>
        <v>EST</v>
      </c>
      <c r="D183" s="430"/>
      <c r="E183" s="169" t="str">
        <f t="shared" ca="1" si="5"/>
        <v>P IS    Z2006</v>
      </c>
      <c r="F183" s="433" t="str">
        <f ca="1">OFFSET($M$1,ROW()/3+1,0)</f>
        <v>DEPEROXYDATION + COLONNE CATALYSEUR</v>
      </c>
      <c r="G183" s="396"/>
      <c r="H183" s="427" t="str">
        <f ca="1">OFFSET($S$1,ROW()/3+1,0)</f>
        <v xml:space="preserve"> - Décalorifuge Appareil / Calorifuge Appareil </v>
      </c>
      <c r="I183" s="424"/>
      <c r="J183" s="126"/>
      <c r="K183" s="127"/>
      <c r="L183" s="193">
        <v>0</v>
      </c>
      <c r="M183" s="12" t="s">
        <v>551</v>
      </c>
      <c r="N183" s="135" t="s">
        <v>30</v>
      </c>
      <c r="O183" s="10">
        <v>417</v>
      </c>
      <c r="P183" s="10" t="s">
        <v>321</v>
      </c>
      <c r="Q183" s="11" t="s">
        <v>455</v>
      </c>
      <c r="R183" s="10" t="s">
        <v>571</v>
      </c>
      <c r="S183" s="140" t="s">
        <v>581</v>
      </c>
      <c r="T183" s="153"/>
      <c r="U183" s="150" t="s">
        <v>209</v>
      </c>
      <c r="V183" s="94" t="s">
        <v>1424</v>
      </c>
      <c r="W183" s="138" t="s">
        <v>560</v>
      </c>
      <c r="X183" s="140" t="s">
        <v>585</v>
      </c>
      <c r="Y183" s="142" t="s">
        <v>1479</v>
      </c>
      <c r="Z183" s="138" t="s">
        <v>560</v>
      </c>
    </row>
    <row r="184" spans="2:26" ht="19.95" hidden="1" customHeight="1" x14ac:dyDescent="0.3">
      <c r="B184" s="9"/>
      <c r="C184" s="130" t="str">
        <f t="shared" ca="1" si="4"/>
        <v>EST</v>
      </c>
      <c r="D184" s="431"/>
      <c r="E184" s="170" t="str">
        <f t="shared" ca="1" si="5"/>
        <v>P IS    Z2006</v>
      </c>
      <c r="F184" s="434"/>
      <c r="G184" s="397"/>
      <c r="H184" s="428"/>
      <c r="I184" s="425"/>
      <c r="J184" s="126"/>
      <c r="K184" s="127"/>
      <c r="L184" s="193">
        <v>0</v>
      </c>
      <c r="M184" s="12" t="s">
        <v>551</v>
      </c>
      <c r="N184" s="135" t="s">
        <v>30</v>
      </c>
      <c r="O184" s="10">
        <v>417</v>
      </c>
      <c r="P184" s="10" t="s">
        <v>322</v>
      </c>
      <c r="Q184" s="11" t="s">
        <v>455</v>
      </c>
      <c r="R184" s="10" t="s">
        <v>560</v>
      </c>
      <c r="S184" s="140" t="s">
        <v>596</v>
      </c>
      <c r="T184" s="153"/>
      <c r="U184" s="148" t="s">
        <v>356</v>
      </c>
      <c r="V184" s="94" t="s">
        <v>1424</v>
      </c>
      <c r="W184" s="138" t="s">
        <v>560</v>
      </c>
      <c r="X184" s="140" t="s">
        <v>596</v>
      </c>
      <c r="Y184" s="142" t="s">
        <v>1486</v>
      </c>
      <c r="Z184" s="138" t="s">
        <v>560</v>
      </c>
    </row>
    <row r="185" spans="2:26" ht="19.95" hidden="1" customHeight="1" thickBot="1" x14ac:dyDescent="0.35">
      <c r="B185" s="9"/>
      <c r="C185" s="131" t="str">
        <f t="shared" ca="1" si="4"/>
        <v>EST</v>
      </c>
      <c r="D185" s="432"/>
      <c r="E185" s="172" t="str">
        <f t="shared" ca="1" si="5"/>
        <v>P IS    Z2006</v>
      </c>
      <c r="F185" s="435"/>
      <c r="G185" s="398"/>
      <c r="H185" s="429"/>
      <c r="I185" s="426"/>
      <c r="J185" s="126"/>
      <c r="K185" s="127"/>
      <c r="L185" s="193">
        <v>0</v>
      </c>
      <c r="M185" s="12" t="s">
        <v>551</v>
      </c>
      <c r="N185" s="135" t="s">
        <v>30</v>
      </c>
      <c r="O185" s="10">
        <v>860</v>
      </c>
      <c r="P185" s="13" t="s">
        <v>185</v>
      </c>
      <c r="Q185" s="11" t="s">
        <v>454</v>
      </c>
      <c r="R185" s="10" t="s">
        <v>561</v>
      </c>
      <c r="S185" s="140" t="s">
        <v>579</v>
      </c>
      <c r="T185" s="153"/>
      <c r="U185" s="148" t="s">
        <v>357</v>
      </c>
      <c r="V185" s="94" t="s">
        <v>1424</v>
      </c>
      <c r="W185" s="138" t="s">
        <v>560</v>
      </c>
      <c r="X185" s="140" t="s">
        <v>596</v>
      </c>
      <c r="Y185" s="142" t="s">
        <v>1486</v>
      </c>
      <c r="Z185" s="138" t="s">
        <v>560</v>
      </c>
    </row>
    <row r="186" spans="2:26" ht="19.95" hidden="1" customHeight="1" x14ac:dyDescent="0.3">
      <c r="B186" s="9"/>
      <c r="C186" s="160" t="str">
        <f t="shared" ca="1" si="4"/>
        <v>FLORE+ANNEXE</v>
      </c>
      <c r="D186" s="430"/>
      <c r="E186" s="173" t="str">
        <f t="shared" ca="1" si="5"/>
        <v>F IC    T8867</v>
      </c>
      <c r="F186" s="433" t="str">
        <f ca="1">OFFSET($M$1,ROW()/3+1,0)</f>
        <v>UASB</v>
      </c>
      <c r="G186" s="396"/>
      <c r="H186" s="427" t="str">
        <f ca="1">OFFSET($S$1,ROW()/3+1,0)</f>
        <v xml:space="preserve"> - Dépose / Repose
 - Assistance grue</v>
      </c>
      <c r="I186" s="424"/>
      <c r="J186" s="126"/>
      <c r="K186" s="127"/>
      <c r="L186" s="193">
        <v>0</v>
      </c>
      <c r="M186" s="12" t="s">
        <v>551</v>
      </c>
      <c r="N186" s="135" t="s">
        <v>30</v>
      </c>
      <c r="O186" s="10">
        <v>417</v>
      </c>
      <c r="P186" s="13" t="s">
        <v>184</v>
      </c>
      <c r="Q186" s="11" t="s">
        <v>453</v>
      </c>
      <c r="R186" s="10" t="s">
        <v>561</v>
      </c>
      <c r="S186" s="140" t="s">
        <v>579</v>
      </c>
      <c r="T186" s="153"/>
      <c r="U186" s="148" t="s">
        <v>358</v>
      </c>
      <c r="V186" s="94" t="s">
        <v>1424</v>
      </c>
      <c r="W186" s="138" t="s">
        <v>568</v>
      </c>
      <c r="X186" s="140" t="s">
        <v>596</v>
      </c>
      <c r="Y186" s="142" t="s">
        <v>1486</v>
      </c>
      <c r="Z186" s="138" t="s">
        <v>568</v>
      </c>
    </row>
    <row r="187" spans="2:26" ht="19.95" hidden="1" customHeight="1" x14ac:dyDescent="0.3">
      <c r="B187" s="9"/>
      <c r="C187" s="161" t="str">
        <f t="shared" ca="1" si="4"/>
        <v>FLORE+ANNEXE</v>
      </c>
      <c r="D187" s="431"/>
      <c r="E187" s="174" t="str">
        <f t="shared" ca="1" si="5"/>
        <v>F IC    T8867</v>
      </c>
      <c r="F187" s="434"/>
      <c r="G187" s="397"/>
      <c r="H187" s="428"/>
      <c r="I187" s="425"/>
      <c r="J187" s="126"/>
      <c r="K187" s="127"/>
      <c r="L187" s="193">
        <v>0</v>
      </c>
      <c r="M187" s="12" t="s">
        <v>551</v>
      </c>
      <c r="N187" s="135" t="s">
        <v>30</v>
      </c>
      <c r="O187" s="10">
        <v>417</v>
      </c>
      <c r="P187" s="10" t="s">
        <v>313</v>
      </c>
      <c r="Q187" s="11" t="s">
        <v>480</v>
      </c>
      <c r="R187" s="10" t="s">
        <v>570</v>
      </c>
      <c r="S187" s="140" t="s">
        <v>596</v>
      </c>
      <c r="T187" s="153"/>
      <c r="U187" s="148" t="s">
        <v>359</v>
      </c>
      <c r="V187" s="94" t="s">
        <v>1424</v>
      </c>
      <c r="W187" s="138" t="s">
        <v>560</v>
      </c>
      <c r="X187" s="140" t="s">
        <v>596</v>
      </c>
      <c r="Y187" s="142" t="s">
        <v>1486</v>
      </c>
      <c r="Z187" s="138" t="s">
        <v>560</v>
      </c>
    </row>
    <row r="188" spans="2:26" ht="19.95" hidden="1" customHeight="1" thickBot="1" x14ac:dyDescent="0.35">
      <c r="B188" s="9"/>
      <c r="C188" s="162" t="str">
        <f t="shared" ca="1" si="4"/>
        <v>FLORE+ANNEXE</v>
      </c>
      <c r="D188" s="432"/>
      <c r="E188" s="175" t="str">
        <f t="shared" ca="1" si="5"/>
        <v>F IC    T8867</v>
      </c>
      <c r="F188" s="435"/>
      <c r="G188" s="398"/>
      <c r="H188" s="429"/>
      <c r="I188" s="426"/>
      <c r="J188" s="126"/>
      <c r="K188" s="127"/>
      <c r="L188" s="193">
        <v>0</v>
      </c>
      <c r="M188" s="12" t="s">
        <v>551</v>
      </c>
      <c r="N188" s="135" t="s">
        <v>30</v>
      </c>
      <c r="O188" s="10">
        <v>417</v>
      </c>
      <c r="P188" s="10" t="s">
        <v>314</v>
      </c>
      <c r="Q188" s="11" t="s">
        <v>480</v>
      </c>
      <c r="R188" s="10" t="s">
        <v>570</v>
      </c>
      <c r="S188" s="140" t="s">
        <v>596</v>
      </c>
      <c r="T188" s="153"/>
      <c r="U188" s="148" t="s">
        <v>360</v>
      </c>
      <c r="V188" s="94" t="s">
        <v>1424</v>
      </c>
      <c r="W188" s="138" t="s">
        <v>572</v>
      </c>
      <c r="X188" s="140" t="s">
        <v>602</v>
      </c>
      <c r="Y188" s="142" t="s">
        <v>1487</v>
      </c>
      <c r="Z188" s="138" t="s">
        <v>572</v>
      </c>
    </row>
    <row r="189" spans="2:26" ht="19.95" hidden="1" customHeight="1" x14ac:dyDescent="0.3">
      <c r="B189" s="9"/>
      <c r="C189" s="129" t="str">
        <f t="shared" ca="1" si="4"/>
        <v>EST</v>
      </c>
      <c r="D189" s="430"/>
      <c r="E189" s="169" t="str">
        <f t="shared" ca="1" si="5"/>
        <v>T IS    Z1303</v>
      </c>
      <c r="F189" s="433" t="str">
        <f ca="1">OFFSET($M$1,ROW()/3+1,0)</f>
        <v>COLONNE DE LAVAGE</v>
      </c>
      <c r="G189" s="396"/>
      <c r="H189" s="427" t="str">
        <f ca="1">OFFSET($S$1,ROW()/3+1,0)</f>
        <v xml:space="preserve"> - Pose Echafaudage / Dépose Echafaudage</v>
      </c>
      <c r="I189" s="424"/>
      <c r="J189" s="126"/>
      <c r="K189" s="127"/>
      <c r="L189" s="193">
        <v>0</v>
      </c>
      <c r="M189" s="12" t="s">
        <v>551</v>
      </c>
      <c r="N189" s="135" t="s">
        <v>30</v>
      </c>
      <c r="O189" s="10">
        <v>417</v>
      </c>
      <c r="P189" s="10" t="s">
        <v>315</v>
      </c>
      <c r="Q189" s="11" t="s">
        <v>480</v>
      </c>
      <c r="R189" s="10" t="s">
        <v>570</v>
      </c>
      <c r="S189" s="140" t="s">
        <v>596</v>
      </c>
      <c r="T189" s="153"/>
      <c r="U189" s="149" t="s">
        <v>210</v>
      </c>
      <c r="V189" s="94" t="s">
        <v>1424</v>
      </c>
      <c r="W189" s="138" t="s">
        <v>561</v>
      </c>
      <c r="X189" s="140" t="s">
        <v>579</v>
      </c>
      <c r="Y189" s="142" t="s">
        <v>1475</v>
      </c>
      <c r="Z189" s="138" t="s">
        <v>561</v>
      </c>
    </row>
    <row r="190" spans="2:26" ht="19.95" hidden="1" customHeight="1" x14ac:dyDescent="0.3">
      <c r="B190" s="9"/>
      <c r="C190" s="130" t="str">
        <f t="shared" ca="1" si="4"/>
        <v>EST</v>
      </c>
      <c r="D190" s="431"/>
      <c r="E190" s="170" t="str">
        <f t="shared" ca="1" si="5"/>
        <v>T IS    Z1303</v>
      </c>
      <c r="F190" s="434"/>
      <c r="G190" s="397"/>
      <c r="H190" s="428"/>
      <c r="I190" s="425"/>
      <c r="J190" s="126"/>
      <c r="K190" s="127"/>
      <c r="L190" s="193">
        <v>0</v>
      </c>
      <c r="M190" s="12" t="s">
        <v>551</v>
      </c>
      <c r="N190" s="135" t="s">
        <v>30</v>
      </c>
      <c r="O190" s="10">
        <v>417</v>
      </c>
      <c r="P190" s="10" t="s">
        <v>316</v>
      </c>
      <c r="Q190" s="11" t="s">
        <v>480</v>
      </c>
      <c r="R190" s="10" t="s">
        <v>570</v>
      </c>
      <c r="S190" s="140" t="s">
        <v>596</v>
      </c>
      <c r="T190" s="153"/>
      <c r="U190" s="148" t="s">
        <v>361</v>
      </c>
      <c r="V190" s="94" t="s">
        <v>1424</v>
      </c>
      <c r="W190" s="138" t="s">
        <v>570</v>
      </c>
      <c r="X190" s="140" t="s">
        <v>596</v>
      </c>
      <c r="Y190" s="142" t="s">
        <v>1486</v>
      </c>
      <c r="Z190" s="138" t="s">
        <v>570</v>
      </c>
    </row>
    <row r="191" spans="2:26" ht="19.95" hidden="1" customHeight="1" thickBot="1" x14ac:dyDescent="0.35">
      <c r="B191" s="9"/>
      <c r="C191" s="131" t="str">
        <f t="shared" ca="1" si="4"/>
        <v>EST</v>
      </c>
      <c r="D191" s="432"/>
      <c r="E191" s="171" t="str">
        <f t="shared" ca="1" si="5"/>
        <v>T IS    Z1303</v>
      </c>
      <c r="F191" s="435"/>
      <c r="G191" s="398"/>
      <c r="H191" s="429"/>
      <c r="I191" s="426"/>
      <c r="J191" s="126"/>
      <c r="K191" s="127"/>
      <c r="L191" s="193">
        <v>0</v>
      </c>
      <c r="M191" s="12" t="s">
        <v>551</v>
      </c>
      <c r="N191" s="135" t="s">
        <v>30</v>
      </c>
      <c r="O191" s="10">
        <v>1028</v>
      </c>
      <c r="P191" s="13" t="s">
        <v>183</v>
      </c>
      <c r="Q191" s="11" t="s">
        <v>452</v>
      </c>
      <c r="R191" s="10" t="s">
        <v>561</v>
      </c>
      <c r="S191" s="140" t="s">
        <v>579</v>
      </c>
      <c r="T191" s="153"/>
      <c r="U191" s="148" t="s">
        <v>362</v>
      </c>
      <c r="V191" s="94" t="s">
        <v>1424</v>
      </c>
      <c r="W191" s="138" t="s">
        <v>563</v>
      </c>
      <c r="X191" s="140" t="s">
        <v>602</v>
      </c>
      <c r="Y191" s="142" t="s">
        <v>1487</v>
      </c>
      <c r="Z191" s="138" t="s">
        <v>563</v>
      </c>
    </row>
    <row r="192" spans="2:26" ht="19.95" hidden="1" customHeight="1" x14ac:dyDescent="0.3">
      <c r="B192" s="9"/>
      <c r="C192" s="129" t="str">
        <f t="shared" ca="1" si="4"/>
        <v>EST</v>
      </c>
      <c r="D192" s="430"/>
      <c r="E192" s="169" t="str">
        <f t="shared" ca="1" si="5"/>
        <v xml:space="preserve">  S    VZ1304</v>
      </c>
      <c r="F192" s="433" t="str">
        <f ca="1">OFFSET($M$1,ROW()/3+1,0)</f>
        <v>COLONNE DE LAVAGE</v>
      </c>
      <c r="G192" s="396"/>
      <c r="H192" s="427" t="str">
        <f ca="1">OFFSET($S$1,ROW()/3+1,0)</f>
        <v xml:space="preserve"> - Pose Echafaudage / Dépose Echafaudage</v>
      </c>
      <c r="I192" s="424"/>
      <c r="J192" s="126"/>
      <c r="K192" s="127"/>
      <c r="L192" s="193">
        <v>0</v>
      </c>
      <c r="M192" s="12" t="s">
        <v>551</v>
      </c>
      <c r="N192" s="135" t="s">
        <v>30</v>
      </c>
      <c r="O192" s="10">
        <v>1028</v>
      </c>
      <c r="P192" s="13" t="s">
        <v>182</v>
      </c>
      <c r="Q192" s="11" t="s">
        <v>432</v>
      </c>
      <c r="R192" s="10" t="s">
        <v>561</v>
      </c>
      <c r="S192" s="140" t="s">
        <v>579</v>
      </c>
      <c r="T192" s="153"/>
      <c r="U192" s="150" t="s">
        <v>211</v>
      </c>
      <c r="V192" s="94" t="s">
        <v>1424</v>
      </c>
      <c r="W192" s="138" t="s">
        <v>560</v>
      </c>
      <c r="X192" s="140" t="s">
        <v>585</v>
      </c>
      <c r="Y192" s="142" t="s">
        <v>1479</v>
      </c>
      <c r="Z192" s="138" t="s">
        <v>560</v>
      </c>
    </row>
    <row r="193" spans="2:26" ht="19.95" hidden="1" customHeight="1" x14ac:dyDescent="0.3">
      <c r="B193" s="9"/>
      <c r="C193" s="130" t="str">
        <f t="shared" ca="1" si="4"/>
        <v>EST</v>
      </c>
      <c r="D193" s="431"/>
      <c r="E193" s="170" t="str">
        <f t="shared" ca="1" si="5"/>
        <v xml:space="preserve">  S    VZ1304</v>
      </c>
      <c r="F193" s="434"/>
      <c r="G193" s="397"/>
      <c r="H193" s="428"/>
      <c r="I193" s="425"/>
      <c r="J193" s="126"/>
      <c r="K193" s="127"/>
      <c r="L193" s="193">
        <v>0</v>
      </c>
      <c r="M193" s="12" t="s">
        <v>551</v>
      </c>
      <c r="N193" s="135" t="s">
        <v>30</v>
      </c>
      <c r="O193" s="10">
        <v>1028</v>
      </c>
      <c r="P193" s="13" t="s">
        <v>181</v>
      </c>
      <c r="Q193" s="11" t="s">
        <v>431</v>
      </c>
      <c r="R193" s="10" t="s">
        <v>561</v>
      </c>
      <c r="S193" s="140" t="s">
        <v>579</v>
      </c>
      <c r="T193" s="153"/>
      <c r="U193" s="148" t="s">
        <v>363</v>
      </c>
      <c r="V193" s="94" t="s">
        <v>1424</v>
      </c>
      <c r="W193" s="138" t="s">
        <v>560</v>
      </c>
      <c r="X193" s="140" t="s">
        <v>596</v>
      </c>
      <c r="Y193" s="142" t="s">
        <v>1486</v>
      </c>
      <c r="Z193" s="138" t="s">
        <v>560</v>
      </c>
    </row>
    <row r="194" spans="2:26" ht="19.95" hidden="1" customHeight="1" thickBot="1" x14ac:dyDescent="0.35">
      <c r="B194" s="9"/>
      <c r="C194" s="131" t="str">
        <f t="shared" ca="1" si="4"/>
        <v>EST</v>
      </c>
      <c r="D194" s="432"/>
      <c r="E194" s="171" t="str">
        <f t="shared" ca="1" si="5"/>
        <v xml:space="preserve">  S    VZ1304</v>
      </c>
      <c r="F194" s="435"/>
      <c r="G194" s="398"/>
      <c r="H194" s="429"/>
      <c r="I194" s="426"/>
      <c r="J194" s="126"/>
      <c r="K194" s="127"/>
      <c r="L194" s="193">
        <v>0</v>
      </c>
      <c r="M194" s="12" t="s">
        <v>551</v>
      </c>
      <c r="N194" s="135" t="s">
        <v>30</v>
      </c>
      <c r="O194" s="10">
        <v>417</v>
      </c>
      <c r="P194" s="13" t="s">
        <v>180</v>
      </c>
      <c r="Q194" s="11" t="s">
        <v>430</v>
      </c>
      <c r="R194" s="10" t="s">
        <v>561</v>
      </c>
      <c r="S194" s="140" t="s">
        <v>579</v>
      </c>
      <c r="T194" s="153"/>
      <c r="U194" s="148" t="s">
        <v>364</v>
      </c>
      <c r="V194" s="94" t="s">
        <v>1424</v>
      </c>
      <c r="W194" s="138" t="s">
        <v>560</v>
      </c>
      <c r="X194" s="140" t="s">
        <v>596</v>
      </c>
      <c r="Y194" s="142" t="s">
        <v>1486</v>
      </c>
      <c r="Z194" s="138" t="s">
        <v>560</v>
      </c>
    </row>
    <row r="195" spans="2:26" ht="19.95" hidden="1" customHeight="1" x14ac:dyDescent="0.3">
      <c r="B195" s="9"/>
      <c r="C195" s="129" t="str">
        <f t="shared" ref="C195:C258" ca="1" si="6">OFFSET($N$1,ROW()/3+1,0)</f>
        <v>EST</v>
      </c>
      <c r="D195" s="430"/>
      <c r="E195" s="169" t="str">
        <f t="shared" ref="E195:E258" ca="1" si="7">OFFSET($P$1,ROW()/3+1,0)</f>
        <v xml:space="preserve">  SC   VZ1307</v>
      </c>
      <c r="F195" s="433" t="str">
        <f ca="1">OFFSET($M$1,ROW()/3+1,0)</f>
        <v>COLONNE DE LAVAGE</v>
      </c>
      <c r="G195" s="396"/>
      <c r="H195" s="427" t="str">
        <f ca="1">OFFSET($S$1,ROW()/3+1,0)</f>
        <v xml:space="preserve"> - Décalorifuge Appareil / Recalorifuge Appareil
 - Dépose / Repose
 - Moyen de transport (Camion , Fenwick)</v>
      </c>
      <c r="I195" s="424"/>
      <c r="J195" s="126"/>
      <c r="K195" s="127"/>
      <c r="L195" s="193">
        <v>0</v>
      </c>
      <c r="M195" s="12" t="s">
        <v>551</v>
      </c>
      <c r="N195" s="135" t="s">
        <v>30</v>
      </c>
      <c r="O195" s="10">
        <v>417</v>
      </c>
      <c r="P195" s="10" t="s">
        <v>311</v>
      </c>
      <c r="Q195" s="11" t="s">
        <v>440</v>
      </c>
      <c r="R195" s="10" t="s">
        <v>570</v>
      </c>
      <c r="S195" s="140" t="s">
        <v>596</v>
      </c>
      <c r="T195" s="153"/>
      <c r="U195" s="150" t="s">
        <v>212</v>
      </c>
      <c r="V195" s="94" t="s">
        <v>1424</v>
      </c>
      <c r="W195" s="138" t="s">
        <v>560</v>
      </c>
      <c r="X195" s="140" t="s">
        <v>589</v>
      </c>
      <c r="Y195" s="142" t="s">
        <v>1483</v>
      </c>
      <c r="Z195" s="138" t="s">
        <v>560</v>
      </c>
    </row>
    <row r="196" spans="2:26" ht="19.95" hidden="1" customHeight="1" x14ac:dyDescent="0.3">
      <c r="B196" s="9"/>
      <c r="C196" s="130" t="str">
        <f t="shared" ca="1" si="6"/>
        <v>EST</v>
      </c>
      <c r="D196" s="431"/>
      <c r="E196" s="170" t="str">
        <f t="shared" ca="1" si="7"/>
        <v xml:space="preserve">  SC   VZ1307</v>
      </c>
      <c r="F196" s="434"/>
      <c r="G196" s="397"/>
      <c r="H196" s="428"/>
      <c r="I196" s="425"/>
      <c r="J196" s="126"/>
      <c r="K196" s="127"/>
      <c r="L196" s="193">
        <v>0</v>
      </c>
      <c r="M196" s="12" t="s">
        <v>551</v>
      </c>
      <c r="N196" s="135" t="s">
        <v>30</v>
      </c>
      <c r="O196" s="10">
        <v>417</v>
      </c>
      <c r="P196" s="10" t="s">
        <v>312</v>
      </c>
      <c r="Q196" s="11" t="s">
        <v>440</v>
      </c>
      <c r="R196" s="10" t="s">
        <v>570</v>
      </c>
      <c r="S196" s="140" t="s">
        <v>596</v>
      </c>
      <c r="T196" s="153"/>
      <c r="U196" s="148" t="s">
        <v>365</v>
      </c>
      <c r="V196" s="94" t="s">
        <v>1424</v>
      </c>
      <c r="W196" s="138" t="s">
        <v>560</v>
      </c>
      <c r="X196" s="140" t="s">
        <v>596</v>
      </c>
      <c r="Y196" s="142" t="s">
        <v>1486</v>
      </c>
      <c r="Z196" s="138" t="s">
        <v>560</v>
      </c>
    </row>
    <row r="197" spans="2:26" ht="19.95" hidden="1" customHeight="1" thickBot="1" x14ac:dyDescent="0.35">
      <c r="B197" s="9"/>
      <c r="C197" s="131" t="str">
        <f t="shared" ca="1" si="6"/>
        <v>EST</v>
      </c>
      <c r="D197" s="432"/>
      <c r="E197" s="171" t="str">
        <f t="shared" ca="1" si="7"/>
        <v xml:space="preserve">  SC   VZ1307</v>
      </c>
      <c r="F197" s="435"/>
      <c r="G197" s="398"/>
      <c r="H197" s="429"/>
      <c r="I197" s="426"/>
      <c r="J197" s="126"/>
      <c r="K197" s="127"/>
      <c r="L197" s="193">
        <v>0</v>
      </c>
      <c r="M197" s="12" t="s">
        <v>551</v>
      </c>
      <c r="N197" s="135" t="s">
        <v>30</v>
      </c>
      <c r="O197" s="10">
        <v>863</v>
      </c>
      <c r="P197" s="10" t="s">
        <v>179</v>
      </c>
      <c r="Q197" s="11" t="s">
        <v>0</v>
      </c>
      <c r="R197" s="10" t="s">
        <v>561</v>
      </c>
      <c r="S197" s="139" t="s">
        <v>581</v>
      </c>
      <c r="T197" s="153"/>
      <c r="U197" s="148" t="s">
        <v>366</v>
      </c>
      <c r="V197" s="94" t="s">
        <v>1424</v>
      </c>
      <c r="W197" s="138" t="s">
        <v>572</v>
      </c>
      <c r="X197" s="140" t="s">
        <v>602</v>
      </c>
      <c r="Y197" s="142" t="s">
        <v>1487</v>
      </c>
      <c r="Z197" s="138" t="s">
        <v>572</v>
      </c>
    </row>
    <row r="198" spans="2:26" ht="19.95" hidden="1" customHeight="1" x14ac:dyDescent="0.3">
      <c r="B198" s="9"/>
      <c r="C198" s="129" t="str">
        <f t="shared" ca="1" si="6"/>
        <v>EST</v>
      </c>
      <c r="D198" s="430"/>
      <c r="E198" s="169" t="str">
        <f t="shared" ca="1" si="7"/>
        <v>L ICAS  Z1002</v>
      </c>
      <c r="F198" s="433" t="str">
        <f ca="1">OFFSET($M$1,ROW()/3+1,0)</f>
        <v>COLONNE DE LAVAGE</v>
      </c>
      <c r="G198" s="396"/>
      <c r="H198" s="427" t="str">
        <f ca="1">OFFSET($S$1,ROW()/3+1,0)</f>
        <v xml:space="preserve"> - Décalorifuge Appareil / Calorifuge Appareil </v>
      </c>
      <c r="I198" s="424"/>
      <c r="J198" s="126"/>
      <c r="K198" s="127"/>
      <c r="L198" s="193">
        <v>0</v>
      </c>
      <c r="M198" s="12" t="s">
        <v>551</v>
      </c>
      <c r="N198" s="135" t="s">
        <v>30</v>
      </c>
      <c r="O198" s="10">
        <v>860</v>
      </c>
      <c r="P198" s="13" t="s">
        <v>178</v>
      </c>
      <c r="Q198" s="11" t="s">
        <v>429</v>
      </c>
      <c r="R198" s="10" t="s">
        <v>561</v>
      </c>
      <c r="S198" s="140" t="s">
        <v>579</v>
      </c>
      <c r="T198" s="153"/>
      <c r="U198" s="150" t="s">
        <v>213</v>
      </c>
      <c r="V198" s="94" t="s">
        <v>1424</v>
      </c>
      <c r="W198" s="138" t="s">
        <v>561</v>
      </c>
      <c r="X198" s="140" t="s">
        <v>585</v>
      </c>
      <c r="Y198" s="142" t="s">
        <v>1479</v>
      </c>
      <c r="Z198" s="138" t="s">
        <v>561</v>
      </c>
    </row>
    <row r="199" spans="2:26" ht="19.95" hidden="1" customHeight="1" x14ac:dyDescent="0.3">
      <c r="B199" s="9"/>
      <c r="C199" s="130" t="str">
        <f t="shared" ca="1" si="6"/>
        <v>EST</v>
      </c>
      <c r="D199" s="431"/>
      <c r="E199" s="170" t="str">
        <f t="shared" ca="1" si="7"/>
        <v>L ICAS  Z1002</v>
      </c>
      <c r="F199" s="434"/>
      <c r="G199" s="397"/>
      <c r="H199" s="428"/>
      <c r="I199" s="425"/>
      <c r="J199" s="126"/>
      <c r="K199" s="127"/>
      <c r="L199" s="193">
        <v>0</v>
      </c>
      <c r="M199" s="12" t="s">
        <v>551</v>
      </c>
      <c r="N199" s="135" t="s">
        <v>30</v>
      </c>
      <c r="O199" s="10">
        <v>856</v>
      </c>
      <c r="P199" s="10" t="s">
        <v>310</v>
      </c>
      <c r="Q199" s="11" t="s">
        <v>451</v>
      </c>
      <c r="R199" s="10" t="s">
        <v>570</v>
      </c>
      <c r="S199" s="140" t="s">
        <v>596</v>
      </c>
      <c r="T199" s="153"/>
      <c r="U199" s="150" t="s">
        <v>214</v>
      </c>
      <c r="V199" s="94" t="s">
        <v>1424</v>
      </c>
      <c r="W199" s="138" t="s">
        <v>564</v>
      </c>
      <c r="X199" s="140" t="s">
        <v>585</v>
      </c>
      <c r="Y199" s="142" t="s">
        <v>1479</v>
      </c>
      <c r="Z199" s="138" t="s">
        <v>564</v>
      </c>
    </row>
    <row r="200" spans="2:26" ht="19.95" hidden="1" customHeight="1" thickBot="1" x14ac:dyDescent="0.35">
      <c r="B200" s="9"/>
      <c r="C200" s="131" t="str">
        <f t="shared" ca="1" si="6"/>
        <v>EST</v>
      </c>
      <c r="D200" s="432"/>
      <c r="E200" s="171" t="str">
        <f t="shared" ca="1" si="7"/>
        <v>L ICAS  Z1002</v>
      </c>
      <c r="F200" s="435"/>
      <c r="G200" s="398"/>
      <c r="H200" s="429"/>
      <c r="I200" s="426"/>
      <c r="J200" s="126"/>
      <c r="K200" s="127"/>
      <c r="L200" s="193">
        <v>0</v>
      </c>
      <c r="M200" s="12" t="s">
        <v>551</v>
      </c>
      <c r="N200" s="135" t="s">
        <v>30</v>
      </c>
      <c r="O200" s="10">
        <v>856</v>
      </c>
      <c r="P200" s="13" t="s">
        <v>177</v>
      </c>
      <c r="Q200" s="11" t="s">
        <v>451</v>
      </c>
      <c r="R200" s="10" t="s">
        <v>561</v>
      </c>
      <c r="S200" s="140" t="s">
        <v>579</v>
      </c>
      <c r="T200" s="153"/>
      <c r="U200" s="150" t="s">
        <v>215</v>
      </c>
      <c r="V200" s="94" t="s">
        <v>1424</v>
      </c>
      <c r="W200" s="138" t="s">
        <v>561</v>
      </c>
      <c r="X200" s="140" t="s">
        <v>585</v>
      </c>
      <c r="Y200" s="142" t="s">
        <v>1479</v>
      </c>
      <c r="Z200" s="138" t="s">
        <v>561</v>
      </c>
    </row>
    <row r="201" spans="2:26" ht="19.95" hidden="1" customHeight="1" x14ac:dyDescent="0.3">
      <c r="B201" s="9"/>
      <c r="C201" s="129" t="str">
        <f t="shared" ca="1" si="6"/>
        <v>EST</v>
      </c>
      <c r="D201" s="430"/>
      <c r="E201" s="169" t="str">
        <f t="shared" ca="1" si="7"/>
        <v>F I     Z1007</v>
      </c>
      <c r="F201" s="433" t="str">
        <f ca="1">OFFSET($M$1,ROW()/3+1,0)</f>
        <v>COLONNE DE LAVAGE</v>
      </c>
      <c r="G201" s="396"/>
      <c r="H201" s="427" t="str">
        <f ca="1">OFFSET($S$1,ROW()/3+1,0)</f>
        <v xml:space="preserve"> - Décalorifuge Appareil / Calorifuge Appareil </v>
      </c>
      <c r="I201" s="424"/>
      <c r="J201" s="126"/>
      <c r="K201" s="127"/>
      <c r="L201" s="193">
        <v>0</v>
      </c>
      <c r="M201" s="12" t="s">
        <v>551</v>
      </c>
      <c r="N201" s="135" t="s">
        <v>30</v>
      </c>
      <c r="O201" s="10">
        <v>856</v>
      </c>
      <c r="P201" s="10" t="s">
        <v>307</v>
      </c>
      <c r="Q201" s="11" t="s">
        <v>479</v>
      </c>
      <c r="R201" s="10" t="s">
        <v>570</v>
      </c>
      <c r="S201" s="140" t="s">
        <v>596</v>
      </c>
      <c r="T201" s="153"/>
      <c r="U201" s="150" t="s">
        <v>216</v>
      </c>
      <c r="V201" s="94" t="s">
        <v>1424</v>
      </c>
      <c r="W201" s="138" t="s">
        <v>561</v>
      </c>
      <c r="X201" s="140" t="s">
        <v>579</v>
      </c>
      <c r="Y201" s="142" t="s">
        <v>1475</v>
      </c>
      <c r="Z201" s="138" t="s">
        <v>561</v>
      </c>
    </row>
    <row r="202" spans="2:26" ht="19.95" hidden="1" customHeight="1" x14ac:dyDescent="0.3">
      <c r="B202" s="9"/>
      <c r="C202" s="130" t="str">
        <f t="shared" ca="1" si="6"/>
        <v>EST</v>
      </c>
      <c r="D202" s="431"/>
      <c r="E202" s="170" t="str">
        <f t="shared" ca="1" si="7"/>
        <v>F I     Z1007</v>
      </c>
      <c r="F202" s="434"/>
      <c r="G202" s="397"/>
      <c r="H202" s="428"/>
      <c r="I202" s="425"/>
      <c r="J202" s="126"/>
      <c r="K202" s="127"/>
      <c r="L202" s="193">
        <v>0</v>
      </c>
      <c r="M202" s="12" t="s">
        <v>551</v>
      </c>
      <c r="N202" s="135" t="s">
        <v>30</v>
      </c>
      <c r="O202" s="10">
        <v>856</v>
      </c>
      <c r="P202" s="10" t="s">
        <v>308</v>
      </c>
      <c r="Q202" s="11" t="s">
        <v>479</v>
      </c>
      <c r="R202" s="10" t="s">
        <v>570</v>
      </c>
      <c r="S202" s="140" t="s">
        <v>596</v>
      </c>
      <c r="T202" s="153"/>
      <c r="U202" s="148" t="s">
        <v>367</v>
      </c>
      <c r="V202" s="94" t="s">
        <v>1424</v>
      </c>
      <c r="W202" s="138" t="s">
        <v>563</v>
      </c>
      <c r="X202" s="140" t="s">
        <v>602</v>
      </c>
      <c r="Y202" s="142" t="s">
        <v>1487</v>
      </c>
      <c r="Z202" s="138" t="s">
        <v>563</v>
      </c>
    </row>
    <row r="203" spans="2:26" ht="19.95" hidden="1" customHeight="1" thickBot="1" x14ac:dyDescent="0.35">
      <c r="B203" s="9"/>
      <c r="C203" s="131" t="str">
        <f t="shared" ca="1" si="6"/>
        <v>EST</v>
      </c>
      <c r="D203" s="432"/>
      <c r="E203" s="171" t="str">
        <f t="shared" ca="1" si="7"/>
        <v>F I     Z1007</v>
      </c>
      <c r="F203" s="435"/>
      <c r="G203" s="398"/>
      <c r="H203" s="429"/>
      <c r="I203" s="426"/>
      <c r="J203" s="126"/>
      <c r="K203" s="127"/>
      <c r="L203" s="193">
        <v>0</v>
      </c>
      <c r="M203" s="12" t="s">
        <v>551</v>
      </c>
      <c r="N203" s="135" t="s">
        <v>30</v>
      </c>
      <c r="O203" s="10">
        <v>856</v>
      </c>
      <c r="P203" s="10" t="s">
        <v>309</v>
      </c>
      <c r="Q203" s="11" t="s">
        <v>479</v>
      </c>
      <c r="R203" s="10" t="s">
        <v>570</v>
      </c>
      <c r="S203" s="140" t="s">
        <v>596</v>
      </c>
      <c r="T203" s="153"/>
      <c r="U203" s="150" t="s">
        <v>217</v>
      </c>
      <c r="V203" s="94" t="s">
        <v>1424</v>
      </c>
      <c r="W203" s="138" t="s">
        <v>560</v>
      </c>
      <c r="X203" s="140" t="s">
        <v>585</v>
      </c>
      <c r="Y203" s="142" t="s">
        <v>1479</v>
      </c>
      <c r="Z203" s="138" t="s">
        <v>560</v>
      </c>
    </row>
    <row r="204" spans="2:26" ht="19.95" hidden="1" customHeight="1" x14ac:dyDescent="0.3">
      <c r="B204" s="9"/>
      <c r="C204" s="129" t="str">
        <f t="shared" ca="1" si="6"/>
        <v>EST</v>
      </c>
      <c r="D204" s="430"/>
      <c r="E204" s="169" t="str">
        <f t="shared" ca="1" si="7"/>
        <v xml:space="preserve">  H    VZ1009</v>
      </c>
      <c r="F204" s="433" t="str">
        <f ca="1">OFFSET($M$1,ROW()/3+1,0)</f>
        <v>COLONNE DE LAVAGE</v>
      </c>
      <c r="G204" s="396"/>
      <c r="H204" s="427" t="str">
        <f ca="1">OFFSET($S$1,ROW()/3+1,0)</f>
        <v xml:space="preserve"> - Dépose / Repose
 - Assistance grue
 - Moyen de Transport (Camion, Fenwick,…)</v>
      </c>
      <c r="I204" s="424"/>
      <c r="J204" s="126"/>
      <c r="K204" s="127"/>
      <c r="L204" s="193">
        <v>0</v>
      </c>
      <c r="M204" s="12" t="s">
        <v>551</v>
      </c>
      <c r="N204" s="134" t="s">
        <v>450</v>
      </c>
      <c r="O204" s="10">
        <v>858</v>
      </c>
      <c r="P204" s="13" t="s">
        <v>176</v>
      </c>
      <c r="Q204" s="11" t="s">
        <v>37</v>
      </c>
      <c r="R204" s="10" t="s">
        <v>561</v>
      </c>
      <c r="S204" s="140" t="s">
        <v>579</v>
      </c>
      <c r="T204" s="153"/>
      <c r="U204" s="150" t="s">
        <v>218</v>
      </c>
      <c r="V204" s="94" t="s">
        <v>1424</v>
      </c>
      <c r="W204" s="138" t="s">
        <v>560</v>
      </c>
      <c r="X204" s="140" t="s">
        <v>589</v>
      </c>
      <c r="Y204" s="142" t="s">
        <v>1483</v>
      </c>
      <c r="Z204" s="138" t="s">
        <v>560</v>
      </c>
    </row>
    <row r="205" spans="2:26" ht="19.95" hidden="1" customHeight="1" x14ac:dyDescent="0.3">
      <c r="B205" s="9"/>
      <c r="C205" s="130" t="str">
        <f t="shared" ca="1" si="6"/>
        <v>EST</v>
      </c>
      <c r="D205" s="431"/>
      <c r="E205" s="170" t="str">
        <f t="shared" ca="1" si="7"/>
        <v xml:space="preserve">  H    VZ1009</v>
      </c>
      <c r="F205" s="434"/>
      <c r="G205" s="397"/>
      <c r="H205" s="428"/>
      <c r="I205" s="425"/>
      <c r="J205" s="126"/>
      <c r="K205" s="127"/>
      <c r="L205" s="193">
        <v>0</v>
      </c>
      <c r="M205" s="12" t="s">
        <v>551</v>
      </c>
      <c r="N205" s="134" t="s">
        <v>450</v>
      </c>
      <c r="O205" s="10">
        <v>858</v>
      </c>
      <c r="P205" s="13" t="s">
        <v>175</v>
      </c>
      <c r="Q205" s="11" t="s">
        <v>428</v>
      </c>
      <c r="R205" s="10" t="s">
        <v>561</v>
      </c>
      <c r="S205" s="140" t="s">
        <v>579</v>
      </c>
      <c r="T205" s="153"/>
      <c r="U205" s="150" t="s">
        <v>219</v>
      </c>
      <c r="V205" s="94" t="s">
        <v>1424</v>
      </c>
      <c r="W205" s="138" t="s">
        <v>560</v>
      </c>
      <c r="X205" s="140" t="s">
        <v>581</v>
      </c>
      <c r="Y205" s="142" t="s">
        <v>1476</v>
      </c>
      <c r="Z205" s="138" t="s">
        <v>560</v>
      </c>
    </row>
    <row r="206" spans="2:26" ht="19.95" hidden="1" customHeight="1" thickBot="1" x14ac:dyDescent="0.35">
      <c r="B206" s="9"/>
      <c r="C206" s="131" t="str">
        <f t="shared" ca="1" si="6"/>
        <v>EST</v>
      </c>
      <c r="D206" s="432"/>
      <c r="E206" s="171" t="str">
        <f t="shared" ca="1" si="7"/>
        <v xml:space="preserve">  H    VZ1009</v>
      </c>
      <c r="F206" s="435"/>
      <c r="G206" s="398"/>
      <c r="H206" s="429"/>
      <c r="I206" s="426"/>
      <c r="J206" s="126"/>
      <c r="K206" s="127"/>
      <c r="L206" s="193">
        <v>0</v>
      </c>
      <c r="M206" s="12" t="s">
        <v>551</v>
      </c>
      <c r="N206" s="134" t="s">
        <v>450</v>
      </c>
      <c r="O206" s="10">
        <v>858</v>
      </c>
      <c r="P206" s="13" t="s">
        <v>174</v>
      </c>
      <c r="Q206" s="11" t="s">
        <v>427</v>
      </c>
      <c r="R206" s="10" t="s">
        <v>561</v>
      </c>
      <c r="S206" s="140" t="s">
        <v>579</v>
      </c>
      <c r="T206" s="153"/>
      <c r="U206" s="148" t="s">
        <v>368</v>
      </c>
      <c r="V206" s="94" t="s">
        <v>1424</v>
      </c>
      <c r="W206" s="138" t="s">
        <v>571</v>
      </c>
      <c r="X206" s="140" t="s">
        <v>602</v>
      </c>
      <c r="Y206" s="142" t="s">
        <v>1487</v>
      </c>
      <c r="Z206" s="138" t="s">
        <v>571</v>
      </c>
    </row>
    <row r="207" spans="2:26" ht="19.95" hidden="1" customHeight="1" x14ac:dyDescent="0.3">
      <c r="B207" s="9"/>
      <c r="C207" s="163" t="str">
        <f t="shared" ca="1" si="6"/>
        <v>SUD</v>
      </c>
      <c r="D207" s="430"/>
      <c r="E207" s="176" t="str">
        <f t="shared" ca="1" si="7"/>
        <v xml:space="preserve">  XSC  VYA001</v>
      </c>
      <c r="F207" s="433" t="str">
        <f ca="1">OFFSET($M$1,ROW()/3+1,0)</f>
        <v>OXYDATION</v>
      </c>
      <c r="G207" s="396"/>
      <c r="H207" s="427" t="str">
        <f ca="1">OFFSET($S$1,ROW()/3+1,0)</f>
        <v xml:space="preserve"> - Décalorifuge Appareil / Recalorifuge Appareil
 - Dépose / Repose
 - Assistance Grue
 - Moyen de transport (Camion , Fenwick,…)</v>
      </c>
      <c r="I207" s="424"/>
      <c r="J207" s="126"/>
      <c r="K207" s="127"/>
      <c r="L207" s="193">
        <v>0</v>
      </c>
      <c r="M207" s="12" t="s">
        <v>551</v>
      </c>
      <c r="N207" s="135" t="s">
        <v>30</v>
      </c>
      <c r="O207" s="10">
        <v>856</v>
      </c>
      <c r="P207" s="13" t="s">
        <v>173</v>
      </c>
      <c r="Q207" s="11" t="s">
        <v>1</v>
      </c>
      <c r="R207" s="10" t="s">
        <v>561</v>
      </c>
      <c r="S207" s="140" t="s">
        <v>579</v>
      </c>
      <c r="T207" s="153"/>
      <c r="U207" s="148" t="s">
        <v>369</v>
      </c>
      <c r="V207" s="94" t="s">
        <v>1424</v>
      </c>
      <c r="W207" s="138" t="s">
        <v>571</v>
      </c>
      <c r="X207" s="140" t="s">
        <v>602</v>
      </c>
      <c r="Y207" s="142" t="s">
        <v>1487</v>
      </c>
      <c r="Z207" s="138" t="s">
        <v>571</v>
      </c>
    </row>
    <row r="208" spans="2:26" ht="19.95" hidden="1" customHeight="1" x14ac:dyDescent="0.3">
      <c r="B208" s="9"/>
      <c r="C208" s="164" t="str">
        <f t="shared" ca="1" si="6"/>
        <v>SUD</v>
      </c>
      <c r="D208" s="431"/>
      <c r="E208" s="177" t="str">
        <f t="shared" ca="1" si="7"/>
        <v xml:space="preserve">  XSC  VYA001</v>
      </c>
      <c r="F208" s="434"/>
      <c r="G208" s="397"/>
      <c r="H208" s="428"/>
      <c r="I208" s="425"/>
      <c r="J208" s="126"/>
      <c r="K208" s="127"/>
      <c r="L208" s="193">
        <v>0</v>
      </c>
      <c r="M208" s="12" t="s">
        <v>550</v>
      </c>
      <c r="N208" s="134" t="s">
        <v>450</v>
      </c>
      <c r="O208" s="10">
        <v>827</v>
      </c>
      <c r="P208" s="13" t="s">
        <v>172</v>
      </c>
      <c r="Q208" s="11" t="s">
        <v>443</v>
      </c>
      <c r="R208" s="10" t="s">
        <v>564</v>
      </c>
      <c r="S208" s="140" t="s">
        <v>586</v>
      </c>
      <c r="T208" s="153"/>
      <c r="U208" s="148" t="s">
        <v>370</v>
      </c>
      <c r="V208" s="94" t="s">
        <v>1424</v>
      </c>
      <c r="W208" s="138" t="s">
        <v>563</v>
      </c>
      <c r="X208" s="140" t="s">
        <v>602</v>
      </c>
      <c r="Y208" s="142" t="s">
        <v>1487</v>
      </c>
      <c r="Z208" s="138" t="s">
        <v>563</v>
      </c>
    </row>
    <row r="209" spans="2:26" ht="19.95" hidden="1" customHeight="1" thickBot="1" x14ac:dyDescent="0.35">
      <c r="B209" s="9"/>
      <c r="C209" s="165" t="str">
        <f t="shared" ca="1" si="6"/>
        <v>SUD</v>
      </c>
      <c r="D209" s="432"/>
      <c r="E209" s="178" t="str">
        <f t="shared" ca="1" si="7"/>
        <v xml:space="preserve">  XSC  VYA001</v>
      </c>
      <c r="F209" s="435"/>
      <c r="G209" s="398"/>
      <c r="H209" s="429"/>
      <c r="I209" s="426"/>
      <c r="J209" s="126"/>
      <c r="K209" s="127"/>
      <c r="L209" s="193">
        <v>0</v>
      </c>
      <c r="M209" s="12" t="s">
        <v>550</v>
      </c>
      <c r="N209" s="134" t="s">
        <v>450</v>
      </c>
      <c r="O209" s="10">
        <v>827</v>
      </c>
      <c r="P209" s="10" t="s">
        <v>305</v>
      </c>
      <c r="Q209" s="11" t="s">
        <v>478</v>
      </c>
      <c r="R209" s="10" t="s">
        <v>570</v>
      </c>
      <c r="S209" s="140" t="s">
        <v>596</v>
      </c>
      <c r="T209" s="153"/>
      <c r="U209" s="148" t="s">
        <v>371</v>
      </c>
      <c r="V209" s="94" t="s">
        <v>1424</v>
      </c>
      <c r="W209" s="138" t="s">
        <v>571</v>
      </c>
      <c r="X209" s="140" t="s">
        <v>602</v>
      </c>
      <c r="Y209" s="142" t="s">
        <v>1487</v>
      </c>
      <c r="Z209" s="138" t="s">
        <v>571</v>
      </c>
    </row>
    <row r="210" spans="2:26" ht="19.95" hidden="1" customHeight="1" x14ac:dyDescent="0.3">
      <c r="B210" s="9"/>
      <c r="C210" s="163" t="str">
        <f t="shared" ca="1" si="6"/>
        <v>SUD</v>
      </c>
      <c r="D210" s="430"/>
      <c r="E210" s="176" t="str">
        <f t="shared" ca="1" si="7"/>
        <v>F ICXS  YA107</v>
      </c>
      <c r="F210" s="433" t="str">
        <f ca="1">OFFSET($M$1,ROW()/3+1,0)</f>
        <v>OXYDATION</v>
      </c>
      <c r="G210" s="396"/>
      <c r="H210" s="427" t="str">
        <f ca="1">OFFSET($S$1,ROW()/3+1,0)</f>
        <v xml:space="preserve"> - Décalorifuge Appareil / Calorifuge Appareil </v>
      </c>
      <c r="I210" s="424"/>
      <c r="J210" s="126"/>
      <c r="K210" s="127"/>
      <c r="L210" s="193">
        <v>0</v>
      </c>
      <c r="M210" s="12" t="s">
        <v>550</v>
      </c>
      <c r="N210" s="135" t="s">
        <v>30</v>
      </c>
      <c r="O210" s="10">
        <v>827</v>
      </c>
      <c r="P210" s="13" t="s">
        <v>306</v>
      </c>
      <c r="Q210" s="11" t="s">
        <v>478</v>
      </c>
      <c r="R210" s="10" t="s">
        <v>563</v>
      </c>
      <c r="S210" s="140" t="s">
        <v>603</v>
      </c>
      <c r="T210" s="153"/>
      <c r="U210" s="150" t="s">
        <v>220</v>
      </c>
      <c r="V210" s="94" t="s">
        <v>1424</v>
      </c>
      <c r="W210" s="138" t="s">
        <v>561</v>
      </c>
      <c r="X210" s="140" t="s">
        <v>586</v>
      </c>
      <c r="Y210" s="142" t="s">
        <v>1480</v>
      </c>
      <c r="Z210" s="138" t="s">
        <v>561</v>
      </c>
    </row>
    <row r="211" spans="2:26" ht="19.95" hidden="1" customHeight="1" x14ac:dyDescent="0.3">
      <c r="B211" s="9"/>
      <c r="C211" s="164" t="str">
        <f t="shared" ca="1" si="6"/>
        <v>SUD</v>
      </c>
      <c r="D211" s="431"/>
      <c r="E211" s="177" t="str">
        <f t="shared" ca="1" si="7"/>
        <v>F ICXS  YA107</v>
      </c>
      <c r="F211" s="434"/>
      <c r="G211" s="397"/>
      <c r="H211" s="428"/>
      <c r="I211" s="425"/>
      <c r="J211" s="126"/>
      <c r="K211" s="127"/>
      <c r="L211" s="193">
        <v>1</v>
      </c>
      <c r="M211" s="12" t="s">
        <v>550</v>
      </c>
      <c r="N211" s="134" t="s">
        <v>450</v>
      </c>
      <c r="O211" s="10">
        <v>827</v>
      </c>
      <c r="P211" s="13" t="s">
        <v>171</v>
      </c>
      <c r="Q211" s="11" t="s">
        <v>442</v>
      </c>
      <c r="R211" s="10" t="s">
        <v>564</v>
      </c>
      <c r="S211" s="140" t="s">
        <v>596</v>
      </c>
      <c r="T211" s="153"/>
      <c r="U211" s="150" t="s">
        <v>221</v>
      </c>
      <c r="V211" s="94" t="s">
        <v>1424</v>
      </c>
      <c r="W211" s="138" t="s">
        <v>561</v>
      </c>
      <c r="X211" s="140" t="s">
        <v>585</v>
      </c>
      <c r="Y211" s="142" t="s">
        <v>1479</v>
      </c>
      <c r="Z211" s="138" t="s">
        <v>561</v>
      </c>
    </row>
    <row r="212" spans="2:26" ht="19.95" hidden="1" customHeight="1" thickBot="1" x14ac:dyDescent="0.35">
      <c r="B212" s="9"/>
      <c r="C212" s="165" t="str">
        <f t="shared" ca="1" si="6"/>
        <v>SUD</v>
      </c>
      <c r="D212" s="432"/>
      <c r="E212" s="178" t="str">
        <f t="shared" ca="1" si="7"/>
        <v>F ICXS  YA107</v>
      </c>
      <c r="F212" s="435"/>
      <c r="G212" s="398"/>
      <c r="H212" s="429"/>
      <c r="I212" s="426"/>
      <c r="J212" s="126"/>
      <c r="K212" s="127"/>
      <c r="L212" s="193">
        <v>0</v>
      </c>
      <c r="M212" s="12" t="s">
        <v>550</v>
      </c>
      <c r="N212" s="135" t="s">
        <v>30</v>
      </c>
      <c r="O212" s="10">
        <v>824</v>
      </c>
      <c r="P212" s="13" t="s">
        <v>170</v>
      </c>
      <c r="Q212" s="11" t="s">
        <v>100</v>
      </c>
      <c r="R212" s="10" t="s">
        <v>561</v>
      </c>
      <c r="S212" s="140" t="s">
        <v>579</v>
      </c>
      <c r="T212" s="153"/>
      <c r="U212" s="148" t="s">
        <v>372</v>
      </c>
      <c r="V212" s="94" t="s">
        <v>1424</v>
      </c>
      <c r="W212" s="138" t="s">
        <v>570</v>
      </c>
      <c r="X212" s="140" t="s">
        <v>596</v>
      </c>
      <c r="Y212" s="142" t="s">
        <v>1486</v>
      </c>
      <c r="Z212" s="138" t="s">
        <v>570</v>
      </c>
    </row>
    <row r="213" spans="2:26" ht="19.95" hidden="1" customHeight="1" x14ac:dyDescent="0.3">
      <c r="B213" s="9"/>
      <c r="C213" s="163" t="str">
        <f t="shared" ca="1" si="6"/>
        <v>SUD</v>
      </c>
      <c r="D213" s="430"/>
      <c r="E213" s="176" t="str">
        <f t="shared" ca="1" si="7"/>
        <v xml:space="preserve">  H    VYA118</v>
      </c>
      <c r="F213" s="433" t="str">
        <f ca="1">OFFSET($M$1,ROW()/3+1,0)</f>
        <v>OXYDATION</v>
      </c>
      <c r="G213" s="396"/>
      <c r="H213" s="427">
        <f ca="1">OFFSET($S$1,ROW()/3+1,0)</f>
        <v>0</v>
      </c>
      <c r="I213" s="424"/>
      <c r="J213" s="126"/>
      <c r="K213" s="127"/>
      <c r="L213" s="193">
        <v>0</v>
      </c>
      <c r="M213" s="12" t="s">
        <v>550</v>
      </c>
      <c r="N213" s="134" t="s">
        <v>450</v>
      </c>
      <c r="O213" s="10">
        <v>824</v>
      </c>
      <c r="P213" s="13" t="s">
        <v>304</v>
      </c>
      <c r="Q213" s="11" t="s">
        <v>477</v>
      </c>
      <c r="R213" s="10" t="s">
        <v>571</v>
      </c>
      <c r="S213" s="140" t="s">
        <v>602</v>
      </c>
      <c r="T213" s="153"/>
      <c r="U213" s="150" t="s">
        <v>222</v>
      </c>
      <c r="V213" s="94" t="s">
        <v>1424</v>
      </c>
      <c r="W213" s="138" t="s">
        <v>561</v>
      </c>
      <c r="X213" s="140" t="s">
        <v>581</v>
      </c>
      <c r="Y213" s="142" t="s">
        <v>1476</v>
      </c>
      <c r="Z213" s="138" t="s">
        <v>561</v>
      </c>
    </row>
    <row r="214" spans="2:26" ht="19.95" hidden="1" customHeight="1" x14ac:dyDescent="0.3">
      <c r="B214" s="9"/>
      <c r="C214" s="164" t="str">
        <f t="shared" ca="1" si="6"/>
        <v>SUD</v>
      </c>
      <c r="D214" s="431"/>
      <c r="E214" s="177" t="str">
        <f t="shared" ca="1" si="7"/>
        <v xml:space="preserve">  H    VYA118</v>
      </c>
      <c r="F214" s="434"/>
      <c r="G214" s="397"/>
      <c r="H214" s="428"/>
      <c r="I214" s="425"/>
      <c r="J214" s="126"/>
      <c r="K214" s="127"/>
      <c r="L214" s="193">
        <v>0</v>
      </c>
      <c r="M214" s="12" t="s">
        <v>550</v>
      </c>
      <c r="N214" s="134" t="s">
        <v>450</v>
      </c>
      <c r="O214" s="10">
        <v>826</v>
      </c>
      <c r="P214" s="10" t="s">
        <v>301</v>
      </c>
      <c r="Q214" s="11" t="s">
        <v>39</v>
      </c>
      <c r="R214" s="10" t="s">
        <v>574</v>
      </c>
      <c r="S214" s="140" t="s">
        <v>596</v>
      </c>
      <c r="T214" s="153"/>
      <c r="U214" s="148" t="s">
        <v>373</v>
      </c>
      <c r="V214" s="94" t="s">
        <v>1424</v>
      </c>
      <c r="W214" s="138" t="s">
        <v>572</v>
      </c>
      <c r="X214" s="140" t="s">
        <v>602</v>
      </c>
      <c r="Y214" s="142" t="s">
        <v>1487</v>
      </c>
      <c r="Z214" s="138" t="s">
        <v>572</v>
      </c>
    </row>
    <row r="215" spans="2:26" ht="19.95" hidden="1" customHeight="1" thickBot="1" x14ac:dyDescent="0.35">
      <c r="B215" s="9"/>
      <c r="C215" s="165" t="str">
        <f t="shared" ca="1" si="6"/>
        <v>SUD</v>
      </c>
      <c r="D215" s="432"/>
      <c r="E215" s="178" t="str">
        <f t="shared" ca="1" si="7"/>
        <v xml:space="preserve">  H    VYA118</v>
      </c>
      <c r="F215" s="435"/>
      <c r="G215" s="398"/>
      <c r="H215" s="429"/>
      <c r="I215" s="426"/>
      <c r="J215" s="126"/>
      <c r="K215" s="127"/>
      <c r="L215" s="193">
        <v>0</v>
      </c>
      <c r="M215" s="12" t="s">
        <v>550</v>
      </c>
      <c r="N215" s="135" t="s">
        <v>30</v>
      </c>
      <c r="O215" s="10">
        <v>826</v>
      </c>
      <c r="P215" s="10" t="s">
        <v>302</v>
      </c>
      <c r="Q215" s="11" t="s">
        <v>39</v>
      </c>
      <c r="R215" s="10" t="s">
        <v>561</v>
      </c>
      <c r="S215" s="140" t="s">
        <v>596</v>
      </c>
      <c r="T215" s="153"/>
      <c r="U215" s="150" t="s">
        <v>223</v>
      </c>
      <c r="V215" s="94" t="s">
        <v>1424</v>
      </c>
      <c r="W215" s="138" t="s">
        <v>561</v>
      </c>
      <c r="X215" s="140" t="s">
        <v>586</v>
      </c>
      <c r="Y215" s="142" t="s">
        <v>1480</v>
      </c>
      <c r="Z215" s="138" t="s">
        <v>561</v>
      </c>
    </row>
    <row r="216" spans="2:26" ht="19.95" hidden="1" customHeight="1" x14ac:dyDescent="0.3">
      <c r="B216" s="9"/>
      <c r="C216" s="163" t="str">
        <f t="shared" ca="1" si="6"/>
        <v>SUD</v>
      </c>
      <c r="D216" s="430"/>
      <c r="E216" s="176" t="str">
        <f t="shared" ca="1" si="7"/>
        <v xml:space="preserve">  H    VYA919</v>
      </c>
      <c r="F216" s="433" t="str">
        <f ca="1">OFFSET($M$1,ROW()/3+1,0)</f>
        <v>OXYDATION</v>
      </c>
      <c r="G216" s="396"/>
      <c r="H216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216" s="424"/>
      <c r="J216" s="126"/>
      <c r="K216" s="127"/>
      <c r="L216" s="193">
        <v>0</v>
      </c>
      <c r="M216" s="12" t="s">
        <v>550</v>
      </c>
      <c r="N216" s="135" t="s">
        <v>30</v>
      </c>
      <c r="O216" s="10">
        <v>826</v>
      </c>
      <c r="P216" s="10" t="s">
        <v>303</v>
      </c>
      <c r="Q216" s="11" t="s">
        <v>39</v>
      </c>
      <c r="R216" s="10" t="s">
        <v>568</v>
      </c>
      <c r="S216" s="140" t="s">
        <v>596</v>
      </c>
      <c r="T216" s="153"/>
      <c r="U216" s="150" t="s">
        <v>224</v>
      </c>
      <c r="V216" s="94" t="s">
        <v>1424</v>
      </c>
      <c r="W216" s="138" t="s">
        <v>561</v>
      </c>
      <c r="X216" s="140" t="s">
        <v>583</v>
      </c>
      <c r="Y216" s="142" t="s">
        <v>1478</v>
      </c>
      <c r="Z216" s="138" t="s">
        <v>561</v>
      </c>
    </row>
    <row r="217" spans="2:26" ht="19.95" hidden="1" customHeight="1" x14ac:dyDescent="0.3">
      <c r="B217" s="9"/>
      <c r="C217" s="164" t="str">
        <f t="shared" ca="1" si="6"/>
        <v>SUD</v>
      </c>
      <c r="D217" s="431"/>
      <c r="E217" s="177" t="str">
        <f t="shared" ca="1" si="7"/>
        <v xml:space="preserve">  H    VYA919</v>
      </c>
      <c r="F217" s="434"/>
      <c r="G217" s="397"/>
      <c r="H217" s="428"/>
      <c r="I217" s="425"/>
      <c r="J217" s="126"/>
      <c r="K217" s="127"/>
      <c r="L217" s="193">
        <v>0</v>
      </c>
      <c r="M217" s="12" t="s">
        <v>550</v>
      </c>
      <c r="N217" s="135" t="s">
        <v>30</v>
      </c>
      <c r="O217" s="10">
        <v>826</v>
      </c>
      <c r="P217" s="10" t="s">
        <v>169</v>
      </c>
      <c r="Q217" s="11" t="s">
        <v>449</v>
      </c>
      <c r="R217" s="10" t="s">
        <v>565</v>
      </c>
      <c r="S217" s="140" t="s">
        <v>583</v>
      </c>
      <c r="T217" s="153"/>
      <c r="U217" s="150" t="s">
        <v>225</v>
      </c>
      <c r="V217" s="94" t="s">
        <v>1424</v>
      </c>
      <c r="W217" s="138" t="s">
        <v>564</v>
      </c>
      <c r="X217" s="140" t="s">
        <v>590</v>
      </c>
      <c r="Y217" s="142" t="s">
        <v>1479</v>
      </c>
      <c r="Z217" s="138" t="s">
        <v>564</v>
      </c>
    </row>
    <row r="218" spans="2:26" ht="19.95" hidden="1" customHeight="1" thickBot="1" x14ac:dyDescent="0.35">
      <c r="B218" s="9"/>
      <c r="C218" s="165" t="str">
        <f t="shared" ca="1" si="6"/>
        <v>SUD</v>
      </c>
      <c r="D218" s="432"/>
      <c r="E218" s="178" t="str">
        <f t="shared" ca="1" si="7"/>
        <v xml:space="preserve">  H    VYA919</v>
      </c>
      <c r="F218" s="435"/>
      <c r="G218" s="398"/>
      <c r="H218" s="429"/>
      <c r="I218" s="426"/>
      <c r="J218" s="126"/>
      <c r="K218" s="127"/>
      <c r="L218" s="193">
        <v>0</v>
      </c>
      <c r="M218" s="12" t="s">
        <v>550</v>
      </c>
      <c r="N218" s="134" t="s">
        <v>450</v>
      </c>
      <c r="O218" s="10">
        <v>826</v>
      </c>
      <c r="P218" s="10" t="s">
        <v>168</v>
      </c>
      <c r="Q218" s="11" t="s">
        <v>448</v>
      </c>
      <c r="R218" s="10" t="s">
        <v>561</v>
      </c>
      <c r="S218" s="140" t="s">
        <v>581</v>
      </c>
      <c r="T218" s="153"/>
      <c r="U218" s="148" t="s">
        <v>374</v>
      </c>
      <c r="V218" s="94" t="s">
        <v>1424</v>
      </c>
      <c r="W218" s="138" t="s">
        <v>571</v>
      </c>
      <c r="X218" s="140" t="s">
        <v>602</v>
      </c>
      <c r="Y218" s="142" t="s">
        <v>1487</v>
      </c>
      <c r="Z218" s="138" t="s">
        <v>571</v>
      </c>
    </row>
    <row r="219" spans="2:26" ht="19.95" hidden="1" customHeight="1" x14ac:dyDescent="0.3">
      <c r="B219" s="9"/>
      <c r="C219" s="152">
        <f t="shared" ca="1" si="6"/>
        <v>0</v>
      </c>
      <c r="D219" s="430"/>
      <c r="E219" s="157" t="str">
        <f t="shared" ca="1" si="7"/>
        <v>F IQA   Y9927</v>
      </c>
      <c r="F219" s="434" t="str">
        <f ca="1">OFFSET($M$1,ROW()/3+1,0)</f>
        <v>TORCHE</v>
      </c>
      <c r="G219" s="396"/>
      <c r="H219" s="427">
        <f ca="1">OFFSET($S$1,ROW()/3+1,0)</f>
        <v>0</v>
      </c>
      <c r="I219" s="424"/>
      <c r="J219" s="126"/>
      <c r="K219" s="127"/>
      <c r="L219" s="193">
        <v>0</v>
      </c>
      <c r="M219" s="12" t="s">
        <v>550</v>
      </c>
      <c r="N219" s="134" t="s">
        <v>450</v>
      </c>
      <c r="O219" s="10">
        <v>826</v>
      </c>
      <c r="P219" s="10" t="s">
        <v>300</v>
      </c>
      <c r="Q219" s="11" t="s">
        <v>106</v>
      </c>
      <c r="R219" s="10" t="s">
        <v>570</v>
      </c>
      <c r="S219" s="140" t="s">
        <v>596</v>
      </c>
      <c r="T219" s="153"/>
      <c r="U219" s="148" t="s">
        <v>375</v>
      </c>
      <c r="V219" s="94" t="s">
        <v>1424</v>
      </c>
      <c r="W219" s="138" t="s">
        <v>563</v>
      </c>
      <c r="X219" s="140" t="s">
        <v>602</v>
      </c>
      <c r="Y219" s="142" t="s">
        <v>1487</v>
      </c>
      <c r="Z219" s="138" t="s">
        <v>563</v>
      </c>
    </row>
    <row r="220" spans="2:26" ht="19.95" hidden="1" customHeight="1" x14ac:dyDescent="0.3">
      <c r="B220" s="9"/>
      <c r="C220" s="152">
        <f t="shared" ca="1" si="6"/>
        <v>0</v>
      </c>
      <c r="D220" s="431"/>
      <c r="E220" s="157" t="str">
        <f t="shared" ca="1" si="7"/>
        <v>F IQA   Y9927</v>
      </c>
      <c r="F220" s="434"/>
      <c r="G220" s="397"/>
      <c r="H220" s="428"/>
      <c r="I220" s="425"/>
      <c r="J220" s="126"/>
      <c r="K220" s="127"/>
      <c r="L220" s="193">
        <v>0</v>
      </c>
      <c r="M220" s="12" t="s">
        <v>550</v>
      </c>
      <c r="N220" s="134" t="s">
        <v>450</v>
      </c>
      <c r="O220" s="10">
        <v>825</v>
      </c>
      <c r="P220" s="10" t="s">
        <v>299</v>
      </c>
      <c r="Q220" s="11" t="s">
        <v>439</v>
      </c>
      <c r="R220" s="10" t="s">
        <v>564</v>
      </c>
      <c r="S220" s="140" t="s">
        <v>596</v>
      </c>
      <c r="T220" s="153"/>
      <c r="U220" s="150" t="s">
        <v>226</v>
      </c>
      <c r="V220" s="94" t="s">
        <v>1424</v>
      </c>
      <c r="W220" s="138" t="s">
        <v>561</v>
      </c>
      <c r="X220" s="140" t="s">
        <v>579</v>
      </c>
      <c r="Y220" s="142" t="s">
        <v>1475</v>
      </c>
      <c r="Z220" s="138" t="s">
        <v>561</v>
      </c>
    </row>
    <row r="221" spans="2:26" ht="19.95" hidden="1" customHeight="1" thickBot="1" x14ac:dyDescent="0.35">
      <c r="B221" s="9"/>
      <c r="C221" s="152">
        <f t="shared" ca="1" si="6"/>
        <v>0</v>
      </c>
      <c r="D221" s="432"/>
      <c r="E221" s="157" t="str">
        <f t="shared" ca="1" si="7"/>
        <v>F IQA   Y9927</v>
      </c>
      <c r="F221" s="434"/>
      <c r="G221" s="398"/>
      <c r="H221" s="429"/>
      <c r="I221" s="426"/>
      <c r="J221" s="126"/>
      <c r="K221" s="127"/>
      <c r="L221" s="193">
        <v>0</v>
      </c>
      <c r="M221" s="12" t="s">
        <v>550</v>
      </c>
      <c r="N221" s="135" t="s">
        <v>30</v>
      </c>
      <c r="O221" s="10">
        <v>857</v>
      </c>
      <c r="P221" s="10" t="s">
        <v>167</v>
      </c>
      <c r="Q221" s="11" t="s">
        <v>447</v>
      </c>
      <c r="R221" s="10" t="s">
        <v>563</v>
      </c>
      <c r="S221" s="140" t="s">
        <v>587</v>
      </c>
      <c r="T221" s="153"/>
      <c r="U221" s="150" t="s">
        <v>227</v>
      </c>
      <c r="V221" s="94" t="s">
        <v>1424</v>
      </c>
      <c r="W221" s="138" t="s">
        <v>561</v>
      </c>
      <c r="X221" s="140" t="s">
        <v>591</v>
      </c>
      <c r="Y221" s="142" t="s">
        <v>1476</v>
      </c>
      <c r="Z221" s="138" t="s">
        <v>561</v>
      </c>
    </row>
    <row r="222" spans="2:26" ht="19.95" hidden="1" customHeight="1" x14ac:dyDescent="0.3">
      <c r="B222" s="9"/>
      <c r="C222" s="163" t="str">
        <f t="shared" ca="1" si="6"/>
        <v>SUD</v>
      </c>
      <c r="D222" s="430"/>
      <c r="E222" s="176" t="str">
        <f t="shared" ca="1" si="7"/>
        <v xml:space="preserve">  HS   VX1865</v>
      </c>
      <c r="F222" s="433" t="str">
        <f ca="1">OFFSET($M$1,ROW()/3+1,0)</f>
        <v>UTILITES</v>
      </c>
      <c r="G222" s="396"/>
      <c r="H222" s="427" t="str">
        <f ca="1">OFFSET($S$1,ROW()/3+1,0)</f>
        <v xml:space="preserve"> - Dépose / Repose</v>
      </c>
      <c r="I222" s="424"/>
      <c r="J222" s="126"/>
      <c r="K222" s="127"/>
      <c r="L222" s="193">
        <v>0</v>
      </c>
      <c r="M222" s="12" t="s">
        <v>550</v>
      </c>
      <c r="N222" s="134" t="s">
        <v>450</v>
      </c>
      <c r="O222" s="10">
        <v>825</v>
      </c>
      <c r="P222" s="10" t="s">
        <v>165</v>
      </c>
      <c r="Q222" s="11" t="s">
        <v>423</v>
      </c>
      <c r="R222" s="10" t="s">
        <v>561</v>
      </c>
      <c r="S222" s="140" t="s">
        <v>583</v>
      </c>
      <c r="T222" s="153"/>
      <c r="U222" s="150" t="s">
        <v>228</v>
      </c>
      <c r="V222" s="94" t="s">
        <v>1424</v>
      </c>
      <c r="W222" s="138" t="s">
        <v>561</v>
      </c>
      <c r="X222" s="140" t="s">
        <v>590</v>
      </c>
      <c r="Y222" s="142" t="s">
        <v>1479</v>
      </c>
      <c r="Z222" s="138" t="s">
        <v>561</v>
      </c>
    </row>
    <row r="223" spans="2:26" ht="19.95" hidden="1" customHeight="1" x14ac:dyDescent="0.3">
      <c r="B223" s="9"/>
      <c r="C223" s="164" t="str">
        <f t="shared" ca="1" si="6"/>
        <v>SUD</v>
      </c>
      <c r="D223" s="431"/>
      <c r="E223" s="177" t="str">
        <f t="shared" ca="1" si="7"/>
        <v xml:space="preserve">  HS   VX1865</v>
      </c>
      <c r="F223" s="434"/>
      <c r="G223" s="397"/>
      <c r="H223" s="428"/>
      <c r="I223" s="425"/>
      <c r="J223" s="126"/>
      <c r="K223" s="127"/>
      <c r="L223" s="193">
        <v>0</v>
      </c>
      <c r="M223" s="12" t="s">
        <v>550</v>
      </c>
      <c r="N223" s="134" t="s">
        <v>450</v>
      </c>
      <c r="O223" s="10">
        <v>825</v>
      </c>
      <c r="P223" s="13" t="s">
        <v>166</v>
      </c>
      <c r="Q223" s="11" t="s">
        <v>423</v>
      </c>
      <c r="R223" s="10" t="s">
        <v>564</v>
      </c>
      <c r="S223" s="140" t="s">
        <v>586</v>
      </c>
      <c r="T223" s="153"/>
      <c r="U223" s="150" t="s">
        <v>229</v>
      </c>
      <c r="V223" s="94" t="s">
        <v>1424</v>
      </c>
      <c r="W223" s="138" t="s">
        <v>564</v>
      </c>
      <c r="X223" s="140" t="s">
        <v>586</v>
      </c>
      <c r="Y223" s="142" t="s">
        <v>1480</v>
      </c>
      <c r="Z223" s="138" t="s">
        <v>564</v>
      </c>
    </row>
    <row r="224" spans="2:26" ht="19.95" hidden="1" customHeight="1" thickBot="1" x14ac:dyDescent="0.35">
      <c r="B224" s="9"/>
      <c r="C224" s="165" t="str">
        <f t="shared" ca="1" si="6"/>
        <v>SUD</v>
      </c>
      <c r="D224" s="432"/>
      <c r="E224" s="178" t="str">
        <f t="shared" ca="1" si="7"/>
        <v xml:space="preserve">  HS   VX1865</v>
      </c>
      <c r="F224" s="435"/>
      <c r="G224" s="398"/>
      <c r="H224" s="429"/>
      <c r="I224" s="426"/>
      <c r="J224" s="126"/>
      <c r="K224" s="127"/>
      <c r="L224" s="193">
        <v>0</v>
      </c>
      <c r="M224" s="12" t="s">
        <v>550</v>
      </c>
      <c r="N224" s="134" t="s">
        <v>450</v>
      </c>
      <c r="O224" s="10">
        <v>825</v>
      </c>
      <c r="P224" s="13" t="s">
        <v>298</v>
      </c>
      <c r="Q224" s="11" t="s">
        <v>423</v>
      </c>
      <c r="R224" s="10" t="s">
        <v>563</v>
      </c>
      <c r="S224" s="140" t="s">
        <v>602</v>
      </c>
      <c r="T224" s="153"/>
      <c r="U224" s="150" t="s">
        <v>230</v>
      </c>
      <c r="V224" s="94" t="s">
        <v>1424</v>
      </c>
      <c r="W224" s="138" t="s">
        <v>564</v>
      </c>
      <c r="X224" s="140" t="s">
        <v>586</v>
      </c>
      <c r="Y224" s="142" t="s">
        <v>1480</v>
      </c>
      <c r="Z224" s="138" t="s">
        <v>564</v>
      </c>
    </row>
    <row r="225" spans="2:26" ht="19.95" hidden="1" customHeight="1" x14ac:dyDescent="0.3">
      <c r="B225" s="9"/>
      <c r="C225" s="163" t="str">
        <f t="shared" ca="1" si="6"/>
        <v>SUD</v>
      </c>
      <c r="D225" s="430"/>
      <c r="E225" s="176" t="str">
        <f t="shared" ca="1" si="7"/>
        <v xml:space="preserve">  XS   VX1866</v>
      </c>
      <c r="F225" s="433" t="str">
        <f ca="1">OFFSET($M$1,ROW()/3+1,0)</f>
        <v>UTILITES</v>
      </c>
      <c r="G225" s="396"/>
      <c r="H225" s="427" t="str">
        <f ca="1">OFFSET($S$1,ROW()/3+1,0)</f>
        <v xml:space="preserve"> - Dépose / Repose</v>
      </c>
      <c r="I225" s="424"/>
      <c r="J225" s="126"/>
      <c r="K225" s="127"/>
      <c r="L225" s="193">
        <v>0</v>
      </c>
      <c r="M225" s="12" t="s">
        <v>545</v>
      </c>
      <c r="N225" s="134" t="s">
        <v>450</v>
      </c>
      <c r="O225" s="10">
        <v>843</v>
      </c>
      <c r="P225" s="13" t="s">
        <v>160</v>
      </c>
      <c r="Q225" s="11" t="s">
        <v>445</v>
      </c>
      <c r="R225" s="10" t="s">
        <v>561</v>
      </c>
      <c r="S225" s="140" t="s">
        <v>581</v>
      </c>
      <c r="T225" s="153"/>
      <c r="U225" s="148" t="s">
        <v>376</v>
      </c>
      <c r="V225" s="94" t="s">
        <v>1424</v>
      </c>
      <c r="W225" s="138" t="s">
        <v>563</v>
      </c>
      <c r="X225" s="140" t="s">
        <v>600</v>
      </c>
      <c r="Y225" s="142" t="s">
        <v>1489</v>
      </c>
      <c r="Z225" s="138" t="s">
        <v>563</v>
      </c>
    </row>
    <row r="226" spans="2:26" ht="19.95" hidden="1" customHeight="1" x14ac:dyDescent="0.3">
      <c r="B226" s="9"/>
      <c r="C226" s="164" t="str">
        <f t="shared" ca="1" si="6"/>
        <v>SUD</v>
      </c>
      <c r="D226" s="431"/>
      <c r="E226" s="177" t="str">
        <f t="shared" ca="1" si="7"/>
        <v xml:space="preserve">  XS   VX1866</v>
      </c>
      <c r="F226" s="434"/>
      <c r="G226" s="397"/>
      <c r="H226" s="428"/>
      <c r="I226" s="425"/>
      <c r="J226" s="126"/>
      <c r="K226" s="127"/>
      <c r="L226" s="193">
        <v>0</v>
      </c>
      <c r="M226" s="12" t="s">
        <v>545</v>
      </c>
      <c r="N226" s="136" t="s">
        <v>459</v>
      </c>
      <c r="O226" s="10">
        <v>843</v>
      </c>
      <c r="P226" s="13" t="s">
        <v>161</v>
      </c>
      <c r="Q226" s="11" t="s">
        <v>445</v>
      </c>
      <c r="R226" s="10" t="s">
        <v>560</v>
      </c>
      <c r="S226" s="140" t="s">
        <v>581</v>
      </c>
      <c r="T226" s="153"/>
      <c r="U226" s="148" t="s">
        <v>377</v>
      </c>
      <c r="V226" s="94" t="s">
        <v>1424</v>
      </c>
      <c r="W226" s="138" t="s">
        <v>571</v>
      </c>
      <c r="X226" s="140" t="s">
        <v>602</v>
      </c>
      <c r="Y226" s="142" t="s">
        <v>1487</v>
      </c>
      <c r="Z226" s="138" t="s">
        <v>571</v>
      </c>
    </row>
    <row r="227" spans="2:26" ht="19.95" hidden="1" customHeight="1" thickBot="1" x14ac:dyDescent="0.35">
      <c r="B227" s="9"/>
      <c r="C227" s="165" t="str">
        <f t="shared" ca="1" si="6"/>
        <v>SUD</v>
      </c>
      <c r="D227" s="432"/>
      <c r="E227" s="178" t="str">
        <f t="shared" ca="1" si="7"/>
        <v xml:space="preserve">  XS   VX1866</v>
      </c>
      <c r="F227" s="435"/>
      <c r="G227" s="398"/>
      <c r="H227" s="429"/>
      <c r="I227" s="426"/>
      <c r="J227" s="126"/>
      <c r="K227" s="127"/>
      <c r="L227" s="193">
        <v>0</v>
      </c>
      <c r="M227" s="12" t="s">
        <v>545</v>
      </c>
      <c r="N227" s="134" t="s">
        <v>450</v>
      </c>
      <c r="O227" s="10">
        <v>843</v>
      </c>
      <c r="P227" s="10" t="s">
        <v>289</v>
      </c>
      <c r="Q227" s="11" t="s">
        <v>469</v>
      </c>
      <c r="R227" s="10" t="s">
        <v>571</v>
      </c>
      <c r="S227" s="140" t="s">
        <v>596</v>
      </c>
      <c r="T227" s="2"/>
      <c r="U227" s="147" t="s">
        <v>1466</v>
      </c>
      <c r="V227" s="2"/>
      <c r="W227" s="2"/>
      <c r="X227" s="2"/>
      <c r="Y227" s="146"/>
      <c r="Z227" s="2"/>
    </row>
    <row r="228" spans="2:26" ht="19.95" hidden="1" customHeight="1" x14ac:dyDescent="0.3">
      <c r="B228" s="9"/>
      <c r="C228" s="163" t="str">
        <f t="shared" ca="1" si="6"/>
        <v>SUD</v>
      </c>
      <c r="D228" s="430"/>
      <c r="E228" s="176" t="str">
        <f t="shared" ca="1" si="7"/>
        <v xml:space="preserve">  XS   VX1868</v>
      </c>
      <c r="F228" s="433" t="str">
        <f ca="1">OFFSET($M$1,ROW()/3+1,0)</f>
        <v>UTILITES</v>
      </c>
      <c r="G228" s="396"/>
      <c r="H228" s="427" t="str">
        <f ca="1">OFFSET($S$1,ROW()/3+1,0)</f>
        <v xml:space="preserve"> - Décalorifuge Appareil / Recalorifuge Appareil
 - Dépose / Repose
 - Moyen de transport (Camion , Fenwick)</v>
      </c>
      <c r="I228" s="424"/>
      <c r="J228" s="126"/>
      <c r="K228" s="127"/>
      <c r="L228" s="193">
        <v>0</v>
      </c>
      <c r="M228" s="12" t="s">
        <v>548</v>
      </c>
      <c r="N228" s="132" t="s">
        <v>458</v>
      </c>
      <c r="O228" s="10">
        <v>1010</v>
      </c>
      <c r="P228" s="13" t="s">
        <v>287</v>
      </c>
      <c r="Q228" s="11" t="s">
        <v>468</v>
      </c>
      <c r="R228" s="10" t="s">
        <v>572</v>
      </c>
      <c r="S228" s="140" t="s">
        <v>602</v>
      </c>
      <c r="T228" s="153"/>
      <c r="U228" s="150" t="s">
        <v>231</v>
      </c>
      <c r="V228" s="94" t="s">
        <v>1424</v>
      </c>
      <c r="W228" s="138" t="s">
        <v>561</v>
      </c>
      <c r="X228" s="140" t="s">
        <v>590</v>
      </c>
      <c r="Y228" s="142" t="s">
        <v>1479</v>
      </c>
      <c r="Z228" s="138" t="s">
        <v>561</v>
      </c>
    </row>
    <row r="229" spans="2:26" ht="19.95" hidden="1" customHeight="1" x14ac:dyDescent="0.3">
      <c r="B229" s="9"/>
      <c r="C229" s="164" t="str">
        <f t="shared" ca="1" si="6"/>
        <v>SUD</v>
      </c>
      <c r="D229" s="431"/>
      <c r="E229" s="177" t="str">
        <f t="shared" ca="1" si="7"/>
        <v xml:space="preserve">  XS   VX1868</v>
      </c>
      <c r="F229" s="434"/>
      <c r="G229" s="397"/>
      <c r="H229" s="428"/>
      <c r="I229" s="425"/>
      <c r="J229" s="126"/>
      <c r="K229" s="127"/>
      <c r="L229" s="193">
        <v>0</v>
      </c>
      <c r="M229" s="12" t="s">
        <v>548</v>
      </c>
      <c r="N229" s="132" t="s">
        <v>458</v>
      </c>
      <c r="O229" s="10">
        <v>1010</v>
      </c>
      <c r="P229" s="13" t="s">
        <v>288</v>
      </c>
      <c r="Q229" s="11" t="s">
        <v>468</v>
      </c>
      <c r="R229" s="10" t="s">
        <v>571</v>
      </c>
      <c r="S229" s="140" t="s">
        <v>602</v>
      </c>
      <c r="T229" s="153"/>
      <c r="U229" s="148" t="s">
        <v>378</v>
      </c>
      <c r="V229" s="94" t="s">
        <v>1424</v>
      </c>
      <c r="W229" s="138" t="s">
        <v>563</v>
      </c>
      <c r="X229" s="140" t="s">
        <v>602</v>
      </c>
      <c r="Y229" s="144" t="s">
        <v>1487</v>
      </c>
      <c r="Z229" s="138" t="s">
        <v>563</v>
      </c>
    </row>
    <row r="230" spans="2:26" ht="19.95" customHeight="1" thickBot="1" x14ac:dyDescent="0.35">
      <c r="B230" s="9"/>
      <c r="C230" s="165" t="str">
        <f t="shared" ca="1" si="6"/>
        <v>SUD</v>
      </c>
      <c r="D230" s="432"/>
      <c r="E230" s="178" t="str">
        <f t="shared" ca="1" si="7"/>
        <v xml:space="preserve">  XS   VX1868</v>
      </c>
      <c r="F230" s="435"/>
      <c r="G230" s="398"/>
      <c r="H230" s="429"/>
      <c r="I230" s="426"/>
      <c r="J230" s="126"/>
      <c r="K230" s="127"/>
      <c r="L230" s="193">
        <v>0</v>
      </c>
      <c r="M230" s="12" t="s">
        <v>547</v>
      </c>
      <c r="N230" s="135" t="s">
        <v>30</v>
      </c>
      <c r="O230" s="10">
        <v>828</v>
      </c>
      <c r="P230" s="10" t="s">
        <v>286</v>
      </c>
      <c r="Q230" s="11" t="s">
        <v>467</v>
      </c>
      <c r="R230" s="10" t="s">
        <v>569</v>
      </c>
      <c r="S230" s="140" t="s">
        <v>588</v>
      </c>
      <c r="T230" s="2"/>
      <c r="U230" s="147" t="s">
        <v>1467</v>
      </c>
      <c r="V230" s="2"/>
      <c r="W230" s="2"/>
      <c r="X230" s="2"/>
      <c r="Y230" s="146"/>
      <c r="Z230" s="2"/>
    </row>
    <row r="231" spans="2:26" ht="19.95" hidden="1" customHeight="1" x14ac:dyDescent="0.3">
      <c r="B231" s="9"/>
      <c r="C231" s="163" t="str">
        <f t="shared" ca="1" si="6"/>
        <v>SUD</v>
      </c>
      <c r="D231" s="430"/>
      <c r="E231" s="176" t="str">
        <f t="shared" ca="1" si="7"/>
        <v>F IXAS  Y8507</v>
      </c>
      <c r="F231" s="433" t="str">
        <f ca="1">OFFSET($M$1,ROW()/3+1,0)</f>
        <v>FLASH</v>
      </c>
      <c r="G231" s="396"/>
      <c r="H231" s="427" t="str">
        <f ca="1">OFFSET($S$1,ROW()/3+1,0)</f>
        <v xml:space="preserve"> - Pose Echafaudage / Dépose Echafaudage
 - Decalorifuge Appareil / Recalorifuge Appareil</v>
      </c>
      <c r="I231" s="424"/>
      <c r="J231" s="126"/>
      <c r="K231" s="127"/>
      <c r="L231" s="193">
        <v>0</v>
      </c>
      <c r="M231" s="12" t="s">
        <v>545</v>
      </c>
      <c r="N231" s="134" t="s">
        <v>450</v>
      </c>
      <c r="O231" s="10">
        <v>842</v>
      </c>
      <c r="P231" s="10" t="s">
        <v>282</v>
      </c>
      <c r="Q231" s="11" t="s">
        <v>426</v>
      </c>
      <c r="R231" s="10" t="s">
        <v>570</v>
      </c>
      <c r="S231" s="140" t="s">
        <v>596</v>
      </c>
      <c r="T231" s="153"/>
      <c r="U231" s="150" t="s">
        <v>232</v>
      </c>
      <c r="V231" s="94" t="s">
        <v>1424</v>
      </c>
      <c r="W231" s="138" t="s">
        <v>560</v>
      </c>
      <c r="X231" s="140" t="s">
        <v>586</v>
      </c>
      <c r="Y231" s="142" t="s">
        <v>1480</v>
      </c>
      <c r="Z231" s="138" t="s">
        <v>560</v>
      </c>
    </row>
    <row r="232" spans="2:26" ht="19.95" hidden="1" customHeight="1" x14ac:dyDescent="0.3">
      <c r="B232" s="9"/>
      <c r="C232" s="164" t="str">
        <f t="shared" ca="1" si="6"/>
        <v>SUD</v>
      </c>
      <c r="D232" s="431"/>
      <c r="E232" s="177" t="str">
        <f t="shared" ca="1" si="7"/>
        <v>F IXAS  Y8507</v>
      </c>
      <c r="F232" s="434"/>
      <c r="G232" s="397"/>
      <c r="H232" s="428"/>
      <c r="I232" s="425"/>
      <c r="J232" s="126"/>
      <c r="K232" s="127"/>
      <c r="L232" s="193">
        <v>0</v>
      </c>
      <c r="M232" s="12" t="s">
        <v>545</v>
      </c>
      <c r="N232" s="134" t="s">
        <v>450</v>
      </c>
      <c r="O232" s="10">
        <v>842</v>
      </c>
      <c r="P232" s="10" t="s">
        <v>283</v>
      </c>
      <c r="Q232" s="11" t="s">
        <v>426</v>
      </c>
      <c r="R232" s="10" t="s">
        <v>570</v>
      </c>
      <c r="S232" s="140" t="s">
        <v>596</v>
      </c>
      <c r="T232" s="153"/>
      <c r="U232" s="148" t="s">
        <v>379</v>
      </c>
      <c r="V232" s="94" t="s">
        <v>1424</v>
      </c>
      <c r="W232" s="138" t="s">
        <v>572</v>
      </c>
      <c r="X232" s="140" t="s">
        <v>602</v>
      </c>
      <c r="Y232" s="144" t="s">
        <v>1487</v>
      </c>
      <c r="Z232" s="138" t="s">
        <v>572</v>
      </c>
    </row>
    <row r="233" spans="2:26" ht="19.95" hidden="1" customHeight="1" thickBot="1" x14ac:dyDescent="0.35">
      <c r="B233" s="9"/>
      <c r="C233" s="165" t="str">
        <f t="shared" ca="1" si="6"/>
        <v>SUD</v>
      </c>
      <c r="D233" s="432"/>
      <c r="E233" s="178" t="str">
        <f t="shared" ca="1" si="7"/>
        <v>F IXAS  Y8507</v>
      </c>
      <c r="F233" s="435"/>
      <c r="G233" s="398"/>
      <c r="H233" s="429"/>
      <c r="I233" s="426"/>
      <c r="J233" s="126"/>
      <c r="K233" s="127"/>
      <c r="L233" s="193">
        <v>0</v>
      </c>
      <c r="M233" s="12" t="s">
        <v>545</v>
      </c>
      <c r="N233" s="134" t="s">
        <v>450</v>
      </c>
      <c r="O233" s="10">
        <v>842</v>
      </c>
      <c r="P233" s="10" t="s">
        <v>280</v>
      </c>
      <c r="Q233" s="11" t="s">
        <v>444</v>
      </c>
      <c r="R233" s="10" t="s">
        <v>571</v>
      </c>
      <c r="S233" s="140" t="s">
        <v>597</v>
      </c>
      <c r="T233" s="153"/>
      <c r="U233" s="150" t="s">
        <v>233</v>
      </c>
      <c r="V233" s="94" t="s">
        <v>1424</v>
      </c>
      <c r="W233" s="138" t="s">
        <v>561</v>
      </c>
      <c r="X233" s="140" t="s">
        <v>590</v>
      </c>
      <c r="Y233" s="142" t="s">
        <v>1479</v>
      </c>
      <c r="Z233" s="138" t="s">
        <v>561</v>
      </c>
    </row>
    <row r="234" spans="2:26" ht="19.95" hidden="1" customHeight="1" x14ac:dyDescent="0.3">
      <c r="B234" s="9"/>
      <c r="C234" s="163" t="str">
        <f t="shared" ca="1" si="6"/>
        <v>SUD</v>
      </c>
      <c r="D234" s="430"/>
      <c r="E234" s="176" t="str">
        <f t="shared" ca="1" si="7"/>
        <v>P IAS   Y8605</v>
      </c>
      <c r="F234" s="433" t="str">
        <f ca="1">OFFSET($M$1,ROW()/3+1,0)</f>
        <v>FLASH</v>
      </c>
      <c r="G234" s="396"/>
      <c r="H234" s="427" t="str">
        <f ca="1">OFFSET($S$1,ROW()/3+1,0)</f>
        <v xml:space="preserve"> - Décalorifuge Appareil / Calorifuge Appareil </v>
      </c>
      <c r="I234" s="424"/>
      <c r="J234" s="126"/>
      <c r="K234" s="127"/>
      <c r="L234" s="193">
        <v>0</v>
      </c>
      <c r="M234" s="12" t="s">
        <v>545</v>
      </c>
      <c r="N234" s="134" t="s">
        <v>450</v>
      </c>
      <c r="O234" s="10">
        <v>842</v>
      </c>
      <c r="P234" s="13" t="s">
        <v>281</v>
      </c>
      <c r="Q234" s="11" t="s">
        <v>444</v>
      </c>
      <c r="R234" s="10" t="s">
        <v>571</v>
      </c>
      <c r="S234" s="140" t="s">
        <v>599</v>
      </c>
      <c r="T234" s="153"/>
      <c r="U234" s="148" t="s">
        <v>380</v>
      </c>
      <c r="V234" s="94" t="s">
        <v>1424</v>
      </c>
      <c r="W234" s="138" t="s">
        <v>563</v>
      </c>
      <c r="X234" s="140" t="s">
        <v>602</v>
      </c>
      <c r="Y234" s="144" t="s">
        <v>1487</v>
      </c>
      <c r="Z234" s="138" t="s">
        <v>563</v>
      </c>
    </row>
    <row r="235" spans="2:26" ht="19.95" hidden="1" customHeight="1" x14ac:dyDescent="0.3">
      <c r="B235" s="9"/>
      <c r="C235" s="164" t="str">
        <f t="shared" ca="1" si="6"/>
        <v>SUD</v>
      </c>
      <c r="D235" s="431"/>
      <c r="E235" s="177" t="str">
        <f t="shared" ca="1" si="7"/>
        <v>P IAS   Y8605</v>
      </c>
      <c r="F235" s="434"/>
      <c r="G235" s="397"/>
      <c r="H235" s="428"/>
      <c r="I235" s="425"/>
      <c r="J235" s="126"/>
      <c r="K235" s="127"/>
      <c r="L235" s="193">
        <v>0</v>
      </c>
      <c r="M235" s="12" t="s">
        <v>545</v>
      </c>
      <c r="N235" s="135" t="s">
        <v>30</v>
      </c>
      <c r="O235" s="10">
        <v>842</v>
      </c>
      <c r="P235" s="13" t="s">
        <v>153</v>
      </c>
      <c r="Q235" s="11" t="s">
        <v>444</v>
      </c>
      <c r="R235" s="10" t="s">
        <v>561</v>
      </c>
      <c r="S235" s="140" t="s">
        <v>579</v>
      </c>
      <c r="T235" s="153"/>
      <c r="U235" s="150" t="s">
        <v>234</v>
      </c>
      <c r="V235" s="94" t="s">
        <v>1424</v>
      </c>
      <c r="W235" s="138" t="s">
        <v>560</v>
      </c>
      <c r="X235" s="140" t="s">
        <v>592</v>
      </c>
      <c r="Y235" s="142" t="s">
        <v>1478</v>
      </c>
      <c r="Z235" s="138" t="s">
        <v>560</v>
      </c>
    </row>
    <row r="236" spans="2:26" ht="19.95" hidden="1" customHeight="1" thickBot="1" x14ac:dyDescent="0.35">
      <c r="B236" s="9"/>
      <c r="C236" s="165" t="str">
        <f t="shared" ca="1" si="6"/>
        <v>SUD</v>
      </c>
      <c r="D236" s="432"/>
      <c r="E236" s="178" t="str">
        <f t="shared" ca="1" si="7"/>
        <v>P IAS   Y8605</v>
      </c>
      <c r="F236" s="435"/>
      <c r="G236" s="398"/>
      <c r="H236" s="429"/>
      <c r="I236" s="426"/>
      <c r="J236" s="126"/>
      <c r="K236" s="127"/>
      <c r="L236" s="193">
        <v>0</v>
      </c>
      <c r="M236" s="12" t="s">
        <v>545</v>
      </c>
      <c r="N236" s="134" t="s">
        <v>450</v>
      </c>
      <c r="O236" s="10">
        <v>842</v>
      </c>
      <c r="P236" s="13" t="s">
        <v>154</v>
      </c>
      <c r="Q236" s="11" t="s">
        <v>444</v>
      </c>
      <c r="R236" s="10" t="s">
        <v>561</v>
      </c>
      <c r="S236" s="140" t="s">
        <v>582</v>
      </c>
      <c r="T236" s="153"/>
      <c r="U236" s="148" t="s">
        <v>381</v>
      </c>
      <c r="V236" s="94" t="s">
        <v>1424</v>
      </c>
      <c r="W236" s="138" t="s">
        <v>570</v>
      </c>
      <c r="X236" s="140" t="s">
        <v>596</v>
      </c>
      <c r="Y236" s="144" t="s">
        <v>1486</v>
      </c>
      <c r="Z236" s="138" t="s">
        <v>570</v>
      </c>
    </row>
    <row r="237" spans="2:26" ht="19.95" hidden="1" customHeight="1" x14ac:dyDescent="0.3">
      <c r="B237" s="9"/>
      <c r="C237" s="163" t="str">
        <f t="shared" ca="1" si="6"/>
        <v>SUD</v>
      </c>
      <c r="D237" s="430"/>
      <c r="E237" s="176" t="str">
        <f t="shared" ca="1" si="7"/>
        <v>L ICAXS Y8501</v>
      </c>
      <c r="F237" s="433" t="str">
        <f ca="1">OFFSET($M$1,ROW()/3+1,0)</f>
        <v>FLASH</v>
      </c>
      <c r="G237" s="396"/>
      <c r="H237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237" s="424"/>
      <c r="J237" s="126"/>
      <c r="K237" s="127"/>
      <c r="L237" s="193">
        <v>0</v>
      </c>
      <c r="M237" s="12" t="s">
        <v>543</v>
      </c>
      <c r="N237" s="134" t="s">
        <v>450</v>
      </c>
      <c r="O237" s="10">
        <v>693</v>
      </c>
      <c r="P237" s="10" t="s">
        <v>279</v>
      </c>
      <c r="Q237" s="11" t="s">
        <v>462</v>
      </c>
      <c r="R237" s="10" t="s">
        <v>571</v>
      </c>
      <c r="S237" s="140" t="s">
        <v>597</v>
      </c>
      <c r="T237" s="153"/>
      <c r="U237" s="148" t="s">
        <v>382</v>
      </c>
      <c r="V237" s="94" t="s">
        <v>1424</v>
      </c>
      <c r="W237" s="138" t="s">
        <v>561</v>
      </c>
      <c r="X237" s="140" t="s">
        <v>596</v>
      </c>
      <c r="Y237" s="144" t="s">
        <v>1486</v>
      </c>
      <c r="Z237" s="138" t="s">
        <v>561</v>
      </c>
    </row>
    <row r="238" spans="2:26" ht="19.95" hidden="1" customHeight="1" x14ac:dyDescent="0.3">
      <c r="B238" s="9"/>
      <c r="C238" s="164" t="str">
        <f t="shared" ca="1" si="6"/>
        <v>SUD</v>
      </c>
      <c r="D238" s="431"/>
      <c r="E238" s="177" t="str">
        <f t="shared" ca="1" si="7"/>
        <v>L ICAXS Y8501</v>
      </c>
      <c r="F238" s="434"/>
      <c r="G238" s="397"/>
      <c r="H238" s="428"/>
      <c r="I238" s="425"/>
      <c r="J238" s="126"/>
      <c r="K238" s="127"/>
      <c r="L238" s="193">
        <v>0</v>
      </c>
      <c r="M238" s="12" t="s">
        <v>543</v>
      </c>
      <c r="N238" s="134" t="s">
        <v>450</v>
      </c>
      <c r="O238" s="10">
        <v>693</v>
      </c>
      <c r="P238" s="10" t="s">
        <v>149</v>
      </c>
      <c r="Q238" s="11" t="s">
        <v>422</v>
      </c>
      <c r="R238" s="10" t="s">
        <v>560</v>
      </c>
      <c r="S238" s="140" t="s">
        <v>583</v>
      </c>
      <c r="T238" s="153"/>
      <c r="U238" s="150" t="s">
        <v>235</v>
      </c>
      <c r="V238" s="94" t="s">
        <v>1424</v>
      </c>
      <c r="W238" s="138" t="s">
        <v>561</v>
      </c>
      <c r="X238" s="140" t="s">
        <v>579</v>
      </c>
      <c r="Y238" s="142" t="s">
        <v>1475</v>
      </c>
      <c r="Z238" s="138" t="s">
        <v>561</v>
      </c>
    </row>
    <row r="239" spans="2:26" ht="19.95" hidden="1" customHeight="1" thickBot="1" x14ac:dyDescent="0.35">
      <c r="B239" s="9"/>
      <c r="C239" s="165" t="str">
        <f t="shared" ca="1" si="6"/>
        <v>SUD</v>
      </c>
      <c r="D239" s="432"/>
      <c r="E239" s="178" t="str">
        <f t="shared" ca="1" si="7"/>
        <v>L ICAXS Y8501</v>
      </c>
      <c r="F239" s="435"/>
      <c r="G239" s="398"/>
      <c r="H239" s="429"/>
      <c r="I239" s="426"/>
      <c r="J239" s="126"/>
      <c r="K239" s="127"/>
      <c r="L239" s="193">
        <v>0</v>
      </c>
      <c r="M239" s="12" t="s">
        <v>543</v>
      </c>
      <c r="N239" s="132" t="s">
        <v>458</v>
      </c>
      <c r="O239" s="10">
        <v>692</v>
      </c>
      <c r="P239" s="10" t="s">
        <v>139</v>
      </c>
      <c r="Q239" s="11" t="s">
        <v>438</v>
      </c>
      <c r="R239" s="10" t="s">
        <v>560</v>
      </c>
      <c r="S239" s="140" t="s">
        <v>581</v>
      </c>
      <c r="T239" s="153"/>
      <c r="U239" s="148" t="s">
        <v>383</v>
      </c>
      <c r="V239" s="94" t="s">
        <v>1424</v>
      </c>
      <c r="W239" s="138" t="s">
        <v>571</v>
      </c>
      <c r="X239" s="140" t="s">
        <v>602</v>
      </c>
      <c r="Y239" s="144" t="s">
        <v>1487</v>
      </c>
      <c r="Z239" s="138" t="s">
        <v>571</v>
      </c>
    </row>
    <row r="240" spans="2:26" ht="19.95" hidden="1" customHeight="1" x14ac:dyDescent="0.3">
      <c r="B240" s="9"/>
      <c r="C240" s="163" t="str">
        <f t="shared" ca="1" si="6"/>
        <v>SUD</v>
      </c>
      <c r="D240" s="430"/>
      <c r="E240" s="176" t="str">
        <f t="shared" ca="1" si="7"/>
        <v>L IXS   Y8401</v>
      </c>
      <c r="F240" s="433" t="str">
        <f ca="1">OFFSET($M$1,ROW()/3+1,0)</f>
        <v>FLASH</v>
      </c>
      <c r="G240" s="396"/>
      <c r="H240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240" s="424"/>
      <c r="J240" s="126"/>
      <c r="K240" s="127"/>
      <c r="L240" s="193">
        <v>0</v>
      </c>
      <c r="M240" s="12" t="s">
        <v>543</v>
      </c>
      <c r="N240" s="132" t="s">
        <v>458</v>
      </c>
      <c r="O240" s="10">
        <v>692</v>
      </c>
      <c r="P240" s="10" t="s">
        <v>278</v>
      </c>
      <c r="Q240" s="11" t="s">
        <v>461</v>
      </c>
      <c r="R240" s="10" t="s">
        <v>560</v>
      </c>
      <c r="S240" s="140" t="s">
        <v>597</v>
      </c>
      <c r="T240" s="153"/>
      <c r="U240" s="148" t="s">
        <v>384</v>
      </c>
      <c r="V240" s="94" t="s">
        <v>1424</v>
      </c>
      <c r="W240" s="138" t="s">
        <v>563</v>
      </c>
      <c r="X240" s="140" t="s">
        <v>602</v>
      </c>
      <c r="Y240" s="144" t="s">
        <v>1487</v>
      </c>
      <c r="Z240" s="138" t="s">
        <v>563</v>
      </c>
    </row>
    <row r="241" spans="2:26" ht="19.95" hidden="1" customHeight="1" x14ac:dyDescent="0.3">
      <c r="B241" s="9"/>
      <c r="C241" s="164" t="str">
        <f t="shared" ca="1" si="6"/>
        <v>SUD</v>
      </c>
      <c r="D241" s="431"/>
      <c r="E241" s="177" t="str">
        <f t="shared" ca="1" si="7"/>
        <v>L IXS   Y8401</v>
      </c>
      <c r="F241" s="434"/>
      <c r="G241" s="397"/>
      <c r="H241" s="428"/>
      <c r="I241" s="425"/>
      <c r="J241" s="126"/>
      <c r="K241" s="127"/>
      <c r="L241" s="193">
        <v>0</v>
      </c>
      <c r="M241" s="12" t="s">
        <v>543</v>
      </c>
      <c r="N241" s="132" t="s">
        <v>458</v>
      </c>
      <c r="O241" s="10">
        <v>692</v>
      </c>
      <c r="P241" s="10" t="s">
        <v>1465</v>
      </c>
      <c r="Q241" s="11" t="s">
        <v>421</v>
      </c>
      <c r="R241" s="10" t="s">
        <v>561</v>
      </c>
      <c r="S241" s="123"/>
      <c r="T241" s="153"/>
      <c r="U241" s="150" t="s">
        <v>236</v>
      </c>
      <c r="V241" s="94" t="s">
        <v>1424</v>
      </c>
      <c r="W241" s="138" t="s">
        <v>561</v>
      </c>
      <c r="X241" s="140" t="s">
        <v>579</v>
      </c>
      <c r="Y241" s="142" t="s">
        <v>1475</v>
      </c>
      <c r="Z241" s="138" t="s">
        <v>561</v>
      </c>
    </row>
    <row r="242" spans="2:26" ht="19.95" hidden="1" customHeight="1" thickBot="1" x14ac:dyDescent="0.35">
      <c r="B242" s="9"/>
      <c r="C242" s="165" t="str">
        <f t="shared" ca="1" si="6"/>
        <v>SUD</v>
      </c>
      <c r="D242" s="432"/>
      <c r="E242" s="178" t="str">
        <f t="shared" ca="1" si="7"/>
        <v>L IXS   Y8401</v>
      </c>
      <c r="F242" s="435"/>
      <c r="G242" s="398"/>
      <c r="H242" s="429"/>
      <c r="I242" s="426"/>
      <c r="J242" s="126"/>
      <c r="K242" s="127"/>
      <c r="L242" s="193">
        <v>0</v>
      </c>
      <c r="M242" s="12" t="s">
        <v>544</v>
      </c>
      <c r="N242" s="132" t="s">
        <v>458</v>
      </c>
      <c r="O242" s="10">
        <v>692</v>
      </c>
      <c r="P242" s="13" t="s">
        <v>144</v>
      </c>
      <c r="Q242" s="11" t="s">
        <v>421</v>
      </c>
      <c r="R242" s="10" t="s">
        <v>561</v>
      </c>
      <c r="S242" s="140" t="s">
        <v>579</v>
      </c>
      <c r="T242" s="153"/>
      <c r="U242" s="148" t="s">
        <v>385</v>
      </c>
      <c r="V242" s="94" t="s">
        <v>1424</v>
      </c>
      <c r="W242" s="138" t="s">
        <v>570</v>
      </c>
      <c r="X242" s="140" t="s">
        <v>596</v>
      </c>
      <c r="Y242" s="144" t="s">
        <v>1486</v>
      </c>
      <c r="Z242" s="138" t="s">
        <v>570</v>
      </c>
    </row>
    <row r="243" spans="2:26" ht="19.95" hidden="1" customHeight="1" x14ac:dyDescent="0.3">
      <c r="B243" s="9"/>
      <c r="C243" s="160" t="str">
        <f t="shared" ca="1" si="6"/>
        <v>FLORE+ANNEXE</v>
      </c>
      <c r="D243" s="430"/>
      <c r="E243" s="173" t="str">
        <f t="shared" ca="1" si="7"/>
        <v xml:space="preserve">  XC   VY8001</v>
      </c>
      <c r="F243" s="433" t="str">
        <f ca="1">OFFSET($M$1,ROW()/3+1,0)</f>
        <v>FLASH</v>
      </c>
      <c r="G243" s="396"/>
      <c r="H243" s="427" t="str">
        <f ca="1">OFFSET($S$1,ROW()/3+1,0)</f>
        <v xml:space="preserve"> - Dépose / Repose
 - Assistance grue</v>
      </c>
      <c r="I243" s="424"/>
      <c r="J243" s="126"/>
      <c r="K243" s="127"/>
      <c r="L243" s="193">
        <v>0</v>
      </c>
      <c r="M243" s="12" t="s">
        <v>543</v>
      </c>
      <c r="N243" s="132" t="s">
        <v>458</v>
      </c>
      <c r="O243" s="10">
        <v>692</v>
      </c>
      <c r="P243" s="13" t="s">
        <v>276</v>
      </c>
      <c r="Q243" s="11" t="s">
        <v>421</v>
      </c>
      <c r="R243" s="10" t="s">
        <v>569</v>
      </c>
      <c r="S243" s="140" t="s">
        <v>582</v>
      </c>
      <c r="T243" s="153"/>
      <c r="U243" s="148" t="s">
        <v>386</v>
      </c>
      <c r="V243" s="94" t="s">
        <v>1424</v>
      </c>
      <c r="W243" s="138" t="s">
        <v>570</v>
      </c>
      <c r="X243" s="140" t="s">
        <v>596</v>
      </c>
      <c r="Y243" s="144" t="s">
        <v>1486</v>
      </c>
      <c r="Z243" s="138" t="s">
        <v>570</v>
      </c>
    </row>
    <row r="244" spans="2:26" ht="19.95" hidden="1" customHeight="1" x14ac:dyDescent="0.3">
      <c r="B244" s="9"/>
      <c r="C244" s="161" t="str">
        <f t="shared" ca="1" si="6"/>
        <v>FLORE+ANNEXE</v>
      </c>
      <c r="D244" s="431"/>
      <c r="E244" s="174" t="str">
        <f t="shared" ca="1" si="7"/>
        <v xml:space="preserve">  XC   VY8001</v>
      </c>
      <c r="F244" s="434"/>
      <c r="G244" s="397"/>
      <c r="H244" s="428"/>
      <c r="I244" s="425"/>
      <c r="J244" s="126"/>
      <c r="K244" s="127"/>
      <c r="L244" s="193">
        <v>0</v>
      </c>
      <c r="M244" s="12" t="s">
        <v>543</v>
      </c>
      <c r="N244" s="132" t="s">
        <v>458</v>
      </c>
      <c r="O244" s="10">
        <v>692</v>
      </c>
      <c r="P244" s="10" t="s">
        <v>277</v>
      </c>
      <c r="Q244" s="11" t="s">
        <v>421</v>
      </c>
      <c r="R244" s="10" t="s">
        <v>571</v>
      </c>
      <c r="S244" s="140" t="s">
        <v>597</v>
      </c>
      <c r="T244" s="153"/>
      <c r="U244" s="150" t="s">
        <v>237</v>
      </c>
      <c r="V244" s="94" t="s">
        <v>1424</v>
      </c>
      <c r="W244" s="138" t="s">
        <v>566</v>
      </c>
      <c r="X244" s="140" t="s">
        <v>590</v>
      </c>
      <c r="Y244" s="142" t="s">
        <v>1479</v>
      </c>
      <c r="Z244" s="138" t="s">
        <v>566</v>
      </c>
    </row>
    <row r="245" spans="2:26" ht="19.95" hidden="1" customHeight="1" thickBot="1" x14ac:dyDescent="0.35">
      <c r="B245" s="9"/>
      <c r="C245" s="162" t="str">
        <f t="shared" ca="1" si="6"/>
        <v>FLORE+ANNEXE</v>
      </c>
      <c r="D245" s="432"/>
      <c r="E245" s="175" t="str">
        <f t="shared" ca="1" si="7"/>
        <v xml:space="preserve">  XC   VY8001</v>
      </c>
      <c r="F245" s="435"/>
      <c r="G245" s="398"/>
      <c r="H245" s="429"/>
      <c r="I245" s="426"/>
      <c r="J245" s="126"/>
      <c r="K245" s="127"/>
      <c r="L245" s="193">
        <v>0</v>
      </c>
      <c r="M245" s="12" t="s">
        <v>543</v>
      </c>
      <c r="N245" s="132" t="s">
        <v>458</v>
      </c>
      <c r="O245" s="10">
        <v>692</v>
      </c>
      <c r="P245" s="13" t="s">
        <v>146</v>
      </c>
      <c r="Q245" s="11" t="s">
        <v>421</v>
      </c>
      <c r="R245" s="10" t="s">
        <v>560</v>
      </c>
      <c r="S245" s="140" t="s">
        <v>580</v>
      </c>
      <c r="T245" s="153"/>
      <c r="U245" s="148" t="s">
        <v>387</v>
      </c>
      <c r="V245" s="94" t="s">
        <v>1424</v>
      </c>
      <c r="W245" s="138" t="s">
        <v>571</v>
      </c>
      <c r="X245" s="140" t="s">
        <v>602</v>
      </c>
      <c r="Y245" s="144" t="s">
        <v>1487</v>
      </c>
      <c r="Z245" s="138" t="s">
        <v>571</v>
      </c>
    </row>
    <row r="246" spans="2:26" ht="19.95" hidden="1" customHeight="1" x14ac:dyDescent="0.3">
      <c r="B246" s="9"/>
      <c r="C246" s="160" t="str">
        <f t="shared" ca="1" si="6"/>
        <v>FLORE+ANNEXE</v>
      </c>
      <c r="D246" s="430"/>
      <c r="E246" s="173" t="str">
        <f t="shared" ca="1" si="7"/>
        <v>F IS    Y8007</v>
      </c>
      <c r="F246" s="433" t="str">
        <f ca="1">OFFSET($M$1,ROW()/3+1,0)</f>
        <v>FLASH</v>
      </c>
      <c r="G246" s="396"/>
      <c r="H246" s="427" t="str">
        <f ca="1">OFFSET($S$1,ROW()/3+1,0)</f>
        <v xml:space="preserve"> - Décalorifuge Appareil / Calorifuge Appareil </v>
      </c>
      <c r="I246" s="424"/>
      <c r="J246" s="126"/>
      <c r="K246" s="127"/>
      <c r="L246" s="193">
        <v>0</v>
      </c>
      <c r="M246" s="12" t="s">
        <v>543</v>
      </c>
      <c r="N246" s="132" t="s">
        <v>458</v>
      </c>
      <c r="O246" s="10">
        <v>692</v>
      </c>
      <c r="P246" s="10" t="s">
        <v>275</v>
      </c>
      <c r="Q246" s="11" t="s">
        <v>460</v>
      </c>
      <c r="R246" s="10" t="s">
        <v>564</v>
      </c>
      <c r="S246" s="140" t="s">
        <v>597</v>
      </c>
      <c r="T246" s="153"/>
      <c r="U246" s="150" t="s">
        <v>238</v>
      </c>
      <c r="V246" s="94" t="s">
        <v>1424</v>
      </c>
      <c r="W246" s="138" t="s">
        <v>561</v>
      </c>
      <c r="X246" s="140" t="s">
        <v>590</v>
      </c>
      <c r="Y246" s="142" t="s">
        <v>1479</v>
      </c>
      <c r="Z246" s="138" t="s">
        <v>561</v>
      </c>
    </row>
    <row r="247" spans="2:26" ht="19.95" hidden="1" customHeight="1" x14ac:dyDescent="0.3">
      <c r="B247" s="9"/>
      <c r="C247" s="161" t="str">
        <f t="shared" ca="1" si="6"/>
        <v>FLORE+ANNEXE</v>
      </c>
      <c r="D247" s="431"/>
      <c r="E247" s="174" t="str">
        <f t="shared" ca="1" si="7"/>
        <v>F IS    Y8007</v>
      </c>
      <c r="F247" s="434"/>
      <c r="G247" s="397"/>
      <c r="H247" s="428"/>
      <c r="I247" s="425"/>
      <c r="J247" s="126"/>
      <c r="K247" s="127"/>
      <c r="L247" s="193">
        <v>0</v>
      </c>
      <c r="M247" s="12" t="s">
        <v>543</v>
      </c>
      <c r="N247" s="132" t="s">
        <v>458</v>
      </c>
      <c r="O247" s="10">
        <v>692</v>
      </c>
      <c r="P247" s="10" t="s">
        <v>148</v>
      </c>
      <c r="Q247" s="11" t="s">
        <v>441</v>
      </c>
      <c r="R247" s="10" t="s">
        <v>560</v>
      </c>
      <c r="S247" s="140" t="s">
        <v>581</v>
      </c>
      <c r="T247" s="153"/>
      <c r="U247" s="150" t="s">
        <v>239</v>
      </c>
      <c r="V247" s="94" t="s">
        <v>1424</v>
      </c>
      <c r="W247" s="138" t="s">
        <v>564</v>
      </c>
      <c r="X247" s="140" t="s">
        <v>590</v>
      </c>
      <c r="Y247" s="142" t="s">
        <v>1479</v>
      </c>
      <c r="Z247" s="138" t="s">
        <v>564</v>
      </c>
    </row>
    <row r="248" spans="2:26" ht="19.95" hidden="1" customHeight="1" thickBot="1" x14ac:dyDescent="0.35">
      <c r="B248" s="9"/>
      <c r="C248" s="162" t="str">
        <f t="shared" ca="1" si="6"/>
        <v>FLORE+ANNEXE</v>
      </c>
      <c r="D248" s="432"/>
      <c r="E248" s="175" t="str">
        <f t="shared" ca="1" si="7"/>
        <v>F IS    Y8007</v>
      </c>
      <c r="F248" s="435"/>
      <c r="G248" s="398"/>
      <c r="H248" s="429"/>
      <c r="I248" s="426"/>
      <c r="J248" s="126"/>
      <c r="K248" s="127"/>
      <c r="L248" s="193">
        <v>0</v>
      </c>
      <c r="M248" s="12" t="s">
        <v>543</v>
      </c>
      <c r="N248" s="132" t="s">
        <v>458</v>
      </c>
      <c r="O248" s="10">
        <v>692</v>
      </c>
      <c r="P248" s="13" t="s">
        <v>142</v>
      </c>
      <c r="Q248" s="11" t="s">
        <v>420</v>
      </c>
      <c r="R248" s="10" t="s">
        <v>564</v>
      </c>
      <c r="S248" s="140" t="s">
        <v>586</v>
      </c>
      <c r="T248" s="153"/>
      <c r="U248" s="148" t="s">
        <v>388</v>
      </c>
      <c r="V248" s="94" t="s">
        <v>1424</v>
      </c>
      <c r="W248" s="138" t="s">
        <v>571</v>
      </c>
      <c r="X248" s="140" t="s">
        <v>600</v>
      </c>
      <c r="Y248" s="142" t="s">
        <v>1489</v>
      </c>
      <c r="Z248" s="138" t="s">
        <v>571</v>
      </c>
    </row>
    <row r="249" spans="2:26" ht="19.95" hidden="1" customHeight="1" x14ac:dyDescent="0.3">
      <c r="B249" s="9"/>
      <c r="C249" s="160" t="str">
        <f t="shared" ca="1" si="6"/>
        <v>FLORE+ANNEXE</v>
      </c>
      <c r="D249" s="430"/>
      <c r="E249" s="173" t="str">
        <f t="shared" ca="1" si="7"/>
        <v>P IS    Y8005</v>
      </c>
      <c r="F249" s="433" t="str">
        <f ca="1">OFFSET($M$1,ROW()/3+1,0)</f>
        <v>FLASH</v>
      </c>
      <c r="G249" s="396"/>
      <c r="H249" s="427" t="str">
        <f ca="1">OFFSET($S$1,ROW()/3+1,0)</f>
        <v xml:space="preserve"> - Décalorifuge Appareil / Calorifuge Appareil </v>
      </c>
      <c r="I249" s="424"/>
      <c r="J249" s="126"/>
      <c r="K249" s="127"/>
      <c r="L249" s="193">
        <v>0</v>
      </c>
      <c r="M249" s="12" t="s">
        <v>543</v>
      </c>
      <c r="N249" s="132" t="s">
        <v>458</v>
      </c>
      <c r="O249" s="10">
        <v>692</v>
      </c>
      <c r="P249" s="13" t="s">
        <v>143</v>
      </c>
      <c r="Q249" s="11" t="s">
        <v>420</v>
      </c>
      <c r="R249" s="10" t="s">
        <v>560</v>
      </c>
      <c r="S249" s="140" t="s">
        <v>579</v>
      </c>
      <c r="T249" s="153"/>
      <c r="U249" s="148" t="s">
        <v>389</v>
      </c>
      <c r="V249" s="94" t="s">
        <v>1424</v>
      </c>
      <c r="W249" s="138" t="s">
        <v>577</v>
      </c>
      <c r="X249" s="140" t="s">
        <v>596</v>
      </c>
      <c r="Y249" s="142" t="s">
        <v>1486</v>
      </c>
      <c r="Z249" s="138" t="s">
        <v>577</v>
      </c>
    </row>
    <row r="250" spans="2:26" ht="19.95" hidden="1" customHeight="1" x14ac:dyDescent="0.3">
      <c r="B250" s="9"/>
      <c r="C250" s="161" t="str">
        <f t="shared" ca="1" si="6"/>
        <v>FLORE+ANNEXE</v>
      </c>
      <c r="D250" s="431"/>
      <c r="E250" s="174" t="str">
        <f t="shared" ca="1" si="7"/>
        <v>P IS    Y8005</v>
      </c>
      <c r="F250" s="434"/>
      <c r="G250" s="397"/>
      <c r="H250" s="428"/>
      <c r="I250" s="425"/>
      <c r="J250" s="126"/>
      <c r="K250" s="127"/>
      <c r="L250" s="193">
        <v>0</v>
      </c>
      <c r="M250" s="12" t="s">
        <v>543</v>
      </c>
      <c r="N250" s="132" t="s">
        <v>458</v>
      </c>
      <c r="O250" s="10">
        <v>692</v>
      </c>
      <c r="P250" s="13" t="s">
        <v>274</v>
      </c>
      <c r="Q250" s="11" t="s">
        <v>420</v>
      </c>
      <c r="R250" s="10" t="s">
        <v>563</v>
      </c>
      <c r="S250" s="140" t="s">
        <v>600</v>
      </c>
      <c r="T250" s="153"/>
      <c r="U250" s="150" t="s">
        <v>240</v>
      </c>
      <c r="V250" s="94" t="s">
        <v>1424</v>
      </c>
      <c r="W250" s="138" t="s">
        <v>560</v>
      </c>
      <c r="X250" s="140" t="s">
        <v>593</v>
      </c>
      <c r="Y250" s="142" t="s">
        <v>1484</v>
      </c>
      <c r="Z250" s="138" t="s">
        <v>560</v>
      </c>
    </row>
    <row r="251" spans="2:26" ht="19.95" hidden="1" customHeight="1" thickBot="1" x14ac:dyDescent="0.35">
      <c r="B251" s="9"/>
      <c r="C251" s="162" t="str">
        <f t="shared" ca="1" si="6"/>
        <v>FLORE+ANNEXE</v>
      </c>
      <c r="D251" s="432"/>
      <c r="E251" s="175" t="str">
        <f t="shared" ca="1" si="7"/>
        <v>P IS    Y8005</v>
      </c>
      <c r="F251" s="435"/>
      <c r="G251" s="398"/>
      <c r="H251" s="429"/>
      <c r="I251" s="426"/>
      <c r="J251" s="126"/>
      <c r="K251" s="127"/>
      <c r="L251" s="193">
        <v>0</v>
      </c>
      <c r="M251" s="12" t="s">
        <v>543</v>
      </c>
      <c r="N251" s="132" t="s">
        <v>458</v>
      </c>
      <c r="O251" s="10">
        <v>692</v>
      </c>
      <c r="P251" s="13" t="s">
        <v>145</v>
      </c>
      <c r="Q251" s="11" t="s">
        <v>420</v>
      </c>
      <c r="R251" s="10" t="s">
        <v>560</v>
      </c>
      <c r="S251" s="140" t="s">
        <v>579</v>
      </c>
      <c r="T251" s="153"/>
      <c r="U251" s="150" t="s">
        <v>241</v>
      </c>
      <c r="V251" s="94" t="s">
        <v>1424</v>
      </c>
      <c r="W251" s="138" t="s">
        <v>561</v>
      </c>
      <c r="X251" s="140" t="s">
        <v>579</v>
      </c>
      <c r="Y251" s="142" t="s">
        <v>1475</v>
      </c>
      <c r="Z251" s="138" t="s">
        <v>561</v>
      </c>
    </row>
    <row r="252" spans="2:26" ht="19.95" hidden="1" customHeight="1" x14ac:dyDescent="0.3">
      <c r="B252" s="9"/>
      <c r="C252" s="160" t="str">
        <f t="shared" ca="1" si="6"/>
        <v>FLORE+ANNEXE</v>
      </c>
      <c r="D252" s="430"/>
      <c r="E252" s="173" t="str">
        <f t="shared" ca="1" si="7"/>
        <v xml:space="preserve">  C    VY7016</v>
      </c>
      <c r="F252" s="433" t="str">
        <f ca="1">OFFSET($M$1,ROW()/3+1,0)</f>
        <v>FLASH</v>
      </c>
      <c r="G252" s="396"/>
      <c r="H252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252" s="424"/>
      <c r="J252" s="126"/>
      <c r="K252" s="127"/>
      <c r="L252" s="193">
        <v>0</v>
      </c>
      <c r="M252" s="12" t="s">
        <v>543</v>
      </c>
      <c r="N252" s="132" t="s">
        <v>458</v>
      </c>
      <c r="O252" s="10">
        <v>692</v>
      </c>
      <c r="P252" s="13" t="s">
        <v>147</v>
      </c>
      <c r="Q252" s="11" t="s">
        <v>420</v>
      </c>
      <c r="R252" s="10" t="s">
        <v>560</v>
      </c>
      <c r="S252" s="140" t="s">
        <v>579</v>
      </c>
      <c r="T252" s="153"/>
      <c r="U252" s="150" t="s">
        <v>242</v>
      </c>
      <c r="V252" s="94" t="s">
        <v>1424</v>
      </c>
      <c r="W252" s="138" t="s">
        <v>560</v>
      </c>
      <c r="X252" s="140" t="s">
        <v>594</v>
      </c>
      <c r="Y252" s="142" t="s">
        <v>1480</v>
      </c>
      <c r="Z252" s="138" t="s">
        <v>560</v>
      </c>
    </row>
    <row r="253" spans="2:26" ht="19.95" hidden="1" customHeight="1" x14ac:dyDescent="0.3">
      <c r="B253" s="9"/>
      <c r="C253" s="161" t="str">
        <f t="shared" ca="1" si="6"/>
        <v>FLORE+ANNEXE</v>
      </c>
      <c r="D253" s="431"/>
      <c r="E253" s="174" t="str">
        <f t="shared" ca="1" si="7"/>
        <v xml:space="preserve">  C    VY7016</v>
      </c>
      <c r="F253" s="434"/>
      <c r="G253" s="397"/>
      <c r="H253" s="428"/>
      <c r="I253" s="425"/>
      <c r="J253" s="126"/>
      <c r="K253" s="127"/>
      <c r="L253" s="193">
        <v>0</v>
      </c>
      <c r="M253" s="12" t="s">
        <v>543</v>
      </c>
      <c r="N253" s="132" t="s">
        <v>458</v>
      </c>
      <c r="O253" s="10">
        <v>692</v>
      </c>
      <c r="P253" s="13" t="s">
        <v>150</v>
      </c>
      <c r="Q253" s="11" t="s">
        <v>420</v>
      </c>
      <c r="R253" s="10" t="s">
        <v>560</v>
      </c>
      <c r="S253" s="140" t="s">
        <v>579</v>
      </c>
      <c r="T253" s="153"/>
      <c r="U253" s="148" t="s">
        <v>390</v>
      </c>
      <c r="V253" s="94" t="s">
        <v>1424</v>
      </c>
      <c r="W253" s="138" t="s">
        <v>570</v>
      </c>
      <c r="X253" s="140" t="s">
        <v>596</v>
      </c>
      <c r="Y253" s="144" t="s">
        <v>1486</v>
      </c>
      <c r="Z253" s="138" t="s">
        <v>570</v>
      </c>
    </row>
    <row r="254" spans="2:26" ht="19.95" hidden="1" customHeight="1" thickBot="1" x14ac:dyDescent="0.35">
      <c r="B254" s="9"/>
      <c r="C254" s="162" t="str">
        <f t="shared" ca="1" si="6"/>
        <v>FLORE+ANNEXE</v>
      </c>
      <c r="D254" s="432"/>
      <c r="E254" s="175" t="str">
        <f t="shared" ca="1" si="7"/>
        <v xml:space="preserve">  C    VY7016</v>
      </c>
      <c r="F254" s="435"/>
      <c r="G254" s="398"/>
      <c r="H254" s="429"/>
      <c r="I254" s="426"/>
      <c r="J254" s="126"/>
      <c r="K254" s="127"/>
      <c r="L254" s="193">
        <v>0</v>
      </c>
      <c r="M254" s="12" t="s">
        <v>543</v>
      </c>
      <c r="N254" s="132" t="s">
        <v>458</v>
      </c>
      <c r="O254" s="10">
        <v>692</v>
      </c>
      <c r="P254" s="13" t="s">
        <v>151</v>
      </c>
      <c r="Q254" s="11" t="s">
        <v>420</v>
      </c>
      <c r="R254" s="10" t="s">
        <v>560</v>
      </c>
      <c r="S254" s="140" t="s">
        <v>579</v>
      </c>
      <c r="T254" s="153"/>
      <c r="U254" s="150" t="s">
        <v>243</v>
      </c>
      <c r="V254" s="94" t="s">
        <v>1424</v>
      </c>
      <c r="W254" s="138" t="s">
        <v>564</v>
      </c>
      <c r="X254" s="140" t="s">
        <v>586</v>
      </c>
      <c r="Y254" s="142" t="s">
        <v>1480</v>
      </c>
      <c r="Z254" s="138" t="s">
        <v>564</v>
      </c>
    </row>
    <row r="255" spans="2:26" ht="19.95" hidden="1" customHeight="1" x14ac:dyDescent="0.3">
      <c r="B255" s="9"/>
      <c r="C255" s="160" t="str">
        <f t="shared" ca="1" si="6"/>
        <v>FLORE+ANNEXE</v>
      </c>
      <c r="D255" s="430"/>
      <c r="E255" s="173" t="str">
        <f t="shared" ca="1" si="7"/>
        <v>L ICS   Y8001</v>
      </c>
      <c r="F255" s="433" t="str">
        <f ca="1">OFFSET($M$1,ROW()/3+1,0)</f>
        <v>FLASH</v>
      </c>
      <c r="G255" s="396"/>
      <c r="H255" s="427" t="str">
        <f ca="1">OFFSET($S$1,ROW()/3+1,0)</f>
        <v xml:space="preserve"> - Décalorifuge Appareil / Recalorifuge Appareil
 - Dépose / Repose
 - Assistance Grue
 - Moyen de transport (Camion , Fenwick,…)</v>
      </c>
      <c r="I255" s="424"/>
      <c r="J255" s="126"/>
      <c r="K255" s="127"/>
      <c r="L255" s="193">
        <v>0</v>
      </c>
      <c r="M255" s="12" t="s">
        <v>543</v>
      </c>
      <c r="N255" s="132" t="s">
        <v>458</v>
      </c>
      <c r="O255" s="10">
        <v>692</v>
      </c>
      <c r="P255" s="13" t="s">
        <v>152</v>
      </c>
      <c r="Q255" s="11" t="s">
        <v>420</v>
      </c>
      <c r="R255" s="10" t="s">
        <v>560</v>
      </c>
      <c r="S255" s="140" t="s">
        <v>579</v>
      </c>
      <c r="T255" s="153"/>
      <c r="U255" s="148" t="s">
        <v>391</v>
      </c>
      <c r="V255" s="94" t="s">
        <v>1424</v>
      </c>
      <c r="W255" s="138" t="s">
        <v>563</v>
      </c>
      <c r="X255" s="140" t="s">
        <v>600</v>
      </c>
      <c r="Y255" s="142" t="s">
        <v>1489</v>
      </c>
      <c r="Z255" s="138" t="s">
        <v>563</v>
      </c>
    </row>
    <row r="256" spans="2:26" ht="19.95" hidden="1" customHeight="1" x14ac:dyDescent="0.3">
      <c r="B256" s="9"/>
      <c r="C256" s="161" t="str">
        <f t="shared" ca="1" si="6"/>
        <v>FLORE+ANNEXE</v>
      </c>
      <c r="D256" s="431"/>
      <c r="E256" s="174" t="str">
        <f t="shared" ca="1" si="7"/>
        <v>L ICS   Y8001</v>
      </c>
      <c r="F256" s="434"/>
      <c r="G256" s="397"/>
      <c r="H256" s="428"/>
      <c r="I256" s="425"/>
      <c r="J256" s="126"/>
      <c r="K256" s="127"/>
      <c r="L256" s="193">
        <v>0</v>
      </c>
      <c r="M256" s="12" t="s">
        <v>543</v>
      </c>
      <c r="N256" s="132" t="s">
        <v>458</v>
      </c>
      <c r="O256" s="10">
        <v>692</v>
      </c>
      <c r="P256" s="10" t="s">
        <v>269</v>
      </c>
      <c r="Q256" s="11" t="s">
        <v>419</v>
      </c>
      <c r="R256" s="10" t="s">
        <v>570</v>
      </c>
      <c r="S256" s="140" t="s">
        <v>596</v>
      </c>
      <c r="T256" s="153"/>
      <c r="U256" s="148" t="s">
        <v>392</v>
      </c>
      <c r="V256" s="94" t="s">
        <v>1424</v>
      </c>
      <c r="W256" s="138" t="s">
        <v>564</v>
      </c>
      <c r="X256" s="140" t="s">
        <v>596</v>
      </c>
      <c r="Y256" s="142" t="s">
        <v>1486</v>
      </c>
      <c r="Z256" s="138" t="s">
        <v>564</v>
      </c>
    </row>
    <row r="257" spans="2:26" ht="19.95" hidden="1" customHeight="1" thickBot="1" x14ac:dyDescent="0.35">
      <c r="B257" s="9"/>
      <c r="C257" s="162" t="str">
        <f t="shared" ca="1" si="6"/>
        <v>FLORE+ANNEXE</v>
      </c>
      <c r="D257" s="432"/>
      <c r="E257" s="175" t="str">
        <f t="shared" ca="1" si="7"/>
        <v>L ICS   Y8001</v>
      </c>
      <c r="F257" s="435"/>
      <c r="G257" s="398"/>
      <c r="H257" s="429"/>
      <c r="I257" s="426"/>
      <c r="J257" s="126"/>
      <c r="K257" s="127"/>
      <c r="L257" s="193">
        <v>0</v>
      </c>
      <c r="M257" s="12" t="s">
        <v>543</v>
      </c>
      <c r="N257" s="132" t="s">
        <v>458</v>
      </c>
      <c r="O257" s="10">
        <v>692</v>
      </c>
      <c r="P257" s="10" t="s">
        <v>270</v>
      </c>
      <c r="Q257" s="11" t="s">
        <v>419</v>
      </c>
      <c r="R257" s="10" t="s">
        <v>571</v>
      </c>
      <c r="S257" s="140" t="s">
        <v>596</v>
      </c>
      <c r="T257" s="153"/>
      <c r="U257" s="150" t="s">
        <v>244</v>
      </c>
      <c r="V257" s="94" t="s">
        <v>1424</v>
      </c>
      <c r="W257" s="138" t="s">
        <v>560</v>
      </c>
      <c r="X257" s="140" t="s">
        <v>595</v>
      </c>
      <c r="Y257" s="142" t="s">
        <v>1485</v>
      </c>
      <c r="Z257" s="138" t="s">
        <v>560</v>
      </c>
    </row>
    <row r="258" spans="2:26" ht="19.95" hidden="1" customHeight="1" x14ac:dyDescent="0.3">
      <c r="B258" s="9"/>
      <c r="C258" s="129" t="str">
        <f t="shared" ca="1" si="6"/>
        <v>EST</v>
      </c>
      <c r="D258" s="430"/>
      <c r="E258" s="169" t="str">
        <f t="shared" ca="1" si="7"/>
        <v xml:space="preserve">  SC   VY8008</v>
      </c>
      <c r="F258" s="433" t="str">
        <f ca="1">OFFSET($M$1,ROW()/3+1,0)</f>
        <v>FLASH</v>
      </c>
      <c r="G258" s="396"/>
      <c r="H258" s="427" t="str">
        <f ca="1">OFFSET($S$1,ROW()/3+1,0)</f>
        <v xml:space="preserve"> - Décalorifuge Appareil / Recalorifuge Appareil
 - Dépose / Repose
 - Moyen de transport (Camion , Fenwick)</v>
      </c>
      <c r="I258" s="424"/>
      <c r="J258" s="126"/>
      <c r="K258" s="127"/>
      <c r="L258" s="193">
        <v>0</v>
      </c>
      <c r="M258" s="12" t="s">
        <v>543</v>
      </c>
      <c r="N258" s="132" t="s">
        <v>458</v>
      </c>
      <c r="O258" s="10">
        <v>692</v>
      </c>
      <c r="P258" s="10" t="s">
        <v>271</v>
      </c>
      <c r="Q258" s="11" t="s">
        <v>419</v>
      </c>
      <c r="R258" s="10" t="s">
        <v>571</v>
      </c>
      <c r="S258" s="140" t="s">
        <v>596</v>
      </c>
      <c r="T258" s="153"/>
      <c r="U258" s="151" t="s">
        <v>393</v>
      </c>
      <c r="V258" s="94" t="s">
        <v>1424</v>
      </c>
      <c r="W258" s="145" t="s">
        <v>571</v>
      </c>
      <c r="X258" s="140" t="s">
        <v>596</v>
      </c>
      <c r="Y258" s="144" t="s">
        <v>1486</v>
      </c>
      <c r="Z258" s="145" t="s">
        <v>571</v>
      </c>
    </row>
    <row r="259" spans="2:26" ht="19.95" hidden="1" customHeight="1" x14ac:dyDescent="0.3">
      <c r="B259" s="9"/>
      <c r="C259" s="130" t="str">
        <f t="shared" ref="C259:C322" ca="1" si="8">OFFSET($N$1,ROW()/3+1,0)</f>
        <v>EST</v>
      </c>
      <c r="D259" s="431"/>
      <c r="E259" s="170" t="str">
        <f t="shared" ref="E259:E322" ca="1" si="9">OFFSET($P$1,ROW()/3+1,0)</f>
        <v xml:space="preserve">  SC   VY8008</v>
      </c>
      <c r="F259" s="434"/>
      <c r="G259" s="397"/>
      <c r="H259" s="428"/>
      <c r="I259" s="425"/>
      <c r="J259" s="126"/>
      <c r="K259" s="127"/>
      <c r="L259" s="193">
        <v>0</v>
      </c>
      <c r="M259" s="12" t="s">
        <v>543</v>
      </c>
      <c r="N259" s="132" t="s">
        <v>458</v>
      </c>
      <c r="O259" s="10">
        <v>692</v>
      </c>
      <c r="P259" s="13" t="s">
        <v>140</v>
      </c>
      <c r="Q259" s="11" t="s">
        <v>419</v>
      </c>
      <c r="R259" s="10" t="s">
        <v>563</v>
      </c>
      <c r="S259" s="140" t="s">
        <v>585</v>
      </c>
      <c r="T259" s="153"/>
      <c r="U259" s="151" t="s">
        <v>394</v>
      </c>
      <c r="V259" s="94" t="s">
        <v>1424</v>
      </c>
      <c r="W259" s="145" t="s">
        <v>571</v>
      </c>
      <c r="X259" s="140" t="s">
        <v>596</v>
      </c>
      <c r="Y259" s="144" t="s">
        <v>1486</v>
      </c>
      <c r="Z259" s="145" t="s">
        <v>571</v>
      </c>
    </row>
    <row r="260" spans="2:26" ht="19.95" hidden="1" customHeight="1" thickBot="1" x14ac:dyDescent="0.35">
      <c r="B260" s="9"/>
      <c r="C260" s="131" t="str">
        <f t="shared" ca="1" si="8"/>
        <v>EST</v>
      </c>
      <c r="D260" s="432"/>
      <c r="E260" s="171" t="str">
        <f t="shared" ca="1" si="9"/>
        <v xml:space="preserve">  SC   VY8008</v>
      </c>
      <c r="F260" s="435"/>
      <c r="G260" s="398"/>
      <c r="H260" s="429"/>
      <c r="I260" s="426"/>
      <c r="J260" s="126"/>
      <c r="K260" s="127"/>
      <c r="L260" s="193">
        <v>0</v>
      </c>
      <c r="M260" s="12" t="s">
        <v>543</v>
      </c>
      <c r="N260" s="132" t="s">
        <v>458</v>
      </c>
      <c r="O260" s="10">
        <v>692</v>
      </c>
      <c r="P260" s="13" t="s">
        <v>141</v>
      </c>
      <c r="Q260" s="11" t="s">
        <v>419</v>
      </c>
      <c r="R260" s="10" t="s">
        <v>560</v>
      </c>
      <c r="S260" s="140" t="s">
        <v>579</v>
      </c>
      <c r="T260" s="153"/>
      <c r="U260" s="150" t="s">
        <v>245</v>
      </c>
      <c r="V260" s="94" t="s">
        <v>1424</v>
      </c>
      <c r="W260" s="138" t="s">
        <v>567</v>
      </c>
      <c r="X260" s="140" t="s">
        <v>586</v>
      </c>
      <c r="Y260" s="142" t="s">
        <v>1480</v>
      </c>
      <c r="Z260" s="138" t="s">
        <v>567</v>
      </c>
    </row>
    <row r="261" spans="2:26" ht="19.95" hidden="1" customHeight="1" x14ac:dyDescent="0.3">
      <c r="B261" s="9"/>
      <c r="C261" s="160" t="str">
        <f t="shared" ca="1" si="8"/>
        <v>FLORE+ANNEXE</v>
      </c>
      <c r="D261" s="430"/>
      <c r="E261" s="173" t="str">
        <f t="shared" ca="1" si="9"/>
        <v xml:space="preserve">  SC   VY7678</v>
      </c>
      <c r="F261" s="433" t="str">
        <f ca="1">OFFSET($M$1,ROW()/3+1,0)</f>
        <v>PRECHAUFFAGE+ BACS DE CHARGE + CYCLO NEUF</v>
      </c>
      <c r="G261" s="396"/>
      <c r="H261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261" s="424"/>
      <c r="J261" s="126"/>
      <c r="K261" s="127"/>
      <c r="L261" s="193">
        <v>0</v>
      </c>
      <c r="M261" s="12" t="s">
        <v>543</v>
      </c>
      <c r="N261" s="132" t="s">
        <v>458</v>
      </c>
      <c r="O261" s="10">
        <v>692</v>
      </c>
      <c r="P261" s="10" t="s">
        <v>272</v>
      </c>
      <c r="Q261" s="11" t="s">
        <v>419</v>
      </c>
      <c r="R261" s="10" t="s">
        <v>570</v>
      </c>
      <c r="S261" s="140" t="s">
        <v>596</v>
      </c>
      <c r="T261" s="153"/>
      <c r="U261" s="150" t="s">
        <v>246</v>
      </c>
      <c r="V261" s="94" t="s">
        <v>1424</v>
      </c>
      <c r="W261" s="138" t="s">
        <v>567</v>
      </c>
      <c r="X261" s="140" t="s">
        <v>590</v>
      </c>
      <c r="Y261" s="142" t="s">
        <v>1479</v>
      </c>
      <c r="Z261" s="138" t="s">
        <v>567</v>
      </c>
    </row>
    <row r="262" spans="2:26" ht="19.95" hidden="1" customHeight="1" x14ac:dyDescent="0.3">
      <c r="B262" s="9"/>
      <c r="C262" s="161" t="str">
        <f t="shared" ca="1" si="8"/>
        <v>FLORE+ANNEXE</v>
      </c>
      <c r="D262" s="431"/>
      <c r="E262" s="174" t="str">
        <f t="shared" ca="1" si="9"/>
        <v xml:space="preserve">  SC   VY7678</v>
      </c>
      <c r="F262" s="434"/>
      <c r="G262" s="397"/>
      <c r="H262" s="428"/>
      <c r="I262" s="425"/>
      <c r="J262" s="126"/>
      <c r="K262" s="127"/>
      <c r="L262" s="193">
        <v>0</v>
      </c>
      <c r="M262" s="12" t="s">
        <v>543</v>
      </c>
      <c r="N262" s="132" t="s">
        <v>458</v>
      </c>
      <c r="O262" s="10">
        <v>692</v>
      </c>
      <c r="P262" s="10" t="s">
        <v>273</v>
      </c>
      <c r="Q262" s="11" t="s">
        <v>419</v>
      </c>
      <c r="R262" s="10" t="s">
        <v>570</v>
      </c>
      <c r="S262" s="140" t="s">
        <v>596</v>
      </c>
      <c r="T262" s="153"/>
      <c r="U262" s="148" t="s">
        <v>395</v>
      </c>
      <c r="V262" s="94" t="s">
        <v>1424</v>
      </c>
      <c r="W262" s="138" t="s">
        <v>561</v>
      </c>
      <c r="X262" s="140" t="s">
        <v>596</v>
      </c>
      <c r="Y262" s="142" t="s">
        <v>1486</v>
      </c>
      <c r="Z262" s="138" t="s">
        <v>561</v>
      </c>
    </row>
    <row r="263" spans="2:26" ht="19.95" hidden="1" customHeight="1" thickBot="1" x14ac:dyDescent="0.35">
      <c r="B263" s="9"/>
      <c r="C263" s="162" t="str">
        <f t="shared" ca="1" si="8"/>
        <v>FLORE+ANNEXE</v>
      </c>
      <c r="D263" s="432"/>
      <c r="E263" s="175" t="str">
        <f t="shared" ca="1" si="9"/>
        <v xml:space="preserve">  SC   VY7678</v>
      </c>
      <c r="F263" s="435"/>
      <c r="G263" s="398"/>
      <c r="H263" s="429"/>
      <c r="I263" s="426"/>
      <c r="J263" s="126"/>
      <c r="K263" s="127"/>
      <c r="L263" s="193">
        <v>0</v>
      </c>
      <c r="M263" s="12" t="s">
        <v>11</v>
      </c>
      <c r="N263" s="132" t="s">
        <v>458</v>
      </c>
      <c r="O263" s="10">
        <v>931</v>
      </c>
      <c r="P263" s="13" t="s">
        <v>268</v>
      </c>
      <c r="Q263" s="11" t="s">
        <v>436</v>
      </c>
      <c r="R263" s="10" t="s">
        <v>569</v>
      </c>
      <c r="S263" s="140" t="s">
        <v>599</v>
      </c>
      <c r="T263" s="153"/>
      <c r="U263" s="148" t="s">
        <v>396</v>
      </c>
      <c r="V263" s="94" t="s">
        <v>1424</v>
      </c>
      <c r="W263" s="138" t="s">
        <v>571</v>
      </c>
      <c r="X263" s="140" t="s">
        <v>596</v>
      </c>
      <c r="Y263" s="142" t="s">
        <v>1486</v>
      </c>
      <c r="Z263" s="138" t="s">
        <v>571</v>
      </c>
    </row>
    <row r="264" spans="2:26" ht="19.95" hidden="1" customHeight="1" x14ac:dyDescent="0.3">
      <c r="B264" s="9"/>
      <c r="C264" s="160" t="str">
        <f t="shared" ca="1" si="8"/>
        <v>FLORE+ANNEXE</v>
      </c>
      <c r="D264" s="430"/>
      <c r="E264" s="173" t="str">
        <f t="shared" ca="1" si="9"/>
        <v>L ICAS  Y7601</v>
      </c>
      <c r="F264" s="433" t="str">
        <f ca="1">OFFSET($M$1,ROW()/3+1,0)</f>
        <v>PRECHAUFFAGE+ BACS DE CHARGE + CYCLO NEUF</v>
      </c>
      <c r="G264" s="396"/>
      <c r="H264" s="427" t="str">
        <f ca="1">OFFSET($S$1,ROW()/3+1,0)</f>
        <v xml:space="preserve"> - Décalorifuge Appareil / Calorifuge Appareil </v>
      </c>
      <c r="I264" s="424"/>
      <c r="J264" s="126"/>
      <c r="K264" s="127"/>
      <c r="L264" s="193">
        <v>0</v>
      </c>
      <c r="M264" s="12" t="s">
        <v>11</v>
      </c>
      <c r="N264" s="132" t="s">
        <v>458</v>
      </c>
      <c r="O264" s="10">
        <v>931</v>
      </c>
      <c r="P264" s="10" t="s">
        <v>138</v>
      </c>
      <c r="Q264" s="11" t="s">
        <v>437</v>
      </c>
      <c r="R264" s="10" t="s">
        <v>560</v>
      </c>
      <c r="S264" s="140" t="s">
        <v>581</v>
      </c>
      <c r="T264" s="153"/>
      <c r="U264" s="150" t="s">
        <v>247</v>
      </c>
      <c r="V264" s="94" t="s">
        <v>1424</v>
      </c>
      <c r="W264" s="138" t="s">
        <v>560</v>
      </c>
      <c r="X264" s="140" t="s">
        <v>591</v>
      </c>
      <c r="Y264" s="142" t="s">
        <v>1476</v>
      </c>
      <c r="Z264" s="138" t="s">
        <v>560</v>
      </c>
    </row>
    <row r="265" spans="2:26" ht="19.95" hidden="1" customHeight="1" x14ac:dyDescent="0.3">
      <c r="B265" s="9"/>
      <c r="C265" s="161" t="str">
        <f t="shared" ca="1" si="8"/>
        <v>FLORE+ANNEXE</v>
      </c>
      <c r="D265" s="431"/>
      <c r="E265" s="174" t="str">
        <f t="shared" ca="1" si="9"/>
        <v>L ICAS  Y7601</v>
      </c>
      <c r="F265" s="434"/>
      <c r="G265" s="397"/>
      <c r="H265" s="428"/>
      <c r="I265" s="425"/>
      <c r="J265" s="126"/>
      <c r="K265" s="127"/>
      <c r="L265" s="193">
        <v>0</v>
      </c>
      <c r="M265" s="12" t="s">
        <v>11</v>
      </c>
      <c r="N265" s="132" t="s">
        <v>458</v>
      </c>
      <c r="O265" s="10">
        <v>931</v>
      </c>
      <c r="P265" s="13" t="s">
        <v>137</v>
      </c>
      <c r="Q265" s="11" t="s">
        <v>435</v>
      </c>
      <c r="R265" s="10" t="s">
        <v>561</v>
      </c>
      <c r="S265" s="141" t="s">
        <v>584</v>
      </c>
      <c r="T265" s="153"/>
      <c r="U265" s="151" t="s">
        <v>397</v>
      </c>
      <c r="V265" s="94" t="s">
        <v>1424</v>
      </c>
      <c r="W265" s="145" t="s">
        <v>569</v>
      </c>
      <c r="X265" s="140" t="s">
        <v>596</v>
      </c>
      <c r="Y265" s="144" t="s">
        <v>1486</v>
      </c>
      <c r="Z265" s="145" t="s">
        <v>569</v>
      </c>
    </row>
    <row r="266" spans="2:26" ht="19.95" hidden="1" customHeight="1" thickBot="1" x14ac:dyDescent="0.35">
      <c r="B266" s="9"/>
      <c r="C266" s="162" t="str">
        <f t="shared" ca="1" si="8"/>
        <v>FLORE+ANNEXE</v>
      </c>
      <c r="D266" s="432"/>
      <c r="E266" s="175" t="str">
        <f t="shared" ca="1" si="9"/>
        <v>L ICAS  Y7601</v>
      </c>
      <c r="F266" s="435"/>
      <c r="G266" s="398"/>
      <c r="H266" s="429"/>
      <c r="I266" s="426"/>
      <c r="J266" s="126"/>
      <c r="K266" s="127"/>
      <c r="L266" s="193">
        <v>0</v>
      </c>
      <c r="M266" s="12" t="s">
        <v>11</v>
      </c>
      <c r="N266" s="132" t="s">
        <v>458</v>
      </c>
      <c r="O266" s="10">
        <v>931</v>
      </c>
      <c r="P266" s="10" t="s">
        <v>133</v>
      </c>
      <c r="Q266" s="11" t="s">
        <v>425</v>
      </c>
      <c r="R266" s="10" t="s">
        <v>561</v>
      </c>
      <c r="S266" s="140" t="s">
        <v>581</v>
      </c>
      <c r="T266" s="153"/>
      <c r="U266" s="150" t="s">
        <v>248</v>
      </c>
      <c r="V266" s="94" t="s">
        <v>1424</v>
      </c>
      <c r="W266" s="138" t="s">
        <v>567</v>
      </c>
      <c r="X266" s="140" t="s">
        <v>586</v>
      </c>
      <c r="Y266" s="142" t="s">
        <v>1480</v>
      </c>
      <c r="Z266" s="138" t="s">
        <v>567</v>
      </c>
    </row>
    <row r="267" spans="2:26" ht="19.95" hidden="1" customHeight="1" x14ac:dyDescent="0.3">
      <c r="B267" s="9"/>
      <c r="C267" s="160" t="str">
        <f t="shared" ca="1" si="8"/>
        <v>FLORE+ANNEXE</v>
      </c>
      <c r="D267" s="430"/>
      <c r="E267" s="173" t="str">
        <f t="shared" ca="1" si="9"/>
        <v>T ICAS  Y7354</v>
      </c>
      <c r="F267" s="433" t="str">
        <f ca="1">OFFSET($M$1,ROW()/3+1,0)</f>
        <v>FLASH</v>
      </c>
      <c r="G267" s="396"/>
      <c r="H267" s="427" t="str">
        <f ca="1">OFFSET($S$1,ROW()/3+1,0)</f>
        <v xml:space="preserve"> - Pose Echafaudage / Dépose Echafaudage</v>
      </c>
      <c r="I267" s="424"/>
      <c r="J267" s="126"/>
      <c r="K267" s="127"/>
      <c r="L267" s="193">
        <v>0</v>
      </c>
      <c r="M267" s="12" t="s">
        <v>11</v>
      </c>
      <c r="N267" s="132" t="s">
        <v>458</v>
      </c>
      <c r="O267" s="10">
        <v>931</v>
      </c>
      <c r="P267" s="13" t="s">
        <v>134</v>
      </c>
      <c r="Q267" s="11" t="s">
        <v>425</v>
      </c>
      <c r="R267" s="10" t="s">
        <v>561</v>
      </c>
      <c r="S267" s="140" t="s">
        <v>579</v>
      </c>
      <c r="T267" s="153"/>
      <c r="U267" s="150" t="s">
        <v>249</v>
      </c>
      <c r="V267" s="94" t="s">
        <v>1424</v>
      </c>
      <c r="W267" s="138" t="s">
        <v>567</v>
      </c>
      <c r="X267" s="140" t="s">
        <v>590</v>
      </c>
      <c r="Y267" s="142" t="s">
        <v>1479</v>
      </c>
      <c r="Z267" s="138" t="s">
        <v>567</v>
      </c>
    </row>
    <row r="268" spans="2:26" ht="19.95" hidden="1" customHeight="1" x14ac:dyDescent="0.3">
      <c r="B268" s="9"/>
      <c r="C268" s="161" t="str">
        <f t="shared" ca="1" si="8"/>
        <v>FLORE+ANNEXE</v>
      </c>
      <c r="D268" s="431"/>
      <c r="E268" s="174" t="str">
        <f t="shared" ca="1" si="9"/>
        <v>T ICAS  Y7354</v>
      </c>
      <c r="F268" s="434"/>
      <c r="G268" s="397"/>
      <c r="H268" s="428"/>
      <c r="I268" s="425"/>
      <c r="J268" s="126"/>
      <c r="K268" s="127"/>
      <c r="L268" s="193">
        <v>0</v>
      </c>
      <c r="M268" s="12" t="s">
        <v>11</v>
      </c>
      <c r="N268" s="132" t="s">
        <v>458</v>
      </c>
      <c r="O268" s="10">
        <v>931</v>
      </c>
      <c r="P268" s="10" t="s">
        <v>135</v>
      </c>
      <c r="Q268" s="11" t="s">
        <v>433</v>
      </c>
      <c r="R268" s="10" t="s">
        <v>561</v>
      </c>
      <c r="S268" s="140" t="s">
        <v>581</v>
      </c>
      <c r="T268" s="153"/>
      <c r="U268" s="148" t="s">
        <v>398</v>
      </c>
      <c r="V268" s="94" t="s">
        <v>1424</v>
      </c>
      <c r="W268" s="138" t="s">
        <v>563</v>
      </c>
      <c r="X268" s="140" t="s">
        <v>596</v>
      </c>
      <c r="Y268" s="142" t="s">
        <v>1486</v>
      </c>
      <c r="Z268" s="138" t="s">
        <v>563</v>
      </c>
    </row>
    <row r="269" spans="2:26" ht="19.95" hidden="1" customHeight="1" thickBot="1" x14ac:dyDescent="0.35">
      <c r="B269" s="9"/>
      <c r="C269" s="162" t="str">
        <f t="shared" ca="1" si="8"/>
        <v>FLORE+ANNEXE</v>
      </c>
      <c r="D269" s="432"/>
      <c r="E269" s="175" t="str">
        <f t="shared" ca="1" si="9"/>
        <v>T ICAS  Y7354</v>
      </c>
      <c r="F269" s="435"/>
      <c r="G269" s="398"/>
      <c r="H269" s="429"/>
      <c r="I269" s="426"/>
      <c r="J269" s="126"/>
      <c r="K269" s="127"/>
      <c r="L269" s="193">
        <v>0</v>
      </c>
      <c r="M269" s="12" t="s">
        <v>11</v>
      </c>
      <c r="N269" s="132" t="s">
        <v>458</v>
      </c>
      <c r="O269" s="10">
        <v>931</v>
      </c>
      <c r="P269" s="14" t="s">
        <v>132</v>
      </c>
      <c r="Q269" s="15" t="s">
        <v>12</v>
      </c>
      <c r="R269" s="10" t="s">
        <v>560</v>
      </c>
      <c r="S269" s="140" t="s">
        <v>582</v>
      </c>
      <c r="T269" s="153"/>
      <c r="U269" s="148" t="s">
        <v>399</v>
      </c>
      <c r="V269" s="94" t="s">
        <v>1424</v>
      </c>
      <c r="W269" s="138" t="s">
        <v>571</v>
      </c>
      <c r="X269" s="140" t="s">
        <v>602</v>
      </c>
      <c r="Y269" s="142" t="s">
        <v>1487</v>
      </c>
      <c r="Z269" s="138" t="s">
        <v>571</v>
      </c>
    </row>
    <row r="270" spans="2:26" ht="19.95" hidden="1" customHeight="1" x14ac:dyDescent="0.3">
      <c r="B270" s="9"/>
      <c r="C270" s="160" t="str">
        <f t="shared" ca="1" si="8"/>
        <v>FLORE+ANNEXE</v>
      </c>
      <c r="D270" s="430"/>
      <c r="E270" s="173" t="str">
        <f t="shared" ca="1" si="9"/>
        <v xml:space="preserve">  HS   VY7355</v>
      </c>
      <c r="F270" s="433" t="str">
        <f ca="1">OFFSET($M$1,ROW()/3+1,0)</f>
        <v>FLASH</v>
      </c>
      <c r="G270" s="396"/>
      <c r="H270" s="427" t="str">
        <f ca="1">OFFSET($S$1,ROW()/3+1,0)</f>
        <v xml:space="preserve"> - Dépose / Repose</v>
      </c>
      <c r="I270" s="424"/>
      <c r="J270" s="126"/>
      <c r="K270" s="127"/>
      <c r="L270" s="193">
        <v>0</v>
      </c>
      <c r="M270" s="12" t="s">
        <v>10</v>
      </c>
      <c r="N270" s="132" t="s">
        <v>458</v>
      </c>
      <c r="O270" s="10"/>
      <c r="P270" s="10" t="s">
        <v>130</v>
      </c>
      <c r="Q270" s="11" t="s">
        <v>424</v>
      </c>
      <c r="R270" s="10" t="s">
        <v>560</v>
      </c>
      <c r="S270" s="140" t="s">
        <v>581</v>
      </c>
      <c r="T270" s="153"/>
      <c r="U270" s="150" t="s">
        <v>250</v>
      </c>
      <c r="V270" s="94" t="s">
        <v>1424</v>
      </c>
      <c r="W270" s="138" t="s">
        <v>561</v>
      </c>
      <c r="X270" s="140" t="s">
        <v>590</v>
      </c>
      <c r="Y270" s="142" t="s">
        <v>1479</v>
      </c>
      <c r="Z270" s="138" t="s">
        <v>561</v>
      </c>
    </row>
    <row r="271" spans="2:26" ht="19.95" hidden="1" customHeight="1" x14ac:dyDescent="0.3">
      <c r="B271" s="9"/>
      <c r="C271" s="161" t="str">
        <f t="shared" ca="1" si="8"/>
        <v>FLORE+ANNEXE</v>
      </c>
      <c r="D271" s="431"/>
      <c r="E271" s="174" t="str">
        <f t="shared" ca="1" si="9"/>
        <v xml:space="preserve">  HS   VY7355</v>
      </c>
      <c r="F271" s="434"/>
      <c r="G271" s="397"/>
      <c r="H271" s="428"/>
      <c r="I271" s="425"/>
      <c r="J271" s="126"/>
      <c r="K271" s="127"/>
      <c r="L271" s="193">
        <v>0</v>
      </c>
      <c r="M271" s="12" t="s">
        <v>10</v>
      </c>
      <c r="N271" s="132" t="s">
        <v>458</v>
      </c>
      <c r="O271" s="10"/>
      <c r="P271" s="10" t="s">
        <v>131</v>
      </c>
      <c r="Q271" s="11" t="s">
        <v>424</v>
      </c>
      <c r="R271" s="10" t="s">
        <v>560</v>
      </c>
      <c r="S271" s="140" t="s">
        <v>581</v>
      </c>
      <c r="T271" s="153"/>
      <c r="U271" s="150" t="s">
        <v>251</v>
      </c>
      <c r="V271" s="94" t="s">
        <v>1424</v>
      </c>
      <c r="W271" s="138" t="s">
        <v>561</v>
      </c>
      <c r="X271" s="140" t="s">
        <v>579</v>
      </c>
      <c r="Y271" s="142" t="s">
        <v>1475</v>
      </c>
      <c r="Z271" s="138" t="s">
        <v>561</v>
      </c>
    </row>
    <row r="272" spans="2:26" ht="19.95" hidden="1" customHeight="1" thickBot="1" x14ac:dyDescent="0.35">
      <c r="B272" s="9"/>
      <c r="C272" s="162" t="str">
        <f t="shared" ca="1" si="8"/>
        <v>FLORE+ANNEXE</v>
      </c>
      <c r="D272" s="432"/>
      <c r="E272" s="175" t="str">
        <f t="shared" ca="1" si="9"/>
        <v xml:space="preserve">  HS   VY7355</v>
      </c>
      <c r="F272" s="435"/>
      <c r="G272" s="398"/>
      <c r="H272" s="429"/>
      <c r="I272" s="426"/>
      <c r="J272" s="126"/>
      <c r="K272" s="127"/>
      <c r="L272" s="193">
        <v>0</v>
      </c>
      <c r="M272" s="12" t="s">
        <v>542</v>
      </c>
      <c r="N272" s="132" t="s">
        <v>458</v>
      </c>
      <c r="O272" s="10">
        <v>1017</v>
      </c>
      <c r="P272" s="18" t="s">
        <v>266</v>
      </c>
      <c r="Q272" s="15" t="s">
        <v>424</v>
      </c>
      <c r="R272" s="10" t="s">
        <v>560</v>
      </c>
      <c r="S272" s="143" t="s">
        <v>598</v>
      </c>
      <c r="T272" s="153"/>
      <c r="U272" s="150" t="s">
        <v>252</v>
      </c>
      <c r="V272" s="94" t="s">
        <v>1424</v>
      </c>
      <c r="W272" s="138" t="s">
        <v>563</v>
      </c>
      <c r="X272" s="140" t="s">
        <v>579</v>
      </c>
      <c r="Y272" s="142" t="s">
        <v>1475</v>
      </c>
      <c r="Z272" s="138" t="s">
        <v>563</v>
      </c>
    </row>
    <row r="273" spans="2:26" ht="19.95" hidden="1" customHeight="1" x14ac:dyDescent="0.3">
      <c r="B273" s="9"/>
      <c r="C273" s="160" t="str">
        <f t="shared" ca="1" si="8"/>
        <v>FLORE+ANNEXE</v>
      </c>
      <c r="D273" s="430"/>
      <c r="E273" s="173" t="str">
        <f t="shared" ca="1" si="9"/>
        <v xml:space="preserve">  SC   VY7307</v>
      </c>
      <c r="F273" s="433" t="str">
        <f ca="1">OFFSET($M$1,ROW()/3+1,0)</f>
        <v>FLASH</v>
      </c>
      <c r="G273" s="396"/>
      <c r="H273" s="427" t="str">
        <f ca="1">OFFSET($S$1,ROW()/3+1,0)</f>
        <v xml:space="preserve"> - Décalorifuge Appareil / Recalorifuge Appareil
 - Dépose / Repose
 - Assistance Grue</v>
      </c>
      <c r="I273" s="424"/>
      <c r="J273" s="126"/>
      <c r="K273" s="127"/>
      <c r="L273" s="193">
        <v>0</v>
      </c>
      <c r="M273" s="12" t="s">
        <v>542</v>
      </c>
      <c r="N273" s="132" t="s">
        <v>458</v>
      </c>
      <c r="O273" s="10">
        <v>1017</v>
      </c>
      <c r="P273" s="18" t="s">
        <v>267</v>
      </c>
      <c r="Q273" s="15" t="s">
        <v>424</v>
      </c>
      <c r="R273" s="10" t="s">
        <v>560</v>
      </c>
      <c r="S273" s="143" t="s">
        <v>598</v>
      </c>
      <c r="T273" s="153"/>
      <c r="U273" s="148" t="s">
        <v>400</v>
      </c>
      <c r="V273" s="94" t="s">
        <v>1424</v>
      </c>
      <c r="W273" s="138" t="s">
        <v>570</v>
      </c>
      <c r="X273" s="140" t="s">
        <v>596</v>
      </c>
      <c r="Y273" s="142" t="s">
        <v>1486</v>
      </c>
      <c r="Z273" s="138" t="s">
        <v>570</v>
      </c>
    </row>
    <row r="274" spans="2:26" ht="19.95" hidden="1" customHeight="1" x14ac:dyDescent="0.3">
      <c r="B274" s="9"/>
      <c r="C274" s="161" t="str">
        <f t="shared" ca="1" si="8"/>
        <v>FLORE+ANNEXE</v>
      </c>
      <c r="D274" s="431"/>
      <c r="E274" s="174" t="str">
        <f t="shared" ca="1" si="9"/>
        <v xml:space="preserve">  SC   VY7307</v>
      </c>
      <c r="F274" s="434"/>
      <c r="G274" s="397"/>
      <c r="H274" s="428"/>
      <c r="I274" s="425"/>
      <c r="J274" s="126"/>
      <c r="K274" s="127"/>
      <c r="L274" s="193">
        <v>0</v>
      </c>
      <c r="M274" s="12" t="s">
        <v>542</v>
      </c>
      <c r="N274" s="132" t="s">
        <v>458</v>
      </c>
      <c r="O274" s="10">
        <v>1017</v>
      </c>
      <c r="P274" s="13" t="s">
        <v>128</v>
      </c>
      <c r="Q274" s="11" t="s">
        <v>418</v>
      </c>
      <c r="R274" s="10" t="s">
        <v>560</v>
      </c>
      <c r="S274" s="140" t="s">
        <v>579</v>
      </c>
      <c r="T274" s="153"/>
      <c r="U274" s="148" t="s">
        <v>401</v>
      </c>
      <c r="V274" s="94" t="s">
        <v>1424</v>
      </c>
      <c r="W274" s="138" t="s">
        <v>571</v>
      </c>
      <c r="X274" s="140" t="s">
        <v>596</v>
      </c>
      <c r="Y274" s="142" t="s">
        <v>1486</v>
      </c>
      <c r="Z274" s="138" t="s">
        <v>571</v>
      </c>
    </row>
    <row r="275" spans="2:26" ht="19.95" hidden="1" customHeight="1" thickBot="1" x14ac:dyDescent="0.35">
      <c r="B275" s="9"/>
      <c r="C275" s="162" t="str">
        <f t="shared" ca="1" si="8"/>
        <v>FLORE+ANNEXE</v>
      </c>
      <c r="D275" s="432"/>
      <c r="E275" s="175" t="str">
        <f t="shared" ca="1" si="9"/>
        <v xml:space="preserve">  SC   VY7307</v>
      </c>
      <c r="F275" s="435"/>
      <c r="G275" s="398"/>
      <c r="H275" s="429"/>
      <c r="I275" s="426"/>
      <c r="J275" s="126"/>
      <c r="K275" s="127"/>
      <c r="L275" s="193">
        <v>0</v>
      </c>
      <c r="M275" s="12" t="s">
        <v>542</v>
      </c>
      <c r="N275" s="132" t="s">
        <v>458</v>
      </c>
      <c r="O275" s="10">
        <v>1017</v>
      </c>
      <c r="P275" s="13" t="s">
        <v>129</v>
      </c>
      <c r="Q275" s="11" t="s">
        <v>418</v>
      </c>
      <c r="R275" s="10" t="s">
        <v>560</v>
      </c>
      <c r="S275" s="140" t="s">
        <v>579</v>
      </c>
      <c r="T275" s="153"/>
      <c r="U275" s="148" t="s">
        <v>402</v>
      </c>
      <c r="V275" s="94" t="s">
        <v>1424</v>
      </c>
      <c r="W275" s="138" t="s">
        <v>571</v>
      </c>
      <c r="X275" s="140" t="s">
        <v>602</v>
      </c>
      <c r="Y275" s="142" t="s">
        <v>1487</v>
      </c>
      <c r="Z275" s="138" t="s">
        <v>571</v>
      </c>
    </row>
    <row r="276" spans="2:26" ht="19.95" hidden="1" customHeight="1" x14ac:dyDescent="0.3">
      <c r="B276" s="9"/>
      <c r="C276" s="160" t="str">
        <f t="shared" ca="1" si="8"/>
        <v>FLORE+ANNEXE</v>
      </c>
      <c r="D276" s="430"/>
      <c r="E276" s="173" t="str">
        <f t="shared" ca="1" si="9"/>
        <v>P IAS   Y7005</v>
      </c>
      <c r="F276" s="433" t="str">
        <f ca="1">OFFSET($M$1,ROW()/3+1,0)</f>
        <v>FLASH</v>
      </c>
      <c r="G276" s="396"/>
      <c r="H276" s="427" t="str">
        <f ca="1">OFFSET($S$1,ROW()/3+1,0)</f>
        <v xml:space="preserve"> - Décalorifuge Appareil / Calorifuge Appareil </v>
      </c>
      <c r="I276" s="424"/>
      <c r="J276" s="126"/>
      <c r="K276" s="127"/>
      <c r="L276" s="193">
        <v>0</v>
      </c>
      <c r="M276" s="12" t="s">
        <v>542</v>
      </c>
      <c r="N276" s="132" t="s">
        <v>458</v>
      </c>
      <c r="O276" s="10">
        <v>1017</v>
      </c>
      <c r="P276" s="13" t="s">
        <v>126</v>
      </c>
      <c r="Q276" s="11" t="s">
        <v>417</v>
      </c>
      <c r="R276" s="10" t="s">
        <v>560</v>
      </c>
      <c r="S276" s="140" t="s">
        <v>579</v>
      </c>
      <c r="T276" s="153"/>
      <c r="U276" s="148" t="s">
        <v>403</v>
      </c>
      <c r="V276" s="94" t="s">
        <v>1424</v>
      </c>
      <c r="W276" s="138" t="s">
        <v>571</v>
      </c>
      <c r="X276" s="140" t="s">
        <v>602</v>
      </c>
      <c r="Y276" s="142" t="s">
        <v>1487</v>
      </c>
      <c r="Z276" s="138" t="s">
        <v>571</v>
      </c>
    </row>
    <row r="277" spans="2:26" ht="19.95" hidden="1" customHeight="1" x14ac:dyDescent="0.3">
      <c r="B277" s="9"/>
      <c r="C277" s="161" t="str">
        <f t="shared" ca="1" si="8"/>
        <v>FLORE+ANNEXE</v>
      </c>
      <c r="D277" s="431"/>
      <c r="E277" s="174" t="str">
        <f t="shared" ca="1" si="9"/>
        <v>P IAS   Y7005</v>
      </c>
      <c r="F277" s="434"/>
      <c r="G277" s="397"/>
      <c r="H277" s="428"/>
      <c r="I277" s="425"/>
      <c r="J277" s="126"/>
      <c r="K277" s="127"/>
      <c r="L277" s="193">
        <v>1</v>
      </c>
      <c r="M277" s="187" t="s">
        <v>542</v>
      </c>
      <c r="N277" s="187" t="s">
        <v>458</v>
      </c>
      <c r="O277" s="188">
        <v>1017</v>
      </c>
      <c r="P277" s="188" t="s">
        <v>127</v>
      </c>
      <c r="Q277" s="188" t="s">
        <v>417</v>
      </c>
      <c r="R277" s="188" t="s">
        <v>560</v>
      </c>
      <c r="S277" s="189" t="s">
        <v>579</v>
      </c>
      <c r="T277" s="153" t="s">
        <v>1492</v>
      </c>
      <c r="U277" s="150" t="s">
        <v>253</v>
      </c>
      <c r="V277" s="94" t="s">
        <v>1424</v>
      </c>
      <c r="W277" s="138" t="s">
        <v>561</v>
      </c>
      <c r="X277" s="140" t="s">
        <v>579</v>
      </c>
      <c r="Y277" s="142" t="s">
        <v>1475</v>
      </c>
      <c r="Z277" s="138" t="s">
        <v>561</v>
      </c>
    </row>
    <row r="278" spans="2:26" ht="19.95" hidden="1" customHeight="1" thickBot="1" x14ac:dyDescent="0.35">
      <c r="B278" s="9"/>
      <c r="C278" s="162" t="str">
        <f t="shared" ca="1" si="8"/>
        <v>FLORE+ANNEXE</v>
      </c>
      <c r="D278" s="432"/>
      <c r="E278" s="175" t="str">
        <f t="shared" ca="1" si="9"/>
        <v>P IAS   Y7005</v>
      </c>
      <c r="F278" s="435"/>
      <c r="G278" s="398"/>
      <c r="H278" s="429"/>
      <c r="I278" s="426"/>
      <c r="J278" s="126"/>
      <c r="K278" s="127"/>
      <c r="L278" s="193">
        <v>0</v>
      </c>
      <c r="M278" s="12" t="s">
        <v>542</v>
      </c>
      <c r="N278" s="132" t="s">
        <v>458</v>
      </c>
      <c r="O278" s="10">
        <v>1017</v>
      </c>
      <c r="P278" s="13" t="s">
        <v>124</v>
      </c>
      <c r="Q278" s="11" t="s">
        <v>416</v>
      </c>
      <c r="R278" s="10" t="s">
        <v>560</v>
      </c>
      <c r="S278" s="140" t="s">
        <v>579</v>
      </c>
      <c r="T278" s="153"/>
      <c r="U278" s="150" t="s">
        <v>254</v>
      </c>
      <c r="V278" s="94" t="s">
        <v>1424</v>
      </c>
      <c r="W278" s="138" t="s">
        <v>561</v>
      </c>
      <c r="X278" s="140" t="s">
        <v>579</v>
      </c>
      <c r="Y278" s="142" t="s">
        <v>1475</v>
      </c>
      <c r="Z278" s="138" t="s">
        <v>561</v>
      </c>
    </row>
    <row r="279" spans="2:26" ht="19.95" hidden="1" customHeight="1" x14ac:dyDescent="0.3">
      <c r="B279" s="9"/>
      <c r="C279" s="160" t="str">
        <f t="shared" ca="1" si="8"/>
        <v>FLORE+ANNEXE</v>
      </c>
      <c r="D279" s="430"/>
      <c r="E279" s="173" t="str">
        <f t="shared" ca="1" si="9"/>
        <v>P IAS   Y7006</v>
      </c>
      <c r="F279" s="433" t="str">
        <f ca="1">OFFSET($M$1,ROW()/3+1,0)</f>
        <v>FLASH</v>
      </c>
      <c r="G279" s="396"/>
      <c r="H279" s="427" t="str">
        <f ca="1">OFFSET($S$1,ROW()/3+1,0)</f>
        <v xml:space="preserve"> - Décalorifuge Appareil / Calorifuge Appareil </v>
      </c>
      <c r="I279" s="424"/>
      <c r="J279" s="126"/>
      <c r="K279" s="127"/>
      <c r="L279" s="193">
        <v>0</v>
      </c>
      <c r="M279" s="12" t="s">
        <v>542</v>
      </c>
      <c r="N279" s="132" t="s">
        <v>458</v>
      </c>
      <c r="O279" s="10">
        <v>1017</v>
      </c>
      <c r="P279" s="13" t="s">
        <v>125</v>
      </c>
      <c r="Q279" s="11" t="s">
        <v>416</v>
      </c>
      <c r="R279" s="10" t="s">
        <v>560</v>
      </c>
      <c r="S279" s="140" t="s">
        <v>579</v>
      </c>
      <c r="T279" s="153"/>
      <c r="U279" s="148" t="s">
        <v>404</v>
      </c>
      <c r="V279" s="94" t="s">
        <v>1424</v>
      </c>
      <c r="W279" s="138" t="s">
        <v>576</v>
      </c>
      <c r="X279" s="140" t="s">
        <v>602</v>
      </c>
      <c r="Y279" s="144" t="s">
        <v>1487</v>
      </c>
      <c r="Z279" s="138" t="s">
        <v>576</v>
      </c>
    </row>
    <row r="280" spans="2:26" ht="19.95" hidden="1" customHeight="1" x14ac:dyDescent="0.3">
      <c r="B280" s="9"/>
      <c r="C280" s="161" t="str">
        <f t="shared" ca="1" si="8"/>
        <v>FLORE+ANNEXE</v>
      </c>
      <c r="D280" s="431"/>
      <c r="E280" s="174" t="str">
        <f t="shared" ca="1" si="9"/>
        <v>P IAS   Y7006</v>
      </c>
      <c r="F280" s="434"/>
      <c r="G280" s="397"/>
      <c r="H280" s="428"/>
      <c r="I280" s="425"/>
      <c r="J280" s="128"/>
      <c r="K280" s="127"/>
      <c r="L280" s="193">
        <v>0</v>
      </c>
      <c r="M280" s="12" t="s">
        <v>542</v>
      </c>
      <c r="N280" s="132" t="s">
        <v>458</v>
      </c>
      <c r="O280" s="10">
        <v>1017</v>
      </c>
      <c r="P280" s="13" t="s">
        <v>122</v>
      </c>
      <c r="Q280" s="11" t="s">
        <v>415</v>
      </c>
      <c r="R280" s="10" t="s">
        <v>560</v>
      </c>
      <c r="S280" s="140" t="s">
        <v>579</v>
      </c>
      <c r="T280" s="153"/>
      <c r="U280" s="150" t="s">
        <v>255</v>
      </c>
      <c r="V280" s="94" t="s">
        <v>1424</v>
      </c>
      <c r="W280" s="138" t="s">
        <v>560</v>
      </c>
      <c r="X280" s="140" t="s">
        <v>588</v>
      </c>
      <c r="Y280" s="142" t="s">
        <v>1482</v>
      </c>
      <c r="Z280" s="138" t="s">
        <v>560</v>
      </c>
    </row>
    <row r="281" spans="2:26" ht="19.95" hidden="1" customHeight="1" thickBot="1" x14ac:dyDescent="0.35">
      <c r="B281" s="9"/>
      <c r="C281" s="162" t="str">
        <f t="shared" ca="1" si="8"/>
        <v>FLORE+ANNEXE</v>
      </c>
      <c r="D281" s="432"/>
      <c r="E281" s="175" t="str">
        <f t="shared" ca="1" si="9"/>
        <v>P IAS   Y7006</v>
      </c>
      <c r="F281" s="435"/>
      <c r="G281" s="398"/>
      <c r="H281" s="429"/>
      <c r="I281" s="426"/>
      <c r="J281" s="126"/>
      <c r="K281" s="127"/>
      <c r="L281" s="193">
        <v>0</v>
      </c>
      <c r="M281" s="12" t="s">
        <v>542</v>
      </c>
      <c r="N281" s="132" t="s">
        <v>458</v>
      </c>
      <c r="O281" s="10">
        <v>1017</v>
      </c>
      <c r="P281" s="13" t="s">
        <v>123</v>
      </c>
      <c r="Q281" s="11" t="s">
        <v>415</v>
      </c>
      <c r="R281" s="10" t="s">
        <v>560</v>
      </c>
      <c r="S281" s="140" t="s">
        <v>580</v>
      </c>
      <c r="T281" s="153"/>
      <c r="U281" s="148" t="s">
        <v>405</v>
      </c>
      <c r="V281" s="94" t="s">
        <v>1424</v>
      </c>
      <c r="W281" s="138" t="s">
        <v>563</v>
      </c>
      <c r="X281" s="140" t="s">
        <v>600</v>
      </c>
      <c r="Y281" s="144" t="s">
        <v>1489</v>
      </c>
      <c r="Z281" s="138" t="s">
        <v>563</v>
      </c>
    </row>
    <row r="282" spans="2:26" ht="19.95" hidden="1" customHeight="1" x14ac:dyDescent="0.3">
      <c r="B282" s="9"/>
      <c r="C282" s="163" t="str">
        <f t="shared" ca="1" si="8"/>
        <v>SUD</v>
      </c>
      <c r="D282" s="430"/>
      <c r="E282" s="176" t="str">
        <f t="shared" ca="1" si="9"/>
        <v>F IAS   Y7007</v>
      </c>
      <c r="F282" s="433" t="str">
        <f ca="1">OFFSET($M$1,ROW()/3+1,0)</f>
        <v>FLASH</v>
      </c>
      <c r="G282" s="396"/>
      <c r="H282" s="427" t="str">
        <f ca="1">OFFSET($S$1,ROW()/3+1,0)</f>
        <v xml:space="preserve"> - Décalorifuge Appareil / Calorifuge Appareil </v>
      </c>
      <c r="I282" s="424"/>
      <c r="J282" s="126"/>
      <c r="K282" s="127"/>
      <c r="L282" s="193">
        <v>0</v>
      </c>
      <c r="M282" s="12" t="s">
        <v>542</v>
      </c>
      <c r="N282" s="132" t="s">
        <v>458</v>
      </c>
      <c r="O282" s="10">
        <v>1017</v>
      </c>
      <c r="P282" s="13" t="s">
        <v>120</v>
      </c>
      <c r="Q282" s="11" t="s">
        <v>414</v>
      </c>
      <c r="R282" s="10" t="s">
        <v>560</v>
      </c>
      <c r="S282" s="139" t="s">
        <v>579</v>
      </c>
      <c r="T282" s="153"/>
      <c r="U282" s="150" t="s">
        <v>256</v>
      </c>
      <c r="V282" s="94" t="s">
        <v>1424</v>
      </c>
      <c r="W282" s="138" t="s">
        <v>563</v>
      </c>
      <c r="X282" s="140" t="s">
        <v>589</v>
      </c>
      <c r="Y282" s="142" t="s">
        <v>1483</v>
      </c>
      <c r="Z282" s="138" t="s">
        <v>563</v>
      </c>
    </row>
    <row r="283" spans="2:26" ht="19.95" hidden="1" customHeight="1" x14ac:dyDescent="0.3">
      <c r="B283" s="9"/>
      <c r="C283" s="164" t="str">
        <f t="shared" ca="1" si="8"/>
        <v>SUD</v>
      </c>
      <c r="D283" s="431"/>
      <c r="E283" s="177" t="str">
        <f t="shared" ca="1" si="9"/>
        <v>F IAS   Y7007</v>
      </c>
      <c r="F283" s="434"/>
      <c r="G283" s="397"/>
      <c r="H283" s="428"/>
      <c r="I283" s="425"/>
      <c r="J283" s="128"/>
      <c r="K283" s="127"/>
      <c r="L283" s="193">
        <v>0</v>
      </c>
      <c r="M283" s="12" t="s">
        <v>542</v>
      </c>
      <c r="N283" s="132" t="s">
        <v>458</v>
      </c>
      <c r="O283" s="10">
        <v>1017</v>
      </c>
      <c r="P283" s="13" t="s">
        <v>121</v>
      </c>
      <c r="Q283" s="11" t="s">
        <v>414</v>
      </c>
      <c r="R283" s="10" t="s">
        <v>560</v>
      </c>
      <c r="S283" s="140" t="s">
        <v>579</v>
      </c>
      <c r="T283" s="153"/>
      <c r="U283" s="148" t="s">
        <v>406</v>
      </c>
      <c r="V283" s="94" t="s">
        <v>1424</v>
      </c>
      <c r="W283" s="138" t="s">
        <v>571</v>
      </c>
      <c r="X283" s="140" t="s">
        <v>602</v>
      </c>
      <c r="Y283" s="142" t="s">
        <v>1487</v>
      </c>
      <c r="Z283" s="138" t="s">
        <v>571</v>
      </c>
    </row>
    <row r="284" spans="2:26" ht="19.95" hidden="1" customHeight="1" thickBot="1" x14ac:dyDescent="0.35">
      <c r="B284" s="9"/>
      <c r="C284" s="165" t="str">
        <f t="shared" ca="1" si="8"/>
        <v>SUD</v>
      </c>
      <c r="D284" s="432"/>
      <c r="E284" s="178" t="str">
        <f t="shared" ca="1" si="9"/>
        <v>F IAS   Y7007</v>
      </c>
      <c r="F284" s="435"/>
      <c r="G284" s="398"/>
      <c r="H284" s="429"/>
      <c r="I284" s="426"/>
      <c r="J284" s="128"/>
      <c r="K284" s="127"/>
      <c r="L284" s="193">
        <v>0</v>
      </c>
      <c r="M284" s="12" t="s">
        <v>542</v>
      </c>
      <c r="N284" s="132" t="s">
        <v>458</v>
      </c>
      <c r="O284" s="10">
        <v>1017</v>
      </c>
      <c r="P284" s="12" t="s">
        <v>1464</v>
      </c>
      <c r="Q284" s="133" t="s">
        <v>1463</v>
      </c>
      <c r="R284" s="10" t="s">
        <v>568</v>
      </c>
      <c r="S284" s="140" t="s">
        <v>597</v>
      </c>
      <c r="T284" s="153"/>
      <c r="U284" s="150" t="s">
        <v>257</v>
      </c>
      <c r="V284" s="94" t="s">
        <v>1424</v>
      </c>
      <c r="W284" s="138" t="s">
        <v>561</v>
      </c>
      <c r="X284" s="140" t="s">
        <v>579</v>
      </c>
      <c r="Y284" s="142" t="s">
        <v>1475</v>
      </c>
      <c r="Z284" s="138" t="s">
        <v>561</v>
      </c>
    </row>
    <row r="285" spans="2:26" ht="19.95" hidden="1" customHeight="1" x14ac:dyDescent="0.3">
      <c r="B285" s="9"/>
      <c r="C285" s="160" t="str">
        <f t="shared" ca="1" si="8"/>
        <v>FLORE+ANNEXE</v>
      </c>
      <c r="D285" s="430"/>
      <c r="E285" s="173" t="str">
        <f t="shared" ca="1" si="9"/>
        <v>P ICAS  Y7015</v>
      </c>
      <c r="F285" s="433" t="str">
        <f ca="1">OFFSET($M$1,ROW()/3+1,0)</f>
        <v>FLASH</v>
      </c>
      <c r="G285" s="396"/>
      <c r="H285" s="427" t="str">
        <f ca="1">OFFSET($S$1,ROW()/3+1,0)</f>
        <v xml:space="preserve"> - Décalorifuge Appareil / Calorifuge Appareil </v>
      </c>
      <c r="I285" s="424"/>
      <c r="J285" s="126"/>
      <c r="K285" s="127"/>
      <c r="L285" s="193">
        <v>0</v>
      </c>
      <c r="M285" s="12" t="s">
        <v>545</v>
      </c>
      <c r="N285" s="136" t="s">
        <v>459</v>
      </c>
      <c r="O285" s="10">
        <v>845</v>
      </c>
      <c r="P285" s="10" t="s">
        <v>155</v>
      </c>
      <c r="Q285" s="11" t="s">
        <v>464</v>
      </c>
      <c r="R285" s="10" t="s">
        <v>560</v>
      </c>
      <c r="S285" s="140" t="s">
        <v>581</v>
      </c>
      <c r="T285" s="153"/>
      <c r="U285" s="148" t="s">
        <v>407</v>
      </c>
      <c r="V285" s="94" t="s">
        <v>1424</v>
      </c>
      <c r="W285" s="138" t="s">
        <v>571</v>
      </c>
      <c r="X285" s="140" t="s">
        <v>596</v>
      </c>
      <c r="Y285" s="144" t="s">
        <v>1486</v>
      </c>
      <c r="Z285" s="138" t="s">
        <v>571</v>
      </c>
    </row>
    <row r="286" spans="2:26" ht="19.95" hidden="1" customHeight="1" x14ac:dyDescent="0.3">
      <c r="B286" s="9"/>
      <c r="C286" s="161" t="str">
        <f t="shared" ca="1" si="8"/>
        <v>FLORE+ANNEXE</v>
      </c>
      <c r="D286" s="431"/>
      <c r="E286" s="174" t="str">
        <f t="shared" ca="1" si="9"/>
        <v>P ICAS  Y7015</v>
      </c>
      <c r="F286" s="434"/>
      <c r="G286" s="397"/>
      <c r="H286" s="428"/>
      <c r="I286" s="425"/>
      <c r="J286" s="126"/>
      <c r="K286" s="127"/>
      <c r="L286" s="193">
        <v>0</v>
      </c>
      <c r="M286" s="12" t="s">
        <v>545</v>
      </c>
      <c r="N286" s="135" t="s">
        <v>30</v>
      </c>
      <c r="O286" s="10">
        <v>844</v>
      </c>
      <c r="P286" s="13" t="s">
        <v>285</v>
      </c>
      <c r="Q286" s="11" t="s">
        <v>465</v>
      </c>
      <c r="R286" s="10" t="s">
        <v>571</v>
      </c>
      <c r="S286" s="140" t="s">
        <v>601</v>
      </c>
      <c r="T286" s="153"/>
      <c r="U286" s="148" t="s">
        <v>408</v>
      </c>
      <c r="V286" s="94" t="s">
        <v>1424</v>
      </c>
      <c r="W286" s="138" t="s">
        <v>571</v>
      </c>
      <c r="X286" s="140" t="s">
        <v>596</v>
      </c>
      <c r="Y286" s="144" t="s">
        <v>1486</v>
      </c>
      <c r="Z286" s="138" t="s">
        <v>571</v>
      </c>
    </row>
    <row r="287" spans="2:26" ht="19.95" hidden="1" customHeight="1" thickBot="1" x14ac:dyDescent="0.35">
      <c r="B287" s="9"/>
      <c r="C287" s="162" t="str">
        <f t="shared" ca="1" si="8"/>
        <v>FLORE+ANNEXE</v>
      </c>
      <c r="D287" s="432"/>
      <c r="E287" s="175" t="str">
        <f t="shared" ca="1" si="9"/>
        <v>P ICAS  Y7015</v>
      </c>
      <c r="F287" s="435"/>
      <c r="G287" s="398"/>
      <c r="H287" s="429"/>
      <c r="I287" s="426"/>
      <c r="J287" s="126"/>
      <c r="K287" s="127"/>
      <c r="L287" s="193">
        <v>0</v>
      </c>
      <c r="M287" s="12" t="s">
        <v>549</v>
      </c>
      <c r="N287" s="136" t="s">
        <v>459</v>
      </c>
      <c r="O287" s="10">
        <v>1012</v>
      </c>
      <c r="P287" s="10" t="s">
        <v>295</v>
      </c>
      <c r="Q287" s="17" t="s">
        <v>475</v>
      </c>
      <c r="R287" s="10" t="s">
        <v>573</v>
      </c>
      <c r="S287" s="140" t="s">
        <v>596</v>
      </c>
      <c r="T287" s="153"/>
      <c r="U287" s="148" t="s">
        <v>409</v>
      </c>
      <c r="V287" s="94" t="s">
        <v>1424</v>
      </c>
      <c r="W287" s="138" t="s">
        <v>571</v>
      </c>
      <c r="X287" s="140" t="s">
        <v>596</v>
      </c>
      <c r="Y287" s="144" t="s">
        <v>1486</v>
      </c>
      <c r="Z287" s="138" t="s">
        <v>571</v>
      </c>
    </row>
    <row r="288" spans="2:26" ht="19.95" hidden="1" customHeight="1" x14ac:dyDescent="0.3">
      <c r="B288" s="9"/>
      <c r="C288" s="160" t="str">
        <f t="shared" ca="1" si="8"/>
        <v>FLORE+ANNEXE</v>
      </c>
      <c r="D288" s="430"/>
      <c r="E288" s="173" t="str">
        <f t="shared" ca="1" si="9"/>
        <v xml:space="preserve">  C    VY8011</v>
      </c>
      <c r="F288" s="433" t="str">
        <f ca="1">OFFSET($M$1,ROW()/3+1,0)</f>
        <v>FLASH</v>
      </c>
      <c r="G288" s="396"/>
      <c r="H288" s="427" t="str">
        <f ca="1">OFFSET($S$1,ROW()/3+1,0)</f>
        <v xml:space="preserve"> - Décalorifuge Appareil / Recalorifuge Appareil
 - Dépose / Repose
 - Assistance Grue
 - Moyen de transport (Camion , Fenwick,…)</v>
      </c>
      <c r="I288" s="424"/>
      <c r="J288" s="126"/>
      <c r="K288" s="127"/>
      <c r="L288" s="193">
        <v>0</v>
      </c>
      <c r="M288" s="12" t="s">
        <v>549</v>
      </c>
      <c r="N288" s="136" t="s">
        <v>459</v>
      </c>
      <c r="O288" s="10">
        <v>1012</v>
      </c>
      <c r="P288" s="10" t="s">
        <v>294</v>
      </c>
      <c r="Q288" s="17" t="s">
        <v>474</v>
      </c>
      <c r="R288" s="10" t="s">
        <v>573</v>
      </c>
      <c r="S288" s="140" t="s">
        <v>596</v>
      </c>
      <c r="T288" s="153"/>
      <c r="U288" s="148" t="s">
        <v>410</v>
      </c>
      <c r="V288" s="94" t="s">
        <v>1424</v>
      </c>
      <c r="W288" s="138" t="s">
        <v>570</v>
      </c>
      <c r="X288" s="140" t="s">
        <v>596</v>
      </c>
      <c r="Y288" s="144" t="s">
        <v>1486</v>
      </c>
      <c r="Z288" s="138" t="s">
        <v>570</v>
      </c>
    </row>
    <row r="289" spans="2:26" ht="19.95" hidden="1" customHeight="1" x14ac:dyDescent="0.3">
      <c r="B289" s="9"/>
      <c r="C289" s="161" t="str">
        <f t="shared" ca="1" si="8"/>
        <v>FLORE+ANNEXE</v>
      </c>
      <c r="D289" s="431"/>
      <c r="E289" s="174" t="str">
        <f t="shared" ca="1" si="9"/>
        <v xml:space="preserve">  C    VY8011</v>
      </c>
      <c r="F289" s="434"/>
      <c r="G289" s="397"/>
      <c r="H289" s="428"/>
      <c r="I289" s="425"/>
      <c r="J289" s="126"/>
      <c r="K289" s="127"/>
      <c r="L289" s="193">
        <v>0</v>
      </c>
      <c r="M289" s="12" t="s">
        <v>549</v>
      </c>
      <c r="N289" s="136" t="s">
        <v>459</v>
      </c>
      <c r="O289" s="10">
        <v>1011</v>
      </c>
      <c r="P289" s="10" t="s">
        <v>293</v>
      </c>
      <c r="Q289" s="17" t="s">
        <v>473</v>
      </c>
      <c r="R289" s="10" t="s">
        <v>573</v>
      </c>
      <c r="S289" s="140" t="s">
        <v>596</v>
      </c>
      <c r="T289" s="153"/>
      <c r="U289" s="150" t="s">
        <v>258</v>
      </c>
      <c r="V289" s="94" t="s">
        <v>1424</v>
      </c>
      <c r="W289" s="138" t="s">
        <v>561</v>
      </c>
      <c r="X289" s="140" t="s">
        <v>579</v>
      </c>
      <c r="Y289" s="142" t="s">
        <v>1475</v>
      </c>
      <c r="Z289" s="138" t="s">
        <v>561</v>
      </c>
    </row>
    <row r="290" spans="2:26" ht="19.95" hidden="1" customHeight="1" thickBot="1" x14ac:dyDescent="0.35">
      <c r="B290" s="9"/>
      <c r="C290" s="162" t="str">
        <f t="shared" ca="1" si="8"/>
        <v>FLORE+ANNEXE</v>
      </c>
      <c r="D290" s="432"/>
      <c r="E290" s="175" t="str">
        <f t="shared" ca="1" si="9"/>
        <v xml:space="preserve">  C    VY8011</v>
      </c>
      <c r="F290" s="435"/>
      <c r="G290" s="398"/>
      <c r="H290" s="429"/>
      <c r="I290" s="426"/>
      <c r="J290" s="126"/>
      <c r="K290" s="127"/>
      <c r="L290" s="193">
        <v>0</v>
      </c>
      <c r="M290" s="12" t="s">
        <v>549</v>
      </c>
      <c r="N290" s="136" t="s">
        <v>459</v>
      </c>
      <c r="O290" s="10">
        <v>1012</v>
      </c>
      <c r="P290" s="10" t="s">
        <v>292</v>
      </c>
      <c r="Q290" s="17" t="s">
        <v>472</v>
      </c>
      <c r="R290" s="10" t="s">
        <v>573</v>
      </c>
      <c r="S290" s="140" t="s">
        <v>596</v>
      </c>
      <c r="T290" s="153"/>
      <c r="U290" s="150" t="s">
        <v>259</v>
      </c>
      <c r="V290" s="94" t="s">
        <v>1424</v>
      </c>
      <c r="W290" s="138" t="s">
        <v>561</v>
      </c>
      <c r="X290" s="140" t="s">
        <v>579</v>
      </c>
      <c r="Y290" s="142" t="s">
        <v>1475</v>
      </c>
      <c r="Z290" s="138" t="s">
        <v>561</v>
      </c>
    </row>
    <row r="291" spans="2:26" ht="19.95" hidden="1" customHeight="1" x14ac:dyDescent="0.3">
      <c r="B291" s="9"/>
      <c r="C291" s="163" t="str">
        <f t="shared" ca="1" si="8"/>
        <v>SUD</v>
      </c>
      <c r="D291" s="430"/>
      <c r="E291" s="176" t="str">
        <f t="shared" ca="1" si="9"/>
        <v>LIAS Y5001</v>
      </c>
      <c r="F291" s="433" t="str">
        <f ca="1">OFFSET($M$1,ROW()/3+1,0)</f>
        <v>OXYDATION</v>
      </c>
      <c r="G291" s="396"/>
      <c r="H291" s="427" t="str">
        <f ca="1">OFFSET($S$1,ROW()/3+1,0)</f>
        <v xml:space="preserve"> - Décalorifuge Appareil / Calorifuge Appareil </v>
      </c>
      <c r="I291" s="424"/>
      <c r="J291" s="126"/>
      <c r="K291" s="127"/>
      <c r="L291" s="193">
        <v>0</v>
      </c>
      <c r="M291" s="12" t="s">
        <v>549</v>
      </c>
      <c r="N291" s="136" t="s">
        <v>459</v>
      </c>
      <c r="O291" s="10">
        <v>1011</v>
      </c>
      <c r="P291" s="10" t="s">
        <v>297</v>
      </c>
      <c r="Q291" s="17" t="s">
        <v>476</v>
      </c>
      <c r="R291" s="10" t="s">
        <v>573</v>
      </c>
      <c r="S291" s="140" t="s">
        <v>596</v>
      </c>
      <c r="T291" s="153"/>
      <c r="U291" s="148" t="s">
        <v>411</v>
      </c>
      <c r="V291" s="94" t="s">
        <v>1424</v>
      </c>
      <c r="W291" s="138" t="s">
        <v>569</v>
      </c>
      <c r="X291" s="140" t="s">
        <v>596</v>
      </c>
      <c r="Y291" s="144" t="s">
        <v>1486</v>
      </c>
      <c r="Z291" s="138" t="s">
        <v>569</v>
      </c>
    </row>
    <row r="292" spans="2:26" ht="19.95" hidden="1" customHeight="1" x14ac:dyDescent="0.3">
      <c r="B292" s="9"/>
      <c r="C292" s="164" t="str">
        <f t="shared" ca="1" si="8"/>
        <v>SUD</v>
      </c>
      <c r="D292" s="431"/>
      <c r="E292" s="177" t="str">
        <f t="shared" ca="1" si="9"/>
        <v>LIAS Y5001</v>
      </c>
      <c r="F292" s="434"/>
      <c r="G292" s="397"/>
      <c r="H292" s="428"/>
      <c r="I292" s="425"/>
      <c r="J292" s="126"/>
      <c r="K292" s="127"/>
      <c r="L292" s="193">
        <v>0</v>
      </c>
      <c r="M292" s="12" t="s">
        <v>549</v>
      </c>
      <c r="N292" s="136" t="s">
        <v>459</v>
      </c>
      <c r="O292" s="10">
        <v>1012</v>
      </c>
      <c r="P292" s="10" t="s">
        <v>291</v>
      </c>
      <c r="Q292" s="17" t="s">
        <v>471</v>
      </c>
      <c r="R292" s="10" t="s">
        <v>573</v>
      </c>
      <c r="S292" s="140" t="s">
        <v>596</v>
      </c>
      <c r="T292" s="153"/>
      <c r="U292" s="150" t="s">
        <v>260</v>
      </c>
      <c r="V292" s="94" t="s">
        <v>1424</v>
      </c>
      <c r="W292" s="138" t="s">
        <v>561</v>
      </c>
      <c r="X292" s="140" t="s">
        <v>591</v>
      </c>
      <c r="Y292" s="142" t="s">
        <v>1476</v>
      </c>
      <c r="Z292" s="138" t="s">
        <v>561</v>
      </c>
    </row>
    <row r="293" spans="2:26" ht="19.95" hidden="1" customHeight="1" thickBot="1" x14ac:dyDescent="0.35">
      <c r="B293" s="9"/>
      <c r="C293" s="165" t="str">
        <f t="shared" ca="1" si="8"/>
        <v>SUD</v>
      </c>
      <c r="D293" s="432"/>
      <c r="E293" s="178" t="str">
        <f t="shared" ca="1" si="9"/>
        <v>LIAS Y5001</v>
      </c>
      <c r="F293" s="435"/>
      <c r="G293" s="398"/>
      <c r="H293" s="429"/>
      <c r="I293" s="426"/>
      <c r="J293" s="126"/>
      <c r="K293" s="127"/>
      <c r="L293" s="193">
        <v>0</v>
      </c>
      <c r="M293" s="12" t="s">
        <v>549</v>
      </c>
      <c r="N293" s="136" t="s">
        <v>459</v>
      </c>
      <c r="O293" s="10">
        <v>1012</v>
      </c>
      <c r="P293" s="10" t="s">
        <v>296</v>
      </c>
      <c r="Q293" s="17" t="s">
        <v>471</v>
      </c>
      <c r="R293" s="10" t="s">
        <v>573</v>
      </c>
      <c r="S293" s="140" t="s">
        <v>596</v>
      </c>
      <c r="T293" s="153"/>
      <c r="U293" s="148" t="s">
        <v>412</v>
      </c>
      <c r="V293" s="94" t="s">
        <v>1424</v>
      </c>
      <c r="W293" s="138" t="s">
        <v>570</v>
      </c>
      <c r="X293" s="140" t="s">
        <v>596</v>
      </c>
      <c r="Y293" s="144" t="s">
        <v>1486</v>
      </c>
      <c r="Z293" s="138" t="s">
        <v>570</v>
      </c>
    </row>
    <row r="294" spans="2:26" ht="19.95" hidden="1" customHeight="1" x14ac:dyDescent="0.3">
      <c r="B294" s="9"/>
      <c r="C294" s="163" t="str">
        <f t="shared" ca="1" si="8"/>
        <v>SUD</v>
      </c>
      <c r="D294" s="430"/>
      <c r="E294" s="176" t="str">
        <f t="shared" ca="1" si="9"/>
        <v xml:space="preserve">  SC   VY5012</v>
      </c>
      <c r="F294" s="433" t="str">
        <f ca="1">OFFSET($M$1,ROW()/3+1,0)</f>
        <v>OXYDATION</v>
      </c>
      <c r="G294" s="396"/>
      <c r="H294" s="427" t="str">
        <f ca="1">OFFSET($S$1,ROW()/3+1,0)</f>
        <v xml:space="preserve"> - Décalorifuge Appareil / Recalorifuge Appareil
 - Dépose / Repose
 - Assistance Grue</v>
      </c>
      <c r="I294" s="424"/>
      <c r="J294" s="126"/>
      <c r="K294" s="127"/>
      <c r="L294" s="193">
        <v>0</v>
      </c>
      <c r="M294" s="12" t="s">
        <v>545</v>
      </c>
      <c r="N294" s="136" t="s">
        <v>459</v>
      </c>
      <c r="O294" s="10">
        <v>846</v>
      </c>
      <c r="P294" s="13" t="s">
        <v>284</v>
      </c>
      <c r="Q294" s="11" t="s">
        <v>463</v>
      </c>
      <c r="R294" s="10" t="s">
        <v>571</v>
      </c>
      <c r="S294" s="140" t="s">
        <v>599</v>
      </c>
      <c r="T294" s="153"/>
      <c r="U294" s="148" t="s">
        <v>413</v>
      </c>
      <c r="V294" s="94" t="s">
        <v>1424</v>
      </c>
      <c r="W294" s="138" t="s">
        <v>571</v>
      </c>
      <c r="X294" s="140" t="s">
        <v>602</v>
      </c>
      <c r="Y294" s="144" t="s">
        <v>1487</v>
      </c>
      <c r="Z294" s="138" t="s">
        <v>571</v>
      </c>
    </row>
    <row r="295" spans="2:26" ht="19.95" hidden="1" customHeight="1" x14ac:dyDescent="0.3">
      <c r="B295" s="9"/>
      <c r="C295" s="164" t="str">
        <f t="shared" ca="1" si="8"/>
        <v>SUD</v>
      </c>
      <c r="D295" s="431"/>
      <c r="E295" s="177" t="str">
        <f t="shared" ca="1" si="9"/>
        <v xml:space="preserve">  SC   VY5012</v>
      </c>
      <c r="F295" s="434"/>
      <c r="G295" s="397"/>
      <c r="H295" s="428"/>
      <c r="I295" s="425"/>
      <c r="J295" s="126"/>
      <c r="K295" s="127"/>
      <c r="L295" s="193">
        <v>0</v>
      </c>
      <c r="M295" s="12" t="s">
        <v>545</v>
      </c>
      <c r="N295" s="134" t="s">
        <v>450</v>
      </c>
      <c r="O295" s="10">
        <v>846</v>
      </c>
      <c r="P295" s="13" t="s">
        <v>156</v>
      </c>
      <c r="Q295" s="11" t="s">
        <v>463</v>
      </c>
      <c r="R295" s="10" t="s">
        <v>560</v>
      </c>
      <c r="S295" s="140" t="s">
        <v>579</v>
      </c>
      <c r="T295" s="153"/>
      <c r="U295" s="150" t="s">
        <v>261</v>
      </c>
      <c r="V295" s="94" t="s">
        <v>1424</v>
      </c>
      <c r="W295" s="138" t="s">
        <v>1472</v>
      </c>
      <c r="X295" s="140" t="s">
        <v>589</v>
      </c>
      <c r="Y295" s="142" t="s">
        <v>1483</v>
      </c>
      <c r="Z295" s="138" t="s">
        <v>1472</v>
      </c>
    </row>
    <row r="296" spans="2:26" ht="19.95" hidden="1" customHeight="1" thickBot="1" x14ac:dyDescent="0.35">
      <c r="B296" s="9"/>
      <c r="C296" s="165" t="str">
        <f t="shared" ca="1" si="8"/>
        <v>SUD</v>
      </c>
      <c r="D296" s="432"/>
      <c r="E296" s="178" t="str">
        <f t="shared" ca="1" si="9"/>
        <v xml:space="preserve">  SC   VY5012</v>
      </c>
      <c r="F296" s="435"/>
      <c r="G296" s="398"/>
      <c r="H296" s="429"/>
      <c r="I296" s="426"/>
      <c r="J296" s="126"/>
      <c r="K296" s="127"/>
      <c r="L296" s="193">
        <v>0</v>
      </c>
      <c r="M296" s="12" t="s">
        <v>545</v>
      </c>
      <c r="N296" s="135" t="s">
        <v>30</v>
      </c>
      <c r="O296" s="10">
        <v>846</v>
      </c>
      <c r="P296" s="16" t="s">
        <v>157</v>
      </c>
      <c r="Q296" s="11" t="s">
        <v>463</v>
      </c>
      <c r="R296" s="10" t="s">
        <v>560</v>
      </c>
      <c r="S296" s="140" t="s">
        <v>581</v>
      </c>
      <c r="T296" s="153"/>
      <c r="U296" s="150" t="s">
        <v>262</v>
      </c>
      <c r="V296" s="94" t="s">
        <v>1424</v>
      </c>
      <c r="W296" s="138" t="s">
        <v>560</v>
      </c>
      <c r="X296" s="140" t="s">
        <v>588</v>
      </c>
      <c r="Y296" s="142" t="s">
        <v>1482</v>
      </c>
      <c r="Z296" s="138" t="s">
        <v>560</v>
      </c>
    </row>
    <row r="297" spans="2:26" ht="19.95" hidden="1" customHeight="1" x14ac:dyDescent="0.3">
      <c r="B297" s="9"/>
      <c r="C297" s="163" t="str">
        <f t="shared" ca="1" si="8"/>
        <v>SUD</v>
      </c>
      <c r="D297" s="430"/>
      <c r="E297" s="176" t="str">
        <f t="shared" ca="1" si="9"/>
        <v>L ICAS  Y5012</v>
      </c>
      <c r="F297" s="433" t="str">
        <f ca="1">OFFSET($M$1,ROW()/3+1,0)</f>
        <v>OXYDATION</v>
      </c>
      <c r="G297" s="396"/>
      <c r="H297" s="427" t="str">
        <f ca="1">OFFSET($S$1,ROW()/3+1,0)</f>
        <v xml:space="preserve"> - Décalorifuge Appareil / Recalorifuge Appareil
 - Dépose / Repose
 - Assistance Grue</v>
      </c>
      <c r="I297" s="424"/>
      <c r="J297" s="126"/>
      <c r="K297" s="127"/>
      <c r="L297" s="193">
        <v>0</v>
      </c>
      <c r="M297" s="12" t="s">
        <v>545</v>
      </c>
      <c r="N297" s="135" t="s">
        <v>30</v>
      </c>
      <c r="O297" s="10">
        <v>846</v>
      </c>
      <c r="P297" s="10" t="s">
        <v>158</v>
      </c>
      <c r="Q297" s="11" t="s">
        <v>463</v>
      </c>
      <c r="R297" s="10" t="s">
        <v>560</v>
      </c>
      <c r="S297" s="140" t="s">
        <v>581</v>
      </c>
      <c r="T297" s="153"/>
      <c r="U297" s="150" t="s">
        <v>263</v>
      </c>
      <c r="V297" s="94" t="s">
        <v>1424</v>
      </c>
      <c r="W297" s="138" t="s">
        <v>1472</v>
      </c>
      <c r="X297" s="140" t="s">
        <v>591</v>
      </c>
      <c r="Y297" s="142" t="s">
        <v>1476</v>
      </c>
      <c r="Z297" s="138" t="s">
        <v>1472</v>
      </c>
    </row>
    <row r="298" spans="2:26" ht="19.95" hidden="1" customHeight="1" x14ac:dyDescent="0.3">
      <c r="B298" s="9"/>
      <c r="C298" s="164" t="str">
        <f t="shared" ca="1" si="8"/>
        <v>SUD</v>
      </c>
      <c r="D298" s="431"/>
      <c r="E298" s="177" t="str">
        <f t="shared" ca="1" si="9"/>
        <v>L ICAS  Y5012</v>
      </c>
      <c r="F298" s="434"/>
      <c r="G298" s="397"/>
      <c r="H298" s="428"/>
      <c r="I298" s="425"/>
      <c r="J298" s="126"/>
      <c r="K298" s="127"/>
      <c r="L298" s="193">
        <v>0</v>
      </c>
      <c r="M298" s="12" t="s">
        <v>545</v>
      </c>
      <c r="N298" s="136" t="s">
        <v>459</v>
      </c>
      <c r="O298" s="10">
        <v>843</v>
      </c>
      <c r="P298" s="13" t="s">
        <v>290</v>
      </c>
      <c r="Q298" s="17" t="s">
        <v>470</v>
      </c>
      <c r="R298" s="10" t="s">
        <v>571</v>
      </c>
      <c r="S298" s="140" t="s">
        <v>602</v>
      </c>
      <c r="T298" s="153"/>
      <c r="U298" s="150" t="s">
        <v>264</v>
      </c>
      <c r="V298" s="94" t="s">
        <v>1424</v>
      </c>
      <c r="W298" s="138" t="s">
        <v>561</v>
      </c>
      <c r="X298" s="140" t="s">
        <v>579</v>
      </c>
      <c r="Y298" s="142" t="s">
        <v>1475</v>
      </c>
      <c r="Z298" s="138" t="s">
        <v>561</v>
      </c>
    </row>
    <row r="299" spans="2:26" ht="19.95" hidden="1" customHeight="1" thickBot="1" x14ac:dyDescent="0.35">
      <c r="B299" s="9"/>
      <c r="C299" s="165" t="str">
        <f t="shared" ca="1" si="8"/>
        <v>SUD</v>
      </c>
      <c r="D299" s="432"/>
      <c r="E299" s="178" t="str">
        <f t="shared" ca="1" si="9"/>
        <v>L ICAS  Y5012</v>
      </c>
      <c r="F299" s="435"/>
      <c r="G299" s="398"/>
      <c r="H299" s="429"/>
      <c r="I299" s="426"/>
      <c r="J299" s="126"/>
      <c r="K299" s="127"/>
      <c r="L299" s="193">
        <v>0</v>
      </c>
      <c r="M299" s="12" t="s">
        <v>554</v>
      </c>
      <c r="N299" s="134" t="s">
        <v>450</v>
      </c>
      <c r="O299" s="10">
        <v>821</v>
      </c>
      <c r="P299" s="11" t="s">
        <v>227</v>
      </c>
      <c r="Q299" s="17" t="s">
        <v>504</v>
      </c>
      <c r="R299" s="10" t="s">
        <v>561</v>
      </c>
      <c r="S299" s="140" t="s">
        <v>591</v>
      </c>
      <c r="T299" s="153"/>
      <c r="U299" s="150" t="s">
        <v>265</v>
      </c>
      <c r="V299" s="94" t="s">
        <v>1424</v>
      </c>
      <c r="W299" s="138" t="s">
        <v>560</v>
      </c>
      <c r="X299" s="140" t="s">
        <v>591</v>
      </c>
      <c r="Y299" s="142" t="s">
        <v>1476</v>
      </c>
      <c r="Z299" s="138" t="s">
        <v>560</v>
      </c>
    </row>
    <row r="300" spans="2:26" ht="19.95" hidden="1" customHeight="1" x14ac:dyDescent="0.3">
      <c r="B300" s="9"/>
      <c r="C300" s="163" t="str">
        <f t="shared" ca="1" si="8"/>
        <v>SUD</v>
      </c>
      <c r="D300" s="430"/>
      <c r="E300" s="176" t="str">
        <f t="shared" ca="1" si="9"/>
        <v xml:space="preserve">  SC   VY5013</v>
      </c>
      <c r="F300" s="433" t="str">
        <f ca="1">OFFSET($M$1,ROW()/3+1,0)</f>
        <v>OXYDATION</v>
      </c>
      <c r="G300" s="396"/>
      <c r="H300" s="427" t="str">
        <f ca="1">OFFSET($S$1,ROW()/3+1,0)</f>
        <v xml:space="preserve"> - Décalorifuge Appareil / Recalorifuge Appareil
 - Dépose / Repose
 - Assistance Grue</v>
      </c>
      <c r="I300" s="424"/>
      <c r="J300" s="126"/>
      <c r="K300" s="127"/>
      <c r="L300" s="125">
        <v>1</v>
      </c>
      <c r="M300" s="123"/>
      <c r="N300" s="123"/>
      <c r="O300" s="123"/>
      <c r="P300" s="11" t="s">
        <v>1493</v>
      </c>
      <c r="Q300" s="123"/>
      <c r="R300" s="10" t="s">
        <v>564</v>
      </c>
      <c r="S300" s="194"/>
    </row>
    <row r="301" spans="2:26" ht="19.95" hidden="1" customHeight="1" x14ac:dyDescent="0.3">
      <c r="B301" s="9"/>
      <c r="C301" s="164" t="str">
        <f t="shared" ca="1" si="8"/>
        <v>SUD</v>
      </c>
      <c r="D301" s="431"/>
      <c r="E301" s="177" t="str">
        <f t="shared" ca="1" si="9"/>
        <v xml:space="preserve">  SC   VY5013</v>
      </c>
      <c r="F301" s="434"/>
      <c r="G301" s="397"/>
      <c r="H301" s="428"/>
      <c r="I301" s="425"/>
      <c r="J301" s="125"/>
      <c r="K301" s="127"/>
      <c r="L301" s="125">
        <v>1</v>
      </c>
      <c r="M301" s="123"/>
      <c r="N301" s="123"/>
      <c r="O301" s="123"/>
      <c r="P301" s="11" t="s">
        <v>1494</v>
      </c>
      <c r="Q301" s="123"/>
      <c r="R301" s="10" t="s">
        <v>1510</v>
      </c>
      <c r="S301" s="194"/>
    </row>
    <row r="302" spans="2:26" ht="19.95" hidden="1" customHeight="1" thickBot="1" x14ac:dyDescent="0.35">
      <c r="B302" s="9"/>
      <c r="C302" s="165" t="str">
        <f t="shared" ca="1" si="8"/>
        <v>SUD</v>
      </c>
      <c r="D302" s="432"/>
      <c r="E302" s="178" t="str">
        <f t="shared" ca="1" si="9"/>
        <v xml:space="preserve">  SC   VY5013</v>
      </c>
      <c r="F302" s="435"/>
      <c r="G302" s="398"/>
      <c r="H302" s="429"/>
      <c r="I302" s="426"/>
      <c r="J302" s="125"/>
      <c r="K302" s="127"/>
      <c r="L302" s="125">
        <v>1</v>
      </c>
      <c r="M302" s="123"/>
      <c r="N302" s="123"/>
      <c r="O302" s="123"/>
      <c r="P302" s="11" t="s">
        <v>1495</v>
      </c>
      <c r="Q302" s="123"/>
      <c r="R302" s="10" t="s">
        <v>564</v>
      </c>
      <c r="S302" s="194"/>
    </row>
    <row r="303" spans="2:26" ht="19.95" hidden="1" customHeight="1" x14ac:dyDescent="0.3">
      <c r="B303" s="9"/>
      <c r="C303" s="163" t="str">
        <f t="shared" ca="1" si="8"/>
        <v>SUD</v>
      </c>
      <c r="D303" s="430"/>
      <c r="E303" s="176" t="str">
        <f t="shared" ca="1" si="9"/>
        <v xml:space="preserve">  XSC  VY5043</v>
      </c>
      <c r="F303" s="433" t="str">
        <f ca="1">OFFSET($M$1,ROW()/3+1,0)</f>
        <v>OXYDATION</v>
      </c>
      <c r="G303" s="396"/>
      <c r="H303" s="427" t="str">
        <f ca="1">OFFSET($S$1,ROW()/3+1,0)</f>
        <v xml:space="preserve"> - Décalorifuge Appareil / Recalorifuge Appareil
 - Dépose / Repose
 - Moyen de transport (Camion , Fenwick)</v>
      </c>
      <c r="I303" s="424"/>
      <c r="J303" s="125"/>
      <c r="K303" s="127"/>
      <c r="L303" s="125">
        <v>1</v>
      </c>
      <c r="M303" s="123"/>
      <c r="N303" s="123"/>
      <c r="O303" s="123"/>
      <c r="P303" s="10" t="s">
        <v>1496</v>
      </c>
      <c r="Q303" s="123"/>
      <c r="R303" s="10" t="s">
        <v>564</v>
      </c>
      <c r="S303" s="194"/>
    </row>
    <row r="304" spans="2:26" ht="19.95" hidden="1" customHeight="1" x14ac:dyDescent="0.3">
      <c r="B304" s="9"/>
      <c r="C304" s="164" t="str">
        <f t="shared" ca="1" si="8"/>
        <v>SUD</v>
      </c>
      <c r="D304" s="431"/>
      <c r="E304" s="177" t="str">
        <f t="shared" ca="1" si="9"/>
        <v xml:space="preserve">  XSC  VY5043</v>
      </c>
      <c r="F304" s="434"/>
      <c r="G304" s="397"/>
      <c r="H304" s="428"/>
      <c r="I304" s="425"/>
      <c r="J304" s="125"/>
      <c r="K304" s="127"/>
      <c r="L304" s="125">
        <v>1</v>
      </c>
      <c r="M304" s="123"/>
      <c r="N304" s="123"/>
      <c r="O304" s="123"/>
      <c r="P304" s="10" t="s">
        <v>1497</v>
      </c>
      <c r="Q304" s="123"/>
      <c r="R304" s="10" t="s">
        <v>564</v>
      </c>
      <c r="S304" s="194"/>
    </row>
    <row r="305" spans="2:19" ht="19.95" hidden="1" customHeight="1" thickBot="1" x14ac:dyDescent="0.35">
      <c r="B305" s="9"/>
      <c r="C305" s="165" t="str">
        <f t="shared" ca="1" si="8"/>
        <v>SUD</v>
      </c>
      <c r="D305" s="432"/>
      <c r="E305" s="178" t="str">
        <f t="shared" ca="1" si="9"/>
        <v xml:space="preserve">  XSC  VY5043</v>
      </c>
      <c r="F305" s="435"/>
      <c r="G305" s="398"/>
      <c r="H305" s="429"/>
      <c r="I305" s="426"/>
      <c r="J305" s="125"/>
      <c r="K305" s="127"/>
      <c r="L305" s="125">
        <v>1</v>
      </c>
      <c r="M305" s="123"/>
      <c r="N305" s="123"/>
      <c r="O305" s="123"/>
      <c r="P305" s="10" t="s">
        <v>1498</v>
      </c>
      <c r="Q305" s="123"/>
      <c r="R305" s="10" t="s">
        <v>564</v>
      </c>
      <c r="S305" s="194"/>
    </row>
    <row r="306" spans="2:19" ht="19.95" hidden="1" customHeight="1" x14ac:dyDescent="0.3">
      <c r="B306" s="9"/>
      <c r="C306" s="163" t="str">
        <f t="shared" ca="1" si="8"/>
        <v>SUD</v>
      </c>
      <c r="D306" s="430"/>
      <c r="E306" s="176" t="str">
        <f t="shared" ca="1" si="9"/>
        <v>F ICXS  Y5107</v>
      </c>
      <c r="F306" s="433" t="str">
        <f ca="1">OFFSET($M$1,ROW()/3+1,0)</f>
        <v>OXYDATION</v>
      </c>
      <c r="G306" s="396"/>
      <c r="H306" s="427" t="str">
        <f ca="1">OFFSET($S$1,ROW()/3+1,0)</f>
        <v xml:space="preserve"> - Décalorifuge Appareil / Calorifuge Appareil </v>
      </c>
      <c r="I306" s="424"/>
      <c r="J306" s="125"/>
      <c r="K306" s="127"/>
      <c r="L306" s="125">
        <v>1</v>
      </c>
      <c r="M306" s="123"/>
      <c r="N306" s="123"/>
      <c r="O306" s="123"/>
      <c r="P306" s="10" t="s">
        <v>1499</v>
      </c>
      <c r="Q306" s="123"/>
      <c r="R306" s="10" t="s">
        <v>564</v>
      </c>
      <c r="S306" s="194"/>
    </row>
    <row r="307" spans="2:19" ht="19.95" hidden="1" customHeight="1" x14ac:dyDescent="0.3">
      <c r="B307" s="9"/>
      <c r="C307" s="164" t="str">
        <f t="shared" ca="1" si="8"/>
        <v>SUD</v>
      </c>
      <c r="D307" s="431"/>
      <c r="E307" s="177" t="str">
        <f t="shared" ca="1" si="9"/>
        <v>F ICXS  Y5107</v>
      </c>
      <c r="F307" s="434"/>
      <c r="G307" s="397"/>
      <c r="H307" s="428"/>
      <c r="I307" s="425"/>
      <c r="J307" s="125"/>
      <c r="K307" s="127"/>
      <c r="L307" s="125">
        <v>1</v>
      </c>
      <c r="M307" s="123"/>
      <c r="N307" s="123"/>
      <c r="O307" s="123"/>
      <c r="P307" s="11" t="s">
        <v>1500</v>
      </c>
      <c r="Q307" s="123"/>
      <c r="R307" s="10" t="s">
        <v>564</v>
      </c>
      <c r="S307" s="194"/>
    </row>
    <row r="308" spans="2:19" ht="19.95" hidden="1" customHeight="1" thickBot="1" x14ac:dyDescent="0.35">
      <c r="B308" s="9"/>
      <c r="C308" s="165" t="str">
        <f t="shared" ca="1" si="8"/>
        <v>SUD</v>
      </c>
      <c r="D308" s="432"/>
      <c r="E308" s="178" t="str">
        <f t="shared" ca="1" si="9"/>
        <v>F ICXS  Y5107</v>
      </c>
      <c r="F308" s="435"/>
      <c r="G308" s="398"/>
      <c r="H308" s="429"/>
      <c r="I308" s="426"/>
      <c r="J308" s="126"/>
      <c r="K308" s="127"/>
      <c r="L308" s="125">
        <v>1</v>
      </c>
      <c r="M308" s="123"/>
      <c r="N308" s="123"/>
      <c r="O308" s="123"/>
      <c r="P308" s="10" t="s">
        <v>1501</v>
      </c>
      <c r="Q308" s="123"/>
      <c r="R308" s="10" t="s">
        <v>564</v>
      </c>
      <c r="S308" s="194"/>
    </row>
    <row r="309" spans="2:19" ht="19.95" hidden="1" customHeight="1" x14ac:dyDescent="0.3">
      <c r="B309" s="9"/>
      <c r="C309" s="163" t="str">
        <f t="shared" ca="1" si="8"/>
        <v>SUD</v>
      </c>
      <c r="D309" s="430"/>
      <c r="E309" s="176" t="str">
        <f t="shared" ca="1" si="9"/>
        <v xml:space="preserve">  V Y5309</v>
      </c>
      <c r="F309" s="433" t="str">
        <f ca="1">OFFSET($M$1,ROW()/3+1,0)</f>
        <v>OXYDATION</v>
      </c>
      <c r="G309" s="396"/>
      <c r="H309" s="427" t="str">
        <f ca="1">OFFSET($S$1,ROW()/3+1,0)</f>
        <v xml:space="preserve"> - Décalorifuge Appareil / Recalorifuge Appareil
 - Dépose / Repose
 - Assistance Grue</v>
      </c>
      <c r="I309" s="424"/>
      <c r="J309" s="126"/>
      <c r="K309" s="127"/>
      <c r="L309" s="125">
        <v>1</v>
      </c>
      <c r="M309" s="123"/>
      <c r="N309" s="123"/>
      <c r="O309" s="123"/>
      <c r="P309" s="11" t="s">
        <v>1502</v>
      </c>
      <c r="Q309" s="123"/>
      <c r="R309" s="10" t="s">
        <v>564</v>
      </c>
      <c r="S309" s="194"/>
    </row>
    <row r="310" spans="2:19" ht="19.95" hidden="1" customHeight="1" x14ac:dyDescent="0.3">
      <c r="B310" s="9"/>
      <c r="C310" s="164" t="str">
        <f t="shared" ca="1" si="8"/>
        <v>SUD</v>
      </c>
      <c r="D310" s="431"/>
      <c r="E310" s="177" t="str">
        <f t="shared" ca="1" si="9"/>
        <v xml:space="preserve">  V Y5309</v>
      </c>
      <c r="F310" s="434"/>
      <c r="G310" s="397"/>
      <c r="H310" s="428"/>
      <c r="I310" s="425"/>
      <c r="J310" s="126"/>
      <c r="K310" s="127"/>
      <c r="L310" s="125">
        <v>1</v>
      </c>
      <c r="M310" s="123"/>
      <c r="N310" s="123"/>
      <c r="O310" s="123"/>
      <c r="P310" s="10" t="s">
        <v>1503</v>
      </c>
      <c r="Q310" s="123"/>
      <c r="R310" s="10" t="s">
        <v>564</v>
      </c>
      <c r="S310" s="194"/>
    </row>
    <row r="311" spans="2:19" ht="19.95" hidden="1" customHeight="1" thickBot="1" x14ac:dyDescent="0.35">
      <c r="B311" s="9"/>
      <c r="C311" s="165" t="str">
        <f t="shared" ca="1" si="8"/>
        <v>SUD</v>
      </c>
      <c r="D311" s="432"/>
      <c r="E311" s="178" t="str">
        <f t="shared" ca="1" si="9"/>
        <v xml:space="preserve">  V Y5309</v>
      </c>
      <c r="F311" s="435"/>
      <c r="G311" s="398"/>
      <c r="H311" s="429"/>
      <c r="I311" s="426"/>
      <c r="J311" s="126"/>
      <c r="K311" s="127"/>
      <c r="L311" s="125">
        <v>1</v>
      </c>
      <c r="M311" s="123"/>
      <c r="N311" s="123"/>
      <c r="O311" s="123"/>
      <c r="P311" s="10" t="s">
        <v>1466</v>
      </c>
      <c r="Q311" s="123"/>
      <c r="R311" s="10" t="s">
        <v>1471</v>
      </c>
      <c r="S311" s="194"/>
    </row>
    <row r="312" spans="2:19" ht="19.95" hidden="1" customHeight="1" x14ac:dyDescent="0.3">
      <c r="B312" s="9"/>
      <c r="C312" s="163" t="str">
        <f t="shared" ca="1" si="8"/>
        <v>SUD</v>
      </c>
      <c r="D312" s="430"/>
      <c r="E312" s="176" t="str">
        <f t="shared" ca="1" si="9"/>
        <v xml:space="preserve"> HS   VY5908</v>
      </c>
      <c r="F312" s="433" t="str">
        <f ca="1">OFFSET($M$1,ROW()/3+1,0)</f>
        <v>OXYDATION</v>
      </c>
      <c r="G312" s="396"/>
      <c r="H312" s="427" t="str">
        <f ca="1">OFFSET($S$1,ROW()/3+1,0)</f>
        <v xml:space="preserve"> - Pose Echafaudage / Dépose Echafaudage
 - Décalorifuge Appareil / Recalorifuge Appareil
 - Dépose / Repose
 - Moyen de Transport (Camoin, Fenwick,..)</v>
      </c>
      <c r="I312" s="424"/>
      <c r="J312" s="125"/>
      <c r="K312" s="127"/>
      <c r="L312" s="125">
        <v>1</v>
      </c>
      <c r="M312" s="123"/>
      <c r="N312" s="123"/>
      <c r="O312" s="123"/>
      <c r="P312" s="11" t="s">
        <v>1504</v>
      </c>
      <c r="Q312" s="123"/>
      <c r="R312" s="10" t="s">
        <v>564</v>
      </c>
      <c r="S312" s="194"/>
    </row>
    <row r="313" spans="2:19" ht="19.95" hidden="1" customHeight="1" x14ac:dyDescent="0.3">
      <c r="B313" s="9"/>
      <c r="C313" s="164" t="str">
        <f t="shared" ca="1" si="8"/>
        <v>SUD</v>
      </c>
      <c r="D313" s="431"/>
      <c r="E313" s="177" t="str">
        <f t="shared" ca="1" si="9"/>
        <v xml:space="preserve"> HS   VY5908</v>
      </c>
      <c r="F313" s="434"/>
      <c r="G313" s="397"/>
      <c r="H313" s="428"/>
      <c r="I313" s="425"/>
      <c r="J313" s="125"/>
      <c r="K313" s="127"/>
      <c r="L313" s="125">
        <v>1</v>
      </c>
      <c r="M313" s="123"/>
      <c r="N313" s="123"/>
      <c r="O313" s="123"/>
      <c r="P313" s="11" t="s">
        <v>1505</v>
      </c>
      <c r="Q313" s="123"/>
      <c r="R313" s="10" t="s">
        <v>564</v>
      </c>
      <c r="S313" s="194"/>
    </row>
    <row r="314" spans="2:19" ht="19.95" hidden="1" customHeight="1" thickBot="1" x14ac:dyDescent="0.35">
      <c r="B314" s="9"/>
      <c r="C314" s="165" t="str">
        <f t="shared" ca="1" si="8"/>
        <v>SUD</v>
      </c>
      <c r="D314" s="432"/>
      <c r="E314" s="178" t="str">
        <f t="shared" ca="1" si="9"/>
        <v xml:space="preserve"> HS   VY5908</v>
      </c>
      <c r="F314" s="435"/>
      <c r="G314" s="398"/>
      <c r="H314" s="429"/>
      <c r="I314" s="426"/>
      <c r="J314" s="8"/>
      <c r="K314" s="8"/>
      <c r="L314" s="125">
        <v>1</v>
      </c>
      <c r="M314" s="123"/>
      <c r="N314" s="123"/>
      <c r="O314" s="123"/>
      <c r="P314" s="10" t="s">
        <v>1506</v>
      </c>
      <c r="Q314" s="123"/>
      <c r="R314" s="10" t="s">
        <v>564</v>
      </c>
      <c r="S314" s="194"/>
    </row>
    <row r="315" spans="2:19" ht="19.95" hidden="1" customHeight="1" x14ac:dyDescent="0.3">
      <c r="B315" s="9"/>
      <c r="C315" s="163" t="str">
        <f t="shared" ca="1" si="8"/>
        <v>SUD</v>
      </c>
      <c r="D315" s="430"/>
      <c r="E315" s="176" t="str">
        <f t="shared" ca="1" si="9"/>
        <v xml:space="preserve">  H    VY5917</v>
      </c>
      <c r="F315" s="433" t="str">
        <f ca="1">OFFSET($M$1,ROW()/3+1,0)</f>
        <v>OXYDATION</v>
      </c>
      <c r="G315" s="396"/>
      <c r="H315" s="427" t="str">
        <f ca="1">OFFSET($S$1,ROW()/3+1,0)</f>
        <v xml:space="preserve"> - Dépose / Repose</v>
      </c>
      <c r="I315" s="424"/>
      <c r="J315" s="8"/>
      <c r="K315" s="8"/>
      <c r="L315" s="125">
        <v>1</v>
      </c>
      <c r="M315" s="123"/>
      <c r="N315" s="123"/>
      <c r="O315" s="123"/>
      <c r="P315" s="11" t="s">
        <v>1507</v>
      </c>
      <c r="Q315" s="123"/>
      <c r="R315" s="10" t="s">
        <v>564</v>
      </c>
      <c r="S315" s="194"/>
    </row>
    <row r="316" spans="2:19" ht="19.95" hidden="1" customHeight="1" x14ac:dyDescent="0.3">
      <c r="B316" s="9"/>
      <c r="C316" s="164" t="str">
        <f t="shared" ca="1" si="8"/>
        <v>SUD</v>
      </c>
      <c r="D316" s="431"/>
      <c r="E316" s="177" t="str">
        <f t="shared" ca="1" si="9"/>
        <v xml:space="preserve">  H    VY5917</v>
      </c>
      <c r="F316" s="434"/>
      <c r="G316" s="397"/>
      <c r="H316" s="428"/>
      <c r="I316" s="425"/>
      <c r="J316" s="8"/>
      <c r="K316" s="8"/>
      <c r="L316" s="125">
        <v>1</v>
      </c>
      <c r="M316" s="123"/>
      <c r="N316" s="123"/>
      <c r="O316" s="123"/>
      <c r="P316" s="11" t="s">
        <v>1508</v>
      </c>
      <c r="Q316" s="123"/>
      <c r="R316" s="10" t="s">
        <v>564</v>
      </c>
      <c r="S316" s="194"/>
    </row>
    <row r="317" spans="2:19" ht="19.95" hidden="1" customHeight="1" thickBot="1" x14ac:dyDescent="0.35">
      <c r="B317" s="9"/>
      <c r="C317" s="165" t="str">
        <f t="shared" ca="1" si="8"/>
        <v>SUD</v>
      </c>
      <c r="D317" s="432"/>
      <c r="E317" s="178" t="str">
        <f t="shared" ca="1" si="9"/>
        <v xml:space="preserve">  H    VY5917</v>
      </c>
      <c r="F317" s="435"/>
      <c r="G317" s="398"/>
      <c r="H317" s="429"/>
      <c r="I317" s="426"/>
      <c r="J317" s="8"/>
      <c r="K317" s="8"/>
      <c r="L317" s="125">
        <v>1</v>
      </c>
      <c r="M317" s="123"/>
      <c r="N317" s="123"/>
      <c r="O317" s="123"/>
      <c r="P317" s="10" t="s">
        <v>1509</v>
      </c>
      <c r="Q317" s="123"/>
      <c r="R317" s="10" t="s">
        <v>564</v>
      </c>
      <c r="S317" s="194"/>
    </row>
    <row r="318" spans="2:19" ht="19.95" customHeight="1" x14ac:dyDescent="0.3">
      <c r="B318" s="9"/>
      <c r="C318" s="163" t="str">
        <f t="shared" ca="1" si="8"/>
        <v>SUD</v>
      </c>
      <c r="D318" s="430"/>
      <c r="E318" s="176" t="str">
        <f t="shared" ca="1" si="9"/>
        <v>L ICAS  Y4001</v>
      </c>
      <c r="F318" s="433" t="str">
        <f ca="1">OFFSET($M$1,ROW()/3+1,0)</f>
        <v>OXYDATION</v>
      </c>
      <c r="G318" s="396"/>
      <c r="H318" s="427" t="str">
        <f ca="1">OFFSET($S$1,ROW()/3+1,0)</f>
        <v xml:space="preserve"> - Décalorifuge Appareil / Calorifuge Appareil </v>
      </c>
      <c r="I318" s="424"/>
      <c r="J318" s="8"/>
      <c r="K318" s="8"/>
      <c r="L318" s="8"/>
    </row>
    <row r="319" spans="2:19" ht="19.95" customHeight="1" x14ac:dyDescent="0.3">
      <c r="B319" s="9"/>
      <c r="C319" s="164" t="str">
        <f t="shared" ca="1" si="8"/>
        <v>SUD</v>
      </c>
      <c r="D319" s="431"/>
      <c r="E319" s="177" t="str">
        <f t="shared" ca="1" si="9"/>
        <v>L ICAS  Y4001</v>
      </c>
      <c r="F319" s="434"/>
      <c r="G319" s="397"/>
      <c r="H319" s="428"/>
      <c r="I319" s="425"/>
      <c r="J319" s="8"/>
      <c r="K319" s="8"/>
      <c r="L319" s="8"/>
    </row>
    <row r="320" spans="2:19" ht="19.95" customHeight="1" thickBot="1" x14ac:dyDescent="0.35">
      <c r="B320" s="9"/>
      <c r="C320" s="165" t="str">
        <f t="shared" ca="1" si="8"/>
        <v>SUD</v>
      </c>
      <c r="D320" s="432"/>
      <c r="E320" s="178" t="str">
        <f t="shared" ca="1" si="9"/>
        <v>L ICAS  Y4001</v>
      </c>
      <c r="F320" s="435"/>
      <c r="G320" s="398"/>
      <c r="H320" s="429"/>
      <c r="I320" s="426"/>
      <c r="J320" s="8"/>
      <c r="K320" s="8"/>
      <c r="L320" s="8"/>
    </row>
    <row r="321" spans="2:12" ht="19.95" customHeight="1" x14ac:dyDescent="0.3">
      <c r="B321" s="9"/>
      <c r="C321" s="163" t="str">
        <f t="shared" ca="1" si="8"/>
        <v>SUD</v>
      </c>
      <c r="D321" s="430"/>
      <c r="E321" s="176" t="str">
        <f t="shared" ca="1" si="9"/>
        <v>XSC VY4043</v>
      </c>
      <c r="F321" s="433" t="str">
        <f ca="1">OFFSET($M$1,ROW()/3+1,0)</f>
        <v>OXYDATION</v>
      </c>
      <c r="G321" s="396"/>
      <c r="H321" s="427" t="str">
        <f ca="1">OFFSET($S$1,ROW()/3+1,0)</f>
        <v xml:space="preserve"> - Décalorifuge Appareil / Recalorifuge Appareil
 - Dépose / Repose
 - Moyen de transport (Camion , Fenwick)</v>
      </c>
      <c r="I321" s="424"/>
      <c r="J321" s="8"/>
      <c r="K321" s="8"/>
      <c r="L321" s="8"/>
    </row>
    <row r="322" spans="2:12" ht="19.95" customHeight="1" x14ac:dyDescent="0.3">
      <c r="B322" s="9"/>
      <c r="C322" s="164" t="str">
        <f t="shared" ca="1" si="8"/>
        <v>SUD</v>
      </c>
      <c r="D322" s="431"/>
      <c r="E322" s="177" t="str">
        <f t="shared" ca="1" si="9"/>
        <v>XSC VY4043</v>
      </c>
      <c r="F322" s="434"/>
      <c r="G322" s="397"/>
      <c r="H322" s="428"/>
      <c r="I322" s="425"/>
      <c r="J322" s="8"/>
      <c r="K322" s="8"/>
      <c r="L322" s="8"/>
    </row>
    <row r="323" spans="2:12" ht="19.95" customHeight="1" thickBot="1" x14ac:dyDescent="0.35">
      <c r="B323" s="9"/>
      <c r="C323" s="165" t="str">
        <f t="shared" ref="C323:C386" ca="1" si="10">OFFSET($N$1,ROW()/3+1,0)</f>
        <v>SUD</v>
      </c>
      <c r="D323" s="432"/>
      <c r="E323" s="178" t="str">
        <f t="shared" ref="E323:E386" ca="1" si="11">OFFSET($P$1,ROW()/3+1,0)</f>
        <v>XSC VY4043</v>
      </c>
      <c r="F323" s="435"/>
      <c r="G323" s="398"/>
      <c r="H323" s="429"/>
      <c r="I323" s="426"/>
      <c r="J323" s="8"/>
      <c r="K323" s="8"/>
      <c r="L323" s="8"/>
    </row>
    <row r="324" spans="2:12" ht="19.95" customHeight="1" x14ac:dyDescent="0.3">
      <c r="B324" s="9"/>
      <c r="C324" s="163" t="str">
        <f t="shared" ca="1" si="10"/>
        <v>SUD</v>
      </c>
      <c r="D324" s="430"/>
      <c r="E324" s="176" t="str">
        <f t="shared" ca="1" si="11"/>
        <v>T IAS   Y4053</v>
      </c>
      <c r="F324" s="433" t="str">
        <f ca="1">OFFSET($M$1,ROW()/3+1,0)</f>
        <v>OXYDATION</v>
      </c>
      <c r="G324" s="396"/>
      <c r="H324" s="427" t="str">
        <f ca="1">OFFSET($S$1,ROW()/3+1,0)</f>
        <v xml:space="preserve"> - Pose Echafaudage / Dépose Echafaudage</v>
      </c>
      <c r="I324" s="424"/>
      <c r="J324" s="8"/>
      <c r="K324" s="8"/>
      <c r="L324" s="8"/>
    </row>
    <row r="325" spans="2:12" ht="19.95" customHeight="1" x14ac:dyDescent="0.3">
      <c r="B325" s="9"/>
      <c r="C325" s="164" t="str">
        <f t="shared" ca="1" si="10"/>
        <v>SUD</v>
      </c>
      <c r="D325" s="431"/>
      <c r="E325" s="177" t="str">
        <f t="shared" ca="1" si="11"/>
        <v>T IAS   Y4053</v>
      </c>
      <c r="F325" s="434"/>
      <c r="G325" s="397"/>
      <c r="H325" s="428"/>
      <c r="I325" s="425"/>
      <c r="J325" s="8"/>
      <c r="K325" s="8"/>
      <c r="L325" s="8"/>
    </row>
    <row r="326" spans="2:12" ht="19.95" customHeight="1" thickBot="1" x14ac:dyDescent="0.35">
      <c r="B326" s="9"/>
      <c r="C326" s="165" t="str">
        <f t="shared" ca="1" si="10"/>
        <v>SUD</v>
      </c>
      <c r="D326" s="432"/>
      <c r="E326" s="178" t="str">
        <f t="shared" ca="1" si="11"/>
        <v>T IAS   Y4053</v>
      </c>
      <c r="F326" s="435"/>
      <c r="G326" s="398"/>
      <c r="H326" s="429"/>
      <c r="I326" s="426"/>
      <c r="J326" s="8"/>
      <c r="K326" s="8"/>
      <c r="L326" s="8"/>
    </row>
    <row r="327" spans="2:12" ht="19.95" customHeight="1" x14ac:dyDescent="0.3">
      <c r="B327" s="9"/>
      <c r="C327" s="163" t="str">
        <f t="shared" ca="1" si="10"/>
        <v>SUD</v>
      </c>
      <c r="D327" s="430"/>
      <c r="E327" s="176" t="str">
        <f t="shared" ca="1" si="11"/>
        <v>F ICXS  Y4107</v>
      </c>
      <c r="F327" s="433" t="str">
        <f ca="1">OFFSET($M$1,ROW()/3+1,0)</f>
        <v>OXYDATION</v>
      </c>
      <c r="G327" s="396"/>
      <c r="H327" s="427" t="str">
        <f ca="1">OFFSET($S$1,ROW()/3+1,0)</f>
        <v xml:space="preserve"> - Décalorifuge Appareil / Calorifuge Appareil </v>
      </c>
      <c r="I327" s="424"/>
      <c r="J327" s="8"/>
      <c r="K327" s="8"/>
      <c r="L327" s="8"/>
    </row>
    <row r="328" spans="2:12" ht="19.95" customHeight="1" x14ac:dyDescent="0.3">
      <c r="B328" s="9"/>
      <c r="C328" s="164" t="str">
        <f t="shared" ca="1" si="10"/>
        <v>SUD</v>
      </c>
      <c r="D328" s="431"/>
      <c r="E328" s="177" t="str">
        <f t="shared" ca="1" si="11"/>
        <v>F ICXS  Y4107</v>
      </c>
      <c r="F328" s="434"/>
      <c r="G328" s="397"/>
      <c r="H328" s="428"/>
      <c r="I328" s="425"/>
      <c r="J328" s="8"/>
      <c r="K328" s="8"/>
      <c r="L328" s="8"/>
    </row>
    <row r="329" spans="2:12" ht="19.95" customHeight="1" thickBot="1" x14ac:dyDescent="0.35">
      <c r="B329" s="9"/>
      <c r="C329" s="165" t="str">
        <f t="shared" ca="1" si="10"/>
        <v>SUD</v>
      </c>
      <c r="D329" s="432"/>
      <c r="E329" s="178" t="str">
        <f t="shared" ca="1" si="11"/>
        <v>F ICXS  Y4107</v>
      </c>
      <c r="F329" s="435"/>
      <c r="G329" s="398"/>
      <c r="H329" s="429"/>
      <c r="I329" s="426"/>
      <c r="J329" s="8"/>
      <c r="K329" s="8"/>
      <c r="L329" s="8"/>
    </row>
    <row r="330" spans="2:12" ht="19.95" customHeight="1" x14ac:dyDescent="0.3">
      <c r="B330" s="9"/>
      <c r="C330" s="163" t="str">
        <f t="shared" ca="1" si="10"/>
        <v>SUD</v>
      </c>
      <c r="D330" s="430"/>
      <c r="E330" s="176" t="str">
        <f t="shared" ca="1" si="11"/>
        <v xml:space="preserve">  HS   VY4159</v>
      </c>
      <c r="F330" s="433" t="str">
        <f ca="1">OFFSET($M$1,ROW()/3+1,0)</f>
        <v>OXYDATION</v>
      </c>
      <c r="G330" s="396"/>
      <c r="H330" s="427" t="str">
        <f ca="1">OFFSET($S$1,ROW()/3+1,0)</f>
        <v xml:space="preserve"> - Décalorifuge Appareil / Recalorifuge Appareil
 - Dépose / Repose
 - Assistance Grue</v>
      </c>
      <c r="I330" s="424"/>
      <c r="J330" s="8"/>
      <c r="K330" s="8"/>
      <c r="L330" s="8"/>
    </row>
    <row r="331" spans="2:12" ht="19.95" customHeight="1" x14ac:dyDescent="0.3">
      <c r="B331" s="9"/>
      <c r="C331" s="164" t="str">
        <f t="shared" ca="1" si="10"/>
        <v>SUD</v>
      </c>
      <c r="D331" s="431"/>
      <c r="E331" s="177" t="str">
        <f t="shared" ca="1" si="11"/>
        <v xml:space="preserve">  HS   VY4159</v>
      </c>
      <c r="F331" s="434"/>
      <c r="G331" s="397"/>
      <c r="H331" s="428"/>
      <c r="I331" s="425"/>
      <c r="J331" s="8"/>
      <c r="K331" s="8"/>
      <c r="L331" s="8"/>
    </row>
    <row r="332" spans="2:12" ht="19.95" customHeight="1" thickBot="1" x14ac:dyDescent="0.35">
      <c r="B332" s="9"/>
      <c r="C332" s="165" t="str">
        <f t="shared" ca="1" si="10"/>
        <v>SUD</v>
      </c>
      <c r="D332" s="432"/>
      <c r="E332" s="178" t="str">
        <f t="shared" ca="1" si="11"/>
        <v xml:space="preserve">  HS   VY4159</v>
      </c>
      <c r="F332" s="435"/>
      <c r="G332" s="398"/>
      <c r="H332" s="429"/>
      <c r="I332" s="426"/>
      <c r="J332" s="8"/>
      <c r="K332" s="8"/>
      <c r="L332" s="8"/>
    </row>
    <row r="333" spans="2:12" ht="19.95" customHeight="1" x14ac:dyDescent="0.3">
      <c r="B333" s="9"/>
      <c r="C333" s="163" t="str">
        <f t="shared" ca="1" si="10"/>
        <v>SUD</v>
      </c>
      <c r="D333" s="430"/>
      <c r="E333" s="176" t="str">
        <f t="shared" ca="1" si="11"/>
        <v xml:space="preserve">  HXS  VY4208</v>
      </c>
      <c r="F333" s="433" t="str">
        <f ca="1">OFFSET($M$1,ROW()/3+1,0)</f>
        <v>OXYDATION</v>
      </c>
      <c r="G333" s="396"/>
      <c r="H333" s="427" t="str">
        <f ca="1">OFFSET($S$1,ROW()/3+1,0)</f>
        <v xml:space="preserve"> - Pose Echafaudage / Dépose Echafaudage</v>
      </c>
      <c r="I333" s="424"/>
      <c r="J333" s="8"/>
      <c r="K333" s="8"/>
      <c r="L333" s="8"/>
    </row>
    <row r="334" spans="2:12" ht="19.95" customHeight="1" x14ac:dyDescent="0.3">
      <c r="B334" s="9"/>
      <c r="C334" s="164" t="str">
        <f t="shared" ca="1" si="10"/>
        <v>SUD</v>
      </c>
      <c r="D334" s="431"/>
      <c r="E334" s="177" t="str">
        <f t="shared" ca="1" si="11"/>
        <v xml:space="preserve">  HXS  VY4208</v>
      </c>
      <c r="F334" s="434"/>
      <c r="G334" s="397"/>
      <c r="H334" s="428"/>
      <c r="I334" s="425"/>
      <c r="J334" s="8"/>
      <c r="K334" s="8"/>
      <c r="L334" s="8"/>
    </row>
    <row r="335" spans="2:12" ht="19.95" customHeight="1" thickBot="1" x14ac:dyDescent="0.35">
      <c r="B335" s="9"/>
      <c r="C335" s="165" t="str">
        <f t="shared" ca="1" si="10"/>
        <v>SUD</v>
      </c>
      <c r="D335" s="432"/>
      <c r="E335" s="178" t="str">
        <f t="shared" ca="1" si="11"/>
        <v xml:space="preserve">  HXS  VY4208</v>
      </c>
      <c r="F335" s="435"/>
      <c r="G335" s="398"/>
      <c r="H335" s="429"/>
      <c r="I335" s="426"/>
      <c r="J335" s="8"/>
      <c r="K335" s="8"/>
      <c r="L335" s="8"/>
    </row>
    <row r="336" spans="2:12" ht="19.95" customHeight="1" x14ac:dyDescent="0.3">
      <c r="B336" s="9"/>
      <c r="C336" s="163" t="str">
        <f t="shared" ca="1" si="10"/>
        <v>SUD</v>
      </c>
      <c r="D336" s="430"/>
      <c r="E336" s="176" t="str">
        <f t="shared" ca="1" si="11"/>
        <v xml:space="preserve">  HS   VY4308</v>
      </c>
      <c r="F336" s="433" t="str">
        <f ca="1">OFFSET($M$1,ROW()/3+1,0)</f>
        <v>OXYDATION</v>
      </c>
      <c r="G336" s="396"/>
      <c r="H336" s="427" t="str">
        <f ca="1">OFFSET($S$1,ROW()/3+1,0)</f>
        <v xml:space="preserve"> - Pose Echafaudage / Dépose Echafaudage</v>
      </c>
      <c r="I336" s="424"/>
      <c r="J336" s="8"/>
      <c r="K336" s="8"/>
      <c r="L336" s="8"/>
    </row>
    <row r="337" spans="2:12" ht="19.95" customHeight="1" x14ac:dyDescent="0.3">
      <c r="B337" s="9"/>
      <c r="C337" s="164" t="str">
        <f t="shared" ca="1" si="10"/>
        <v>SUD</v>
      </c>
      <c r="D337" s="431"/>
      <c r="E337" s="177" t="str">
        <f t="shared" ca="1" si="11"/>
        <v xml:space="preserve">  HS   VY4308</v>
      </c>
      <c r="F337" s="434"/>
      <c r="G337" s="397"/>
      <c r="H337" s="428"/>
      <c r="I337" s="425"/>
      <c r="J337" s="8"/>
      <c r="K337" s="8"/>
      <c r="L337" s="8"/>
    </row>
    <row r="338" spans="2:12" ht="19.95" customHeight="1" thickBot="1" x14ac:dyDescent="0.35">
      <c r="B338" s="9"/>
      <c r="C338" s="165" t="str">
        <f t="shared" ca="1" si="10"/>
        <v>SUD</v>
      </c>
      <c r="D338" s="432"/>
      <c r="E338" s="178" t="str">
        <f t="shared" ca="1" si="11"/>
        <v xml:space="preserve">  HS   VY4308</v>
      </c>
      <c r="F338" s="435"/>
      <c r="G338" s="398"/>
      <c r="H338" s="429"/>
      <c r="I338" s="426"/>
      <c r="J338" s="8"/>
      <c r="K338" s="8"/>
      <c r="L338" s="8"/>
    </row>
    <row r="339" spans="2:12" ht="19.95" customHeight="1" x14ac:dyDescent="0.3">
      <c r="B339" s="9"/>
      <c r="C339" s="163" t="str">
        <f t="shared" ca="1" si="10"/>
        <v>SUD</v>
      </c>
      <c r="D339" s="430"/>
      <c r="E339" s="176" t="str">
        <f t="shared" ca="1" si="11"/>
        <v xml:space="preserve"> AHS   VY4908</v>
      </c>
      <c r="F339" s="433" t="str">
        <f ca="1">OFFSET($M$1,ROW()/3+1,0)</f>
        <v>OXYDATION</v>
      </c>
      <c r="G339" s="396"/>
      <c r="H339" s="427" t="str">
        <f ca="1">OFFSET($S$1,ROW()/3+1,0)</f>
        <v xml:space="preserve"> - Pose Echafaudage / Dépose Echafaudage
 - Décalorifuge Appareil / Recalorifuge Appareil
 - Dépose / Repose
 - Moyen de Transport (Camoin, Fenwick,..)</v>
      </c>
      <c r="I339" s="424"/>
      <c r="J339" s="8"/>
      <c r="K339" s="8"/>
      <c r="L339" s="8"/>
    </row>
    <row r="340" spans="2:12" ht="19.95" customHeight="1" x14ac:dyDescent="0.3">
      <c r="B340" s="9"/>
      <c r="C340" s="164" t="str">
        <f t="shared" ca="1" si="10"/>
        <v>SUD</v>
      </c>
      <c r="D340" s="431"/>
      <c r="E340" s="177" t="str">
        <f t="shared" ca="1" si="11"/>
        <v xml:space="preserve"> AHS   VY4908</v>
      </c>
      <c r="F340" s="434"/>
      <c r="G340" s="397"/>
      <c r="H340" s="428"/>
      <c r="I340" s="425"/>
      <c r="J340" s="8"/>
      <c r="K340" s="8"/>
      <c r="L340" s="8"/>
    </row>
    <row r="341" spans="2:12" ht="19.95" customHeight="1" thickBot="1" x14ac:dyDescent="0.35">
      <c r="B341" s="9"/>
      <c r="C341" s="165" t="str">
        <f t="shared" ca="1" si="10"/>
        <v>SUD</v>
      </c>
      <c r="D341" s="432"/>
      <c r="E341" s="178" t="str">
        <f t="shared" ca="1" si="11"/>
        <v xml:space="preserve"> AHS   VY4908</v>
      </c>
      <c r="F341" s="435"/>
      <c r="G341" s="398"/>
      <c r="H341" s="429"/>
      <c r="I341" s="426"/>
      <c r="J341" s="8"/>
      <c r="K341" s="8"/>
      <c r="L341" s="8"/>
    </row>
    <row r="342" spans="2:12" ht="19.95" customHeight="1" x14ac:dyDescent="0.3">
      <c r="B342" s="9"/>
      <c r="C342" s="163" t="str">
        <f t="shared" ca="1" si="10"/>
        <v>SUD</v>
      </c>
      <c r="D342" s="430"/>
      <c r="E342" s="176" t="str">
        <f t="shared" ca="1" si="11"/>
        <v xml:space="preserve">  H    VY4919</v>
      </c>
      <c r="F342" s="433" t="str">
        <f ca="1">OFFSET($M$1,ROW()/3+1,0)</f>
        <v>OXYDATION</v>
      </c>
      <c r="G342" s="396"/>
      <c r="H342" s="427" t="str">
        <f ca="1">OFFSET($S$1,ROW()/3+1,0)</f>
        <v xml:space="preserve"> - Pose Echafaudage / Dépose Echafaudage</v>
      </c>
      <c r="I342" s="424"/>
      <c r="J342" s="8"/>
      <c r="K342" s="8"/>
      <c r="L342" s="8"/>
    </row>
    <row r="343" spans="2:12" ht="19.95" customHeight="1" x14ac:dyDescent="0.3">
      <c r="B343" s="9"/>
      <c r="C343" s="164" t="str">
        <f t="shared" ca="1" si="10"/>
        <v>SUD</v>
      </c>
      <c r="D343" s="431"/>
      <c r="E343" s="177" t="str">
        <f t="shared" ca="1" si="11"/>
        <v xml:space="preserve">  H    VY4919</v>
      </c>
      <c r="F343" s="434"/>
      <c r="G343" s="397"/>
      <c r="H343" s="428"/>
      <c r="I343" s="425"/>
      <c r="J343" s="8"/>
      <c r="K343" s="8"/>
      <c r="L343" s="8"/>
    </row>
    <row r="344" spans="2:12" ht="19.95" customHeight="1" thickBot="1" x14ac:dyDescent="0.35">
      <c r="B344" s="9"/>
      <c r="C344" s="165" t="str">
        <f t="shared" ca="1" si="10"/>
        <v>SUD</v>
      </c>
      <c r="D344" s="432"/>
      <c r="E344" s="178" t="str">
        <f t="shared" ca="1" si="11"/>
        <v xml:space="preserve">  H    VY4919</v>
      </c>
      <c r="F344" s="435"/>
      <c r="G344" s="398"/>
      <c r="H344" s="429"/>
      <c r="I344" s="426"/>
      <c r="J344" s="8"/>
      <c r="K344" s="8"/>
      <c r="L344" s="8"/>
    </row>
    <row r="345" spans="2:12" ht="19.95" customHeight="1" x14ac:dyDescent="0.3">
      <c r="B345" s="9"/>
      <c r="C345" s="163" t="str">
        <f t="shared" ca="1" si="10"/>
        <v>SUD</v>
      </c>
      <c r="D345" s="430"/>
      <c r="E345" s="176" t="str">
        <f t="shared" ca="1" si="11"/>
        <v xml:space="preserve">  XSC  VY0282</v>
      </c>
      <c r="F345" s="433" t="str">
        <f ca="1">OFFSET($M$1,ROW()/3+1,0)</f>
        <v>Préchauffage + Bacs de charge + Cycloo neuf</v>
      </c>
      <c r="G345" s="396"/>
      <c r="H345" s="427" t="str">
        <f ca="1">OFFSET($S$1,ROW()/3+1,0)</f>
        <v xml:space="preserve"> - Décalorifuge Appareil / Recalorifuge Appareil
 - Dépose / Repose
 - Moyen de transport (Camion , Fenwick)</v>
      </c>
      <c r="I345" s="424"/>
      <c r="J345" s="8"/>
      <c r="K345" s="8"/>
      <c r="L345" s="8"/>
    </row>
    <row r="346" spans="2:12" ht="19.95" customHeight="1" x14ac:dyDescent="0.3">
      <c r="B346" s="9"/>
      <c r="C346" s="164" t="str">
        <f t="shared" ca="1" si="10"/>
        <v>SUD</v>
      </c>
      <c r="D346" s="431"/>
      <c r="E346" s="177" t="str">
        <f t="shared" ca="1" si="11"/>
        <v xml:space="preserve">  XSC  VY0282</v>
      </c>
      <c r="F346" s="434"/>
      <c r="G346" s="397"/>
      <c r="H346" s="428"/>
      <c r="I346" s="425"/>
      <c r="J346" s="8"/>
      <c r="K346" s="8"/>
      <c r="L346" s="8"/>
    </row>
    <row r="347" spans="2:12" ht="19.95" customHeight="1" thickBot="1" x14ac:dyDescent="0.35">
      <c r="B347" s="9"/>
      <c r="C347" s="165" t="str">
        <f t="shared" ca="1" si="10"/>
        <v>SUD</v>
      </c>
      <c r="D347" s="432"/>
      <c r="E347" s="178" t="str">
        <f t="shared" ca="1" si="11"/>
        <v xml:space="preserve">  XSC  VY0282</v>
      </c>
      <c r="F347" s="435"/>
      <c r="G347" s="398"/>
      <c r="H347" s="429"/>
      <c r="I347" s="426"/>
      <c r="J347" s="8"/>
      <c r="K347" s="8"/>
      <c r="L347" s="8"/>
    </row>
    <row r="348" spans="2:12" ht="19.95" customHeight="1" x14ac:dyDescent="0.3">
      <c r="B348" s="9"/>
      <c r="C348" s="163" t="str">
        <f t="shared" ca="1" si="10"/>
        <v>SUD</v>
      </c>
      <c r="D348" s="430"/>
      <c r="E348" s="176" t="str">
        <f t="shared" ca="1" si="11"/>
        <v>L ICAS  Y3001</v>
      </c>
      <c r="F348" s="433" t="str">
        <f ca="1">OFFSET($M$1,ROW()/3+1,0)</f>
        <v>OXYDATION</v>
      </c>
      <c r="G348" s="396"/>
      <c r="H348" s="427" t="str">
        <f ca="1">OFFSET($S$1,ROW()/3+1,0)</f>
        <v xml:space="preserve"> - Décalorifuge Appareil / Calorifuge Appareil </v>
      </c>
      <c r="I348" s="424"/>
    </row>
    <row r="349" spans="2:12" ht="19.95" customHeight="1" x14ac:dyDescent="0.3">
      <c r="B349" s="9"/>
      <c r="C349" s="164" t="str">
        <f t="shared" ca="1" si="10"/>
        <v>SUD</v>
      </c>
      <c r="D349" s="431"/>
      <c r="E349" s="177" t="str">
        <f t="shared" ca="1" si="11"/>
        <v>L ICAS  Y3001</v>
      </c>
      <c r="F349" s="434"/>
      <c r="G349" s="397"/>
      <c r="H349" s="428"/>
      <c r="I349" s="425"/>
    </row>
    <row r="350" spans="2:12" ht="19.95" customHeight="1" thickBot="1" x14ac:dyDescent="0.35">
      <c r="B350" s="9"/>
      <c r="C350" s="165" t="str">
        <f t="shared" ca="1" si="10"/>
        <v>SUD</v>
      </c>
      <c r="D350" s="432"/>
      <c r="E350" s="178" t="str">
        <f t="shared" ca="1" si="11"/>
        <v>L ICAS  Y3001</v>
      </c>
      <c r="F350" s="435"/>
      <c r="G350" s="398"/>
      <c r="H350" s="429"/>
      <c r="I350" s="426"/>
    </row>
    <row r="351" spans="2:12" ht="19.95" customHeight="1" x14ac:dyDescent="0.3">
      <c r="B351" s="9"/>
      <c r="C351" s="163" t="str">
        <f t="shared" ca="1" si="10"/>
        <v>SUD</v>
      </c>
      <c r="D351" s="430"/>
      <c r="E351" s="176" t="str">
        <f t="shared" ca="1" si="11"/>
        <v>XSC VY3043</v>
      </c>
      <c r="F351" s="433" t="str">
        <f ca="1">OFFSET($M$1,ROW()/3+1,0)</f>
        <v>OXYDATION</v>
      </c>
      <c r="G351" s="396"/>
      <c r="H351" s="427" t="str">
        <f ca="1">OFFSET($S$1,ROW()/3+1,0)</f>
        <v xml:space="preserve"> - Décalorifuge Appareil / Recalorifuge Appareil
 - Dépose / Repose
 - Moyen de transport (Camion , Fenwick)</v>
      </c>
      <c r="I351" s="424"/>
    </row>
    <row r="352" spans="2:12" ht="19.95" customHeight="1" x14ac:dyDescent="0.3">
      <c r="B352" s="9"/>
      <c r="C352" s="164" t="str">
        <f t="shared" ca="1" si="10"/>
        <v>SUD</v>
      </c>
      <c r="D352" s="431"/>
      <c r="E352" s="177" t="str">
        <f t="shared" ca="1" si="11"/>
        <v>XSC VY3043</v>
      </c>
      <c r="F352" s="434"/>
      <c r="G352" s="397"/>
      <c r="H352" s="428"/>
      <c r="I352" s="425"/>
    </row>
    <row r="353" spans="2:9" ht="19.95" customHeight="1" thickBot="1" x14ac:dyDescent="0.35">
      <c r="B353" s="9"/>
      <c r="C353" s="165" t="str">
        <f t="shared" ca="1" si="10"/>
        <v>SUD</v>
      </c>
      <c r="D353" s="432"/>
      <c r="E353" s="178" t="str">
        <f t="shared" ca="1" si="11"/>
        <v>XSC VY3043</v>
      </c>
      <c r="F353" s="435"/>
      <c r="G353" s="398"/>
      <c r="H353" s="429"/>
      <c r="I353" s="426"/>
    </row>
    <row r="354" spans="2:9" ht="19.95" customHeight="1" x14ac:dyDescent="0.3">
      <c r="B354" s="9"/>
      <c r="C354" s="163" t="str">
        <f t="shared" ca="1" si="10"/>
        <v>SUD</v>
      </c>
      <c r="D354" s="430"/>
      <c r="E354" s="176" t="str">
        <f t="shared" ca="1" si="11"/>
        <v>T IAS   Y3053</v>
      </c>
      <c r="F354" s="433" t="str">
        <f ca="1">OFFSET($M$1,ROW()/3+1,0)</f>
        <v>OXYDATION</v>
      </c>
      <c r="G354" s="396"/>
      <c r="H354" s="427" t="str">
        <f ca="1">OFFSET($S$1,ROW()/3+1,0)</f>
        <v xml:space="preserve"> - Pose Echafaudage / Dépose Echafaudage</v>
      </c>
      <c r="I354" s="424"/>
    </row>
    <row r="355" spans="2:9" ht="19.95" customHeight="1" x14ac:dyDescent="0.3">
      <c r="B355" s="9"/>
      <c r="C355" s="164" t="str">
        <f t="shared" ca="1" si="10"/>
        <v>SUD</v>
      </c>
      <c r="D355" s="431"/>
      <c r="E355" s="177" t="str">
        <f t="shared" ca="1" si="11"/>
        <v>T IAS   Y3053</v>
      </c>
      <c r="F355" s="434"/>
      <c r="G355" s="397"/>
      <c r="H355" s="428"/>
      <c r="I355" s="425"/>
    </row>
    <row r="356" spans="2:9" ht="19.95" customHeight="1" thickBot="1" x14ac:dyDescent="0.35">
      <c r="B356" s="9"/>
      <c r="C356" s="165" t="str">
        <f t="shared" ca="1" si="10"/>
        <v>SUD</v>
      </c>
      <c r="D356" s="432"/>
      <c r="E356" s="178" t="str">
        <f t="shared" ca="1" si="11"/>
        <v>T IAS   Y3053</v>
      </c>
      <c r="F356" s="435"/>
      <c r="G356" s="398"/>
      <c r="H356" s="429"/>
      <c r="I356" s="426"/>
    </row>
    <row r="357" spans="2:9" ht="19.95" customHeight="1" x14ac:dyDescent="0.3">
      <c r="B357" s="9"/>
      <c r="C357" s="163" t="str">
        <f t="shared" ca="1" si="10"/>
        <v>SUD</v>
      </c>
      <c r="D357" s="430"/>
      <c r="E357" s="176" t="str">
        <f t="shared" ca="1" si="11"/>
        <v>P IYAS  Y3055</v>
      </c>
      <c r="F357" s="433" t="str">
        <f ca="1">OFFSET($M$1,ROW()/3+1,0)</f>
        <v>OXYDATION</v>
      </c>
      <c r="G357" s="396"/>
      <c r="H357" s="427" t="str">
        <f ca="1">OFFSET($S$1,ROW()/3+1,0)</f>
        <v xml:space="preserve"> - Décalorifuge Appareil / Calorifuge Appareil </v>
      </c>
      <c r="I357" s="424"/>
    </row>
    <row r="358" spans="2:9" ht="19.95" customHeight="1" x14ac:dyDescent="0.3">
      <c r="B358" s="9"/>
      <c r="C358" s="164" t="str">
        <f t="shared" ca="1" si="10"/>
        <v>SUD</v>
      </c>
      <c r="D358" s="431"/>
      <c r="E358" s="177" t="str">
        <f t="shared" ca="1" si="11"/>
        <v>P IYAS  Y3055</v>
      </c>
      <c r="F358" s="434"/>
      <c r="G358" s="397"/>
      <c r="H358" s="428"/>
      <c r="I358" s="425"/>
    </row>
    <row r="359" spans="2:9" ht="19.95" customHeight="1" thickBot="1" x14ac:dyDescent="0.35">
      <c r="B359" s="9"/>
      <c r="C359" s="165" t="str">
        <f t="shared" ca="1" si="10"/>
        <v>SUD</v>
      </c>
      <c r="D359" s="432"/>
      <c r="E359" s="178" t="str">
        <f t="shared" ca="1" si="11"/>
        <v>P IYAS  Y3055</v>
      </c>
      <c r="F359" s="435"/>
      <c r="G359" s="398"/>
      <c r="H359" s="429"/>
      <c r="I359" s="426"/>
    </row>
    <row r="360" spans="2:9" ht="19.95" customHeight="1" x14ac:dyDescent="0.3">
      <c r="B360" s="9"/>
      <c r="C360" s="163" t="str">
        <f t="shared" ca="1" si="10"/>
        <v>SUD</v>
      </c>
      <c r="D360" s="430"/>
      <c r="E360" s="176" t="str">
        <f t="shared" ca="1" si="11"/>
        <v>F ICXS  Y3107</v>
      </c>
      <c r="F360" s="433" t="str">
        <f ca="1">OFFSET($M$1,ROW()/3+1,0)</f>
        <v>OXYDATION</v>
      </c>
      <c r="G360" s="396"/>
      <c r="H360" s="427" t="str">
        <f ca="1">OFFSET($S$1,ROW()/3+1,0)</f>
        <v xml:space="preserve"> - Décalorifuge Appareil / Calorifuge Appareil </v>
      </c>
      <c r="I360" s="424"/>
    </row>
    <row r="361" spans="2:9" ht="19.95" customHeight="1" x14ac:dyDescent="0.3">
      <c r="B361" s="9"/>
      <c r="C361" s="164" t="str">
        <f t="shared" ca="1" si="10"/>
        <v>SUD</v>
      </c>
      <c r="D361" s="431"/>
      <c r="E361" s="177" t="str">
        <f t="shared" ca="1" si="11"/>
        <v>F ICXS  Y3107</v>
      </c>
      <c r="F361" s="434"/>
      <c r="G361" s="397"/>
      <c r="H361" s="428"/>
      <c r="I361" s="425"/>
    </row>
    <row r="362" spans="2:9" ht="19.95" customHeight="1" thickBot="1" x14ac:dyDescent="0.35">
      <c r="B362" s="9"/>
      <c r="C362" s="165" t="str">
        <f t="shared" ca="1" si="10"/>
        <v>SUD</v>
      </c>
      <c r="D362" s="432"/>
      <c r="E362" s="178" t="str">
        <f t="shared" ca="1" si="11"/>
        <v>F ICXS  Y3107</v>
      </c>
      <c r="F362" s="435"/>
      <c r="G362" s="398"/>
      <c r="H362" s="429"/>
      <c r="I362" s="426"/>
    </row>
    <row r="363" spans="2:9" ht="19.95" customHeight="1" x14ac:dyDescent="0.3">
      <c r="B363" s="9"/>
      <c r="C363" s="163" t="str">
        <f t="shared" ca="1" si="10"/>
        <v>SUD</v>
      </c>
      <c r="D363" s="430"/>
      <c r="E363" s="176" t="str">
        <f t="shared" ca="1" si="11"/>
        <v xml:space="preserve">  HS   VY3159</v>
      </c>
      <c r="F363" s="433" t="str">
        <f ca="1">OFFSET($M$1,ROW()/3+1,0)</f>
        <v>OXYDATION</v>
      </c>
      <c r="G363" s="396"/>
      <c r="H363" s="427" t="str">
        <f ca="1">OFFSET($S$1,ROW()/3+1,0)</f>
        <v xml:space="preserve"> - Décalorifuge Appareil / Recalorifuge Appareil
 - Dépose / Repose
 - Assistance Grue</v>
      </c>
      <c r="I363" s="424"/>
    </row>
    <row r="364" spans="2:9" ht="19.95" customHeight="1" x14ac:dyDescent="0.3">
      <c r="B364" s="9"/>
      <c r="C364" s="164" t="str">
        <f t="shared" ca="1" si="10"/>
        <v>SUD</v>
      </c>
      <c r="D364" s="431"/>
      <c r="E364" s="177" t="str">
        <f t="shared" ca="1" si="11"/>
        <v xml:space="preserve">  HS   VY3159</v>
      </c>
      <c r="F364" s="434"/>
      <c r="G364" s="397"/>
      <c r="H364" s="428"/>
      <c r="I364" s="425"/>
    </row>
    <row r="365" spans="2:9" ht="19.95" customHeight="1" thickBot="1" x14ac:dyDescent="0.35">
      <c r="B365" s="9"/>
      <c r="C365" s="165" t="str">
        <f t="shared" ca="1" si="10"/>
        <v>SUD</v>
      </c>
      <c r="D365" s="432"/>
      <c r="E365" s="178" t="str">
        <f t="shared" ca="1" si="11"/>
        <v xml:space="preserve">  HS   VY3159</v>
      </c>
      <c r="F365" s="435"/>
      <c r="G365" s="398"/>
      <c r="H365" s="429"/>
      <c r="I365" s="425"/>
    </row>
    <row r="366" spans="2:9" ht="19.95" customHeight="1" x14ac:dyDescent="0.3">
      <c r="B366" s="9"/>
      <c r="C366" s="163" t="str">
        <f t="shared" ca="1" si="10"/>
        <v>SUD</v>
      </c>
      <c r="D366" s="430"/>
      <c r="E366" s="176" t="str">
        <f t="shared" ca="1" si="11"/>
        <v xml:space="preserve">  HXS  VY3208</v>
      </c>
      <c r="F366" s="433" t="str">
        <f ca="1">OFFSET($M$1,ROW()/3+1,0)</f>
        <v>OXYDATION</v>
      </c>
      <c r="G366" s="396"/>
      <c r="H366" s="427" t="str">
        <f ca="1">OFFSET($S$1,ROW()/3+1,0)</f>
        <v xml:space="preserve"> - Pose Echafaudage / Dépose Echafaudage</v>
      </c>
      <c r="I366" s="424"/>
    </row>
    <row r="367" spans="2:9" ht="19.95" customHeight="1" x14ac:dyDescent="0.3">
      <c r="B367" s="9"/>
      <c r="C367" s="164" t="str">
        <f t="shared" ca="1" si="10"/>
        <v>SUD</v>
      </c>
      <c r="D367" s="431"/>
      <c r="E367" s="177" t="str">
        <f t="shared" ca="1" si="11"/>
        <v xml:space="preserve">  HXS  VY3208</v>
      </c>
      <c r="F367" s="434"/>
      <c r="G367" s="397"/>
      <c r="H367" s="428"/>
      <c r="I367" s="425"/>
    </row>
    <row r="368" spans="2:9" ht="19.95" customHeight="1" thickBot="1" x14ac:dyDescent="0.35">
      <c r="B368" s="9"/>
      <c r="C368" s="165" t="str">
        <f t="shared" ca="1" si="10"/>
        <v>SUD</v>
      </c>
      <c r="D368" s="432"/>
      <c r="E368" s="178" t="str">
        <f t="shared" ca="1" si="11"/>
        <v xml:space="preserve">  HXS  VY3208</v>
      </c>
      <c r="F368" s="435"/>
      <c r="G368" s="398"/>
      <c r="H368" s="429"/>
      <c r="I368" s="426"/>
    </row>
    <row r="369" spans="2:9" ht="19.95" customHeight="1" x14ac:dyDescent="0.3">
      <c r="B369" s="9"/>
      <c r="C369" s="163" t="str">
        <f t="shared" ca="1" si="10"/>
        <v>SUD</v>
      </c>
      <c r="D369" s="430"/>
      <c r="E369" s="176" t="str">
        <f t="shared" ca="1" si="11"/>
        <v xml:space="preserve">  HS   VY3308</v>
      </c>
      <c r="F369" s="433" t="str">
        <f ca="1">OFFSET($M$1,ROW()/3+1,0)</f>
        <v>OXYDATION</v>
      </c>
      <c r="G369" s="396"/>
      <c r="H369" s="427" t="str">
        <f ca="1">OFFSET($S$1,ROW()/3+1,0)</f>
        <v xml:space="preserve"> - Pose Echafaudage / Dépose Echafaudage</v>
      </c>
      <c r="I369" s="424"/>
    </row>
    <row r="370" spans="2:9" ht="19.95" customHeight="1" x14ac:dyDescent="0.3">
      <c r="B370" s="9"/>
      <c r="C370" s="164" t="str">
        <f t="shared" ca="1" si="10"/>
        <v>SUD</v>
      </c>
      <c r="D370" s="431"/>
      <c r="E370" s="177" t="str">
        <f t="shared" ca="1" si="11"/>
        <v xml:space="preserve">  HS   VY3308</v>
      </c>
      <c r="F370" s="434"/>
      <c r="G370" s="397"/>
      <c r="H370" s="428"/>
      <c r="I370" s="425"/>
    </row>
    <row r="371" spans="2:9" ht="19.95" customHeight="1" thickBot="1" x14ac:dyDescent="0.35">
      <c r="B371" s="9"/>
      <c r="C371" s="165" t="str">
        <f t="shared" ca="1" si="10"/>
        <v>SUD</v>
      </c>
      <c r="D371" s="432"/>
      <c r="E371" s="178" t="str">
        <f t="shared" ca="1" si="11"/>
        <v xml:space="preserve">  HS   VY3308</v>
      </c>
      <c r="F371" s="435"/>
      <c r="G371" s="398"/>
      <c r="H371" s="429"/>
      <c r="I371" s="426"/>
    </row>
    <row r="372" spans="2:9" ht="19.95" customHeight="1" x14ac:dyDescent="0.3">
      <c r="B372" s="9"/>
      <c r="C372" s="163" t="str">
        <f t="shared" ca="1" si="10"/>
        <v>SUD</v>
      </c>
      <c r="D372" s="430"/>
      <c r="E372" s="176" t="str">
        <f t="shared" ca="1" si="11"/>
        <v>Z S     Y3707</v>
      </c>
      <c r="F372" s="433" t="str">
        <f ca="1">OFFSET($M$1,ROW()/3+1,0)</f>
        <v>OXYDATION</v>
      </c>
      <c r="G372" s="396"/>
      <c r="H372" s="427" t="str">
        <f ca="1">OFFSET($S$1,ROW()/3+1,0)</f>
        <v xml:space="preserve"> - Pose Echafaudage / Dépose Echafaudage</v>
      </c>
      <c r="I372" s="424"/>
    </row>
    <row r="373" spans="2:9" ht="19.95" customHeight="1" x14ac:dyDescent="0.3">
      <c r="B373" s="9"/>
      <c r="C373" s="164" t="str">
        <f t="shared" ca="1" si="10"/>
        <v>SUD</v>
      </c>
      <c r="D373" s="431"/>
      <c r="E373" s="177" t="str">
        <f t="shared" ca="1" si="11"/>
        <v>Z S     Y3707</v>
      </c>
      <c r="F373" s="434"/>
      <c r="G373" s="397"/>
      <c r="H373" s="428"/>
      <c r="I373" s="425"/>
    </row>
    <row r="374" spans="2:9" ht="19.95" customHeight="1" thickBot="1" x14ac:dyDescent="0.35">
      <c r="B374" s="9"/>
      <c r="C374" s="165" t="str">
        <f t="shared" ca="1" si="10"/>
        <v>SUD</v>
      </c>
      <c r="D374" s="432"/>
      <c r="E374" s="178" t="str">
        <f t="shared" ca="1" si="11"/>
        <v>Z S     Y3707</v>
      </c>
      <c r="F374" s="435"/>
      <c r="G374" s="398"/>
      <c r="H374" s="429"/>
      <c r="I374" s="426"/>
    </row>
    <row r="375" spans="2:9" ht="19.95" customHeight="1" x14ac:dyDescent="0.3">
      <c r="B375" s="9"/>
      <c r="C375" s="163" t="str">
        <f t="shared" ca="1" si="10"/>
        <v>SUD</v>
      </c>
      <c r="D375" s="430"/>
      <c r="E375" s="176" t="str">
        <f t="shared" ca="1" si="11"/>
        <v xml:space="preserve">  H    VY3919</v>
      </c>
      <c r="F375" s="433" t="str">
        <f ca="1">OFFSET($M$1,ROW()/3+1,0)</f>
        <v>OXYDATION</v>
      </c>
      <c r="G375" s="396"/>
      <c r="H375" s="427" t="str">
        <f ca="1">OFFSET($S$1,ROW()/3+1,0)</f>
        <v xml:space="preserve"> - Pose Echafaudage / Dépose Echafaudage</v>
      </c>
      <c r="I375" s="424"/>
    </row>
    <row r="376" spans="2:9" ht="19.95" customHeight="1" x14ac:dyDescent="0.3">
      <c r="B376" s="9"/>
      <c r="C376" s="164" t="str">
        <f t="shared" ca="1" si="10"/>
        <v>SUD</v>
      </c>
      <c r="D376" s="431"/>
      <c r="E376" s="177" t="str">
        <f t="shared" ca="1" si="11"/>
        <v xml:space="preserve">  H    VY3919</v>
      </c>
      <c r="F376" s="434"/>
      <c r="G376" s="397"/>
      <c r="H376" s="428"/>
      <c r="I376" s="425"/>
    </row>
    <row r="377" spans="2:9" ht="19.95" customHeight="1" thickBot="1" x14ac:dyDescent="0.35">
      <c r="B377" s="9"/>
      <c r="C377" s="165" t="str">
        <f t="shared" ca="1" si="10"/>
        <v>SUD</v>
      </c>
      <c r="D377" s="432"/>
      <c r="E377" s="178" t="str">
        <f t="shared" ca="1" si="11"/>
        <v xml:space="preserve">  H    VY3919</v>
      </c>
      <c r="F377" s="435"/>
      <c r="G377" s="398"/>
      <c r="H377" s="429"/>
      <c r="I377" s="426"/>
    </row>
    <row r="378" spans="2:9" ht="19.95" customHeight="1" x14ac:dyDescent="0.3">
      <c r="B378" s="9"/>
      <c r="C378" s="163" t="str">
        <f t="shared" ca="1" si="10"/>
        <v>SUD</v>
      </c>
      <c r="D378" s="430"/>
      <c r="E378" s="176" t="str">
        <f t="shared" ca="1" si="11"/>
        <v>L ICAS  Y2001</v>
      </c>
      <c r="F378" s="433" t="str">
        <f ca="1">OFFSET($M$1,ROW()/3+1,0)</f>
        <v>OXYDATION</v>
      </c>
      <c r="G378" s="396"/>
      <c r="H378" s="427" t="str">
        <f ca="1">OFFSET($S$1,ROW()/3+1,0)</f>
        <v xml:space="preserve"> - Décalorifuge Appareil / Calorifuge Appareil </v>
      </c>
      <c r="I378" s="424"/>
    </row>
    <row r="379" spans="2:9" ht="19.95" customHeight="1" x14ac:dyDescent="0.3">
      <c r="B379" s="9"/>
      <c r="C379" s="164" t="str">
        <f t="shared" ca="1" si="10"/>
        <v>SUD</v>
      </c>
      <c r="D379" s="431"/>
      <c r="E379" s="177" t="str">
        <f t="shared" ca="1" si="11"/>
        <v>L ICAS  Y2001</v>
      </c>
      <c r="F379" s="434"/>
      <c r="G379" s="397"/>
      <c r="H379" s="428"/>
      <c r="I379" s="425"/>
    </row>
    <row r="380" spans="2:9" ht="19.95" customHeight="1" thickBot="1" x14ac:dyDescent="0.35">
      <c r="B380" s="9"/>
      <c r="C380" s="165" t="str">
        <f t="shared" ca="1" si="10"/>
        <v>SUD</v>
      </c>
      <c r="D380" s="432"/>
      <c r="E380" s="178" t="str">
        <f t="shared" ca="1" si="11"/>
        <v>L ICAS  Y2001</v>
      </c>
      <c r="F380" s="435"/>
      <c r="G380" s="398"/>
      <c r="H380" s="429"/>
      <c r="I380" s="426"/>
    </row>
    <row r="381" spans="2:9" ht="19.95" customHeight="1" x14ac:dyDescent="0.3">
      <c r="B381" s="9"/>
      <c r="C381" s="163" t="str">
        <f t="shared" ca="1" si="10"/>
        <v>SUD</v>
      </c>
      <c r="D381" s="430"/>
      <c r="E381" s="176" t="str">
        <f t="shared" ca="1" si="11"/>
        <v>P IYAS  Y2005</v>
      </c>
      <c r="F381" s="433" t="str">
        <f ca="1">OFFSET($M$1,ROW()/3+1,0)</f>
        <v>OXYDATION</v>
      </c>
      <c r="G381" s="396"/>
      <c r="H381" s="427" t="str">
        <f ca="1">OFFSET($S$1,ROW()/3+1,0)</f>
        <v xml:space="preserve"> - Décalorifuge Appareil / Calorifuge Appareil </v>
      </c>
      <c r="I381" s="424"/>
    </row>
    <row r="382" spans="2:9" ht="19.95" customHeight="1" x14ac:dyDescent="0.3">
      <c r="B382" s="9"/>
      <c r="C382" s="164" t="str">
        <f t="shared" ca="1" si="10"/>
        <v>SUD</v>
      </c>
      <c r="D382" s="431"/>
      <c r="E382" s="177" t="str">
        <f t="shared" ca="1" si="11"/>
        <v>P IYAS  Y2005</v>
      </c>
      <c r="F382" s="434"/>
      <c r="G382" s="397"/>
      <c r="H382" s="428"/>
      <c r="I382" s="425"/>
    </row>
    <row r="383" spans="2:9" ht="19.95" customHeight="1" thickBot="1" x14ac:dyDescent="0.35">
      <c r="B383" s="9"/>
      <c r="C383" s="165" t="str">
        <f t="shared" ca="1" si="10"/>
        <v>SUD</v>
      </c>
      <c r="D383" s="432"/>
      <c r="E383" s="178" t="str">
        <f t="shared" ca="1" si="11"/>
        <v>P IYAS  Y2005</v>
      </c>
      <c r="F383" s="435"/>
      <c r="G383" s="398"/>
      <c r="H383" s="429"/>
      <c r="I383" s="426"/>
    </row>
    <row r="384" spans="2:9" ht="19.95" customHeight="1" x14ac:dyDescent="0.3">
      <c r="B384" s="9"/>
      <c r="C384" s="163" t="str">
        <f t="shared" ca="1" si="10"/>
        <v>SUD</v>
      </c>
      <c r="D384" s="430"/>
      <c r="E384" s="176" t="str">
        <f t="shared" ca="1" si="11"/>
        <v xml:space="preserve">  XSC  VY2043</v>
      </c>
      <c r="F384" s="433" t="str">
        <f ca="1">OFFSET($M$1,ROW()/3+1,0)</f>
        <v>OXYDATION</v>
      </c>
      <c r="G384" s="396"/>
      <c r="H384" s="427" t="str">
        <f ca="1">OFFSET($S$1,ROW()/3+1,0)</f>
        <v xml:space="preserve"> - Décalorifuge Appareil / Recalorifuge Appareil
 - Dépose / Repose
 - Moyen de transport (Camion , Fenwick)</v>
      </c>
      <c r="I384" s="424"/>
    </row>
    <row r="385" spans="2:9" ht="19.95" customHeight="1" x14ac:dyDescent="0.3">
      <c r="B385" s="9"/>
      <c r="C385" s="164" t="str">
        <f t="shared" ca="1" si="10"/>
        <v>SUD</v>
      </c>
      <c r="D385" s="431"/>
      <c r="E385" s="177" t="str">
        <f t="shared" ca="1" si="11"/>
        <v xml:space="preserve">  XSC  VY2043</v>
      </c>
      <c r="F385" s="434"/>
      <c r="G385" s="397"/>
      <c r="H385" s="428"/>
      <c r="I385" s="425"/>
    </row>
    <row r="386" spans="2:9" ht="19.95" customHeight="1" thickBot="1" x14ac:dyDescent="0.35">
      <c r="B386" s="9"/>
      <c r="C386" s="165" t="str">
        <f t="shared" ca="1" si="10"/>
        <v>SUD</v>
      </c>
      <c r="D386" s="432"/>
      <c r="E386" s="178" t="str">
        <f t="shared" ca="1" si="11"/>
        <v xml:space="preserve">  XSC  VY2043</v>
      </c>
      <c r="F386" s="435"/>
      <c r="G386" s="398"/>
      <c r="H386" s="429"/>
      <c r="I386" s="426"/>
    </row>
    <row r="387" spans="2:9" ht="19.95" customHeight="1" x14ac:dyDescent="0.3">
      <c r="B387" s="9"/>
      <c r="C387" s="163" t="str">
        <f t="shared" ref="C387:C450" ca="1" si="12">OFFSET($N$1,ROW()/3+1,0)</f>
        <v>SUD</v>
      </c>
      <c r="D387" s="430"/>
      <c r="E387" s="176" t="str">
        <f t="shared" ref="E387:E450" ca="1" si="13">OFFSET($P$1,ROW()/3+1,0)</f>
        <v>T IAS   Y2053</v>
      </c>
      <c r="F387" s="433" t="str">
        <f ca="1">OFFSET($M$1,ROW()/3+1,0)</f>
        <v>OXYDATION</v>
      </c>
      <c r="G387" s="396"/>
      <c r="H387" s="427" t="str">
        <f ca="1">OFFSET($S$1,ROW()/3+1,0)</f>
        <v xml:space="preserve"> - Pose Echafaudage / Dépose Echafaudage</v>
      </c>
      <c r="I387" s="424"/>
    </row>
    <row r="388" spans="2:9" ht="19.95" customHeight="1" x14ac:dyDescent="0.3">
      <c r="B388" s="9"/>
      <c r="C388" s="164" t="str">
        <f t="shared" ca="1" si="12"/>
        <v>SUD</v>
      </c>
      <c r="D388" s="431"/>
      <c r="E388" s="177" t="str">
        <f t="shared" ca="1" si="13"/>
        <v>T IAS   Y2053</v>
      </c>
      <c r="F388" s="434"/>
      <c r="G388" s="397"/>
      <c r="H388" s="428"/>
      <c r="I388" s="425"/>
    </row>
    <row r="389" spans="2:9" ht="19.95" customHeight="1" thickBot="1" x14ac:dyDescent="0.35">
      <c r="B389" s="9"/>
      <c r="C389" s="165" t="str">
        <f t="shared" ca="1" si="12"/>
        <v>SUD</v>
      </c>
      <c r="D389" s="432"/>
      <c r="E389" s="178" t="str">
        <f t="shared" ca="1" si="13"/>
        <v>T IAS   Y2053</v>
      </c>
      <c r="F389" s="435"/>
      <c r="G389" s="398"/>
      <c r="H389" s="429"/>
      <c r="I389" s="426"/>
    </row>
    <row r="390" spans="2:9" ht="19.95" customHeight="1" x14ac:dyDescent="0.3">
      <c r="B390" s="9"/>
      <c r="C390" s="163" t="str">
        <f t="shared" ca="1" si="12"/>
        <v>SUD</v>
      </c>
      <c r="D390" s="430"/>
      <c r="E390" s="176" t="str">
        <f t="shared" ca="1" si="13"/>
        <v>F ICXS  Y2107</v>
      </c>
      <c r="F390" s="433" t="str">
        <f ca="1">OFFSET($M$1,ROW()/3+1,0)</f>
        <v>OXYDATION</v>
      </c>
      <c r="G390" s="396"/>
      <c r="H390" s="427" t="str">
        <f ca="1">OFFSET($S$1,ROW()/3+1,0)</f>
        <v xml:space="preserve"> - Décalorifuge Appareil / Calorifuge Appareil </v>
      </c>
      <c r="I390" s="424"/>
    </row>
    <row r="391" spans="2:9" ht="19.95" customHeight="1" x14ac:dyDescent="0.3">
      <c r="B391" s="9"/>
      <c r="C391" s="164" t="str">
        <f t="shared" ca="1" si="12"/>
        <v>SUD</v>
      </c>
      <c r="D391" s="431"/>
      <c r="E391" s="177" t="str">
        <f t="shared" ca="1" si="13"/>
        <v>F ICXS  Y2107</v>
      </c>
      <c r="F391" s="434"/>
      <c r="G391" s="397"/>
      <c r="H391" s="428"/>
      <c r="I391" s="425"/>
    </row>
    <row r="392" spans="2:9" ht="19.95" customHeight="1" thickBot="1" x14ac:dyDescent="0.35">
      <c r="B392" s="9"/>
      <c r="C392" s="165" t="str">
        <f t="shared" ca="1" si="12"/>
        <v>SUD</v>
      </c>
      <c r="D392" s="432"/>
      <c r="E392" s="178" t="str">
        <f t="shared" ca="1" si="13"/>
        <v>F ICXS  Y2107</v>
      </c>
      <c r="F392" s="435"/>
      <c r="G392" s="398"/>
      <c r="H392" s="429"/>
      <c r="I392" s="426"/>
    </row>
    <row r="393" spans="2:9" ht="19.95" customHeight="1" x14ac:dyDescent="0.3">
      <c r="B393" s="9"/>
      <c r="C393" s="163" t="str">
        <f t="shared" ca="1" si="12"/>
        <v>SUD</v>
      </c>
      <c r="D393" s="430"/>
      <c r="E393" s="176" t="str">
        <f t="shared" ca="1" si="13"/>
        <v xml:space="preserve">  HXS  VY2208</v>
      </c>
      <c r="F393" s="433" t="str">
        <f ca="1">OFFSET($M$1,ROW()/3+1,0)</f>
        <v>OXYDATION</v>
      </c>
      <c r="G393" s="396"/>
      <c r="H393" s="427" t="str">
        <f ca="1">OFFSET($S$1,ROW()/3+1,0)</f>
        <v xml:space="preserve"> - Pose Echafaudage / Dépose Echafaudage</v>
      </c>
      <c r="I393" s="424"/>
    </row>
    <row r="394" spans="2:9" ht="19.95" customHeight="1" x14ac:dyDescent="0.3">
      <c r="B394" s="9"/>
      <c r="C394" s="164" t="str">
        <f t="shared" ca="1" si="12"/>
        <v>SUD</v>
      </c>
      <c r="D394" s="431"/>
      <c r="E394" s="177" t="str">
        <f t="shared" ca="1" si="13"/>
        <v xml:space="preserve">  HXS  VY2208</v>
      </c>
      <c r="F394" s="434"/>
      <c r="G394" s="397"/>
      <c r="H394" s="428"/>
      <c r="I394" s="425"/>
    </row>
    <row r="395" spans="2:9" ht="19.95" customHeight="1" thickBot="1" x14ac:dyDescent="0.35">
      <c r="B395" s="9"/>
      <c r="C395" s="165" t="str">
        <f t="shared" ca="1" si="12"/>
        <v>SUD</v>
      </c>
      <c r="D395" s="432"/>
      <c r="E395" s="178" t="str">
        <f t="shared" ca="1" si="13"/>
        <v xml:space="preserve">  HXS  VY2208</v>
      </c>
      <c r="F395" s="435"/>
      <c r="G395" s="398"/>
      <c r="H395" s="429"/>
      <c r="I395" s="426"/>
    </row>
    <row r="396" spans="2:9" ht="19.95" customHeight="1" x14ac:dyDescent="0.3">
      <c r="B396" s="9"/>
      <c r="C396" s="163" t="str">
        <f t="shared" ca="1" si="12"/>
        <v>SUD</v>
      </c>
      <c r="D396" s="430"/>
      <c r="E396" s="176" t="str">
        <f t="shared" ca="1" si="13"/>
        <v xml:space="preserve">  HS   VY2308</v>
      </c>
      <c r="F396" s="433" t="str">
        <f ca="1">OFFSET($M$1,ROW()/3+1,0)</f>
        <v>OXYDATION</v>
      </c>
      <c r="G396" s="396"/>
      <c r="H396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396" s="424"/>
    </row>
    <row r="397" spans="2:9" ht="19.95" customHeight="1" x14ac:dyDescent="0.3">
      <c r="B397" s="9"/>
      <c r="C397" s="164" t="str">
        <f t="shared" ca="1" si="12"/>
        <v>SUD</v>
      </c>
      <c r="D397" s="431"/>
      <c r="E397" s="177" t="str">
        <f t="shared" ca="1" si="13"/>
        <v xml:space="preserve">  HS   VY2308</v>
      </c>
      <c r="F397" s="434"/>
      <c r="G397" s="397"/>
      <c r="H397" s="428"/>
      <c r="I397" s="425"/>
    </row>
    <row r="398" spans="2:9" ht="19.95" customHeight="1" thickBot="1" x14ac:dyDescent="0.35">
      <c r="B398" s="9"/>
      <c r="C398" s="165" t="str">
        <f t="shared" ca="1" si="12"/>
        <v>SUD</v>
      </c>
      <c r="D398" s="432"/>
      <c r="E398" s="178" t="str">
        <f t="shared" ca="1" si="13"/>
        <v xml:space="preserve">  HS   VY2308</v>
      </c>
      <c r="F398" s="435"/>
      <c r="G398" s="398"/>
      <c r="H398" s="429"/>
      <c r="I398" s="426"/>
    </row>
    <row r="399" spans="2:9" ht="19.95" customHeight="1" x14ac:dyDescent="0.3">
      <c r="B399" s="9"/>
      <c r="C399" s="163" t="str">
        <f t="shared" ca="1" si="12"/>
        <v>SUD</v>
      </c>
      <c r="D399" s="430"/>
      <c r="E399" s="176" t="str">
        <f t="shared" ca="1" si="13"/>
        <v xml:space="preserve">  H    VY2919</v>
      </c>
      <c r="F399" s="433" t="str">
        <f ca="1">OFFSET($M$1,ROW()/3+1,0)</f>
        <v>OXYDATION</v>
      </c>
      <c r="G399" s="396"/>
      <c r="H399" s="427" t="str">
        <f ca="1">OFFSET($S$1,ROW()/3+1,0)</f>
        <v xml:space="preserve"> - Pose Echafaudage / Dépose Echafaudage</v>
      </c>
      <c r="I399" s="424"/>
    </row>
    <row r="400" spans="2:9" ht="19.95" customHeight="1" x14ac:dyDescent="0.3">
      <c r="B400" s="9"/>
      <c r="C400" s="164" t="str">
        <f t="shared" ca="1" si="12"/>
        <v>SUD</v>
      </c>
      <c r="D400" s="431"/>
      <c r="E400" s="177" t="str">
        <f t="shared" ca="1" si="13"/>
        <v xml:space="preserve">  H    VY2919</v>
      </c>
      <c r="F400" s="434"/>
      <c r="G400" s="397"/>
      <c r="H400" s="428"/>
      <c r="I400" s="425"/>
    </row>
    <row r="401" spans="2:9" ht="19.95" customHeight="1" thickBot="1" x14ac:dyDescent="0.35">
      <c r="B401" s="9"/>
      <c r="C401" s="165" t="str">
        <f t="shared" ca="1" si="12"/>
        <v>SUD</v>
      </c>
      <c r="D401" s="432"/>
      <c r="E401" s="178" t="str">
        <f t="shared" ca="1" si="13"/>
        <v xml:space="preserve">  H    VY2919</v>
      </c>
      <c r="F401" s="435"/>
      <c r="G401" s="398"/>
      <c r="H401" s="429"/>
      <c r="I401" s="426"/>
    </row>
    <row r="402" spans="2:9" ht="19.95" customHeight="1" x14ac:dyDescent="0.3">
      <c r="B402" s="9"/>
      <c r="C402" s="163" t="str">
        <f t="shared" ca="1" si="12"/>
        <v>SUD</v>
      </c>
      <c r="D402" s="430"/>
      <c r="E402" s="176" t="str">
        <f t="shared" ca="1" si="13"/>
        <v xml:space="preserve">  HY   VX1456</v>
      </c>
      <c r="F402" s="433" t="str">
        <f ca="1">OFFSET($M$1,ROW()/3+1,0)</f>
        <v>OXYDATION</v>
      </c>
      <c r="G402" s="396"/>
      <c r="H402" s="427" t="str">
        <f ca="1">OFFSET($S$1,ROW()/3+1,0)</f>
        <v xml:space="preserve"> - Décalorifuge Appareil / Recalorifuge Appareil
 - Dépose / Repose
 - Moyen de transport (Camion , Fenwick)</v>
      </c>
      <c r="I402" s="424"/>
    </row>
    <row r="403" spans="2:9" ht="19.95" customHeight="1" x14ac:dyDescent="0.3">
      <c r="B403" s="9"/>
      <c r="C403" s="164" t="str">
        <f t="shared" ca="1" si="12"/>
        <v>SUD</v>
      </c>
      <c r="D403" s="431"/>
      <c r="E403" s="177" t="str">
        <f t="shared" ca="1" si="13"/>
        <v xml:space="preserve">  HY   VX1456</v>
      </c>
      <c r="F403" s="434"/>
      <c r="G403" s="397"/>
      <c r="H403" s="428"/>
      <c r="I403" s="425"/>
    </row>
    <row r="404" spans="2:9" ht="19.95" customHeight="1" thickBot="1" x14ac:dyDescent="0.35">
      <c r="B404" s="9"/>
      <c r="C404" s="165" t="str">
        <f t="shared" ca="1" si="12"/>
        <v>SUD</v>
      </c>
      <c r="D404" s="432"/>
      <c r="E404" s="178" t="str">
        <f t="shared" ca="1" si="13"/>
        <v xml:space="preserve">  HY   VX1456</v>
      </c>
      <c r="F404" s="435"/>
      <c r="G404" s="398"/>
      <c r="H404" s="429"/>
      <c r="I404" s="426"/>
    </row>
    <row r="405" spans="2:9" ht="19.95" customHeight="1" x14ac:dyDescent="0.3">
      <c r="B405" s="9"/>
      <c r="C405" s="163" t="str">
        <f t="shared" ca="1" si="12"/>
        <v>SUD</v>
      </c>
      <c r="D405" s="430"/>
      <c r="E405" s="176" t="str">
        <f t="shared" ca="1" si="13"/>
        <v>L ICAS  Y1001</v>
      </c>
      <c r="F405" s="433" t="str">
        <f ca="1">OFFSET($M$1,ROW()/3+1,0)</f>
        <v>OXYDATION</v>
      </c>
      <c r="G405" s="396"/>
      <c r="H405" s="427" t="str">
        <f ca="1">OFFSET($S$1,ROW()/3+1,0)</f>
        <v xml:space="preserve"> - Décalorifuge Appareil / Calorifuge Appareil </v>
      </c>
      <c r="I405" s="424"/>
    </row>
    <row r="406" spans="2:9" ht="19.95" customHeight="1" x14ac:dyDescent="0.3">
      <c r="B406" s="9"/>
      <c r="C406" s="164" t="str">
        <f t="shared" ca="1" si="12"/>
        <v>SUD</v>
      </c>
      <c r="D406" s="431"/>
      <c r="E406" s="177" t="str">
        <f t="shared" ca="1" si="13"/>
        <v>L ICAS  Y1001</v>
      </c>
      <c r="F406" s="434"/>
      <c r="G406" s="397"/>
      <c r="H406" s="428"/>
      <c r="I406" s="425"/>
    </row>
    <row r="407" spans="2:9" ht="19.95" customHeight="1" thickBot="1" x14ac:dyDescent="0.35">
      <c r="B407" s="9"/>
      <c r="C407" s="165" t="str">
        <f t="shared" ca="1" si="12"/>
        <v>SUD</v>
      </c>
      <c r="D407" s="432"/>
      <c r="E407" s="178" t="str">
        <f t="shared" ca="1" si="13"/>
        <v>L ICAS  Y1001</v>
      </c>
      <c r="F407" s="435"/>
      <c r="G407" s="398"/>
      <c r="H407" s="429"/>
      <c r="I407" s="426"/>
    </row>
    <row r="408" spans="2:9" ht="19.95" customHeight="1" x14ac:dyDescent="0.3">
      <c r="B408" s="9"/>
      <c r="C408" s="163" t="str">
        <f t="shared" ca="1" si="12"/>
        <v>SUD</v>
      </c>
      <c r="D408" s="430"/>
      <c r="E408" s="176" t="str">
        <f t="shared" ca="1" si="13"/>
        <v>XSC VY1043</v>
      </c>
      <c r="F408" s="433" t="str">
        <f ca="1">OFFSET($M$1,ROW()/3+1,0)</f>
        <v>OXYDATION</v>
      </c>
      <c r="G408" s="396"/>
      <c r="H408" s="427" t="str">
        <f ca="1">OFFSET($S$1,ROW()/3+1,0)</f>
        <v xml:space="preserve"> - Décalorifuge Appareil / Recalorifuge Appareil
 - Dépose / Repose
 - Moyen de transport (Camion , Fenwick)</v>
      </c>
      <c r="I408" s="424"/>
    </row>
    <row r="409" spans="2:9" ht="19.95" customHeight="1" x14ac:dyDescent="0.3">
      <c r="B409" s="9"/>
      <c r="C409" s="164" t="str">
        <f t="shared" ca="1" si="12"/>
        <v>SUD</v>
      </c>
      <c r="D409" s="431"/>
      <c r="E409" s="177" t="str">
        <f t="shared" ca="1" si="13"/>
        <v>XSC VY1043</v>
      </c>
      <c r="F409" s="434"/>
      <c r="G409" s="397"/>
      <c r="H409" s="428"/>
      <c r="I409" s="425"/>
    </row>
    <row r="410" spans="2:9" ht="19.95" customHeight="1" thickBot="1" x14ac:dyDescent="0.35">
      <c r="B410" s="9"/>
      <c r="C410" s="165" t="str">
        <f t="shared" ca="1" si="12"/>
        <v>SUD</v>
      </c>
      <c r="D410" s="432"/>
      <c r="E410" s="178" t="str">
        <f t="shared" ca="1" si="13"/>
        <v>XSC VY1043</v>
      </c>
      <c r="F410" s="435"/>
      <c r="G410" s="398"/>
      <c r="H410" s="429"/>
      <c r="I410" s="426"/>
    </row>
    <row r="411" spans="2:9" ht="19.95" customHeight="1" x14ac:dyDescent="0.3">
      <c r="B411" s="9"/>
      <c r="C411" s="163" t="str">
        <f t="shared" ca="1" si="12"/>
        <v>SUD</v>
      </c>
      <c r="D411" s="430"/>
      <c r="E411" s="176" t="str">
        <f t="shared" ca="1" si="13"/>
        <v>F ICXS  Y1107</v>
      </c>
      <c r="F411" s="433" t="str">
        <f ca="1">OFFSET($M$1,ROW()/3+1,0)</f>
        <v>OXYDATION</v>
      </c>
      <c r="G411" s="396"/>
      <c r="H411" s="427" t="str">
        <f ca="1">OFFSET($S$1,ROW()/3+1,0)</f>
        <v xml:space="preserve"> - Décalorifuge Appareil / Calorifuge Appareil </v>
      </c>
      <c r="I411" s="424"/>
    </row>
    <row r="412" spans="2:9" ht="19.95" customHeight="1" x14ac:dyDescent="0.3">
      <c r="B412" s="9"/>
      <c r="C412" s="164" t="str">
        <f t="shared" ca="1" si="12"/>
        <v>SUD</v>
      </c>
      <c r="D412" s="431"/>
      <c r="E412" s="177" t="str">
        <f t="shared" ca="1" si="13"/>
        <v>F ICXS  Y1107</v>
      </c>
      <c r="F412" s="434"/>
      <c r="G412" s="397"/>
      <c r="H412" s="428"/>
      <c r="I412" s="425"/>
    </row>
    <row r="413" spans="2:9" ht="19.95" customHeight="1" thickBot="1" x14ac:dyDescent="0.35">
      <c r="B413" s="9"/>
      <c r="C413" s="165" t="str">
        <f t="shared" ca="1" si="12"/>
        <v>SUD</v>
      </c>
      <c r="D413" s="432"/>
      <c r="E413" s="178" t="str">
        <f t="shared" ca="1" si="13"/>
        <v>F ICXS  Y1107</v>
      </c>
      <c r="F413" s="435"/>
      <c r="G413" s="398"/>
      <c r="H413" s="429"/>
      <c r="I413" s="426"/>
    </row>
    <row r="414" spans="2:9" ht="19.95" customHeight="1" x14ac:dyDescent="0.3">
      <c r="B414" s="9"/>
      <c r="C414" s="163" t="str">
        <f t="shared" ca="1" si="12"/>
        <v>SUD</v>
      </c>
      <c r="D414" s="430"/>
      <c r="E414" s="176" t="str">
        <f t="shared" ca="1" si="13"/>
        <v xml:space="preserve">  HXS  VY1208</v>
      </c>
      <c r="F414" s="433" t="str">
        <f ca="1">OFFSET($M$1,ROW()/3+1,0)</f>
        <v>OXYDATION</v>
      </c>
      <c r="G414" s="396"/>
      <c r="H414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414" s="424"/>
    </row>
    <row r="415" spans="2:9" ht="19.95" customHeight="1" x14ac:dyDescent="0.3">
      <c r="B415" s="9"/>
      <c r="C415" s="164" t="str">
        <f t="shared" ca="1" si="12"/>
        <v>SUD</v>
      </c>
      <c r="D415" s="431"/>
      <c r="E415" s="177" t="str">
        <f t="shared" ca="1" si="13"/>
        <v xml:space="preserve">  HXS  VY1208</v>
      </c>
      <c r="F415" s="434"/>
      <c r="G415" s="397"/>
      <c r="H415" s="428"/>
      <c r="I415" s="425"/>
    </row>
    <row r="416" spans="2:9" ht="19.95" customHeight="1" thickBot="1" x14ac:dyDescent="0.35">
      <c r="B416" s="9"/>
      <c r="C416" s="165" t="str">
        <f t="shared" ca="1" si="12"/>
        <v>SUD</v>
      </c>
      <c r="D416" s="432"/>
      <c r="E416" s="178" t="str">
        <f t="shared" ca="1" si="13"/>
        <v xml:space="preserve">  HXS  VY1208</v>
      </c>
      <c r="F416" s="435"/>
      <c r="G416" s="398"/>
      <c r="H416" s="429"/>
      <c r="I416" s="426"/>
    </row>
    <row r="417" spans="2:9" ht="19.95" customHeight="1" x14ac:dyDescent="0.3">
      <c r="B417" s="9"/>
      <c r="C417" s="163" t="str">
        <f t="shared" ca="1" si="12"/>
        <v>SUD</v>
      </c>
      <c r="D417" s="430"/>
      <c r="E417" s="176" t="str">
        <f t="shared" ca="1" si="13"/>
        <v>T IAS   Y1303</v>
      </c>
      <c r="F417" s="433" t="str">
        <f ca="1">OFFSET($M$1,ROW()/3+1,0)</f>
        <v>OXYDATION</v>
      </c>
      <c r="G417" s="396"/>
      <c r="H417" s="427" t="str">
        <f ca="1">OFFSET($S$1,ROW()/3+1,0)</f>
        <v xml:space="preserve"> - Pose Echafaudage / Dépose Echafaudage</v>
      </c>
      <c r="I417" s="424"/>
    </row>
    <row r="418" spans="2:9" ht="19.95" customHeight="1" x14ac:dyDescent="0.3">
      <c r="B418" s="9"/>
      <c r="C418" s="164" t="str">
        <f t="shared" ca="1" si="12"/>
        <v>SUD</v>
      </c>
      <c r="D418" s="431"/>
      <c r="E418" s="177" t="str">
        <f t="shared" ca="1" si="13"/>
        <v>T IAS   Y1303</v>
      </c>
      <c r="F418" s="434"/>
      <c r="G418" s="397"/>
      <c r="H418" s="428"/>
      <c r="I418" s="425"/>
    </row>
    <row r="419" spans="2:9" ht="19.95" customHeight="1" thickBot="1" x14ac:dyDescent="0.35">
      <c r="B419" s="9"/>
      <c r="C419" s="165" t="str">
        <f t="shared" ca="1" si="12"/>
        <v>SUD</v>
      </c>
      <c r="D419" s="432"/>
      <c r="E419" s="178" t="str">
        <f t="shared" ca="1" si="13"/>
        <v>T IAS   Y1303</v>
      </c>
      <c r="F419" s="435"/>
      <c r="G419" s="398"/>
      <c r="H419" s="429"/>
      <c r="I419" s="426"/>
    </row>
    <row r="420" spans="2:9" ht="19.95" customHeight="1" x14ac:dyDescent="0.3">
      <c r="B420" s="9"/>
      <c r="C420" s="163" t="str">
        <f t="shared" ca="1" si="12"/>
        <v>SUD</v>
      </c>
      <c r="D420" s="430"/>
      <c r="E420" s="176" t="str">
        <f t="shared" ca="1" si="13"/>
        <v xml:space="preserve">  HS   VY1308</v>
      </c>
      <c r="F420" s="433" t="str">
        <f ca="1">OFFSET($M$1,ROW()/3+1,0)</f>
        <v>OXYDATION</v>
      </c>
      <c r="G420" s="396"/>
      <c r="H420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420" s="424"/>
    </row>
    <row r="421" spans="2:9" ht="19.95" customHeight="1" x14ac:dyDescent="0.3">
      <c r="B421" s="9"/>
      <c r="C421" s="164" t="str">
        <f t="shared" ca="1" si="12"/>
        <v>SUD</v>
      </c>
      <c r="D421" s="431"/>
      <c r="E421" s="177" t="str">
        <f t="shared" ca="1" si="13"/>
        <v xml:space="preserve">  HS   VY1308</v>
      </c>
      <c r="F421" s="434"/>
      <c r="G421" s="397"/>
      <c r="H421" s="428"/>
      <c r="I421" s="425"/>
    </row>
    <row r="422" spans="2:9" ht="19.95" customHeight="1" thickBot="1" x14ac:dyDescent="0.35">
      <c r="B422" s="9"/>
      <c r="C422" s="165" t="str">
        <f t="shared" ca="1" si="12"/>
        <v>SUD</v>
      </c>
      <c r="D422" s="432"/>
      <c r="E422" s="178" t="str">
        <f t="shared" ca="1" si="13"/>
        <v xml:space="preserve">  HS   VY1308</v>
      </c>
      <c r="F422" s="435"/>
      <c r="G422" s="398"/>
      <c r="H422" s="429"/>
      <c r="I422" s="426"/>
    </row>
    <row r="423" spans="2:9" ht="19.95" customHeight="1" x14ac:dyDescent="0.3">
      <c r="B423" s="9"/>
      <c r="C423" s="163" t="str">
        <f t="shared" ca="1" si="12"/>
        <v>SUD</v>
      </c>
      <c r="D423" s="430"/>
      <c r="E423" s="176" t="str">
        <f t="shared" ca="1" si="13"/>
        <v>Z S     Y1707</v>
      </c>
      <c r="F423" s="433" t="str">
        <f ca="1">OFFSET($M$1,ROW()/3+1,0)</f>
        <v>OXYDATION</v>
      </c>
      <c r="G423" s="396"/>
      <c r="H423" s="427" t="str">
        <f ca="1">OFFSET($S$1,ROW()/3+1,0)</f>
        <v xml:space="preserve"> - Pose Echafaudage / Dépose Echafaudage</v>
      </c>
      <c r="I423" s="424"/>
    </row>
    <row r="424" spans="2:9" ht="19.95" customHeight="1" x14ac:dyDescent="0.3">
      <c r="B424" s="9"/>
      <c r="C424" s="164" t="str">
        <f t="shared" ca="1" si="12"/>
        <v>SUD</v>
      </c>
      <c r="D424" s="431"/>
      <c r="E424" s="177" t="str">
        <f t="shared" ca="1" si="13"/>
        <v>Z S     Y1707</v>
      </c>
      <c r="F424" s="434"/>
      <c r="G424" s="397"/>
      <c r="H424" s="428"/>
      <c r="I424" s="425"/>
    </row>
    <row r="425" spans="2:9" ht="19.95" customHeight="1" thickBot="1" x14ac:dyDescent="0.35">
      <c r="B425" s="9"/>
      <c r="C425" s="165" t="str">
        <f t="shared" ca="1" si="12"/>
        <v>SUD</v>
      </c>
      <c r="D425" s="432"/>
      <c r="E425" s="178" t="str">
        <f t="shared" ca="1" si="13"/>
        <v>Z S     Y1707</v>
      </c>
      <c r="F425" s="435"/>
      <c r="G425" s="398"/>
      <c r="H425" s="429"/>
      <c r="I425" s="426"/>
    </row>
    <row r="426" spans="2:9" ht="19.95" customHeight="1" x14ac:dyDescent="0.3">
      <c r="B426" s="9"/>
      <c r="C426" s="163" t="str">
        <f t="shared" ca="1" si="12"/>
        <v>SUD</v>
      </c>
      <c r="D426" s="430"/>
      <c r="E426" s="176" t="str">
        <f t="shared" ca="1" si="13"/>
        <v xml:space="preserve">  H    VY1919</v>
      </c>
      <c r="F426" s="433" t="str">
        <f ca="1">OFFSET($M$1,ROW()/3+1,0)</f>
        <v>OXYDATION</v>
      </c>
      <c r="G426" s="396"/>
      <c r="H426" s="427" t="str">
        <f ca="1">OFFSET($S$1,ROW()/3+1,0)</f>
        <v xml:space="preserve"> - Pose Echafaudage / Dépose Echafaudage</v>
      </c>
      <c r="I426" s="424"/>
    </row>
    <row r="427" spans="2:9" ht="19.95" customHeight="1" x14ac:dyDescent="0.3">
      <c r="B427" s="9"/>
      <c r="C427" s="164" t="str">
        <f t="shared" ca="1" si="12"/>
        <v>SUD</v>
      </c>
      <c r="D427" s="431"/>
      <c r="E427" s="177" t="str">
        <f t="shared" ca="1" si="13"/>
        <v xml:space="preserve">  H    VY1919</v>
      </c>
      <c r="F427" s="434"/>
      <c r="G427" s="397"/>
      <c r="H427" s="428"/>
      <c r="I427" s="425"/>
    </row>
    <row r="428" spans="2:9" ht="19.95" customHeight="1" thickBot="1" x14ac:dyDescent="0.35">
      <c r="B428" s="9"/>
      <c r="C428" s="165" t="str">
        <f t="shared" ca="1" si="12"/>
        <v>SUD</v>
      </c>
      <c r="D428" s="432"/>
      <c r="E428" s="178" t="str">
        <f t="shared" ca="1" si="13"/>
        <v xml:space="preserve">  H    VY1919</v>
      </c>
      <c r="F428" s="435"/>
      <c r="G428" s="398"/>
      <c r="H428" s="429"/>
      <c r="I428" s="426"/>
    </row>
    <row r="429" spans="2:9" ht="19.95" customHeight="1" x14ac:dyDescent="0.3">
      <c r="B429" s="9"/>
      <c r="C429" s="163" t="str">
        <f t="shared" ca="1" si="12"/>
        <v>SUD</v>
      </c>
      <c r="D429" s="430"/>
      <c r="E429" s="176" t="str">
        <f t="shared" ca="1" si="13"/>
        <v xml:space="preserve">  SC   VY0701</v>
      </c>
      <c r="F429" s="433" t="str">
        <f ca="1">OFFSET($M$1,ROW()/3+1,0)</f>
        <v>Préchauffage + Bacs de charge + Cycloo neuf</v>
      </c>
      <c r="G429" s="396"/>
      <c r="H429" s="427" t="str">
        <f ca="1">OFFSET($S$1,ROW()/3+1,0)</f>
        <v xml:space="preserve"> - Décalorifuge Appareil / Recalorifuge Appareil
 - Dépose / Repose
 - Moyen de transport (Camion , Fenwick)</v>
      </c>
      <c r="I429" s="424"/>
    </row>
    <row r="430" spans="2:9" ht="19.95" customHeight="1" x14ac:dyDescent="0.3">
      <c r="B430" s="9"/>
      <c r="C430" s="164" t="str">
        <f t="shared" ca="1" si="12"/>
        <v>SUD</v>
      </c>
      <c r="D430" s="431"/>
      <c r="E430" s="177" t="str">
        <f t="shared" ca="1" si="13"/>
        <v xml:space="preserve">  SC   VY0701</v>
      </c>
      <c r="F430" s="434"/>
      <c r="G430" s="397"/>
      <c r="H430" s="428"/>
      <c r="I430" s="425"/>
    </row>
    <row r="431" spans="2:9" ht="19.95" customHeight="1" thickBot="1" x14ac:dyDescent="0.35">
      <c r="B431" s="9"/>
      <c r="C431" s="165" t="str">
        <f t="shared" ca="1" si="12"/>
        <v>SUD</v>
      </c>
      <c r="D431" s="432"/>
      <c r="E431" s="178" t="str">
        <f t="shared" ca="1" si="13"/>
        <v xml:space="preserve">  SC   VY0701</v>
      </c>
      <c r="F431" s="435"/>
      <c r="G431" s="398"/>
      <c r="H431" s="429"/>
      <c r="I431" s="426"/>
    </row>
    <row r="432" spans="2:9" ht="19.95" customHeight="1" x14ac:dyDescent="0.3">
      <c r="B432" s="9"/>
      <c r="C432" s="163" t="str">
        <f t="shared" ca="1" si="12"/>
        <v>SUD</v>
      </c>
      <c r="D432" s="430"/>
      <c r="E432" s="176" t="str">
        <f t="shared" ca="1" si="13"/>
        <v>P IAS   Y0805</v>
      </c>
      <c r="F432" s="433" t="str">
        <f ca="1">OFFSET($M$1,ROW()/3+1,0)</f>
        <v>Préchauffage + Bacs de charge + Cycloo neuf</v>
      </c>
      <c r="G432" s="396"/>
      <c r="H432" s="427" t="str">
        <f ca="1">OFFSET($S$1,ROW()/3+1,0)</f>
        <v xml:space="preserve"> - Pose Echafaudage / Dépose Echafaudage
 - Decalorifuge Appareil / Recalorifuge Appareil</v>
      </c>
      <c r="I432" s="424"/>
    </row>
    <row r="433" spans="2:9" ht="19.95" customHeight="1" x14ac:dyDescent="0.3">
      <c r="B433" s="9"/>
      <c r="C433" s="164" t="str">
        <f t="shared" ca="1" si="12"/>
        <v>SUD</v>
      </c>
      <c r="D433" s="431"/>
      <c r="E433" s="177" t="str">
        <f t="shared" ca="1" si="13"/>
        <v>P IAS   Y0805</v>
      </c>
      <c r="F433" s="434"/>
      <c r="G433" s="397"/>
      <c r="H433" s="428"/>
      <c r="I433" s="425"/>
    </row>
    <row r="434" spans="2:9" ht="19.95" customHeight="1" thickBot="1" x14ac:dyDescent="0.35">
      <c r="B434" s="9"/>
      <c r="C434" s="165" t="str">
        <f t="shared" ca="1" si="12"/>
        <v>SUD</v>
      </c>
      <c r="D434" s="432"/>
      <c r="E434" s="178" t="str">
        <f t="shared" ca="1" si="13"/>
        <v>P IAS   Y0805</v>
      </c>
      <c r="F434" s="435"/>
      <c r="G434" s="398"/>
      <c r="H434" s="429"/>
      <c r="I434" s="426"/>
    </row>
    <row r="435" spans="2:9" ht="19.95" customHeight="1" x14ac:dyDescent="0.3">
      <c r="B435" s="9"/>
      <c r="C435" s="163" t="str">
        <f t="shared" ca="1" si="12"/>
        <v>SUD</v>
      </c>
      <c r="D435" s="430"/>
      <c r="E435" s="176" t="str">
        <f t="shared" ca="1" si="13"/>
        <v>F IS    Y0807</v>
      </c>
      <c r="F435" s="433" t="str">
        <f ca="1">OFFSET($M$1,ROW()/3+1,0)</f>
        <v>Préchauffage + Bacs de charge + Cycloo neuf</v>
      </c>
      <c r="G435" s="396"/>
      <c r="H435" s="427" t="str">
        <f ca="1">OFFSET($S$1,ROW()/3+1,0)</f>
        <v xml:space="preserve"> - Pose Echafaudage / Dépose Echafaudage</v>
      </c>
      <c r="I435" s="424"/>
    </row>
    <row r="436" spans="2:9" ht="19.95" customHeight="1" x14ac:dyDescent="0.3">
      <c r="B436" s="9"/>
      <c r="C436" s="164" t="str">
        <f t="shared" ca="1" si="12"/>
        <v>SUD</v>
      </c>
      <c r="D436" s="431"/>
      <c r="E436" s="177" t="str">
        <f t="shared" ca="1" si="13"/>
        <v>F IS    Y0807</v>
      </c>
      <c r="F436" s="434"/>
      <c r="G436" s="397"/>
      <c r="H436" s="428"/>
      <c r="I436" s="425"/>
    </row>
    <row r="437" spans="2:9" ht="19.95" customHeight="1" thickBot="1" x14ac:dyDescent="0.35">
      <c r="B437" s="9"/>
      <c r="C437" s="165" t="str">
        <f t="shared" ca="1" si="12"/>
        <v>SUD</v>
      </c>
      <c r="D437" s="432"/>
      <c r="E437" s="178" t="str">
        <f t="shared" ca="1" si="13"/>
        <v>F IS    Y0807</v>
      </c>
      <c r="F437" s="435"/>
      <c r="G437" s="398"/>
      <c r="H437" s="429"/>
      <c r="I437" s="426"/>
    </row>
    <row r="438" spans="2:9" ht="19.95" customHeight="1" x14ac:dyDescent="0.3">
      <c r="B438" s="9"/>
      <c r="C438" s="163" t="str">
        <f t="shared" ca="1" si="12"/>
        <v>SUD</v>
      </c>
      <c r="D438" s="430"/>
      <c r="E438" s="176" t="str">
        <f t="shared" ca="1" si="13"/>
        <v>L ICAS  Y0702</v>
      </c>
      <c r="F438" s="433" t="str">
        <f ca="1">OFFSET($M$1,ROW()/3+1,0)</f>
        <v>Préchauffage + Bacs de charge + Cycloo neuf</v>
      </c>
      <c r="G438" s="396"/>
      <c r="H438" s="427" t="str">
        <f ca="1">OFFSET($S$1,ROW()/3+1,0)</f>
        <v xml:space="preserve"> - Pose Echafaudage / Dépose Echafaudage</v>
      </c>
      <c r="I438" s="424"/>
    </row>
    <row r="439" spans="2:9" ht="19.95" customHeight="1" x14ac:dyDescent="0.3">
      <c r="B439" s="9"/>
      <c r="C439" s="164" t="str">
        <f t="shared" ca="1" si="12"/>
        <v>SUD</v>
      </c>
      <c r="D439" s="431"/>
      <c r="E439" s="177" t="str">
        <f t="shared" ca="1" si="13"/>
        <v>L ICAS  Y0702</v>
      </c>
      <c r="F439" s="434"/>
      <c r="G439" s="397"/>
      <c r="H439" s="428"/>
      <c r="I439" s="425"/>
    </row>
    <row r="440" spans="2:9" ht="19.95" customHeight="1" thickBot="1" x14ac:dyDescent="0.35">
      <c r="B440" s="9"/>
      <c r="C440" s="165" t="str">
        <f t="shared" ca="1" si="12"/>
        <v>SUD</v>
      </c>
      <c r="D440" s="432"/>
      <c r="E440" s="178" t="str">
        <f t="shared" ca="1" si="13"/>
        <v>L ICAS  Y0702</v>
      </c>
      <c r="F440" s="435"/>
      <c r="G440" s="398"/>
      <c r="H440" s="429"/>
      <c r="I440" s="426"/>
    </row>
    <row r="441" spans="2:9" ht="19.95" customHeight="1" x14ac:dyDescent="0.3">
      <c r="B441" s="9"/>
      <c r="C441" s="163" t="str">
        <f t="shared" ca="1" si="12"/>
        <v>SUD</v>
      </c>
      <c r="D441" s="430"/>
      <c r="E441" s="176" t="str">
        <f t="shared" ca="1" si="13"/>
        <v>L ICS   Y0701</v>
      </c>
      <c r="F441" s="433" t="str">
        <f ca="1">OFFSET($M$1,ROW()/3+1,0)</f>
        <v>Préchauffage + Bacs de charge + Cycloo neuf</v>
      </c>
      <c r="G441" s="396"/>
      <c r="H441" s="427" t="str">
        <f ca="1">OFFSET($S$1,ROW()/3+1,0)</f>
        <v xml:space="preserve"> - Pose Echafaudage / Dépose Echafaudage</v>
      </c>
      <c r="I441" s="424"/>
    </row>
    <row r="442" spans="2:9" ht="19.95" customHeight="1" x14ac:dyDescent="0.3">
      <c r="B442" s="9"/>
      <c r="C442" s="164" t="str">
        <f t="shared" ca="1" si="12"/>
        <v>SUD</v>
      </c>
      <c r="D442" s="431"/>
      <c r="E442" s="177" t="str">
        <f t="shared" ca="1" si="13"/>
        <v>L ICS   Y0701</v>
      </c>
      <c r="F442" s="434"/>
      <c r="G442" s="397"/>
      <c r="H442" s="428"/>
      <c r="I442" s="425"/>
    </row>
    <row r="443" spans="2:9" ht="19.95" customHeight="1" thickBot="1" x14ac:dyDescent="0.35">
      <c r="B443" s="9"/>
      <c r="C443" s="165" t="str">
        <f t="shared" ca="1" si="12"/>
        <v>SUD</v>
      </c>
      <c r="D443" s="432"/>
      <c r="E443" s="178" t="str">
        <f t="shared" ca="1" si="13"/>
        <v>L ICS   Y0701</v>
      </c>
      <c r="F443" s="435"/>
      <c r="G443" s="398"/>
      <c r="H443" s="429"/>
      <c r="I443" s="426"/>
    </row>
    <row r="444" spans="2:9" ht="19.95" customHeight="1" x14ac:dyDescent="0.3">
      <c r="B444" s="9"/>
      <c r="C444" s="163" t="str">
        <f t="shared" ca="1" si="12"/>
        <v>SUD</v>
      </c>
      <c r="D444" s="430"/>
      <c r="E444" s="176" t="str">
        <f t="shared" ca="1" si="13"/>
        <v>T JI    Y0664</v>
      </c>
      <c r="F444" s="433" t="str">
        <f ca="1">OFFSET($M$1,ROW()/3+1,0)</f>
        <v>Préchauffage + Bacs de charge + Cycloo neuf</v>
      </c>
      <c r="G444" s="396"/>
      <c r="H444" s="427" t="str">
        <f ca="1">OFFSET($S$1,ROW()/3+1,0)</f>
        <v xml:space="preserve"> - Pose Echafaudage / Dépose Echafaudage</v>
      </c>
      <c r="I444" s="424"/>
    </row>
    <row r="445" spans="2:9" ht="19.95" customHeight="1" x14ac:dyDescent="0.3">
      <c r="B445" s="9"/>
      <c r="C445" s="164" t="str">
        <f t="shared" ca="1" si="12"/>
        <v>SUD</v>
      </c>
      <c r="D445" s="431"/>
      <c r="E445" s="177" t="str">
        <f t="shared" ca="1" si="13"/>
        <v>T JI    Y0664</v>
      </c>
      <c r="F445" s="434"/>
      <c r="G445" s="397"/>
      <c r="H445" s="428"/>
      <c r="I445" s="425"/>
    </row>
    <row r="446" spans="2:9" ht="19.95" customHeight="1" thickBot="1" x14ac:dyDescent="0.35">
      <c r="B446" s="9"/>
      <c r="C446" s="165" t="str">
        <f t="shared" ca="1" si="12"/>
        <v>SUD</v>
      </c>
      <c r="D446" s="432"/>
      <c r="E446" s="178" t="str">
        <f t="shared" ca="1" si="13"/>
        <v>T JI    Y0664</v>
      </c>
      <c r="F446" s="435"/>
      <c r="G446" s="398"/>
      <c r="H446" s="429"/>
      <c r="I446" s="426"/>
    </row>
    <row r="447" spans="2:9" ht="19.95" customHeight="1" x14ac:dyDescent="0.3">
      <c r="B447" s="9"/>
      <c r="C447" s="163" t="str">
        <f t="shared" ca="1" si="12"/>
        <v>SUD</v>
      </c>
      <c r="D447" s="430"/>
      <c r="E447" s="176" t="str">
        <f t="shared" ca="1" si="13"/>
        <v>T ICAS  Y0654</v>
      </c>
      <c r="F447" s="433" t="str">
        <f ca="1">OFFSET($M$1,ROW()/3+1,0)</f>
        <v>Préchauffage + Bacs de charge + Cycloo neuf</v>
      </c>
      <c r="G447" s="396"/>
      <c r="H447" s="427" t="str">
        <f ca="1">OFFSET($S$1,ROW()/3+1,0)</f>
        <v xml:space="preserve"> - Pose Echafaudage / Dépose Echafaudage</v>
      </c>
      <c r="I447" s="424"/>
    </row>
    <row r="448" spans="2:9" ht="19.95" customHeight="1" x14ac:dyDescent="0.3">
      <c r="B448" s="9"/>
      <c r="C448" s="164" t="str">
        <f t="shared" ca="1" si="12"/>
        <v>SUD</v>
      </c>
      <c r="D448" s="431"/>
      <c r="E448" s="177" t="str">
        <f t="shared" ca="1" si="13"/>
        <v>T ICAS  Y0654</v>
      </c>
      <c r="F448" s="434"/>
      <c r="G448" s="397"/>
      <c r="H448" s="428"/>
      <c r="I448" s="425"/>
    </row>
    <row r="449" spans="2:9" ht="19.95" customHeight="1" thickBot="1" x14ac:dyDescent="0.35">
      <c r="B449" s="9"/>
      <c r="C449" s="165" t="str">
        <f t="shared" ca="1" si="12"/>
        <v>SUD</v>
      </c>
      <c r="D449" s="432"/>
      <c r="E449" s="178" t="str">
        <f t="shared" ca="1" si="13"/>
        <v>T ICAS  Y0654</v>
      </c>
      <c r="F449" s="435"/>
      <c r="G449" s="398"/>
      <c r="H449" s="429"/>
      <c r="I449" s="426"/>
    </row>
    <row r="450" spans="2:9" ht="19.95" customHeight="1" x14ac:dyDescent="0.3">
      <c r="B450" s="9"/>
      <c r="C450" s="163" t="str">
        <f t="shared" ca="1" si="12"/>
        <v>SUD</v>
      </c>
      <c r="D450" s="430"/>
      <c r="E450" s="176" t="str">
        <f t="shared" ca="1" si="13"/>
        <v xml:space="preserve">  XS   VY0509</v>
      </c>
      <c r="F450" s="433" t="str">
        <f ca="1">OFFSET($M$1,ROW()/3+1,0)</f>
        <v>Préchauffage + Bacs de charge + Cycloo neuf</v>
      </c>
      <c r="G450" s="396"/>
      <c r="H450" s="427" t="str">
        <f ca="1">OFFSET($S$1,ROW()/3+1,0)</f>
        <v xml:space="preserve"> - Décalorifuge Appareil / Recalorifuge Appareil
 - Dépose / Repose
 - Moyen de transport (Camion , Fenwick)</v>
      </c>
      <c r="I450" s="424"/>
    </row>
    <row r="451" spans="2:9" ht="19.95" customHeight="1" x14ac:dyDescent="0.3">
      <c r="B451" s="9"/>
      <c r="C451" s="164" t="str">
        <f t="shared" ref="C451:C514" ca="1" si="14">OFFSET($N$1,ROW()/3+1,0)</f>
        <v>SUD</v>
      </c>
      <c r="D451" s="431"/>
      <c r="E451" s="177" t="str">
        <f t="shared" ref="E451:E514" ca="1" si="15">OFFSET($P$1,ROW()/3+1,0)</f>
        <v xml:space="preserve">  XS   VY0509</v>
      </c>
      <c r="F451" s="434"/>
      <c r="G451" s="397"/>
      <c r="H451" s="428"/>
      <c r="I451" s="425"/>
    </row>
    <row r="452" spans="2:9" ht="19.95" customHeight="1" thickBot="1" x14ac:dyDescent="0.35">
      <c r="B452" s="9"/>
      <c r="C452" s="165" t="str">
        <f t="shared" ca="1" si="14"/>
        <v>SUD</v>
      </c>
      <c r="D452" s="432"/>
      <c r="E452" s="178" t="str">
        <f t="shared" ca="1" si="15"/>
        <v xml:space="preserve">  XS   VY0509</v>
      </c>
      <c r="F452" s="435"/>
      <c r="G452" s="398"/>
      <c r="H452" s="429"/>
      <c r="I452" s="426"/>
    </row>
    <row r="453" spans="2:9" ht="19.95" customHeight="1" x14ac:dyDescent="0.3">
      <c r="B453" s="9"/>
      <c r="C453" s="163" t="str">
        <f t="shared" ca="1" si="14"/>
        <v>SUD</v>
      </c>
      <c r="D453" s="430"/>
      <c r="E453" s="176" t="str">
        <f t="shared" ca="1" si="15"/>
        <v>L ICAS  Y0481</v>
      </c>
      <c r="F453" s="433" t="str">
        <f ca="1">OFFSET($M$1,ROW()/3+1,0)</f>
        <v>Préchauffage + Bacs de charge + Cycloo neuf</v>
      </c>
      <c r="G453" s="396"/>
      <c r="H453" s="427" t="str">
        <f ca="1">OFFSET($S$1,ROW()/3+1,0)</f>
        <v xml:space="preserve"> - Pose Echafaudage / Dépose Echafaudage</v>
      </c>
      <c r="I453" s="424"/>
    </row>
    <row r="454" spans="2:9" ht="19.95" customHeight="1" x14ac:dyDescent="0.3">
      <c r="B454" s="9"/>
      <c r="C454" s="164" t="str">
        <f t="shared" ca="1" si="14"/>
        <v>SUD</v>
      </c>
      <c r="D454" s="431"/>
      <c r="E454" s="177" t="str">
        <f t="shared" ca="1" si="15"/>
        <v>L ICAS  Y0481</v>
      </c>
      <c r="F454" s="434"/>
      <c r="G454" s="397"/>
      <c r="H454" s="428"/>
      <c r="I454" s="425"/>
    </row>
    <row r="455" spans="2:9" ht="19.95" customHeight="1" thickBot="1" x14ac:dyDescent="0.35">
      <c r="B455" s="9"/>
      <c r="C455" s="165" t="str">
        <f t="shared" ca="1" si="14"/>
        <v>SUD</v>
      </c>
      <c r="D455" s="432"/>
      <c r="E455" s="178" t="str">
        <f t="shared" ca="1" si="15"/>
        <v>L ICAS  Y0481</v>
      </c>
      <c r="F455" s="435"/>
      <c r="G455" s="398"/>
      <c r="H455" s="429"/>
      <c r="I455" s="426"/>
    </row>
    <row r="456" spans="2:9" ht="19.95" customHeight="1" x14ac:dyDescent="0.3">
      <c r="B456" s="9"/>
      <c r="C456" s="163" t="str">
        <f t="shared" ca="1" si="14"/>
        <v>SUD</v>
      </c>
      <c r="D456" s="430"/>
      <c r="E456" s="176" t="str">
        <f t="shared" ca="1" si="15"/>
        <v xml:space="preserve">  HS   VY0489</v>
      </c>
      <c r="F456" s="433" t="str">
        <f ca="1">OFFSET($M$1,ROW()/3+1,0)</f>
        <v>Préchauffage + Bacs de charge + Cycloo neuf</v>
      </c>
      <c r="G456" s="396"/>
      <c r="H456" s="427" t="str">
        <f ca="1">OFFSET($S$1,ROW()/3+1,0)</f>
        <v xml:space="preserve"> - Pose Echafaudage / Dépose Echafaudage</v>
      </c>
      <c r="I456" s="424"/>
    </row>
    <row r="457" spans="2:9" ht="19.95" customHeight="1" x14ac:dyDescent="0.3">
      <c r="B457" s="9"/>
      <c r="C457" s="164" t="str">
        <f t="shared" ca="1" si="14"/>
        <v>SUD</v>
      </c>
      <c r="D457" s="431"/>
      <c r="E457" s="177" t="str">
        <f t="shared" ca="1" si="15"/>
        <v xml:space="preserve">  HS   VY0489</v>
      </c>
      <c r="F457" s="434"/>
      <c r="G457" s="397"/>
      <c r="H457" s="428"/>
      <c r="I457" s="425"/>
    </row>
    <row r="458" spans="2:9" ht="19.95" customHeight="1" thickBot="1" x14ac:dyDescent="0.35">
      <c r="B458" s="9"/>
      <c r="C458" s="165" t="str">
        <f t="shared" ca="1" si="14"/>
        <v>SUD</v>
      </c>
      <c r="D458" s="432"/>
      <c r="E458" s="178" t="str">
        <f t="shared" ca="1" si="15"/>
        <v xml:space="preserve">  HS   VY0489</v>
      </c>
      <c r="F458" s="435"/>
      <c r="G458" s="398"/>
      <c r="H458" s="429"/>
      <c r="I458" s="426"/>
    </row>
    <row r="459" spans="2:9" ht="19.95" customHeight="1" x14ac:dyDescent="0.3">
      <c r="B459" s="9"/>
      <c r="C459" s="163" t="str">
        <f t="shared" ca="1" si="14"/>
        <v>SUD</v>
      </c>
      <c r="D459" s="430"/>
      <c r="E459" s="176" t="str">
        <f t="shared" ca="1" si="15"/>
        <v>T ICAS  Y0403</v>
      </c>
      <c r="F459" s="433" t="str">
        <f ca="1">OFFSET($M$1,ROW()/3+1,0)</f>
        <v>Préchauffage + Bacs de charge + Cycloo neuf</v>
      </c>
      <c r="G459" s="396"/>
      <c r="H459" s="427" t="str">
        <f ca="1">OFFSET($S$1,ROW()/3+1,0)</f>
        <v xml:space="preserve"> - Pose Echafaudage / Dépose Echafaudage</v>
      </c>
      <c r="I459" s="424"/>
    </row>
    <row r="460" spans="2:9" ht="19.95" customHeight="1" x14ac:dyDescent="0.3">
      <c r="B460" s="9"/>
      <c r="C460" s="164" t="str">
        <f t="shared" ca="1" si="14"/>
        <v>SUD</v>
      </c>
      <c r="D460" s="431"/>
      <c r="E460" s="177" t="str">
        <f t="shared" ca="1" si="15"/>
        <v>T ICAS  Y0403</v>
      </c>
      <c r="F460" s="434"/>
      <c r="G460" s="397"/>
      <c r="H460" s="428"/>
      <c r="I460" s="425"/>
    </row>
    <row r="461" spans="2:9" ht="19.95" customHeight="1" thickBot="1" x14ac:dyDescent="0.35">
      <c r="B461" s="9"/>
      <c r="C461" s="165" t="str">
        <f t="shared" ca="1" si="14"/>
        <v>SUD</v>
      </c>
      <c r="D461" s="432"/>
      <c r="E461" s="178" t="str">
        <f t="shared" ca="1" si="15"/>
        <v>T ICAS  Y0403</v>
      </c>
      <c r="F461" s="435"/>
      <c r="G461" s="398"/>
      <c r="H461" s="429"/>
      <c r="I461" s="426"/>
    </row>
    <row r="462" spans="2:9" ht="19.95" customHeight="1" x14ac:dyDescent="0.3">
      <c r="B462" s="9"/>
      <c r="C462" s="163" t="str">
        <f t="shared" ca="1" si="14"/>
        <v>SUD</v>
      </c>
      <c r="D462" s="430"/>
      <c r="E462" s="176" t="str">
        <f t="shared" ca="1" si="15"/>
        <v xml:space="preserve">  XS   VY0409</v>
      </c>
      <c r="F462" s="433" t="str">
        <f ca="1">OFFSET($M$1,ROW()/3+1,0)</f>
        <v>Préchauffage + Bacs de charge + Cycloo neuf</v>
      </c>
      <c r="G462" s="396"/>
      <c r="H462" s="427" t="str">
        <f ca="1">OFFSET($S$1,ROW()/3+1,0)</f>
        <v xml:space="preserve"> - Décalorifuge Appareil / Recalorifuge Appareil
 - Dépose / Repose
 - Moyen de transport (Camion , Fenwick)</v>
      </c>
      <c r="I462" s="425"/>
    </row>
    <row r="463" spans="2:9" ht="19.95" customHeight="1" x14ac:dyDescent="0.3">
      <c r="B463" s="9"/>
      <c r="C463" s="164" t="str">
        <f t="shared" ca="1" si="14"/>
        <v>SUD</v>
      </c>
      <c r="D463" s="431"/>
      <c r="E463" s="177" t="str">
        <f t="shared" ca="1" si="15"/>
        <v xml:space="preserve">  XS   VY0409</v>
      </c>
      <c r="F463" s="434"/>
      <c r="G463" s="397"/>
      <c r="H463" s="428"/>
      <c r="I463" s="425"/>
    </row>
    <row r="464" spans="2:9" ht="19.95" customHeight="1" thickBot="1" x14ac:dyDescent="0.35">
      <c r="B464" s="9"/>
      <c r="C464" s="165" t="str">
        <f t="shared" ca="1" si="14"/>
        <v>SUD</v>
      </c>
      <c r="D464" s="432"/>
      <c r="E464" s="178" t="str">
        <f t="shared" ca="1" si="15"/>
        <v xml:space="preserve">  XS   VY0409</v>
      </c>
      <c r="F464" s="435"/>
      <c r="G464" s="398"/>
      <c r="H464" s="429"/>
      <c r="I464" s="425"/>
    </row>
    <row r="465" spans="2:9" ht="19.95" customHeight="1" x14ac:dyDescent="0.3">
      <c r="B465" s="9"/>
      <c r="C465" s="163" t="str">
        <f t="shared" ca="1" si="14"/>
        <v>SUD</v>
      </c>
      <c r="D465" s="430"/>
      <c r="E465" s="176" t="str">
        <f t="shared" ca="1" si="15"/>
        <v xml:space="preserve">  C    VY0281</v>
      </c>
      <c r="F465" s="433" t="str">
        <f ca="1">OFFSET($M$1,ROW()/3+1,0)</f>
        <v>Préchauffage + Bacs de charge + Cycloo neuf</v>
      </c>
      <c r="G465" s="396"/>
      <c r="H465" s="427" t="str">
        <f ca="1">OFFSET($S$1,ROW()/3+1,0)</f>
        <v xml:space="preserve"> - Décalorifuge Appareil / Recalorifuge Appareil
 - Dépose / Repose
 - Moyen de transport (Camion , Fenwick)</v>
      </c>
      <c r="I465" s="424"/>
    </row>
    <row r="466" spans="2:9" ht="19.95" customHeight="1" x14ac:dyDescent="0.3">
      <c r="B466" s="9"/>
      <c r="C466" s="164" t="str">
        <f t="shared" ca="1" si="14"/>
        <v>SUD</v>
      </c>
      <c r="D466" s="431"/>
      <c r="E466" s="177" t="str">
        <f t="shared" ca="1" si="15"/>
        <v xml:space="preserve">  C    VY0281</v>
      </c>
      <c r="F466" s="434"/>
      <c r="G466" s="397"/>
      <c r="H466" s="428"/>
      <c r="I466" s="425"/>
    </row>
    <row r="467" spans="2:9" ht="19.95" customHeight="1" thickBot="1" x14ac:dyDescent="0.35">
      <c r="B467" s="9"/>
      <c r="C467" s="165" t="str">
        <f t="shared" ca="1" si="14"/>
        <v>SUD</v>
      </c>
      <c r="D467" s="432"/>
      <c r="E467" s="178" t="str">
        <f t="shared" ca="1" si="15"/>
        <v xml:space="preserve">  C    VY0281</v>
      </c>
      <c r="F467" s="435"/>
      <c r="G467" s="398"/>
      <c r="H467" s="429"/>
      <c r="I467" s="426"/>
    </row>
    <row r="468" spans="2:9" ht="19.95" customHeight="1" x14ac:dyDescent="0.3">
      <c r="B468" s="9"/>
      <c r="C468" s="166" t="str">
        <f t="shared" ca="1" si="14"/>
        <v>OUEST</v>
      </c>
      <c r="D468" s="430"/>
      <c r="E468" s="179" t="str">
        <f t="shared" ca="1" si="15"/>
        <v xml:space="preserve">  HSX  VY0048</v>
      </c>
      <c r="F468" s="433" t="str">
        <f ca="1">OFFSET($M$1,ROW()/3+1,0)</f>
        <v>Préchauffage + Bacs de charge + Cycloo neuf</v>
      </c>
      <c r="G468" s="396"/>
      <c r="H468" s="427" t="str">
        <f ca="1">OFFSET($S$1,ROW()/3+1,0)</f>
        <v xml:space="preserve"> - Décalorifuge Appareil / Recalorifuge Appareil
 - Dépose / Repose
 - Moyen de transport (Camion , Fenwick)</v>
      </c>
      <c r="I468" s="424"/>
    </row>
    <row r="469" spans="2:9" ht="19.95" customHeight="1" x14ac:dyDescent="0.3">
      <c r="B469" s="9"/>
      <c r="C469" s="167" t="str">
        <f t="shared" ca="1" si="14"/>
        <v>OUEST</v>
      </c>
      <c r="D469" s="431"/>
      <c r="E469" s="180" t="str">
        <f t="shared" ca="1" si="15"/>
        <v xml:space="preserve">  HSX  VY0048</v>
      </c>
      <c r="F469" s="434"/>
      <c r="G469" s="397"/>
      <c r="H469" s="428"/>
      <c r="I469" s="425"/>
    </row>
    <row r="470" spans="2:9" ht="19.95" customHeight="1" thickBot="1" x14ac:dyDescent="0.35">
      <c r="B470" s="9"/>
      <c r="C470" s="168" t="str">
        <f t="shared" ca="1" si="14"/>
        <v>OUEST</v>
      </c>
      <c r="D470" s="432"/>
      <c r="E470" s="181" t="str">
        <f t="shared" ca="1" si="15"/>
        <v xml:space="preserve">  HSX  VY0048</v>
      </c>
      <c r="F470" s="435"/>
      <c r="G470" s="398"/>
      <c r="H470" s="429"/>
      <c r="I470" s="426"/>
    </row>
    <row r="471" spans="2:9" ht="19.95" customHeight="1" x14ac:dyDescent="0.3">
      <c r="B471" s="9"/>
      <c r="C471" s="166" t="str">
        <f t="shared" ca="1" si="14"/>
        <v>OUEST</v>
      </c>
      <c r="D471" s="430"/>
      <c r="E471" s="179" t="str">
        <f t="shared" ca="1" si="15"/>
        <v xml:space="preserve">  H    VY0049</v>
      </c>
      <c r="F471" s="433" t="str">
        <f ca="1">OFFSET($M$1,ROW()/3+1,0)</f>
        <v>Préchauffage + Bacs de charge + Cycloo neuf</v>
      </c>
      <c r="G471" s="396"/>
      <c r="H471" s="427" t="str">
        <f ca="1">OFFSET($S$1,ROW()/3+1,0)</f>
        <v xml:space="preserve"> - Décalorifuge Appareil / Recalorifuge Appareil
 - Dépose / Repose
 - Moyen de transport (Camion , Fenwick)</v>
      </c>
      <c r="I471" s="424"/>
    </row>
    <row r="472" spans="2:9" ht="19.95" customHeight="1" x14ac:dyDescent="0.3">
      <c r="B472" s="9"/>
      <c r="C472" s="167" t="str">
        <f t="shared" ca="1" si="14"/>
        <v>OUEST</v>
      </c>
      <c r="D472" s="431"/>
      <c r="E472" s="180" t="str">
        <f t="shared" ca="1" si="15"/>
        <v xml:space="preserve">  H    VY0049</v>
      </c>
      <c r="F472" s="434"/>
      <c r="G472" s="397"/>
      <c r="H472" s="428"/>
      <c r="I472" s="425"/>
    </row>
    <row r="473" spans="2:9" ht="19.95" customHeight="1" thickBot="1" x14ac:dyDescent="0.35">
      <c r="B473" s="9"/>
      <c r="C473" s="168" t="str">
        <f t="shared" ca="1" si="14"/>
        <v>OUEST</v>
      </c>
      <c r="D473" s="432"/>
      <c r="E473" s="181" t="str">
        <f t="shared" ca="1" si="15"/>
        <v xml:space="preserve">  H    VY0049</v>
      </c>
      <c r="F473" s="435"/>
      <c r="G473" s="398"/>
      <c r="H473" s="429"/>
      <c r="I473" s="426"/>
    </row>
    <row r="474" spans="2:9" ht="19.95" customHeight="1" x14ac:dyDescent="0.3">
      <c r="B474" s="9"/>
      <c r="C474" s="166" t="str">
        <f t="shared" ca="1" si="14"/>
        <v>OUEST</v>
      </c>
      <c r="D474" s="430"/>
      <c r="E474" s="179" t="str">
        <f t="shared" ca="1" si="15"/>
        <v>F IS    Y0075</v>
      </c>
      <c r="F474" s="433" t="str">
        <f ca="1">OFFSET($M$1,ROW()/3+1,0)</f>
        <v>Préchauffage + Bacs de charge + Cycloo neuf</v>
      </c>
      <c r="G474" s="396"/>
      <c r="H474" s="427" t="str">
        <f ca="1">OFFSET($S$1,ROW()/3+1,0)</f>
        <v xml:space="preserve"> - Pose Echafaudage / Dépose Echafaudage
 - Decalorifuge Appareil / Recalorifuge Appareil</v>
      </c>
      <c r="I474" s="424"/>
    </row>
    <row r="475" spans="2:9" ht="19.95" customHeight="1" x14ac:dyDescent="0.3">
      <c r="B475" s="9"/>
      <c r="C475" s="167" t="str">
        <f t="shared" ca="1" si="14"/>
        <v>OUEST</v>
      </c>
      <c r="D475" s="431"/>
      <c r="E475" s="180" t="str">
        <f t="shared" ca="1" si="15"/>
        <v>F IS    Y0075</v>
      </c>
      <c r="F475" s="434"/>
      <c r="G475" s="397"/>
      <c r="H475" s="428"/>
      <c r="I475" s="425"/>
    </row>
    <row r="476" spans="2:9" ht="19.95" customHeight="1" thickBot="1" x14ac:dyDescent="0.35">
      <c r="B476" s="9"/>
      <c r="C476" s="168" t="str">
        <f t="shared" ca="1" si="14"/>
        <v>OUEST</v>
      </c>
      <c r="D476" s="432"/>
      <c r="E476" s="181" t="str">
        <f t="shared" ca="1" si="15"/>
        <v>F IS    Y0075</v>
      </c>
      <c r="F476" s="435"/>
      <c r="G476" s="398"/>
      <c r="H476" s="429"/>
      <c r="I476" s="426"/>
    </row>
    <row r="477" spans="2:9" ht="19.95" customHeight="1" x14ac:dyDescent="0.3">
      <c r="B477" s="9"/>
      <c r="C477" s="166" t="str">
        <f t="shared" ca="1" si="14"/>
        <v>OUEST</v>
      </c>
      <c r="D477" s="430"/>
      <c r="E477" s="179" t="str">
        <f t="shared" ca="1" si="15"/>
        <v>F IS    Y0076</v>
      </c>
      <c r="F477" s="433" t="str">
        <f ca="1">OFFSET($M$1,ROW()/3+1,0)</f>
        <v>Préchauffage + Bacs de charge + Cycloo neuf</v>
      </c>
      <c r="G477" s="396"/>
      <c r="H477" s="427" t="str">
        <f ca="1">OFFSET($S$1,ROW()/3+1,0)</f>
        <v xml:space="preserve"> - Pose Echafaudage / Dépose Echafaudage
 - Decalorifuge Appareil / Recalorifuge Appareil</v>
      </c>
      <c r="I477" s="424"/>
    </row>
    <row r="478" spans="2:9" ht="19.95" customHeight="1" x14ac:dyDescent="0.3">
      <c r="B478" s="9"/>
      <c r="C478" s="167" t="str">
        <f t="shared" ca="1" si="14"/>
        <v>OUEST</v>
      </c>
      <c r="D478" s="431"/>
      <c r="E478" s="180" t="str">
        <f t="shared" ca="1" si="15"/>
        <v>F IS    Y0076</v>
      </c>
      <c r="F478" s="434"/>
      <c r="G478" s="397"/>
      <c r="H478" s="428"/>
      <c r="I478" s="425"/>
    </row>
    <row r="479" spans="2:9" ht="19.95" customHeight="1" thickBot="1" x14ac:dyDescent="0.35">
      <c r="B479" s="9"/>
      <c r="C479" s="168" t="str">
        <f t="shared" ca="1" si="14"/>
        <v>OUEST</v>
      </c>
      <c r="D479" s="432"/>
      <c r="E479" s="181" t="str">
        <f t="shared" ca="1" si="15"/>
        <v>F IS    Y0076</v>
      </c>
      <c r="F479" s="435"/>
      <c r="G479" s="398"/>
      <c r="H479" s="429"/>
      <c r="I479" s="426"/>
    </row>
    <row r="480" spans="2:9" ht="19.95" customHeight="1" x14ac:dyDescent="0.3">
      <c r="B480" s="9"/>
      <c r="C480" s="166" t="str">
        <f t="shared" ca="1" si="14"/>
        <v>OUEST</v>
      </c>
      <c r="D480" s="430"/>
      <c r="E480" s="179" t="str">
        <f t="shared" ca="1" si="15"/>
        <v xml:space="preserve">  HSX  VY0038</v>
      </c>
      <c r="F480" s="433" t="str">
        <f ca="1">OFFSET($M$1,ROW()/3+1,0)</f>
        <v>Préchauffage + Bacs de charge + Cycloo neuf</v>
      </c>
      <c r="G480" s="396"/>
      <c r="H480" s="427" t="str">
        <f ca="1">OFFSET($S$1,ROW()/3+1,0)</f>
        <v xml:space="preserve"> - Décalorifuge Appareil / Recalorifuge Appareil
 - Dépose / Repose
 - Moyen de transport (Camion , Fenwick)</v>
      </c>
      <c r="I480" s="424"/>
    </row>
    <row r="481" spans="2:9" ht="19.95" customHeight="1" x14ac:dyDescent="0.3">
      <c r="B481" s="9"/>
      <c r="C481" s="167" t="str">
        <f t="shared" ca="1" si="14"/>
        <v>OUEST</v>
      </c>
      <c r="D481" s="431"/>
      <c r="E481" s="180" t="str">
        <f t="shared" ca="1" si="15"/>
        <v xml:space="preserve">  HSX  VY0038</v>
      </c>
      <c r="F481" s="434"/>
      <c r="G481" s="397"/>
      <c r="H481" s="428"/>
      <c r="I481" s="425"/>
    </row>
    <row r="482" spans="2:9" ht="19.95" customHeight="1" thickBot="1" x14ac:dyDescent="0.35">
      <c r="B482" s="9"/>
      <c r="C482" s="168" t="str">
        <f t="shared" ca="1" si="14"/>
        <v>OUEST</v>
      </c>
      <c r="D482" s="432"/>
      <c r="E482" s="181" t="str">
        <f t="shared" ca="1" si="15"/>
        <v xml:space="preserve">  HSX  VY0038</v>
      </c>
      <c r="F482" s="435"/>
      <c r="G482" s="398"/>
      <c r="H482" s="429"/>
      <c r="I482" s="426"/>
    </row>
    <row r="483" spans="2:9" ht="19.95" customHeight="1" x14ac:dyDescent="0.3">
      <c r="B483" s="9"/>
      <c r="C483" s="166" t="str">
        <f t="shared" ca="1" si="14"/>
        <v>OUEST</v>
      </c>
      <c r="D483" s="430"/>
      <c r="E483" s="179" t="str">
        <f t="shared" ca="1" si="15"/>
        <v>P IS    Y0025</v>
      </c>
      <c r="F483" s="433" t="str">
        <f ca="1">OFFSET($M$1,ROW()/3+1,0)</f>
        <v>Préchauffage + Bacs de charge + Cycloo neuf</v>
      </c>
      <c r="G483" s="396"/>
      <c r="H483" s="427" t="str">
        <f ca="1">OFFSET($S$1,ROW()/3+1,0)</f>
        <v xml:space="preserve"> - Pose Echafaudage / Dépose Echafaudage
 - Decalorifuge Appareil / Recalorifuge Appareil</v>
      </c>
      <c r="I483" s="424"/>
    </row>
    <row r="484" spans="2:9" ht="19.95" customHeight="1" x14ac:dyDescent="0.3">
      <c r="B484" s="9"/>
      <c r="C484" s="167" t="str">
        <f t="shared" ca="1" si="14"/>
        <v>OUEST</v>
      </c>
      <c r="D484" s="431"/>
      <c r="E484" s="180" t="str">
        <f t="shared" ca="1" si="15"/>
        <v>P IS    Y0025</v>
      </c>
      <c r="F484" s="434"/>
      <c r="G484" s="397"/>
      <c r="H484" s="428"/>
      <c r="I484" s="425"/>
    </row>
    <row r="485" spans="2:9" ht="19.95" customHeight="1" thickBot="1" x14ac:dyDescent="0.35">
      <c r="B485" s="9"/>
      <c r="C485" s="168" t="str">
        <f t="shared" ca="1" si="14"/>
        <v>OUEST</v>
      </c>
      <c r="D485" s="432"/>
      <c r="E485" s="181" t="str">
        <f t="shared" ca="1" si="15"/>
        <v>P IS    Y0025</v>
      </c>
      <c r="F485" s="435"/>
      <c r="G485" s="398"/>
      <c r="H485" s="429"/>
      <c r="I485" s="426"/>
    </row>
    <row r="486" spans="2:9" ht="19.95" customHeight="1" x14ac:dyDescent="0.3">
      <c r="B486" s="9"/>
      <c r="C486" s="166" t="str">
        <f t="shared" ca="1" si="14"/>
        <v>OUEST</v>
      </c>
      <c r="D486" s="430"/>
      <c r="E486" s="179" t="str">
        <f t="shared" ca="1" si="15"/>
        <v>P IS    Y0015</v>
      </c>
      <c r="F486" s="433" t="str">
        <f ca="1">OFFSET($M$1,ROW()/3+1,0)</f>
        <v>Préchauffage + Bacs de charge + Cycloo neuf</v>
      </c>
      <c r="G486" s="396"/>
      <c r="H486" s="427" t="str">
        <f ca="1">OFFSET($S$1,ROW()/3+1,0)</f>
        <v xml:space="preserve"> - Pose Echafaudage / Dépose Echafaudage
 - Decalorifuge Appareil / Recalorifuge Appareil</v>
      </c>
      <c r="I486" s="424"/>
    </row>
    <row r="487" spans="2:9" ht="19.95" customHeight="1" x14ac:dyDescent="0.3">
      <c r="B487" s="9"/>
      <c r="C487" s="167" t="str">
        <f t="shared" ca="1" si="14"/>
        <v>OUEST</v>
      </c>
      <c r="D487" s="431"/>
      <c r="E487" s="180" t="str">
        <f t="shared" ca="1" si="15"/>
        <v>P IS    Y0015</v>
      </c>
      <c r="F487" s="434"/>
      <c r="G487" s="397"/>
      <c r="H487" s="428"/>
      <c r="I487" s="425"/>
    </row>
    <row r="488" spans="2:9" ht="19.95" customHeight="1" thickBot="1" x14ac:dyDescent="0.35">
      <c r="B488" s="9"/>
      <c r="C488" s="168" t="str">
        <f t="shared" ca="1" si="14"/>
        <v>OUEST</v>
      </c>
      <c r="D488" s="432"/>
      <c r="E488" s="181" t="str">
        <f t="shared" ca="1" si="15"/>
        <v>P IS    Y0015</v>
      </c>
      <c r="F488" s="435"/>
      <c r="G488" s="398"/>
      <c r="H488" s="429"/>
      <c r="I488" s="426"/>
    </row>
    <row r="489" spans="2:9" ht="19.95" customHeight="1" x14ac:dyDescent="0.3">
      <c r="B489" s="9"/>
      <c r="C489" s="166" t="str">
        <f t="shared" ca="1" si="14"/>
        <v>OUEST</v>
      </c>
      <c r="D489" s="430"/>
      <c r="E489" s="179" t="str">
        <f t="shared" ca="1" si="15"/>
        <v>LIAS Y0001</v>
      </c>
      <c r="F489" s="433" t="str">
        <f ca="1">OFFSET($M$1,ROW()/3+1,0)</f>
        <v>PRECHAUFFAGE+ BACS DE CHARGE + CYCLO NEUF</v>
      </c>
      <c r="G489" s="396"/>
      <c r="H489" s="427" t="str">
        <f ca="1">OFFSET($S$1,ROW()/3+1,0)</f>
        <v xml:space="preserve"> - Décalorifuge Appareil / Calorifuge Appareil </v>
      </c>
      <c r="I489" s="425"/>
    </row>
    <row r="490" spans="2:9" ht="19.95" customHeight="1" x14ac:dyDescent="0.3">
      <c r="B490" s="9"/>
      <c r="C490" s="167" t="str">
        <f t="shared" ca="1" si="14"/>
        <v>OUEST</v>
      </c>
      <c r="D490" s="431"/>
      <c r="E490" s="180" t="str">
        <f t="shared" ca="1" si="15"/>
        <v>LIAS Y0001</v>
      </c>
      <c r="F490" s="434"/>
      <c r="G490" s="397"/>
      <c r="H490" s="428"/>
      <c r="I490" s="425"/>
    </row>
    <row r="491" spans="2:9" ht="19.95" customHeight="1" thickBot="1" x14ac:dyDescent="0.35">
      <c r="B491" s="9"/>
      <c r="C491" s="168" t="str">
        <f t="shared" ca="1" si="14"/>
        <v>OUEST</v>
      </c>
      <c r="D491" s="432"/>
      <c r="E491" s="181" t="str">
        <f t="shared" ca="1" si="15"/>
        <v>LIAS Y0001</v>
      </c>
      <c r="F491" s="435"/>
      <c r="G491" s="398"/>
      <c r="H491" s="429"/>
      <c r="I491" s="426"/>
    </row>
    <row r="492" spans="2:9" ht="19.95" customHeight="1" x14ac:dyDescent="0.3">
      <c r="B492" s="9"/>
      <c r="C492" s="166" t="str">
        <f t="shared" ca="1" si="14"/>
        <v>OUEST</v>
      </c>
      <c r="D492" s="430"/>
      <c r="E492" s="179" t="str">
        <f t="shared" ca="1" si="15"/>
        <v xml:space="preserve">  H    VY0009</v>
      </c>
      <c r="F492" s="433">
        <f ca="1">OFFSET($M$1,ROW()/3+1,0)</f>
        <v>0</v>
      </c>
      <c r="G492" s="396"/>
      <c r="H492" s="427">
        <f ca="1">OFFSET($S$1,ROW()/3+1,0)</f>
        <v>0</v>
      </c>
      <c r="I492" s="424"/>
    </row>
    <row r="493" spans="2:9" ht="19.95" customHeight="1" x14ac:dyDescent="0.3">
      <c r="B493" s="9"/>
      <c r="C493" s="167" t="str">
        <f t="shared" ca="1" si="14"/>
        <v>OUEST</v>
      </c>
      <c r="D493" s="431"/>
      <c r="E493" s="180" t="str">
        <f t="shared" ca="1" si="15"/>
        <v xml:space="preserve">  H    VY0009</v>
      </c>
      <c r="F493" s="434"/>
      <c r="G493" s="397"/>
      <c r="H493" s="428"/>
      <c r="I493" s="425"/>
    </row>
    <row r="494" spans="2:9" ht="19.95" customHeight="1" thickBot="1" x14ac:dyDescent="0.35">
      <c r="B494" s="9"/>
      <c r="C494" s="168" t="str">
        <f t="shared" ca="1" si="14"/>
        <v>OUEST</v>
      </c>
      <c r="D494" s="432"/>
      <c r="E494" s="181" t="str">
        <f t="shared" ca="1" si="15"/>
        <v xml:space="preserve">  H    VY0009</v>
      </c>
      <c r="F494" s="435"/>
      <c r="G494" s="398"/>
      <c r="H494" s="429"/>
      <c r="I494" s="426"/>
    </row>
    <row r="495" spans="2:9" ht="19.95" customHeight="1" x14ac:dyDescent="0.3">
      <c r="B495" s="9"/>
      <c r="C495" s="129" t="str">
        <f t="shared" ca="1" si="14"/>
        <v>EST</v>
      </c>
      <c r="D495" s="430"/>
      <c r="E495" s="169" t="str">
        <f t="shared" ca="1" si="15"/>
        <v>P ICXAS X9005</v>
      </c>
      <c r="F495" s="433" t="str">
        <f ca="1">OFFSET($M$1,ROW()/3+1,0)</f>
        <v>X9000</v>
      </c>
      <c r="G495" s="396"/>
      <c r="H495" s="427" t="str">
        <f ca="1">OFFSET($S$1,ROW()/3+1,0)</f>
        <v xml:space="preserve"> - Décalorifuge Appareil / Calorifuge Appareil </v>
      </c>
      <c r="I495" s="424"/>
    </row>
    <row r="496" spans="2:9" ht="19.95" customHeight="1" x14ac:dyDescent="0.3">
      <c r="B496" s="9"/>
      <c r="C496" s="130" t="str">
        <f t="shared" ca="1" si="14"/>
        <v>EST</v>
      </c>
      <c r="D496" s="431"/>
      <c r="E496" s="170" t="str">
        <f t="shared" ca="1" si="15"/>
        <v>P ICXAS X9005</v>
      </c>
      <c r="F496" s="434"/>
      <c r="G496" s="397"/>
      <c r="H496" s="428"/>
      <c r="I496" s="425"/>
    </row>
    <row r="497" spans="2:9" ht="19.95" customHeight="1" thickBot="1" x14ac:dyDescent="0.35">
      <c r="B497" s="9"/>
      <c r="C497" s="131" t="str">
        <f t="shared" ca="1" si="14"/>
        <v>EST</v>
      </c>
      <c r="D497" s="432"/>
      <c r="E497" s="171" t="str">
        <f t="shared" ca="1" si="15"/>
        <v>P ICXAS X9005</v>
      </c>
      <c r="F497" s="435"/>
      <c r="G497" s="398"/>
      <c r="H497" s="429"/>
      <c r="I497" s="426"/>
    </row>
    <row r="498" spans="2:9" ht="19.95" customHeight="1" x14ac:dyDescent="0.3">
      <c r="B498" s="9"/>
      <c r="C498" s="129" t="str">
        <f t="shared" ca="1" si="14"/>
        <v>EST</v>
      </c>
      <c r="D498" s="430"/>
      <c r="E498" s="169" t="str">
        <f t="shared" ca="1" si="15"/>
        <v xml:space="preserve">  SC   VX9005</v>
      </c>
      <c r="F498" s="433" t="str">
        <f ca="1">OFFSET($M$1,ROW()/3+1,0)</f>
        <v>X9000</v>
      </c>
      <c r="G498" s="396"/>
      <c r="H498" s="427" t="str">
        <f ca="1">OFFSET($S$1,ROW()/3+1,0)</f>
        <v xml:space="preserve"> - Dépose / Repose
 - Assistance grue</v>
      </c>
      <c r="I498" s="424"/>
    </row>
    <row r="499" spans="2:9" ht="19.95" customHeight="1" x14ac:dyDescent="0.3">
      <c r="B499" s="9"/>
      <c r="C499" s="130" t="str">
        <f t="shared" ca="1" si="14"/>
        <v>EST</v>
      </c>
      <c r="D499" s="431"/>
      <c r="E499" s="170" t="str">
        <f t="shared" ca="1" si="15"/>
        <v xml:space="preserve">  SC   VX9005</v>
      </c>
      <c r="F499" s="434"/>
      <c r="G499" s="397"/>
      <c r="H499" s="428"/>
      <c r="I499" s="425"/>
    </row>
    <row r="500" spans="2:9" ht="19.95" customHeight="1" thickBot="1" x14ac:dyDescent="0.35">
      <c r="B500" s="9"/>
      <c r="C500" s="131" t="str">
        <f t="shared" ca="1" si="14"/>
        <v>EST</v>
      </c>
      <c r="D500" s="432"/>
      <c r="E500" s="171" t="str">
        <f t="shared" ca="1" si="15"/>
        <v xml:space="preserve">  SC   VX9005</v>
      </c>
      <c r="F500" s="435"/>
      <c r="G500" s="398"/>
      <c r="H500" s="429"/>
      <c r="I500" s="426"/>
    </row>
    <row r="501" spans="2:9" ht="19.95" customHeight="1" x14ac:dyDescent="0.3">
      <c r="B501" s="9"/>
      <c r="C501" s="129" t="str">
        <f t="shared" ca="1" si="14"/>
        <v>EST</v>
      </c>
      <c r="D501" s="430"/>
      <c r="E501" s="169" t="str">
        <f t="shared" ca="1" si="15"/>
        <v xml:space="preserve">  SC   VX9006</v>
      </c>
      <c r="F501" s="433" t="str">
        <f ca="1">OFFSET($M$1,ROW()/3+1,0)</f>
        <v>X9000</v>
      </c>
      <c r="G501" s="396"/>
      <c r="H501" s="427" t="str">
        <f ca="1">OFFSET($S$1,ROW()/3+1,0)</f>
        <v xml:space="preserve"> - Dépose / Repose
 - Assistance grue</v>
      </c>
      <c r="I501" s="424"/>
    </row>
    <row r="502" spans="2:9" ht="19.95" customHeight="1" x14ac:dyDescent="0.3">
      <c r="B502" s="9"/>
      <c r="C502" s="130" t="str">
        <f t="shared" ca="1" si="14"/>
        <v>EST</v>
      </c>
      <c r="D502" s="431"/>
      <c r="E502" s="170" t="str">
        <f t="shared" ca="1" si="15"/>
        <v xml:space="preserve">  SC   VX9006</v>
      </c>
      <c r="F502" s="434"/>
      <c r="G502" s="397"/>
      <c r="H502" s="428"/>
      <c r="I502" s="425"/>
    </row>
    <row r="503" spans="2:9" ht="19.95" customHeight="1" thickBot="1" x14ac:dyDescent="0.35">
      <c r="B503" s="9"/>
      <c r="C503" s="131" t="str">
        <f t="shared" ca="1" si="14"/>
        <v>EST</v>
      </c>
      <c r="D503" s="432"/>
      <c r="E503" s="171" t="str">
        <f t="shared" ca="1" si="15"/>
        <v xml:space="preserve">  SC   VX9006</v>
      </c>
      <c r="F503" s="435"/>
      <c r="G503" s="398"/>
      <c r="H503" s="429"/>
      <c r="I503" s="426"/>
    </row>
    <row r="504" spans="2:9" ht="19.95" customHeight="1" x14ac:dyDescent="0.3">
      <c r="B504" s="9"/>
      <c r="C504" s="129" t="str">
        <f t="shared" ca="1" si="14"/>
        <v>EST</v>
      </c>
      <c r="D504" s="430"/>
      <c r="E504" s="169" t="str">
        <f t="shared" ca="1" si="15"/>
        <v xml:space="preserve">  SC   VX9008</v>
      </c>
      <c r="F504" s="433" t="str">
        <f ca="1">OFFSET($M$1,ROW()/3+1,0)</f>
        <v>X9000</v>
      </c>
      <c r="G504" s="396"/>
      <c r="H504" s="427" t="str">
        <f ca="1">OFFSET($S$1,ROW()/3+1,0)</f>
        <v xml:space="preserve"> - Dépose / Repose
 - Assistance grue</v>
      </c>
      <c r="I504" s="424"/>
    </row>
    <row r="505" spans="2:9" ht="19.95" customHeight="1" x14ac:dyDescent="0.3">
      <c r="B505" s="9"/>
      <c r="C505" s="130" t="str">
        <f t="shared" ca="1" si="14"/>
        <v>EST</v>
      </c>
      <c r="D505" s="431"/>
      <c r="E505" s="170" t="str">
        <f t="shared" ca="1" si="15"/>
        <v xml:space="preserve">  SC   VX9008</v>
      </c>
      <c r="F505" s="434"/>
      <c r="G505" s="397"/>
      <c r="H505" s="428"/>
      <c r="I505" s="425"/>
    </row>
    <row r="506" spans="2:9" ht="19.95" customHeight="1" thickBot="1" x14ac:dyDescent="0.35">
      <c r="B506" s="9"/>
      <c r="C506" s="131" t="str">
        <f t="shared" ca="1" si="14"/>
        <v>EST</v>
      </c>
      <c r="D506" s="432"/>
      <c r="E506" s="171" t="str">
        <f t="shared" ca="1" si="15"/>
        <v xml:space="preserve">  SC   VX9008</v>
      </c>
      <c r="F506" s="435"/>
      <c r="G506" s="398"/>
      <c r="H506" s="429"/>
      <c r="I506" s="426"/>
    </row>
    <row r="507" spans="2:9" ht="19.95" customHeight="1" x14ac:dyDescent="0.3">
      <c r="B507" s="9"/>
      <c r="C507" s="129" t="str">
        <f t="shared" ca="1" si="14"/>
        <v>EST</v>
      </c>
      <c r="D507" s="430"/>
      <c r="E507" s="169" t="str">
        <f t="shared" ca="1" si="15"/>
        <v>F IAS   X9408</v>
      </c>
      <c r="F507" s="433" t="str">
        <f ca="1">OFFSET($M$1,ROW()/3+1,0)</f>
        <v>X9000</v>
      </c>
      <c r="G507" s="396"/>
      <c r="H507" s="427" t="str">
        <f ca="1">OFFSET($S$1,ROW()/3+1,0)</f>
        <v xml:space="preserve"> - Décalorifuge Appareil / Calorifuge Appareil </v>
      </c>
      <c r="I507" s="424"/>
    </row>
    <row r="508" spans="2:9" ht="19.95" customHeight="1" x14ac:dyDescent="0.3">
      <c r="B508" s="9"/>
      <c r="C508" s="130" t="str">
        <f t="shared" ca="1" si="14"/>
        <v>EST</v>
      </c>
      <c r="D508" s="431"/>
      <c r="E508" s="170" t="str">
        <f t="shared" ca="1" si="15"/>
        <v>F IAS   X9408</v>
      </c>
      <c r="F508" s="434"/>
      <c r="G508" s="397"/>
      <c r="H508" s="428"/>
      <c r="I508" s="425"/>
    </row>
    <row r="509" spans="2:9" ht="19.95" customHeight="1" thickBot="1" x14ac:dyDescent="0.35">
      <c r="B509" s="9"/>
      <c r="C509" s="131" t="str">
        <f t="shared" ca="1" si="14"/>
        <v>EST</v>
      </c>
      <c r="D509" s="432"/>
      <c r="E509" s="171" t="str">
        <f t="shared" ca="1" si="15"/>
        <v>F IAS   X9408</v>
      </c>
      <c r="F509" s="435"/>
      <c r="G509" s="398"/>
      <c r="H509" s="429"/>
      <c r="I509" s="426"/>
    </row>
    <row r="510" spans="2:9" ht="19.95" customHeight="1" x14ac:dyDescent="0.3">
      <c r="B510" s="9"/>
      <c r="C510" s="129" t="str">
        <f t="shared" ca="1" si="14"/>
        <v>EST</v>
      </c>
      <c r="D510" s="430"/>
      <c r="E510" s="169" t="str">
        <f t="shared" ca="1" si="15"/>
        <v xml:space="preserve">  HS   VX9419</v>
      </c>
      <c r="F510" s="433" t="str">
        <f ca="1">OFFSET($M$1,ROW()/3+1,0)</f>
        <v>X9000</v>
      </c>
      <c r="G510" s="396"/>
      <c r="H510" s="427" t="str">
        <f ca="1">OFFSET($S$1,ROW()/3+1,0)</f>
        <v xml:space="preserve"> - Dépose / Repose
 - Assistance grue</v>
      </c>
      <c r="I510" s="424"/>
    </row>
    <row r="511" spans="2:9" ht="19.95" customHeight="1" x14ac:dyDescent="0.3">
      <c r="B511" s="9"/>
      <c r="C511" s="130" t="str">
        <f t="shared" ca="1" si="14"/>
        <v>EST</v>
      </c>
      <c r="D511" s="431"/>
      <c r="E511" s="170" t="str">
        <f t="shared" ca="1" si="15"/>
        <v xml:space="preserve">  HS   VX9419</v>
      </c>
      <c r="F511" s="434"/>
      <c r="G511" s="397"/>
      <c r="H511" s="428"/>
      <c r="I511" s="425"/>
    </row>
    <row r="512" spans="2:9" ht="19.95" customHeight="1" thickBot="1" x14ac:dyDescent="0.35">
      <c r="B512" s="9"/>
      <c r="C512" s="131" t="str">
        <f t="shared" ca="1" si="14"/>
        <v>EST</v>
      </c>
      <c r="D512" s="432"/>
      <c r="E512" s="171" t="str">
        <f t="shared" ca="1" si="15"/>
        <v xml:space="preserve">  HS   VX9419</v>
      </c>
      <c r="F512" s="435"/>
      <c r="G512" s="398"/>
      <c r="H512" s="429"/>
      <c r="I512" s="426"/>
    </row>
    <row r="513" spans="2:9" ht="19.95" customHeight="1" x14ac:dyDescent="0.3">
      <c r="B513" s="9"/>
      <c r="C513" s="129" t="str">
        <f t="shared" ca="1" si="14"/>
        <v>EST</v>
      </c>
      <c r="D513" s="430"/>
      <c r="E513" s="169" t="str">
        <f t="shared" ca="1" si="15"/>
        <v xml:space="preserve">  S    VX9429</v>
      </c>
      <c r="F513" s="433" t="str">
        <f ca="1">OFFSET($M$1,ROW()/3+1,0)</f>
        <v>X9000</v>
      </c>
      <c r="G513" s="396"/>
      <c r="H513" s="427" t="str">
        <f ca="1">OFFSET($S$1,ROW()/3+1,0)</f>
        <v xml:space="preserve"> - Dépose / Repose
 - Assistance grue</v>
      </c>
      <c r="I513" s="424"/>
    </row>
    <row r="514" spans="2:9" ht="19.95" customHeight="1" x14ac:dyDescent="0.3">
      <c r="B514" s="9"/>
      <c r="C514" s="130" t="str">
        <f t="shared" ca="1" si="14"/>
        <v>EST</v>
      </c>
      <c r="D514" s="431"/>
      <c r="E514" s="170" t="str">
        <f t="shared" ca="1" si="15"/>
        <v xml:space="preserve">  S    VX9429</v>
      </c>
      <c r="F514" s="434"/>
      <c r="G514" s="397"/>
      <c r="H514" s="428"/>
      <c r="I514" s="425"/>
    </row>
    <row r="515" spans="2:9" ht="19.95" customHeight="1" thickBot="1" x14ac:dyDescent="0.35">
      <c r="B515" s="9"/>
      <c r="C515" s="131" t="str">
        <f t="shared" ref="C515:C578" ca="1" si="16">OFFSET($N$1,ROW()/3+1,0)</f>
        <v>EST</v>
      </c>
      <c r="D515" s="432"/>
      <c r="E515" s="171" t="str">
        <f t="shared" ref="E515:E578" ca="1" si="17">OFFSET($P$1,ROW()/3+1,0)</f>
        <v xml:space="preserve">  S    VX9429</v>
      </c>
      <c r="F515" s="435"/>
      <c r="G515" s="398"/>
      <c r="H515" s="429"/>
      <c r="I515" s="426"/>
    </row>
    <row r="516" spans="2:9" ht="19.95" customHeight="1" x14ac:dyDescent="0.3">
      <c r="B516" s="9"/>
      <c r="C516" s="129" t="str">
        <f t="shared" ca="1" si="16"/>
        <v>EST</v>
      </c>
      <c r="D516" s="430"/>
      <c r="E516" s="169" t="str">
        <f t="shared" ca="1" si="17"/>
        <v>F ICS   X9007</v>
      </c>
      <c r="F516" s="433" t="str">
        <f ca="1">OFFSET($M$1,ROW()/3+1,0)</f>
        <v>X9000</v>
      </c>
      <c r="G516" s="396"/>
      <c r="H516" s="427" t="str">
        <f ca="1">OFFSET($S$1,ROW()/3+1,0)</f>
        <v xml:space="preserve"> - Pose Echafaudage / Dépose Echafaudage</v>
      </c>
      <c r="I516" s="424"/>
    </row>
    <row r="517" spans="2:9" ht="19.95" customHeight="1" x14ac:dyDescent="0.3">
      <c r="B517" s="9"/>
      <c r="C517" s="130" t="str">
        <f t="shared" ca="1" si="16"/>
        <v>EST</v>
      </c>
      <c r="D517" s="431"/>
      <c r="E517" s="170" t="str">
        <f t="shared" ca="1" si="17"/>
        <v>F ICS   X9007</v>
      </c>
      <c r="F517" s="434"/>
      <c r="G517" s="397"/>
      <c r="H517" s="428"/>
      <c r="I517" s="425"/>
    </row>
    <row r="518" spans="2:9" ht="19.95" customHeight="1" thickBot="1" x14ac:dyDescent="0.35">
      <c r="B518" s="9"/>
      <c r="C518" s="131" t="str">
        <f t="shared" ca="1" si="16"/>
        <v>EST</v>
      </c>
      <c r="D518" s="432"/>
      <c r="E518" s="171" t="str">
        <f t="shared" ca="1" si="17"/>
        <v>F ICS   X9007</v>
      </c>
      <c r="F518" s="435"/>
      <c r="G518" s="398"/>
      <c r="H518" s="429"/>
      <c r="I518" s="426"/>
    </row>
    <row r="519" spans="2:9" ht="19.95" customHeight="1" x14ac:dyDescent="0.3">
      <c r="B519" s="9"/>
      <c r="C519" s="129" t="str">
        <f t="shared" ca="1" si="16"/>
        <v>EST</v>
      </c>
      <c r="D519" s="430"/>
      <c r="E519" s="169" t="str">
        <f t="shared" ca="1" si="17"/>
        <v xml:space="preserve">  SC   VX9009</v>
      </c>
      <c r="F519" s="433" t="str">
        <f ca="1">OFFSET($M$1,ROW()/3+1,0)</f>
        <v>X9000</v>
      </c>
      <c r="G519" s="396"/>
      <c r="H519" s="427" t="str">
        <f ca="1">OFFSET($S$1,ROW()/3+1,0)</f>
        <v xml:space="preserve"> - Pose Echafaudage / Dépose Echafaudage
 - Dépose / Repose
 - Moyen de transport (Camion, Fenwick,…)</v>
      </c>
      <c r="I519" s="424"/>
    </row>
    <row r="520" spans="2:9" ht="19.95" customHeight="1" x14ac:dyDescent="0.3">
      <c r="B520" s="9"/>
      <c r="C520" s="130" t="str">
        <f t="shared" ca="1" si="16"/>
        <v>EST</v>
      </c>
      <c r="D520" s="431"/>
      <c r="E520" s="170" t="str">
        <f t="shared" ca="1" si="17"/>
        <v xml:space="preserve">  SC   VX9009</v>
      </c>
      <c r="F520" s="434"/>
      <c r="G520" s="397"/>
      <c r="H520" s="428"/>
      <c r="I520" s="425"/>
    </row>
    <row r="521" spans="2:9" ht="19.95" customHeight="1" thickBot="1" x14ac:dyDescent="0.35">
      <c r="B521" s="9"/>
      <c r="C521" s="131" t="str">
        <f t="shared" ca="1" si="16"/>
        <v>EST</v>
      </c>
      <c r="D521" s="432"/>
      <c r="E521" s="171" t="str">
        <f t="shared" ca="1" si="17"/>
        <v xml:space="preserve">  SC   VX9009</v>
      </c>
      <c r="F521" s="435"/>
      <c r="G521" s="398"/>
      <c r="H521" s="429"/>
      <c r="I521" s="426"/>
    </row>
    <row r="522" spans="2:9" ht="19.95" customHeight="1" x14ac:dyDescent="0.3">
      <c r="B522" s="9"/>
      <c r="C522" s="129" t="str">
        <f t="shared" ca="1" si="16"/>
        <v>EST</v>
      </c>
      <c r="D522" s="430"/>
      <c r="E522" s="169" t="str">
        <f t="shared" ca="1" si="17"/>
        <v xml:space="preserve">  S    VX8559 VA</v>
      </c>
      <c r="F522" s="433" t="str">
        <f ca="1">OFFSET($M$1,ROW()/3+1,0)</f>
        <v>Compresseur X7000/X8000</v>
      </c>
      <c r="G522" s="396"/>
      <c r="H522" s="427" t="str">
        <f ca="1">OFFSET($S$1,ROW()/3+1,0)</f>
        <v xml:space="preserve"> - Dépose / Repose</v>
      </c>
      <c r="I522" s="424"/>
    </row>
    <row r="523" spans="2:9" ht="19.95" customHeight="1" x14ac:dyDescent="0.3">
      <c r="B523" s="9"/>
      <c r="C523" s="130" t="str">
        <f t="shared" ca="1" si="16"/>
        <v>EST</v>
      </c>
      <c r="D523" s="431"/>
      <c r="E523" s="170" t="str">
        <f t="shared" ca="1" si="17"/>
        <v xml:space="preserve">  S    VX8559 VA</v>
      </c>
      <c r="F523" s="434"/>
      <c r="G523" s="397"/>
      <c r="H523" s="428"/>
      <c r="I523" s="425"/>
    </row>
    <row r="524" spans="2:9" ht="19.95" customHeight="1" thickBot="1" x14ac:dyDescent="0.35">
      <c r="B524" s="9"/>
      <c r="C524" s="131" t="str">
        <f t="shared" ca="1" si="16"/>
        <v>EST</v>
      </c>
      <c r="D524" s="432"/>
      <c r="E524" s="171" t="str">
        <f t="shared" ca="1" si="17"/>
        <v xml:space="preserve">  S    VX8559 VA</v>
      </c>
      <c r="F524" s="435"/>
      <c r="G524" s="398"/>
      <c r="H524" s="429"/>
      <c r="I524" s="426"/>
    </row>
    <row r="525" spans="2:9" ht="19.95" customHeight="1" x14ac:dyDescent="0.3">
      <c r="B525" s="9"/>
      <c r="C525" s="129" t="str">
        <f t="shared" ca="1" si="16"/>
        <v>EST</v>
      </c>
      <c r="D525" s="430"/>
      <c r="E525" s="169" t="str">
        <f t="shared" ca="1" si="17"/>
        <v xml:space="preserve">  C    VX8544</v>
      </c>
      <c r="F525" s="433" t="str">
        <f ca="1">OFFSET($M$1,ROW()/3+1,0)</f>
        <v>Compresseur X7000/X8000</v>
      </c>
      <c r="G525" s="396"/>
      <c r="H525" s="427" t="str">
        <f ca="1">OFFSET($S$1,ROW()/3+1,0)</f>
        <v xml:space="preserve"> - Décalorifuge Appareil / Recalorifuge Appareil
 - Dépose / Repose
 - Moyen de transport (Camion , Fenwick)</v>
      </c>
      <c r="I525" s="425"/>
    </row>
    <row r="526" spans="2:9" ht="19.95" customHeight="1" x14ac:dyDescent="0.3">
      <c r="B526" s="9"/>
      <c r="C526" s="130" t="str">
        <f t="shared" ca="1" si="16"/>
        <v>EST</v>
      </c>
      <c r="D526" s="431"/>
      <c r="E526" s="170" t="str">
        <f t="shared" ca="1" si="17"/>
        <v xml:space="preserve">  C    VX8544</v>
      </c>
      <c r="F526" s="434"/>
      <c r="G526" s="397"/>
      <c r="H526" s="428"/>
      <c r="I526" s="425"/>
    </row>
    <row r="527" spans="2:9" ht="19.95" customHeight="1" thickBot="1" x14ac:dyDescent="0.35">
      <c r="B527" s="9"/>
      <c r="C527" s="131" t="str">
        <f t="shared" ca="1" si="16"/>
        <v>EST</v>
      </c>
      <c r="D527" s="432"/>
      <c r="E527" s="171" t="str">
        <f t="shared" ca="1" si="17"/>
        <v xml:space="preserve">  C    VX8544</v>
      </c>
      <c r="F527" s="435"/>
      <c r="G527" s="398"/>
      <c r="H527" s="429"/>
      <c r="I527" s="425"/>
    </row>
    <row r="528" spans="2:9" ht="19.95" customHeight="1" x14ac:dyDescent="0.3">
      <c r="B528" s="9"/>
      <c r="C528" s="129" t="str">
        <f t="shared" ca="1" si="16"/>
        <v>EST</v>
      </c>
      <c r="D528" s="430"/>
      <c r="E528" s="169" t="str">
        <f t="shared" ca="1" si="17"/>
        <v>T IAS   X8503</v>
      </c>
      <c r="F528" s="433" t="str">
        <f ca="1">OFFSET($M$1,ROW()/3+1,0)</f>
        <v>Compresseur X7000/X8000</v>
      </c>
      <c r="G528" s="396"/>
      <c r="H528" s="427" t="str">
        <f ca="1">OFFSET($S$1,ROW()/3+1,0)</f>
        <v xml:space="preserve"> - Pose Echafaudage / Dépose Echafaudage</v>
      </c>
      <c r="I528" s="424"/>
    </row>
    <row r="529" spans="2:9" ht="19.95" customHeight="1" x14ac:dyDescent="0.3">
      <c r="B529" s="9"/>
      <c r="C529" s="130" t="str">
        <f t="shared" ca="1" si="16"/>
        <v>EST</v>
      </c>
      <c r="D529" s="431"/>
      <c r="E529" s="170" t="str">
        <f t="shared" ca="1" si="17"/>
        <v>T IAS   X8503</v>
      </c>
      <c r="F529" s="434"/>
      <c r="G529" s="397"/>
      <c r="H529" s="428"/>
      <c r="I529" s="425"/>
    </row>
    <row r="530" spans="2:9" ht="19.95" customHeight="1" thickBot="1" x14ac:dyDescent="0.35">
      <c r="B530" s="9"/>
      <c r="C530" s="131" t="str">
        <f t="shared" ca="1" si="16"/>
        <v>EST</v>
      </c>
      <c r="D530" s="432"/>
      <c r="E530" s="171" t="str">
        <f t="shared" ca="1" si="17"/>
        <v>T IAS   X8503</v>
      </c>
      <c r="F530" s="435"/>
      <c r="G530" s="398"/>
      <c r="H530" s="429"/>
      <c r="I530" s="426"/>
    </row>
    <row r="531" spans="2:9" ht="19.95" customHeight="1" x14ac:dyDescent="0.3">
      <c r="B531" s="9"/>
      <c r="C531" s="129" t="str">
        <f t="shared" ca="1" si="16"/>
        <v>EST</v>
      </c>
      <c r="D531" s="430"/>
      <c r="E531" s="169" t="str">
        <f t="shared" ca="1" si="17"/>
        <v xml:space="preserve">  C    VX8504</v>
      </c>
      <c r="F531" s="433" t="str">
        <f ca="1">OFFSET($M$1,ROW()/3+1,0)</f>
        <v>Compresseur X7000/X8000</v>
      </c>
      <c r="G531" s="396"/>
      <c r="H531" s="427" t="str">
        <f ca="1">OFFSET($S$1,ROW()/3+1,0)</f>
        <v xml:space="preserve"> - Décalorifuge Appareil / Recalorifuge Appareil
 - Dépose / Repose
 - Moyen de transport (Camion , Fenwick)</v>
      </c>
      <c r="I531" s="424"/>
    </row>
    <row r="532" spans="2:9" ht="19.95" customHeight="1" x14ac:dyDescent="0.3">
      <c r="B532" s="9"/>
      <c r="C532" s="130" t="str">
        <f t="shared" ca="1" si="16"/>
        <v>EST</v>
      </c>
      <c r="D532" s="431"/>
      <c r="E532" s="170" t="str">
        <f t="shared" ca="1" si="17"/>
        <v xml:space="preserve">  C    VX8504</v>
      </c>
      <c r="F532" s="434"/>
      <c r="G532" s="397"/>
      <c r="H532" s="428"/>
      <c r="I532" s="425"/>
    </row>
    <row r="533" spans="2:9" ht="19.95" customHeight="1" thickBot="1" x14ac:dyDescent="0.35">
      <c r="B533" s="9"/>
      <c r="C533" s="131" t="str">
        <f t="shared" ca="1" si="16"/>
        <v>EST</v>
      </c>
      <c r="D533" s="432"/>
      <c r="E533" s="171" t="str">
        <f t="shared" ca="1" si="17"/>
        <v xml:space="preserve">  C    VX8504</v>
      </c>
      <c r="F533" s="435"/>
      <c r="G533" s="398"/>
      <c r="H533" s="429"/>
      <c r="I533" s="426"/>
    </row>
    <row r="534" spans="2:9" ht="19.95" customHeight="1" x14ac:dyDescent="0.3">
      <c r="B534" s="9"/>
      <c r="C534" s="129" t="str">
        <f t="shared" ca="1" si="16"/>
        <v>EST</v>
      </c>
      <c r="D534" s="430"/>
      <c r="E534" s="169" t="str">
        <f t="shared" ca="1" si="17"/>
        <v>T IS    X8513</v>
      </c>
      <c r="F534" s="433" t="str">
        <f ca="1">OFFSET($M$1,ROW()/3+1,0)</f>
        <v>Compresseur X7000/X8000</v>
      </c>
      <c r="G534" s="396"/>
      <c r="H534" s="427" t="str">
        <f ca="1">OFFSET($S$1,ROW()/3+1,0)</f>
        <v xml:space="preserve"> - Pose Echafaudage / Dépose Echafaudage</v>
      </c>
      <c r="I534" s="424"/>
    </row>
    <row r="535" spans="2:9" ht="19.95" customHeight="1" x14ac:dyDescent="0.3">
      <c r="B535" s="9"/>
      <c r="C535" s="130" t="str">
        <f t="shared" ca="1" si="16"/>
        <v>EST</v>
      </c>
      <c r="D535" s="431"/>
      <c r="E535" s="170" t="str">
        <f t="shared" ca="1" si="17"/>
        <v>T IS    X8513</v>
      </c>
      <c r="F535" s="434"/>
      <c r="G535" s="397"/>
      <c r="H535" s="428"/>
      <c r="I535" s="425"/>
    </row>
    <row r="536" spans="2:9" ht="19.95" customHeight="1" thickBot="1" x14ac:dyDescent="0.35">
      <c r="B536" s="9"/>
      <c r="C536" s="131" t="str">
        <f t="shared" ca="1" si="16"/>
        <v>EST</v>
      </c>
      <c r="D536" s="432"/>
      <c r="E536" s="171" t="str">
        <f t="shared" ca="1" si="17"/>
        <v>T IS    X8513</v>
      </c>
      <c r="F536" s="435"/>
      <c r="G536" s="398"/>
      <c r="H536" s="429"/>
      <c r="I536" s="426"/>
    </row>
    <row r="537" spans="2:9" ht="19.95" customHeight="1" x14ac:dyDescent="0.3">
      <c r="B537" s="9"/>
      <c r="C537" s="129" t="str">
        <f t="shared" ca="1" si="16"/>
        <v>EST</v>
      </c>
      <c r="D537" s="430"/>
      <c r="E537" s="169" t="str">
        <f t="shared" ca="1" si="17"/>
        <v>T IAS   X8514</v>
      </c>
      <c r="F537" s="433" t="str">
        <f ca="1">OFFSET($M$1,ROW()/3+1,0)</f>
        <v>Compresseur X7000/X8000</v>
      </c>
      <c r="G537" s="396"/>
      <c r="H537" s="427" t="str">
        <f ca="1">OFFSET($S$1,ROW()/3+1,0)</f>
        <v xml:space="preserve"> - Pose Echafaudage / Dépose Echafaudage</v>
      </c>
      <c r="I537" s="424"/>
    </row>
    <row r="538" spans="2:9" ht="19.95" customHeight="1" x14ac:dyDescent="0.3">
      <c r="B538" s="9"/>
      <c r="C538" s="130" t="str">
        <f t="shared" ca="1" si="16"/>
        <v>EST</v>
      </c>
      <c r="D538" s="431"/>
      <c r="E538" s="170" t="str">
        <f t="shared" ca="1" si="17"/>
        <v>T IAS   X8514</v>
      </c>
      <c r="F538" s="434"/>
      <c r="G538" s="397"/>
      <c r="H538" s="428"/>
      <c r="I538" s="425"/>
    </row>
    <row r="539" spans="2:9" ht="19.95" customHeight="1" thickBot="1" x14ac:dyDescent="0.35">
      <c r="B539" s="9"/>
      <c r="C539" s="131" t="str">
        <f t="shared" ca="1" si="16"/>
        <v>EST</v>
      </c>
      <c r="D539" s="432"/>
      <c r="E539" s="171" t="str">
        <f t="shared" ca="1" si="17"/>
        <v>T IAS   X8514</v>
      </c>
      <c r="F539" s="435"/>
      <c r="G539" s="398"/>
      <c r="H539" s="429"/>
      <c r="I539" s="426"/>
    </row>
    <row r="540" spans="2:9" ht="19.95" customHeight="1" x14ac:dyDescent="0.3">
      <c r="B540" s="9"/>
      <c r="C540" s="129" t="str">
        <f t="shared" ca="1" si="16"/>
        <v>EST</v>
      </c>
      <c r="D540" s="430"/>
      <c r="E540" s="169" t="str">
        <f t="shared" ca="1" si="17"/>
        <v xml:space="preserve">  SC   VX8515</v>
      </c>
      <c r="F540" s="433" t="str">
        <f ca="1">OFFSET($M$1,ROW()/3+1,0)</f>
        <v>Compresseur X7000/X8000</v>
      </c>
      <c r="G540" s="396"/>
      <c r="H540" s="427" t="str">
        <f ca="1">OFFSET($S$1,ROW()/3+1,0)</f>
        <v xml:space="preserve"> - Pose Echafaudage / Dépose Echafaudage
 - Dépose / Repose
 - Moyen de transport (Camion, Fenwick,…)</v>
      </c>
      <c r="I540" s="424"/>
    </row>
    <row r="541" spans="2:9" ht="19.95" customHeight="1" x14ac:dyDescent="0.3">
      <c r="B541" s="9"/>
      <c r="C541" s="130" t="str">
        <f t="shared" ca="1" si="16"/>
        <v>EST</v>
      </c>
      <c r="D541" s="431"/>
      <c r="E541" s="182" t="str">
        <f t="shared" ca="1" si="17"/>
        <v xml:space="preserve">  SC   VX8515</v>
      </c>
      <c r="F541" s="434"/>
      <c r="G541" s="397"/>
      <c r="H541" s="428"/>
      <c r="I541" s="425"/>
    </row>
    <row r="542" spans="2:9" ht="19.95" customHeight="1" thickBot="1" x14ac:dyDescent="0.35">
      <c r="B542" s="9"/>
      <c r="C542" s="131" t="str">
        <f t="shared" ca="1" si="16"/>
        <v>EST</v>
      </c>
      <c r="D542" s="432"/>
      <c r="E542" s="172" t="str">
        <f t="shared" ca="1" si="17"/>
        <v xml:space="preserve">  SC   VX8515</v>
      </c>
      <c r="F542" s="435"/>
      <c r="G542" s="398"/>
      <c r="H542" s="429"/>
      <c r="I542" s="426"/>
    </row>
    <row r="543" spans="2:9" ht="19.95" customHeight="1" x14ac:dyDescent="0.3">
      <c r="B543" s="9"/>
      <c r="C543" s="129" t="str">
        <f t="shared" ca="1" si="16"/>
        <v>EST</v>
      </c>
      <c r="D543" s="430"/>
      <c r="E543" s="169" t="str">
        <f t="shared" ca="1" si="17"/>
        <v>P ICAS  X8515</v>
      </c>
      <c r="F543" s="433" t="str">
        <f ca="1">OFFSET($M$1,ROW()/3+1,0)</f>
        <v>Compresseur X7000/X8000</v>
      </c>
      <c r="G543" s="396"/>
      <c r="H543" s="427" t="str">
        <f ca="1">OFFSET($S$1,ROW()/3+1,0)</f>
        <v xml:space="preserve"> - Dépose / Repose</v>
      </c>
      <c r="I543" s="424"/>
    </row>
    <row r="544" spans="2:9" ht="19.95" customHeight="1" x14ac:dyDescent="0.3">
      <c r="B544" s="9"/>
      <c r="C544" s="130" t="str">
        <f t="shared" ca="1" si="16"/>
        <v>EST</v>
      </c>
      <c r="D544" s="431"/>
      <c r="E544" s="170" t="str">
        <f t="shared" ca="1" si="17"/>
        <v>P ICAS  X8515</v>
      </c>
      <c r="F544" s="434"/>
      <c r="G544" s="397"/>
      <c r="H544" s="428"/>
      <c r="I544" s="425"/>
    </row>
    <row r="545" spans="2:9" ht="19.95" customHeight="1" thickBot="1" x14ac:dyDescent="0.35">
      <c r="B545" s="9"/>
      <c r="C545" s="131" t="str">
        <f t="shared" ca="1" si="16"/>
        <v>EST</v>
      </c>
      <c r="D545" s="432"/>
      <c r="E545" s="171" t="str">
        <f t="shared" ca="1" si="17"/>
        <v>P ICAS  X8515</v>
      </c>
      <c r="F545" s="435"/>
      <c r="G545" s="398"/>
      <c r="H545" s="429"/>
      <c r="I545" s="426"/>
    </row>
    <row r="546" spans="2:9" ht="19.95" customHeight="1" x14ac:dyDescent="0.3">
      <c r="B546" s="9"/>
      <c r="C546" s="129" t="str">
        <f t="shared" ca="1" si="16"/>
        <v>EST</v>
      </c>
      <c r="D546" s="430"/>
      <c r="E546" s="169" t="str">
        <f t="shared" ca="1" si="17"/>
        <v xml:space="preserve">  S    VX8516</v>
      </c>
      <c r="F546" s="433" t="str">
        <f ca="1">OFFSET($M$1,ROW()/3+1,0)</f>
        <v>Compresseur X7000/X8000</v>
      </c>
      <c r="G546" s="396"/>
      <c r="H546" s="427" t="str">
        <f ca="1">OFFSET($S$1,ROW()/3+1,0)</f>
        <v xml:space="preserve"> - Pose Echafaudage / Dépose Echafaudage</v>
      </c>
      <c r="I546" s="424"/>
    </row>
    <row r="547" spans="2:9" ht="19.95" customHeight="1" x14ac:dyDescent="0.3">
      <c r="B547" s="9"/>
      <c r="C547" s="130" t="str">
        <f t="shared" ca="1" si="16"/>
        <v>EST</v>
      </c>
      <c r="D547" s="431"/>
      <c r="E547" s="170" t="str">
        <f t="shared" ca="1" si="17"/>
        <v xml:space="preserve">  S    VX8516</v>
      </c>
      <c r="F547" s="434"/>
      <c r="G547" s="397"/>
      <c r="H547" s="428"/>
      <c r="I547" s="425"/>
    </row>
    <row r="548" spans="2:9" ht="19.95" customHeight="1" thickBot="1" x14ac:dyDescent="0.35">
      <c r="B548" s="9"/>
      <c r="C548" s="131" t="str">
        <f t="shared" ca="1" si="16"/>
        <v>EST</v>
      </c>
      <c r="D548" s="432"/>
      <c r="E548" s="171" t="str">
        <f t="shared" ca="1" si="17"/>
        <v xml:space="preserve">  S    VX8516</v>
      </c>
      <c r="F548" s="435"/>
      <c r="G548" s="398"/>
      <c r="H548" s="429"/>
      <c r="I548" s="426"/>
    </row>
    <row r="549" spans="2:9" ht="19.95" customHeight="1" x14ac:dyDescent="0.3">
      <c r="B549" s="9"/>
      <c r="C549" s="129" t="str">
        <f t="shared" ca="1" si="16"/>
        <v>EST</v>
      </c>
      <c r="D549" s="430"/>
      <c r="E549" s="169" t="str">
        <f t="shared" ca="1" si="17"/>
        <v xml:space="preserve">  X    VX8499</v>
      </c>
      <c r="F549" s="433" t="str">
        <f ca="1">OFFSET($M$1,ROW()/3+1,0)</f>
        <v>Compresseur X7000/X8000</v>
      </c>
      <c r="G549" s="396"/>
      <c r="H549" s="427" t="str">
        <f ca="1">OFFSET($S$1,ROW()/3+1,0)</f>
        <v xml:space="preserve"> - Décalorifuge Appareil / Recalorifuge Appareil
 - Dépose / Repose
 - Moyen de transport (Camion , Fenwick)</v>
      </c>
      <c r="I549" s="424"/>
    </row>
    <row r="550" spans="2:9" ht="19.95" customHeight="1" x14ac:dyDescent="0.3">
      <c r="B550" s="9"/>
      <c r="C550" s="130" t="str">
        <f t="shared" ca="1" si="16"/>
        <v>EST</v>
      </c>
      <c r="D550" s="431"/>
      <c r="E550" s="170" t="str">
        <f t="shared" ca="1" si="17"/>
        <v xml:space="preserve">  X    VX8499</v>
      </c>
      <c r="F550" s="434"/>
      <c r="G550" s="397"/>
      <c r="H550" s="428"/>
      <c r="I550" s="425"/>
    </row>
    <row r="551" spans="2:9" ht="19.95" customHeight="1" thickBot="1" x14ac:dyDescent="0.35">
      <c r="B551" s="9"/>
      <c r="C551" s="131" t="str">
        <f t="shared" ca="1" si="16"/>
        <v>EST</v>
      </c>
      <c r="D551" s="432"/>
      <c r="E551" s="171" t="str">
        <f t="shared" ca="1" si="17"/>
        <v xml:space="preserve">  X    VX8499</v>
      </c>
      <c r="F551" s="435"/>
      <c r="G551" s="398"/>
      <c r="H551" s="429"/>
      <c r="I551" s="426"/>
    </row>
    <row r="552" spans="2:9" ht="19.95" customHeight="1" x14ac:dyDescent="0.3">
      <c r="B552" s="9"/>
      <c r="C552" s="129" t="str">
        <f t="shared" ca="1" si="16"/>
        <v>EST</v>
      </c>
      <c r="D552" s="430"/>
      <c r="E552" s="169" t="str">
        <f t="shared" ca="1" si="17"/>
        <v xml:space="preserve">  X    VX8399</v>
      </c>
      <c r="F552" s="433" t="str">
        <f ca="1">OFFSET($M$1,ROW()/3+1,0)</f>
        <v>Compresseur X7000/X8000</v>
      </c>
      <c r="G552" s="396"/>
      <c r="H552" s="427" t="str">
        <f ca="1">OFFSET($S$1,ROW()/3+1,0)</f>
        <v xml:space="preserve"> - Décalorifuge Appareil / Recalorifuge Appareil
 - Dépose / Repose
 - Moyen de transport (Camion , Fenwick)</v>
      </c>
      <c r="I552" s="424"/>
    </row>
    <row r="553" spans="2:9" ht="19.95" customHeight="1" x14ac:dyDescent="0.3">
      <c r="B553" s="9"/>
      <c r="C553" s="130" t="str">
        <f t="shared" ca="1" si="16"/>
        <v>EST</v>
      </c>
      <c r="D553" s="431"/>
      <c r="E553" s="170" t="str">
        <f t="shared" ca="1" si="17"/>
        <v xml:space="preserve">  X    VX8399</v>
      </c>
      <c r="F553" s="434"/>
      <c r="G553" s="397"/>
      <c r="H553" s="428"/>
      <c r="I553" s="425"/>
    </row>
    <row r="554" spans="2:9" ht="19.95" customHeight="1" thickBot="1" x14ac:dyDescent="0.35">
      <c r="B554" s="9"/>
      <c r="C554" s="131" t="str">
        <f t="shared" ca="1" si="16"/>
        <v>EST</v>
      </c>
      <c r="D554" s="432"/>
      <c r="E554" s="171" t="str">
        <f t="shared" ca="1" si="17"/>
        <v xml:space="preserve">  X    VX8399</v>
      </c>
      <c r="F554" s="435"/>
      <c r="G554" s="398"/>
      <c r="H554" s="429"/>
      <c r="I554" s="426"/>
    </row>
    <row r="555" spans="2:9" ht="19.95" customHeight="1" x14ac:dyDescent="0.3">
      <c r="B555" s="9"/>
      <c r="C555" s="129" t="str">
        <f t="shared" ca="1" si="16"/>
        <v>EST</v>
      </c>
      <c r="D555" s="430"/>
      <c r="E555" s="169" t="str">
        <f t="shared" ca="1" si="17"/>
        <v>T IAS   X8304</v>
      </c>
      <c r="F555" s="433" t="str">
        <f ca="1">OFFSET($M$1,ROW()/3+1,0)</f>
        <v>Compresseur X7000/X8000</v>
      </c>
      <c r="G555" s="396"/>
      <c r="H555" s="427" t="str">
        <f ca="1">OFFSET($S$1,ROW()/3+1,0)</f>
        <v xml:space="preserve"> - Pose Echafaudage / Dépose Echafaudage</v>
      </c>
      <c r="I555" s="424"/>
    </row>
    <row r="556" spans="2:9" ht="19.95" customHeight="1" x14ac:dyDescent="0.3">
      <c r="B556" s="9"/>
      <c r="C556" s="130" t="str">
        <f t="shared" ca="1" si="16"/>
        <v>EST</v>
      </c>
      <c r="D556" s="431"/>
      <c r="E556" s="170" t="str">
        <f t="shared" ca="1" si="17"/>
        <v>T IAS   X8304</v>
      </c>
      <c r="F556" s="434"/>
      <c r="G556" s="397"/>
      <c r="H556" s="428"/>
      <c r="I556" s="425"/>
    </row>
    <row r="557" spans="2:9" ht="19.95" customHeight="1" thickBot="1" x14ac:dyDescent="0.35">
      <c r="B557" s="9"/>
      <c r="C557" s="131" t="str">
        <f t="shared" ca="1" si="16"/>
        <v>EST</v>
      </c>
      <c r="D557" s="432"/>
      <c r="E557" s="171" t="str">
        <f t="shared" ca="1" si="17"/>
        <v>T IAS   X8304</v>
      </c>
      <c r="F557" s="435"/>
      <c r="G557" s="398"/>
      <c r="H557" s="429"/>
      <c r="I557" s="426"/>
    </row>
    <row r="558" spans="2:9" ht="19.95" customHeight="1" x14ac:dyDescent="0.3">
      <c r="B558" s="9"/>
      <c r="C558" s="129" t="str">
        <f t="shared" ca="1" si="16"/>
        <v>EST</v>
      </c>
      <c r="D558" s="430"/>
      <c r="E558" s="169" t="str">
        <f t="shared" ca="1" si="17"/>
        <v>T IS    X8353</v>
      </c>
      <c r="F558" s="433" t="str">
        <f ca="1">OFFSET($M$1,ROW()/3+1,0)</f>
        <v>Compresseur X7000/X8000</v>
      </c>
      <c r="G558" s="396"/>
      <c r="H558" s="427" t="str">
        <f ca="1">OFFSET($S$1,ROW()/3+1,0)</f>
        <v xml:space="preserve"> - Pose Echafaudage / Dépose Echafaudage</v>
      </c>
      <c r="I558" s="424"/>
    </row>
    <row r="559" spans="2:9" ht="19.95" customHeight="1" x14ac:dyDescent="0.3">
      <c r="B559" s="9"/>
      <c r="C559" s="130" t="str">
        <f t="shared" ca="1" si="16"/>
        <v>EST</v>
      </c>
      <c r="D559" s="431"/>
      <c r="E559" s="170" t="str">
        <f t="shared" ca="1" si="17"/>
        <v>T IS    X8353</v>
      </c>
      <c r="F559" s="434"/>
      <c r="G559" s="397"/>
      <c r="H559" s="428"/>
      <c r="I559" s="425"/>
    </row>
    <row r="560" spans="2:9" ht="19.95" customHeight="1" thickBot="1" x14ac:dyDescent="0.35">
      <c r="B560" s="9"/>
      <c r="C560" s="131" t="str">
        <f t="shared" ca="1" si="16"/>
        <v>EST</v>
      </c>
      <c r="D560" s="432"/>
      <c r="E560" s="171" t="str">
        <f t="shared" ca="1" si="17"/>
        <v>T IS    X8353</v>
      </c>
      <c r="F560" s="435"/>
      <c r="G560" s="398"/>
      <c r="H560" s="429"/>
      <c r="I560" s="426"/>
    </row>
    <row r="561" spans="2:9" ht="19.95" customHeight="1" x14ac:dyDescent="0.3">
      <c r="B561" s="9"/>
      <c r="C561" s="129" t="str">
        <f t="shared" ca="1" si="16"/>
        <v>EST</v>
      </c>
      <c r="D561" s="430"/>
      <c r="E561" s="169" t="str">
        <f t="shared" ca="1" si="17"/>
        <v>T IAS   X8354</v>
      </c>
      <c r="F561" s="433" t="str">
        <f ca="1">OFFSET($M$1,ROW()/3+1,0)</f>
        <v>Compresseur X7000/X8000</v>
      </c>
      <c r="G561" s="396"/>
      <c r="H561" s="427" t="str">
        <f ca="1">OFFSET($S$1,ROW()/3+1,0)</f>
        <v xml:space="preserve"> - Pose Echafaudage / Dépose Echafaudage</v>
      </c>
      <c r="I561" s="424"/>
    </row>
    <row r="562" spans="2:9" ht="19.95" customHeight="1" x14ac:dyDescent="0.3">
      <c r="B562" s="9"/>
      <c r="C562" s="130" t="str">
        <f t="shared" ca="1" si="16"/>
        <v>EST</v>
      </c>
      <c r="D562" s="431"/>
      <c r="E562" s="170" t="str">
        <f t="shared" ca="1" si="17"/>
        <v>T IAS   X8354</v>
      </c>
      <c r="F562" s="434"/>
      <c r="G562" s="397"/>
      <c r="H562" s="428"/>
      <c r="I562" s="425"/>
    </row>
    <row r="563" spans="2:9" ht="19.95" customHeight="1" thickBot="1" x14ac:dyDescent="0.35">
      <c r="B563" s="9"/>
      <c r="C563" s="131" t="str">
        <f t="shared" ca="1" si="16"/>
        <v>EST</v>
      </c>
      <c r="D563" s="432"/>
      <c r="E563" s="171" t="str">
        <f t="shared" ca="1" si="17"/>
        <v>T IAS   X8354</v>
      </c>
      <c r="F563" s="435"/>
      <c r="G563" s="398"/>
      <c r="H563" s="429"/>
      <c r="I563" s="426"/>
    </row>
    <row r="564" spans="2:9" ht="19.95" customHeight="1" x14ac:dyDescent="0.3">
      <c r="B564" s="9"/>
      <c r="C564" s="129" t="str">
        <f t="shared" ca="1" si="16"/>
        <v>EST</v>
      </c>
      <c r="D564" s="430"/>
      <c r="E564" s="169" t="str">
        <f t="shared" ca="1" si="17"/>
        <v>T IAS   X8394</v>
      </c>
      <c r="F564" s="433" t="str">
        <f ca="1">OFFSET($M$1,ROW()/3+1,0)</f>
        <v>Compresseur X7000/X8000</v>
      </c>
      <c r="G564" s="396"/>
      <c r="H564" s="427" t="str">
        <f ca="1">OFFSET($S$1,ROW()/3+1,0)</f>
        <v xml:space="preserve"> - Pose Echafaudage / Dépose Echafaudage</v>
      </c>
      <c r="I564" s="424"/>
    </row>
    <row r="565" spans="2:9" ht="19.95" customHeight="1" x14ac:dyDescent="0.3">
      <c r="B565" s="9"/>
      <c r="C565" s="130" t="str">
        <f t="shared" ca="1" si="16"/>
        <v>EST</v>
      </c>
      <c r="D565" s="431"/>
      <c r="E565" s="170" t="str">
        <f t="shared" ca="1" si="17"/>
        <v>T IAS   X8394</v>
      </c>
      <c r="F565" s="434"/>
      <c r="G565" s="397"/>
      <c r="H565" s="428"/>
      <c r="I565" s="425"/>
    </row>
    <row r="566" spans="2:9" ht="19.95" customHeight="1" thickBot="1" x14ac:dyDescent="0.35">
      <c r="B566" s="9"/>
      <c r="C566" s="131" t="str">
        <f t="shared" ca="1" si="16"/>
        <v>EST</v>
      </c>
      <c r="D566" s="432"/>
      <c r="E566" s="171" t="str">
        <f t="shared" ca="1" si="17"/>
        <v>T IAS   X8394</v>
      </c>
      <c r="F566" s="435"/>
      <c r="G566" s="398"/>
      <c r="H566" s="429"/>
      <c r="I566" s="426"/>
    </row>
    <row r="567" spans="2:9" ht="19.95" customHeight="1" x14ac:dyDescent="0.3">
      <c r="B567" s="9"/>
      <c r="C567" s="129" t="str">
        <f t="shared" ca="1" si="16"/>
        <v>EST</v>
      </c>
      <c r="D567" s="430"/>
      <c r="E567" s="169" t="str">
        <f t="shared" ca="1" si="17"/>
        <v xml:space="preserve">  X    VX8299</v>
      </c>
      <c r="F567" s="433" t="str">
        <f ca="1">OFFSET($M$1,ROW()/3+1,0)</f>
        <v>Compresseur X7000/X8000</v>
      </c>
      <c r="G567" s="396"/>
      <c r="H567" s="427" t="str">
        <f ca="1">OFFSET($S$1,ROW()/3+1,0)</f>
        <v xml:space="preserve"> - Décalorifuge Appareil / Recalorifuge Appareil
 - Dépose / Repose
 - Moyen de transport (Camion , Fenwick)</v>
      </c>
      <c r="I567" s="424"/>
    </row>
    <row r="568" spans="2:9" ht="19.95" customHeight="1" x14ac:dyDescent="0.3">
      <c r="B568" s="9"/>
      <c r="C568" s="130" t="str">
        <f t="shared" ca="1" si="16"/>
        <v>EST</v>
      </c>
      <c r="D568" s="431"/>
      <c r="E568" s="170" t="str">
        <f t="shared" ca="1" si="17"/>
        <v xml:space="preserve">  X    VX8299</v>
      </c>
      <c r="F568" s="434"/>
      <c r="G568" s="397"/>
      <c r="H568" s="428"/>
      <c r="I568" s="425"/>
    </row>
    <row r="569" spans="2:9" ht="19.95" customHeight="1" thickBot="1" x14ac:dyDescent="0.35">
      <c r="B569" s="9"/>
      <c r="C569" s="131" t="str">
        <f t="shared" ca="1" si="16"/>
        <v>EST</v>
      </c>
      <c r="D569" s="432"/>
      <c r="E569" s="171" t="str">
        <f t="shared" ca="1" si="17"/>
        <v xml:space="preserve">  X    VX8299</v>
      </c>
      <c r="F569" s="435"/>
      <c r="G569" s="398"/>
      <c r="H569" s="429"/>
      <c r="I569" s="426"/>
    </row>
    <row r="570" spans="2:9" ht="19.95" customHeight="1" x14ac:dyDescent="0.3">
      <c r="B570" s="9"/>
      <c r="C570" s="129" t="str">
        <f t="shared" ca="1" si="16"/>
        <v>EST</v>
      </c>
      <c r="D570" s="430"/>
      <c r="E570" s="169" t="str">
        <f t="shared" ca="1" si="17"/>
        <v xml:space="preserve">  X    VX8269</v>
      </c>
      <c r="F570" s="433" t="str">
        <f ca="1">OFFSET($M$1,ROW()/3+1,0)</f>
        <v>Compresseur X7000/X8000</v>
      </c>
      <c r="G570" s="396"/>
      <c r="H570" s="427" t="str">
        <f ca="1">OFFSET($S$1,ROW()/3+1,0)</f>
        <v xml:space="preserve"> - Décalorifuge Appareil / Recalorifuge Appareil
 - Dépose / Repose
 - Moyen de transport (Camion , Fenwick)</v>
      </c>
      <c r="I570" s="424"/>
    </row>
    <row r="571" spans="2:9" ht="19.95" customHeight="1" x14ac:dyDescent="0.3">
      <c r="B571" s="9"/>
      <c r="C571" s="130" t="str">
        <f t="shared" ca="1" si="16"/>
        <v>EST</v>
      </c>
      <c r="D571" s="431"/>
      <c r="E571" s="170" t="str">
        <f t="shared" ca="1" si="17"/>
        <v xml:space="preserve">  X    VX8269</v>
      </c>
      <c r="F571" s="434"/>
      <c r="G571" s="397"/>
      <c r="H571" s="428"/>
      <c r="I571" s="425"/>
    </row>
    <row r="572" spans="2:9" ht="19.95" customHeight="1" thickBot="1" x14ac:dyDescent="0.35">
      <c r="B572" s="9"/>
      <c r="C572" s="131" t="str">
        <f t="shared" ca="1" si="16"/>
        <v>EST</v>
      </c>
      <c r="D572" s="432"/>
      <c r="E572" s="171" t="str">
        <f t="shared" ca="1" si="17"/>
        <v xml:space="preserve">  X    VX8269</v>
      </c>
      <c r="F572" s="435"/>
      <c r="G572" s="398"/>
      <c r="H572" s="429"/>
      <c r="I572" s="426"/>
    </row>
    <row r="573" spans="2:9" ht="19.95" customHeight="1" x14ac:dyDescent="0.3">
      <c r="B573" s="9"/>
      <c r="C573" s="129" t="str">
        <f t="shared" ca="1" si="16"/>
        <v>EST</v>
      </c>
      <c r="D573" s="430"/>
      <c r="E573" s="169" t="str">
        <f t="shared" ca="1" si="17"/>
        <v xml:space="preserve">  X    VX8239</v>
      </c>
      <c r="F573" s="433" t="str">
        <f ca="1">OFFSET($M$1,ROW()/3+1,0)</f>
        <v>Compresseur X7000/X8000</v>
      </c>
      <c r="G573" s="396"/>
      <c r="H573" s="427" t="str">
        <f ca="1">OFFSET($S$1,ROW()/3+1,0)</f>
        <v xml:space="preserve"> - Décalorifuge Appareil / Recalorifuge Appareil
 - Dépose / Repose
 - Moyen de transport (Camion , Fenwick)</v>
      </c>
      <c r="I573" s="424"/>
    </row>
    <row r="574" spans="2:9" ht="19.95" customHeight="1" x14ac:dyDescent="0.3">
      <c r="B574" s="9"/>
      <c r="C574" s="130" t="str">
        <f t="shared" ca="1" si="16"/>
        <v>EST</v>
      </c>
      <c r="D574" s="431"/>
      <c r="E574" s="170" t="str">
        <f t="shared" ca="1" si="17"/>
        <v xml:space="preserve">  X    VX8239</v>
      </c>
      <c r="F574" s="434"/>
      <c r="G574" s="397"/>
      <c r="H574" s="428"/>
      <c r="I574" s="425"/>
    </row>
    <row r="575" spans="2:9" ht="19.95" customHeight="1" thickBot="1" x14ac:dyDescent="0.35">
      <c r="B575" s="9"/>
      <c r="C575" s="131" t="str">
        <f t="shared" ca="1" si="16"/>
        <v>EST</v>
      </c>
      <c r="D575" s="432"/>
      <c r="E575" s="171" t="str">
        <f t="shared" ca="1" si="17"/>
        <v xml:space="preserve">  X    VX8239</v>
      </c>
      <c r="F575" s="435"/>
      <c r="G575" s="398"/>
      <c r="H575" s="429"/>
      <c r="I575" s="426"/>
    </row>
    <row r="576" spans="2:9" ht="19.95" customHeight="1" x14ac:dyDescent="0.3">
      <c r="B576" s="9"/>
      <c r="C576" s="129" t="str">
        <f t="shared" ca="1" si="16"/>
        <v>EST</v>
      </c>
      <c r="D576" s="430"/>
      <c r="E576" s="169" t="str">
        <f t="shared" ca="1" si="17"/>
        <v xml:space="preserve">  X    VX8199</v>
      </c>
      <c r="F576" s="433" t="str">
        <f ca="1">OFFSET($M$1,ROW()/3+1,0)</f>
        <v>Compresseur X7000/X8000</v>
      </c>
      <c r="G576" s="396"/>
      <c r="H576" s="427" t="str">
        <f ca="1">OFFSET($S$1,ROW()/3+1,0)</f>
        <v xml:space="preserve"> - Décalorifuge Appareil / Recalorifuge Appareil
 - Dépose / Repose
 - Moyen de transport (Camion , Fenwick)</v>
      </c>
      <c r="I576" s="424"/>
    </row>
    <row r="577" spans="2:9" ht="19.95" customHeight="1" x14ac:dyDescent="0.3">
      <c r="B577" s="9"/>
      <c r="C577" s="130" t="str">
        <f t="shared" ca="1" si="16"/>
        <v>EST</v>
      </c>
      <c r="D577" s="431"/>
      <c r="E577" s="170" t="str">
        <f t="shared" ca="1" si="17"/>
        <v xml:space="preserve">  X    VX8199</v>
      </c>
      <c r="F577" s="434"/>
      <c r="G577" s="397"/>
      <c r="H577" s="428"/>
      <c r="I577" s="425"/>
    </row>
    <row r="578" spans="2:9" ht="19.95" customHeight="1" thickBot="1" x14ac:dyDescent="0.35">
      <c r="B578" s="9"/>
      <c r="C578" s="131" t="str">
        <f t="shared" ca="1" si="16"/>
        <v>EST</v>
      </c>
      <c r="D578" s="432"/>
      <c r="E578" s="171" t="str">
        <f t="shared" ca="1" si="17"/>
        <v xml:space="preserve">  X    VX8199</v>
      </c>
      <c r="F578" s="435"/>
      <c r="G578" s="398"/>
      <c r="H578" s="429"/>
      <c r="I578" s="426"/>
    </row>
    <row r="579" spans="2:9" ht="19.95" customHeight="1" x14ac:dyDescent="0.3">
      <c r="B579" s="9"/>
      <c r="C579" s="129" t="str">
        <f t="shared" ref="C579:C642" ca="1" si="18">OFFSET($N$1,ROW()/3+1,0)</f>
        <v>EST</v>
      </c>
      <c r="D579" s="430"/>
      <c r="E579" s="169" t="str">
        <f t="shared" ref="E579:E642" ca="1" si="19">OFFSET($P$1,ROW()/3+1,0)</f>
        <v>T IAS   X8104</v>
      </c>
      <c r="F579" s="433" t="str">
        <f ca="1">OFFSET($M$1,ROW()/3+1,0)</f>
        <v>Compresseur X7000/X8000</v>
      </c>
      <c r="G579" s="396"/>
      <c r="H579" s="427" t="str">
        <f ca="1">OFFSET($S$1,ROW()/3+1,0)</f>
        <v xml:space="preserve"> - Pose Echafaudage / Dépose Echafaudage</v>
      </c>
      <c r="I579" s="424"/>
    </row>
    <row r="580" spans="2:9" ht="19.95" customHeight="1" x14ac:dyDescent="0.3">
      <c r="B580" s="9"/>
      <c r="C580" s="130" t="str">
        <f t="shared" ca="1" si="18"/>
        <v>EST</v>
      </c>
      <c r="D580" s="431"/>
      <c r="E580" s="170" t="str">
        <f t="shared" ca="1" si="19"/>
        <v>T IAS   X8104</v>
      </c>
      <c r="F580" s="434"/>
      <c r="G580" s="397"/>
      <c r="H580" s="428"/>
      <c r="I580" s="425"/>
    </row>
    <row r="581" spans="2:9" ht="19.95" customHeight="1" thickBot="1" x14ac:dyDescent="0.35">
      <c r="B581" s="9"/>
      <c r="C581" s="131" t="str">
        <f t="shared" ca="1" si="18"/>
        <v>EST</v>
      </c>
      <c r="D581" s="432"/>
      <c r="E581" s="171" t="str">
        <f t="shared" ca="1" si="19"/>
        <v>T IAS   X8104</v>
      </c>
      <c r="F581" s="435"/>
      <c r="G581" s="398"/>
      <c r="H581" s="429"/>
      <c r="I581" s="426"/>
    </row>
    <row r="582" spans="2:9" ht="19.95" customHeight="1" x14ac:dyDescent="0.3">
      <c r="B582" s="9"/>
      <c r="C582" s="129" t="str">
        <f t="shared" ca="1" si="18"/>
        <v>EST</v>
      </c>
      <c r="D582" s="430"/>
      <c r="E582" s="169" t="str">
        <f t="shared" ca="1" si="19"/>
        <v>T IAS   X8114</v>
      </c>
      <c r="F582" s="433" t="str">
        <f ca="1">OFFSET($M$1,ROW()/3+1,0)</f>
        <v>Compresseur X7000/X8000</v>
      </c>
      <c r="G582" s="396"/>
      <c r="H582" s="427" t="str">
        <f ca="1">OFFSET($S$1,ROW()/3+1,0)</f>
        <v xml:space="preserve"> - Pose Echafaudage / Dépose Echafaudage</v>
      </c>
      <c r="I582" s="424"/>
    </row>
    <row r="583" spans="2:9" ht="19.95" customHeight="1" x14ac:dyDescent="0.3">
      <c r="B583" s="9"/>
      <c r="C583" s="130" t="str">
        <f t="shared" ca="1" si="18"/>
        <v>EST</v>
      </c>
      <c r="D583" s="431"/>
      <c r="E583" s="170" t="str">
        <f t="shared" ca="1" si="19"/>
        <v>T IAS   X8114</v>
      </c>
      <c r="F583" s="434"/>
      <c r="G583" s="397"/>
      <c r="H583" s="428"/>
      <c r="I583" s="425"/>
    </row>
    <row r="584" spans="2:9" ht="19.95" customHeight="1" thickBot="1" x14ac:dyDescent="0.35">
      <c r="B584" s="9"/>
      <c r="C584" s="131" t="str">
        <f t="shared" ca="1" si="18"/>
        <v>EST</v>
      </c>
      <c r="D584" s="432"/>
      <c r="E584" s="171" t="str">
        <f t="shared" ca="1" si="19"/>
        <v>T IAS   X8114</v>
      </c>
      <c r="F584" s="435"/>
      <c r="G584" s="398"/>
      <c r="H584" s="429"/>
      <c r="I584" s="426"/>
    </row>
    <row r="585" spans="2:9" ht="19.95" customHeight="1" x14ac:dyDescent="0.3">
      <c r="B585" s="9"/>
      <c r="C585" s="129" t="str">
        <f t="shared" ca="1" si="18"/>
        <v>EST</v>
      </c>
      <c r="D585" s="430"/>
      <c r="E585" s="169" t="str">
        <f t="shared" ca="1" si="19"/>
        <v xml:space="preserve">  C    VX8030</v>
      </c>
      <c r="F585" s="433" t="str">
        <f ca="1">OFFSET($M$1,ROW()/3+1,0)</f>
        <v>Compresseur X7000/X8000</v>
      </c>
      <c r="G585" s="396"/>
      <c r="H585" s="427" t="str">
        <f ca="1">OFFSET($S$1,ROW()/3+1,0)</f>
        <v xml:space="preserve"> - Dépose / Repose</v>
      </c>
      <c r="I585" s="424"/>
    </row>
    <row r="586" spans="2:9" ht="19.95" customHeight="1" x14ac:dyDescent="0.3">
      <c r="B586" s="9"/>
      <c r="C586" s="130" t="str">
        <f t="shared" ca="1" si="18"/>
        <v>EST</v>
      </c>
      <c r="D586" s="431"/>
      <c r="E586" s="170" t="str">
        <f t="shared" ca="1" si="19"/>
        <v xml:space="preserve">  C    VX8030</v>
      </c>
      <c r="F586" s="434"/>
      <c r="G586" s="397"/>
      <c r="H586" s="428"/>
      <c r="I586" s="425"/>
    </row>
    <row r="587" spans="2:9" ht="19.95" customHeight="1" thickBot="1" x14ac:dyDescent="0.35">
      <c r="B587" s="9"/>
      <c r="C587" s="131" t="str">
        <f t="shared" ca="1" si="18"/>
        <v>EST</v>
      </c>
      <c r="D587" s="432"/>
      <c r="E587" s="171" t="str">
        <f t="shared" ca="1" si="19"/>
        <v xml:space="preserve">  C    VX8030</v>
      </c>
      <c r="F587" s="435"/>
      <c r="G587" s="398"/>
      <c r="H587" s="429"/>
      <c r="I587" s="426"/>
    </row>
    <row r="588" spans="2:9" ht="19.95" customHeight="1" x14ac:dyDescent="0.3">
      <c r="B588" s="9"/>
      <c r="C588" s="129" t="str">
        <f t="shared" ca="1" si="18"/>
        <v>EST</v>
      </c>
      <c r="D588" s="430"/>
      <c r="E588" s="169" t="str">
        <f t="shared" ca="1" si="19"/>
        <v xml:space="preserve">  X    VX7499</v>
      </c>
      <c r="F588" s="433" t="str">
        <f ca="1">OFFSET($M$1,ROW()/3+1,0)</f>
        <v>Compresseur X7000/X8000</v>
      </c>
      <c r="G588" s="396"/>
      <c r="H588" s="427" t="str">
        <f ca="1">OFFSET($S$1,ROW()/3+1,0)</f>
        <v xml:space="preserve"> - Décalorifuge Appareil / Recalorifuge Appareil
 - Dépose / Repose
 - Moyen de transport (Camion , Fenwick)</v>
      </c>
      <c r="I588" s="424"/>
    </row>
    <row r="589" spans="2:9" ht="19.95" customHeight="1" x14ac:dyDescent="0.3">
      <c r="B589" s="9"/>
      <c r="C589" s="130" t="str">
        <f t="shared" ca="1" si="18"/>
        <v>EST</v>
      </c>
      <c r="D589" s="431"/>
      <c r="E589" s="170" t="str">
        <f t="shared" ca="1" si="19"/>
        <v xml:space="preserve">  X    VX7499</v>
      </c>
      <c r="F589" s="434"/>
      <c r="G589" s="397"/>
      <c r="H589" s="428"/>
      <c r="I589" s="425"/>
    </row>
    <row r="590" spans="2:9" ht="19.95" customHeight="1" thickBot="1" x14ac:dyDescent="0.35">
      <c r="B590" s="9"/>
      <c r="C590" s="131" t="str">
        <f t="shared" ca="1" si="18"/>
        <v>EST</v>
      </c>
      <c r="D590" s="432"/>
      <c r="E590" s="171" t="str">
        <f t="shared" ca="1" si="19"/>
        <v xml:space="preserve">  X    VX7499</v>
      </c>
      <c r="F590" s="435"/>
      <c r="G590" s="398"/>
      <c r="H590" s="429"/>
      <c r="I590" s="426"/>
    </row>
    <row r="591" spans="2:9" ht="19.95" customHeight="1" x14ac:dyDescent="0.3">
      <c r="B591" s="9"/>
      <c r="C591" s="129" t="str">
        <f t="shared" ca="1" si="18"/>
        <v>EST</v>
      </c>
      <c r="D591" s="430"/>
      <c r="E591" s="169" t="str">
        <f t="shared" ca="1" si="19"/>
        <v>T IAS   X7394</v>
      </c>
      <c r="F591" s="433" t="str">
        <f ca="1">OFFSET($M$1,ROW()/3+1,0)</f>
        <v>Compresseur X7000/X8000</v>
      </c>
      <c r="G591" s="396"/>
      <c r="H591" s="427" t="str">
        <f ca="1">OFFSET($S$1,ROW()/3+1,0)</f>
        <v xml:space="preserve"> - Pose Echafaudage / Dépose Echafaudage</v>
      </c>
      <c r="I591" s="424"/>
    </row>
    <row r="592" spans="2:9" ht="19.95" customHeight="1" x14ac:dyDescent="0.3">
      <c r="B592" s="9"/>
      <c r="C592" s="130" t="str">
        <f t="shared" ca="1" si="18"/>
        <v>EST</v>
      </c>
      <c r="D592" s="431"/>
      <c r="E592" s="170" t="str">
        <f t="shared" ca="1" si="19"/>
        <v>T IAS   X7394</v>
      </c>
      <c r="F592" s="434"/>
      <c r="G592" s="397"/>
      <c r="H592" s="428"/>
      <c r="I592" s="425"/>
    </row>
    <row r="593" spans="2:9" ht="19.95" customHeight="1" thickBot="1" x14ac:dyDescent="0.35">
      <c r="B593" s="9"/>
      <c r="C593" s="131" t="str">
        <f t="shared" ca="1" si="18"/>
        <v>EST</v>
      </c>
      <c r="D593" s="432"/>
      <c r="E593" s="171" t="str">
        <f t="shared" ca="1" si="19"/>
        <v>T IAS   X7394</v>
      </c>
      <c r="F593" s="435"/>
      <c r="G593" s="398"/>
      <c r="H593" s="429"/>
      <c r="I593" s="426"/>
    </row>
    <row r="594" spans="2:9" ht="19.95" customHeight="1" x14ac:dyDescent="0.3">
      <c r="B594" s="9"/>
      <c r="C594" s="129" t="str">
        <f t="shared" ca="1" si="18"/>
        <v>EST</v>
      </c>
      <c r="D594" s="430"/>
      <c r="E594" s="169" t="str">
        <f t="shared" ca="1" si="19"/>
        <v xml:space="preserve">  X    VX7399</v>
      </c>
      <c r="F594" s="433" t="str">
        <f ca="1">OFFSET($M$1,ROW()/3+1,0)</f>
        <v>Compresseur X7000/X8000</v>
      </c>
      <c r="G594" s="396"/>
      <c r="H594" s="427" t="str">
        <f ca="1">OFFSET($S$1,ROW()/3+1,0)</f>
        <v xml:space="preserve"> - Décalorifuge Appareil / Recalorifuge Appareil
 - Dépose / Repose
 - Moyen de transport (Camion , Fenwick)</v>
      </c>
      <c r="I594" s="424"/>
    </row>
    <row r="595" spans="2:9" ht="19.95" customHeight="1" x14ac:dyDescent="0.3">
      <c r="B595" s="9"/>
      <c r="C595" s="130" t="str">
        <f t="shared" ca="1" si="18"/>
        <v>EST</v>
      </c>
      <c r="D595" s="431"/>
      <c r="E595" s="170" t="str">
        <f t="shared" ca="1" si="19"/>
        <v xml:space="preserve">  X    VX7399</v>
      </c>
      <c r="F595" s="434"/>
      <c r="G595" s="397"/>
      <c r="H595" s="428"/>
      <c r="I595" s="425"/>
    </row>
    <row r="596" spans="2:9" ht="19.95" customHeight="1" thickBot="1" x14ac:dyDescent="0.35">
      <c r="B596" s="9"/>
      <c r="C596" s="131" t="str">
        <f t="shared" ca="1" si="18"/>
        <v>EST</v>
      </c>
      <c r="D596" s="432"/>
      <c r="E596" s="171" t="str">
        <f t="shared" ca="1" si="19"/>
        <v xml:space="preserve">  X    VX7399</v>
      </c>
      <c r="F596" s="435"/>
      <c r="G596" s="398"/>
      <c r="H596" s="429"/>
      <c r="I596" s="426"/>
    </row>
    <row r="597" spans="2:9" ht="19.95" customHeight="1" x14ac:dyDescent="0.3">
      <c r="B597" s="9"/>
      <c r="C597" s="129" t="str">
        <f t="shared" ca="1" si="18"/>
        <v>EST</v>
      </c>
      <c r="D597" s="430"/>
      <c r="E597" s="169" t="str">
        <f t="shared" ca="1" si="19"/>
        <v>T IAS   X7304</v>
      </c>
      <c r="F597" s="433" t="str">
        <f ca="1">OFFSET($M$1,ROW()/3+1,0)</f>
        <v>Compresseur X7000/X8000</v>
      </c>
      <c r="G597" s="396"/>
      <c r="H597" s="427" t="str">
        <f ca="1">OFFSET($S$1,ROW()/3+1,0)</f>
        <v xml:space="preserve"> - Pose Echafaudage / Dépose Echafaudage</v>
      </c>
      <c r="I597" s="424"/>
    </row>
    <row r="598" spans="2:9" ht="19.95" customHeight="1" x14ac:dyDescent="0.3">
      <c r="B598" s="9"/>
      <c r="C598" s="130" t="str">
        <f t="shared" ca="1" si="18"/>
        <v>EST</v>
      </c>
      <c r="D598" s="431"/>
      <c r="E598" s="170" t="str">
        <f t="shared" ca="1" si="19"/>
        <v>T IAS   X7304</v>
      </c>
      <c r="F598" s="434"/>
      <c r="G598" s="397"/>
      <c r="H598" s="428"/>
      <c r="I598" s="425"/>
    </row>
    <row r="599" spans="2:9" ht="19.95" customHeight="1" thickBot="1" x14ac:dyDescent="0.35">
      <c r="B599" s="9"/>
      <c r="C599" s="131" t="str">
        <f t="shared" ca="1" si="18"/>
        <v>EST</v>
      </c>
      <c r="D599" s="432"/>
      <c r="E599" s="171" t="str">
        <f t="shared" ca="1" si="19"/>
        <v>T IAS   X7304</v>
      </c>
      <c r="F599" s="435"/>
      <c r="G599" s="398"/>
      <c r="H599" s="429"/>
      <c r="I599" s="426"/>
    </row>
    <row r="600" spans="2:9" ht="19.95" customHeight="1" x14ac:dyDescent="0.3">
      <c r="B600" s="9"/>
      <c r="C600" s="129" t="str">
        <f t="shared" ca="1" si="18"/>
        <v>EST</v>
      </c>
      <c r="D600" s="430"/>
      <c r="E600" s="169" t="str">
        <f t="shared" ca="1" si="19"/>
        <v>T IAS   X7353</v>
      </c>
      <c r="F600" s="433" t="str">
        <f ca="1">OFFSET($M$1,ROW()/3+1,0)</f>
        <v>Compresseur X7000/X8000</v>
      </c>
      <c r="G600" s="396"/>
      <c r="H600" s="427" t="str">
        <f ca="1">OFFSET($S$1,ROW()/3+1,0)</f>
        <v xml:space="preserve"> - Pose Echafaudage / Dépose Echafaudage</v>
      </c>
      <c r="I600" s="424"/>
    </row>
    <row r="601" spans="2:9" ht="19.95" customHeight="1" x14ac:dyDescent="0.3">
      <c r="B601" s="9"/>
      <c r="C601" s="130" t="str">
        <f t="shared" ca="1" si="18"/>
        <v>EST</v>
      </c>
      <c r="D601" s="431"/>
      <c r="E601" s="170" t="str">
        <f t="shared" ca="1" si="19"/>
        <v>T IAS   X7353</v>
      </c>
      <c r="F601" s="434"/>
      <c r="G601" s="397"/>
      <c r="H601" s="428"/>
      <c r="I601" s="425"/>
    </row>
    <row r="602" spans="2:9" ht="19.95" customHeight="1" thickBot="1" x14ac:dyDescent="0.35">
      <c r="B602" s="9"/>
      <c r="C602" s="131" t="str">
        <f t="shared" ca="1" si="18"/>
        <v>EST</v>
      </c>
      <c r="D602" s="432"/>
      <c r="E602" s="171" t="str">
        <f t="shared" ca="1" si="19"/>
        <v>T IAS   X7353</v>
      </c>
      <c r="F602" s="435"/>
      <c r="G602" s="398"/>
      <c r="H602" s="429"/>
      <c r="I602" s="426"/>
    </row>
    <row r="603" spans="2:9" ht="19.95" customHeight="1" x14ac:dyDescent="0.3">
      <c r="B603" s="9"/>
      <c r="C603" s="129" t="str">
        <f t="shared" ca="1" si="18"/>
        <v>EST</v>
      </c>
      <c r="D603" s="430"/>
      <c r="E603" s="169" t="str">
        <f t="shared" ca="1" si="19"/>
        <v>T IAS   X7354</v>
      </c>
      <c r="F603" s="433" t="str">
        <f ca="1">OFFSET($M$1,ROW()/3+1,0)</f>
        <v>Compresseur X7000/X8000</v>
      </c>
      <c r="G603" s="396"/>
      <c r="H603" s="427" t="str">
        <f ca="1">OFFSET($S$1,ROW()/3+1,0)</f>
        <v xml:space="preserve"> - Pose Echafaudage / Dépose Echafaudage</v>
      </c>
      <c r="I603" s="424"/>
    </row>
    <row r="604" spans="2:9" ht="19.95" customHeight="1" x14ac:dyDescent="0.3">
      <c r="B604" s="9"/>
      <c r="C604" s="130" t="str">
        <f t="shared" ca="1" si="18"/>
        <v>EST</v>
      </c>
      <c r="D604" s="431"/>
      <c r="E604" s="170" t="str">
        <f t="shared" ca="1" si="19"/>
        <v>T IAS   X7354</v>
      </c>
      <c r="F604" s="434"/>
      <c r="G604" s="397"/>
      <c r="H604" s="428"/>
      <c r="I604" s="425"/>
    </row>
    <row r="605" spans="2:9" ht="19.95" customHeight="1" thickBot="1" x14ac:dyDescent="0.35">
      <c r="B605" s="9"/>
      <c r="C605" s="131" t="str">
        <f t="shared" ca="1" si="18"/>
        <v>EST</v>
      </c>
      <c r="D605" s="432"/>
      <c r="E605" s="171" t="str">
        <f t="shared" ca="1" si="19"/>
        <v>T IAS   X7354</v>
      </c>
      <c r="F605" s="435"/>
      <c r="G605" s="398"/>
      <c r="H605" s="429"/>
      <c r="I605" s="426"/>
    </row>
    <row r="606" spans="2:9" ht="19.95" customHeight="1" x14ac:dyDescent="0.3">
      <c r="B606" s="9"/>
      <c r="C606" s="166" t="str">
        <f t="shared" ca="1" si="18"/>
        <v>OUEST</v>
      </c>
      <c r="D606" s="430"/>
      <c r="E606" s="179" t="str">
        <f t="shared" ca="1" si="19"/>
        <v xml:space="preserve">  X    VX7299</v>
      </c>
      <c r="F606" s="433" t="str">
        <f ca="1">OFFSET($M$1,ROW()/3+1,0)</f>
        <v>Compresseur X7000/X8000</v>
      </c>
      <c r="G606" s="396"/>
      <c r="H606" s="427" t="str">
        <f ca="1">OFFSET($S$1,ROW()/3+1,0)</f>
        <v xml:space="preserve"> - Décalorifuge Appareil / Recalorifuge Appareil
 - Dépose / Repose
 - Moyen de transport (Camion , Fenwick)</v>
      </c>
      <c r="I606" s="424"/>
    </row>
    <row r="607" spans="2:9" ht="19.95" customHeight="1" x14ac:dyDescent="0.3">
      <c r="B607" s="9"/>
      <c r="C607" s="167" t="str">
        <f t="shared" ca="1" si="18"/>
        <v>OUEST</v>
      </c>
      <c r="D607" s="431"/>
      <c r="E607" s="180" t="str">
        <f t="shared" ca="1" si="19"/>
        <v xml:space="preserve">  X    VX7299</v>
      </c>
      <c r="F607" s="434"/>
      <c r="G607" s="397"/>
      <c r="H607" s="428"/>
      <c r="I607" s="425"/>
    </row>
    <row r="608" spans="2:9" ht="19.95" customHeight="1" thickBot="1" x14ac:dyDescent="0.35">
      <c r="B608" s="9"/>
      <c r="C608" s="168" t="str">
        <f t="shared" ca="1" si="18"/>
        <v>OUEST</v>
      </c>
      <c r="D608" s="432"/>
      <c r="E608" s="181" t="str">
        <f t="shared" ca="1" si="19"/>
        <v xml:space="preserve">  X    VX7299</v>
      </c>
      <c r="F608" s="435"/>
      <c r="G608" s="398"/>
      <c r="H608" s="429"/>
      <c r="I608" s="426"/>
    </row>
    <row r="609" spans="2:9" ht="19.95" customHeight="1" x14ac:dyDescent="0.3">
      <c r="B609" s="9"/>
      <c r="C609" s="166" t="str">
        <f t="shared" ca="1" si="18"/>
        <v>OUEST</v>
      </c>
      <c r="D609" s="430"/>
      <c r="E609" s="179" t="str">
        <f t="shared" ca="1" si="19"/>
        <v xml:space="preserve">  X    VX7269</v>
      </c>
      <c r="F609" s="433" t="str">
        <f ca="1">OFFSET($M$1,ROW()/3+1,0)</f>
        <v>Compresseur X7000/X8000</v>
      </c>
      <c r="G609" s="396"/>
      <c r="H609" s="427" t="str">
        <f ca="1">OFFSET($S$1,ROW()/3+1,0)</f>
        <v xml:space="preserve"> - Décalorifuge Appareil / Recalorifuge Appareil
 - Dépose / Repose
 - Moyen de transport (Camion , Fenwick)</v>
      </c>
      <c r="I609" s="424"/>
    </row>
    <row r="610" spans="2:9" ht="19.95" customHeight="1" x14ac:dyDescent="0.3">
      <c r="B610" s="9"/>
      <c r="C610" s="167" t="str">
        <f t="shared" ca="1" si="18"/>
        <v>OUEST</v>
      </c>
      <c r="D610" s="431"/>
      <c r="E610" s="180" t="str">
        <f t="shared" ca="1" si="19"/>
        <v xml:space="preserve">  X    VX7269</v>
      </c>
      <c r="F610" s="434"/>
      <c r="G610" s="397"/>
      <c r="H610" s="428"/>
      <c r="I610" s="425"/>
    </row>
    <row r="611" spans="2:9" ht="19.95" customHeight="1" thickBot="1" x14ac:dyDescent="0.35">
      <c r="B611" s="9"/>
      <c r="C611" s="168" t="str">
        <f t="shared" ca="1" si="18"/>
        <v>OUEST</v>
      </c>
      <c r="D611" s="432"/>
      <c r="E611" s="181" t="str">
        <f t="shared" ca="1" si="19"/>
        <v xml:space="preserve">  X    VX7269</v>
      </c>
      <c r="F611" s="435"/>
      <c r="G611" s="398"/>
      <c r="H611" s="429"/>
      <c r="I611" s="426"/>
    </row>
    <row r="612" spans="2:9" ht="19.95" customHeight="1" x14ac:dyDescent="0.3">
      <c r="B612" s="9"/>
      <c r="C612" s="166" t="str">
        <f t="shared" ca="1" si="18"/>
        <v>OUEST</v>
      </c>
      <c r="D612" s="430"/>
      <c r="E612" s="179" t="str">
        <f t="shared" ca="1" si="19"/>
        <v xml:space="preserve">  X    VX7239</v>
      </c>
      <c r="F612" s="433" t="str">
        <f ca="1">OFFSET($M$1,ROW()/3+1,0)</f>
        <v>Compresseur X7000/X8000</v>
      </c>
      <c r="G612" s="396"/>
      <c r="H612" s="427" t="str">
        <f ca="1">OFFSET($S$1,ROW()/3+1,0)</f>
        <v xml:space="preserve"> - Décalorifuge Appareil / Recalorifuge Appareil
 - Dépose / Repose
 - Moyen de transport (Camion , Fenwick)</v>
      </c>
      <c r="I612" s="424"/>
    </row>
    <row r="613" spans="2:9" ht="19.95" customHeight="1" x14ac:dyDescent="0.3">
      <c r="B613" s="9"/>
      <c r="C613" s="167" t="str">
        <f t="shared" ca="1" si="18"/>
        <v>OUEST</v>
      </c>
      <c r="D613" s="431"/>
      <c r="E613" s="180" t="str">
        <f t="shared" ca="1" si="19"/>
        <v xml:space="preserve">  X    VX7239</v>
      </c>
      <c r="F613" s="434"/>
      <c r="G613" s="397"/>
      <c r="H613" s="428"/>
      <c r="I613" s="425"/>
    </row>
    <row r="614" spans="2:9" ht="19.95" customHeight="1" thickBot="1" x14ac:dyDescent="0.35">
      <c r="B614" s="9"/>
      <c r="C614" s="168" t="str">
        <f t="shared" ca="1" si="18"/>
        <v>OUEST</v>
      </c>
      <c r="D614" s="432"/>
      <c r="E614" s="181" t="str">
        <f t="shared" ca="1" si="19"/>
        <v xml:space="preserve">  X    VX7239</v>
      </c>
      <c r="F614" s="435"/>
      <c r="G614" s="398"/>
      <c r="H614" s="429"/>
      <c r="I614" s="426"/>
    </row>
    <row r="615" spans="2:9" ht="19.95" customHeight="1" x14ac:dyDescent="0.3">
      <c r="B615" s="9"/>
      <c r="C615" s="129" t="str">
        <f t="shared" ca="1" si="18"/>
        <v>EST</v>
      </c>
      <c r="D615" s="430"/>
      <c r="E615" s="169" t="str">
        <f t="shared" ca="1" si="19"/>
        <v xml:space="preserve">  X    VX7199</v>
      </c>
      <c r="F615" s="433" t="str">
        <f ca="1">OFFSET($M$1,ROW()/3+1,0)</f>
        <v>Compresseur X7000/X8000</v>
      </c>
      <c r="G615" s="396"/>
      <c r="H615" s="427" t="str">
        <f ca="1">OFFSET($S$1,ROW()/3+1,0)</f>
        <v xml:space="preserve"> - Décalorifuge Appareil / Recalorifuge Appareil
 - Dépose / Repose
 - Moyen de transport (Camion , Fenwick)</v>
      </c>
      <c r="I615" s="424"/>
    </row>
    <row r="616" spans="2:9" ht="19.95" customHeight="1" x14ac:dyDescent="0.3">
      <c r="B616" s="9"/>
      <c r="C616" s="130" t="str">
        <f t="shared" ca="1" si="18"/>
        <v>EST</v>
      </c>
      <c r="D616" s="431"/>
      <c r="E616" s="170" t="str">
        <f t="shared" ca="1" si="19"/>
        <v xml:space="preserve">  X    VX7199</v>
      </c>
      <c r="F616" s="434"/>
      <c r="G616" s="397"/>
      <c r="H616" s="428"/>
      <c r="I616" s="425"/>
    </row>
    <row r="617" spans="2:9" ht="19.95" customHeight="1" thickBot="1" x14ac:dyDescent="0.35">
      <c r="B617" s="9"/>
      <c r="C617" s="131" t="str">
        <f t="shared" ca="1" si="18"/>
        <v>EST</v>
      </c>
      <c r="D617" s="432"/>
      <c r="E617" s="171" t="str">
        <f t="shared" ca="1" si="19"/>
        <v xml:space="preserve">  X    VX7199</v>
      </c>
      <c r="F617" s="435"/>
      <c r="G617" s="398"/>
      <c r="H617" s="429"/>
      <c r="I617" s="426"/>
    </row>
    <row r="618" spans="2:9" ht="19.95" customHeight="1" x14ac:dyDescent="0.3">
      <c r="B618" s="9"/>
      <c r="C618" s="166" t="str">
        <f t="shared" ca="1" si="18"/>
        <v>OUEST</v>
      </c>
      <c r="D618" s="430"/>
      <c r="E618" s="179" t="str">
        <f t="shared" ca="1" si="19"/>
        <v>L ICS   X6401</v>
      </c>
      <c r="F618" s="433" t="str">
        <f ca="1">OFFSET($M$1,ROW()/3+1,0)</f>
        <v>LAVAGE DES GAZ</v>
      </c>
      <c r="G618" s="396"/>
      <c r="H618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618" s="424"/>
    </row>
    <row r="619" spans="2:9" ht="19.95" customHeight="1" x14ac:dyDescent="0.3">
      <c r="B619" s="9"/>
      <c r="C619" s="167" t="str">
        <f t="shared" ca="1" si="18"/>
        <v>OUEST</v>
      </c>
      <c r="D619" s="431"/>
      <c r="E619" s="180" t="str">
        <f t="shared" ca="1" si="19"/>
        <v>L ICS   X6401</v>
      </c>
      <c r="F619" s="434"/>
      <c r="G619" s="397"/>
      <c r="H619" s="428"/>
      <c r="I619" s="425"/>
    </row>
    <row r="620" spans="2:9" ht="19.95" customHeight="1" thickBot="1" x14ac:dyDescent="0.35">
      <c r="B620" s="9"/>
      <c r="C620" s="168" t="str">
        <f t="shared" ca="1" si="18"/>
        <v>OUEST</v>
      </c>
      <c r="D620" s="432"/>
      <c r="E620" s="181" t="str">
        <f t="shared" ca="1" si="19"/>
        <v>L ICS   X6401</v>
      </c>
      <c r="F620" s="435"/>
      <c r="G620" s="398"/>
      <c r="H620" s="429"/>
      <c r="I620" s="426"/>
    </row>
    <row r="621" spans="2:9" ht="19.95" customHeight="1" x14ac:dyDescent="0.3">
      <c r="B621" s="9"/>
      <c r="C621" s="166" t="str">
        <f t="shared" ca="1" si="18"/>
        <v>OUEST</v>
      </c>
      <c r="D621" s="430"/>
      <c r="E621" s="179" t="str">
        <f t="shared" ca="1" si="19"/>
        <v>TIS X6304</v>
      </c>
      <c r="F621" s="433" t="str">
        <f ca="1">OFFSET($M$1,ROW()/3+1,0)</f>
        <v>LAVAGE DES GAZ</v>
      </c>
      <c r="G621" s="396"/>
      <c r="H621" s="427" t="str">
        <f ca="1">OFFSET($S$1,ROW()/3+1,0)</f>
        <v xml:space="preserve"> - Pose Echafaudage / Dépose Echafaudage</v>
      </c>
      <c r="I621" s="424"/>
    </row>
    <row r="622" spans="2:9" ht="19.95" customHeight="1" x14ac:dyDescent="0.3">
      <c r="B622" s="9"/>
      <c r="C622" s="167" t="str">
        <f t="shared" ca="1" si="18"/>
        <v>OUEST</v>
      </c>
      <c r="D622" s="431"/>
      <c r="E622" s="180" t="str">
        <f t="shared" ca="1" si="19"/>
        <v>TIS X6304</v>
      </c>
      <c r="F622" s="434"/>
      <c r="G622" s="397"/>
      <c r="H622" s="428"/>
      <c r="I622" s="425"/>
    </row>
    <row r="623" spans="2:9" ht="19.95" customHeight="1" thickBot="1" x14ac:dyDescent="0.35">
      <c r="B623" s="9"/>
      <c r="C623" s="168" t="str">
        <f t="shared" ca="1" si="18"/>
        <v>OUEST</v>
      </c>
      <c r="D623" s="432"/>
      <c r="E623" s="181" t="str">
        <f t="shared" ca="1" si="19"/>
        <v>TIS X6304</v>
      </c>
      <c r="F623" s="435"/>
      <c r="G623" s="398"/>
      <c r="H623" s="429"/>
      <c r="I623" s="426"/>
    </row>
    <row r="624" spans="2:9" ht="19.95" customHeight="1" x14ac:dyDescent="0.3">
      <c r="B624" s="9"/>
      <c r="C624" s="129" t="str">
        <f t="shared" ca="1" si="18"/>
        <v>EST</v>
      </c>
      <c r="D624" s="430"/>
      <c r="E624" s="169" t="str">
        <f t="shared" ca="1" si="19"/>
        <v>FIS X6307</v>
      </c>
      <c r="F624" s="433" t="str">
        <f ca="1">OFFSET($M$1,ROW()/3+1,0)</f>
        <v>LAVAGE DES GAZ</v>
      </c>
      <c r="G624" s="396"/>
      <c r="H624" s="427" t="str">
        <f ca="1">OFFSET($S$1,ROW()/3+1,0)</f>
        <v xml:space="preserve"> - Pose Echafaudage / Dépose Echafaudage
 - Decalorifuge Appareil / Recalorifuge Appareil
</v>
      </c>
      <c r="I624" s="424"/>
    </row>
    <row r="625" spans="2:9" ht="19.95" customHeight="1" x14ac:dyDescent="0.3">
      <c r="B625" s="9"/>
      <c r="C625" s="130" t="str">
        <f t="shared" ca="1" si="18"/>
        <v>EST</v>
      </c>
      <c r="D625" s="431"/>
      <c r="E625" s="170" t="str">
        <f t="shared" ca="1" si="19"/>
        <v>FIS X6307</v>
      </c>
      <c r="F625" s="434"/>
      <c r="G625" s="397"/>
      <c r="H625" s="428"/>
      <c r="I625" s="425"/>
    </row>
    <row r="626" spans="2:9" ht="19.95" customHeight="1" thickBot="1" x14ac:dyDescent="0.35">
      <c r="B626" s="9"/>
      <c r="C626" s="131" t="str">
        <f t="shared" ca="1" si="18"/>
        <v>EST</v>
      </c>
      <c r="D626" s="432"/>
      <c r="E626" s="171" t="str">
        <f t="shared" ca="1" si="19"/>
        <v>FIS X6307</v>
      </c>
      <c r="F626" s="435"/>
      <c r="G626" s="398"/>
      <c r="H626" s="429"/>
      <c r="I626" s="426"/>
    </row>
    <row r="627" spans="2:9" ht="19.95" customHeight="1" x14ac:dyDescent="0.3">
      <c r="B627" s="9"/>
      <c r="C627" s="166" t="str">
        <f t="shared" ca="1" si="18"/>
        <v>OUEST</v>
      </c>
      <c r="D627" s="430"/>
      <c r="E627" s="179" t="str">
        <f t="shared" ca="1" si="19"/>
        <v>LICS X6001</v>
      </c>
      <c r="F627" s="433" t="str">
        <f ca="1">OFFSET($M$1,ROW()/3+1,0)</f>
        <v>LAVAGE DES GAZ</v>
      </c>
      <c r="G627" s="396"/>
      <c r="H627" s="427" t="str">
        <f ca="1">OFFSET($S$1,ROW()/3+1,0)</f>
        <v xml:space="preserve"> - Pose Echafaudage / Dépose Echafaudage</v>
      </c>
      <c r="I627" s="424"/>
    </row>
    <row r="628" spans="2:9" ht="19.95" customHeight="1" x14ac:dyDescent="0.3">
      <c r="B628" s="9"/>
      <c r="C628" s="167" t="str">
        <f t="shared" ca="1" si="18"/>
        <v>OUEST</v>
      </c>
      <c r="D628" s="431"/>
      <c r="E628" s="180" t="str">
        <f t="shared" ca="1" si="19"/>
        <v>LICS X6001</v>
      </c>
      <c r="F628" s="434"/>
      <c r="G628" s="397"/>
      <c r="H628" s="428"/>
      <c r="I628" s="425"/>
    </row>
    <row r="629" spans="2:9" ht="19.95" customHeight="1" thickBot="1" x14ac:dyDescent="0.35">
      <c r="B629" s="9"/>
      <c r="C629" s="168" t="str">
        <f t="shared" ca="1" si="18"/>
        <v>OUEST</v>
      </c>
      <c r="D629" s="432"/>
      <c r="E629" s="181" t="str">
        <f t="shared" ca="1" si="19"/>
        <v>LICS X6001</v>
      </c>
      <c r="F629" s="435"/>
      <c r="G629" s="398"/>
      <c r="H629" s="429"/>
      <c r="I629" s="426"/>
    </row>
    <row r="630" spans="2:9" ht="19.95" customHeight="1" x14ac:dyDescent="0.3">
      <c r="B630" s="9"/>
      <c r="C630" s="129" t="str">
        <f t="shared" ca="1" si="18"/>
        <v>EST</v>
      </c>
      <c r="D630" s="430"/>
      <c r="E630" s="169" t="str">
        <f t="shared" ca="1" si="19"/>
        <v xml:space="preserve">  C    VX5501</v>
      </c>
      <c r="F630" s="433" t="str">
        <f ca="1">OFFSET($M$1,ROW()/3+1,0)</f>
        <v>LAVAGE DES GAZ</v>
      </c>
      <c r="G630" s="396"/>
      <c r="H630" s="427" t="str">
        <f ca="1">OFFSET($S$1,ROW()/3+1,0)</f>
        <v xml:space="preserve"> - Décalorifuge Appareil / Recalorifuge Appareil
 - Dépose / Repose
 - Moyen de transport (Camion , Fenwick)</v>
      </c>
      <c r="I630" s="424"/>
    </row>
    <row r="631" spans="2:9" ht="19.95" customHeight="1" x14ac:dyDescent="0.3">
      <c r="B631" s="9"/>
      <c r="C631" s="130" t="str">
        <f t="shared" ca="1" si="18"/>
        <v>EST</v>
      </c>
      <c r="D631" s="431"/>
      <c r="E631" s="170" t="str">
        <f t="shared" ca="1" si="19"/>
        <v xml:space="preserve">  C    VX5501</v>
      </c>
      <c r="F631" s="434"/>
      <c r="G631" s="397"/>
      <c r="H631" s="428"/>
      <c r="I631" s="425"/>
    </row>
    <row r="632" spans="2:9" ht="19.95" customHeight="1" thickBot="1" x14ac:dyDescent="0.35">
      <c r="B632" s="9"/>
      <c r="C632" s="131" t="str">
        <f t="shared" ca="1" si="18"/>
        <v>EST</v>
      </c>
      <c r="D632" s="432"/>
      <c r="E632" s="171" t="str">
        <f t="shared" ca="1" si="19"/>
        <v xml:space="preserve">  C    VX5501</v>
      </c>
      <c r="F632" s="435"/>
      <c r="G632" s="398"/>
      <c r="H632" s="429"/>
      <c r="I632" s="426"/>
    </row>
    <row r="633" spans="2:9" ht="19.95" customHeight="1" x14ac:dyDescent="0.3">
      <c r="B633" s="9"/>
      <c r="C633" s="166" t="str">
        <f t="shared" ca="1" si="18"/>
        <v>OUEST</v>
      </c>
      <c r="D633" s="430"/>
      <c r="E633" s="179" t="str">
        <f t="shared" ca="1" si="19"/>
        <v>PICAS X5005</v>
      </c>
      <c r="F633" s="433" t="str">
        <f ca="1">OFFSET($M$1,ROW()/3+1,0)</f>
        <v>LAVAGE DES GAZ</v>
      </c>
      <c r="G633" s="396"/>
      <c r="H633" s="427" t="str">
        <f ca="1">OFFSET($S$1,ROW()/3+1,0)</f>
        <v xml:space="preserve"> - Décalorifuge Appareil / Calorifuge Appareil </v>
      </c>
      <c r="I633" s="424"/>
    </row>
    <row r="634" spans="2:9" ht="19.95" customHeight="1" x14ac:dyDescent="0.3">
      <c r="B634" s="9"/>
      <c r="C634" s="167" t="str">
        <f t="shared" ca="1" si="18"/>
        <v>OUEST</v>
      </c>
      <c r="D634" s="431"/>
      <c r="E634" s="180" t="str">
        <f t="shared" ca="1" si="19"/>
        <v>PICAS X5005</v>
      </c>
      <c r="F634" s="434"/>
      <c r="G634" s="397"/>
      <c r="H634" s="428"/>
      <c r="I634" s="425"/>
    </row>
    <row r="635" spans="2:9" ht="19.95" customHeight="1" thickBot="1" x14ac:dyDescent="0.35">
      <c r="B635" s="9"/>
      <c r="C635" s="168" t="str">
        <f t="shared" ca="1" si="18"/>
        <v>OUEST</v>
      </c>
      <c r="D635" s="432"/>
      <c r="E635" s="181" t="str">
        <f t="shared" ca="1" si="19"/>
        <v>PICAS X5005</v>
      </c>
      <c r="F635" s="435"/>
      <c r="G635" s="398"/>
      <c r="H635" s="429"/>
      <c r="I635" s="426"/>
    </row>
    <row r="636" spans="2:9" ht="19.95" customHeight="1" x14ac:dyDescent="0.3">
      <c r="B636" s="9"/>
      <c r="C636" s="166" t="str">
        <f t="shared" ca="1" si="18"/>
        <v>OUEST</v>
      </c>
      <c r="D636" s="430"/>
      <c r="E636" s="179" t="str">
        <f t="shared" ca="1" si="19"/>
        <v>F IQ    X4687</v>
      </c>
      <c r="F636" s="433" t="str">
        <f ca="1">OFFSET($M$1,ROW()/3+1,0)</f>
        <v>LAVAGE DES GAZ</v>
      </c>
      <c r="G636" s="396"/>
      <c r="H636" s="427" t="str">
        <f ca="1">OFFSET($S$1,ROW()/3+1,0)</f>
        <v xml:space="preserve"> - Pose Echafaudage / Dépose Echafaudage</v>
      </c>
      <c r="I636" s="424"/>
    </row>
    <row r="637" spans="2:9" ht="19.95" customHeight="1" x14ac:dyDescent="0.3">
      <c r="B637" s="9"/>
      <c r="C637" s="167" t="str">
        <f t="shared" ca="1" si="18"/>
        <v>OUEST</v>
      </c>
      <c r="D637" s="431"/>
      <c r="E637" s="180" t="str">
        <f t="shared" ca="1" si="19"/>
        <v>F IQ    X4687</v>
      </c>
      <c r="F637" s="434"/>
      <c r="G637" s="397"/>
      <c r="H637" s="428"/>
      <c r="I637" s="425"/>
    </row>
    <row r="638" spans="2:9" ht="19.95" customHeight="1" thickBot="1" x14ac:dyDescent="0.35">
      <c r="B638" s="9"/>
      <c r="C638" s="168" t="str">
        <f t="shared" ca="1" si="18"/>
        <v>OUEST</v>
      </c>
      <c r="D638" s="432"/>
      <c r="E638" s="181" t="str">
        <f t="shared" ca="1" si="19"/>
        <v>F IQ    X4687</v>
      </c>
      <c r="F638" s="435"/>
      <c r="G638" s="398"/>
      <c r="H638" s="429"/>
      <c r="I638" s="426"/>
    </row>
    <row r="639" spans="2:9" ht="19.95" customHeight="1" x14ac:dyDescent="0.3">
      <c r="B639" s="9"/>
      <c r="C639" s="129" t="str">
        <f t="shared" ca="1" si="18"/>
        <v>EST</v>
      </c>
      <c r="D639" s="430"/>
      <c r="E639" s="169" t="str">
        <f t="shared" ca="1" si="19"/>
        <v>HXSC VX4688</v>
      </c>
      <c r="F639" s="433" t="str">
        <f ca="1">OFFSET($M$1,ROW()/3+1,0)</f>
        <v>LAVAGE DES GAZ</v>
      </c>
      <c r="G639" s="396"/>
      <c r="H639" s="427" t="str">
        <f ca="1">OFFSET($S$1,ROW()/3+1,0)</f>
        <v xml:space="preserve"> - Pose Echafaudage / Dépose Echafaudage</v>
      </c>
      <c r="I639" s="424"/>
    </row>
    <row r="640" spans="2:9" ht="19.95" customHeight="1" x14ac:dyDescent="0.3">
      <c r="B640" s="9"/>
      <c r="C640" s="130" t="str">
        <f t="shared" ca="1" si="18"/>
        <v>EST</v>
      </c>
      <c r="D640" s="431"/>
      <c r="E640" s="170" t="str">
        <f t="shared" ca="1" si="19"/>
        <v>HXSC VX4688</v>
      </c>
      <c r="F640" s="434"/>
      <c r="G640" s="397"/>
      <c r="H640" s="428"/>
      <c r="I640" s="425"/>
    </row>
    <row r="641" spans="2:9" ht="19.95" customHeight="1" thickBot="1" x14ac:dyDescent="0.35">
      <c r="B641" s="9"/>
      <c r="C641" s="131" t="str">
        <f t="shared" ca="1" si="18"/>
        <v>EST</v>
      </c>
      <c r="D641" s="432"/>
      <c r="E641" s="171" t="str">
        <f t="shared" ca="1" si="19"/>
        <v>HXSC VX4688</v>
      </c>
      <c r="F641" s="435"/>
      <c r="G641" s="398"/>
      <c r="H641" s="429"/>
      <c r="I641" s="426"/>
    </row>
    <row r="642" spans="2:9" ht="19.95" customHeight="1" x14ac:dyDescent="0.3">
      <c r="B642" s="9"/>
      <c r="C642" s="129" t="str">
        <f t="shared" ca="1" si="18"/>
        <v>EST</v>
      </c>
      <c r="D642" s="430"/>
      <c r="E642" s="169" t="str">
        <f t="shared" ca="1" si="19"/>
        <v>ZS X4688</v>
      </c>
      <c r="F642" s="433" t="str">
        <f ca="1">OFFSET($M$1,ROW()/3+1,0)</f>
        <v>LAVAGE DES GAZ</v>
      </c>
      <c r="G642" s="396"/>
      <c r="H642" s="427" t="str">
        <f ca="1">OFFSET($S$1,ROW()/3+1,0)</f>
        <v xml:space="preserve"> - Pose Echafaudage / Dépose Echafaudage</v>
      </c>
      <c r="I642" s="425"/>
    </row>
    <row r="643" spans="2:9" ht="19.95" customHeight="1" x14ac:dyDescent="0.3">
      <c r="B643" s="9"/>
      <c r="C643" s="130" t="str">
        <f t="shared" ref="C643:C706" ca="1" si="20">OFFSET($N$1,ROW()/3+1,0)</f>
        <v>EST</v>
      </c>
      <c r="D643" s="431"/>
      <c r="E643" s="170" t="str">
        <f t="shared" ref="E643:E706" ca="1" si="21">OFFSET($P$1,ROW()/3+1,0)</f>
        <v>ZS X4688</v>
      </c>
      <c r="F643" s="434"/>
      <c r="G643" s="397"/>
      <c r="H643" s="428"/>
      <c r="I643" s="425"/>
    </row>
    <row r="644" spans="2:9" ht="19.95" customHeight="1" thickBot="1" x14ac:dyDescent="0.35">
      <c r="B644" s="9"/>
      <c r="C644" s="131" t="str">
        <f t="shared" ca="1" si="20"/>
        <v>EST</v>
      </c>
      <c r="D644" s="432"/>
      <c r="E644" s="171" t="str">
        <f t="shared" ca="1" si="21"/>
        <v>ZS X4688</v>
      </c>
      <c r="F644" s="435"/>
      <c r="G644" s="398"/>
      <c r="H644" s="429"/>
      <c r="I644" s="425"/>
    </row>
    <row r="645" spans="2:9" ht="19.95" customHeight="1" x14ac:dyDescent="0.3">
      <c r="B645" s="9"/>
      <c r="C645" s="129" t="str">
        <f t="shared" ca="1" si="20"/>
        <v>EST</v>
      </c>
      <c r="D645" s="430"/>
      <c r="E645" s="169" t="str">
        <f t="shared" ca="1" si="21"/>
        <v>F IAQ   X4617</v>
      </c>
      <c r="F645" s="433" t="str">
        <f ca="1">OFFSET($M$1,ROW()/3+1,0)</f>
        <v>LAVAGE DES GAZ</v>
      </c>
      <c r="G645" s="396"/>
      <c r="H645" s="427" t="str">
        <f ca="1">OFFSET($S$1,ROW()/3+1,0)</f>
        <v xml:space="preserve"> - Dépose / Repose
 - Assistance grue</v>
      </c>
      <c r="I645" s="424"/>
    </row>
    <row r="646" spans="2:9" ht="19.95" customHeight="1" x14ac:dyDescent="0.3">
      <c r="B646" s="9"/>
      <c r="C646" s="130" t="str">
        <f t="shared" ca="1" si="20"/>
        <v>EST</v>
      </c>
      <c r="D646" s="431"/>
      <c r="E646" s="170" t="str">
        <f t="shared" ca="1" si="21"/>
        <v>F IAQ   X4617</v>
      </c>
      <c r="F646" s="434"/>
      <c r="G646" s="397"/>
      <c r="H646" s="428"/>
      <c r="I646" s="425"/>
    </row>
    <row r="647" spans="2:9" ht="19.95" customHeight="1" thickBot="1" x14ac:dyDescent="0.35">
      <c r="B647" s="9"/>
      <c r="C647" s="131" t="str">
        <f t="shared" ca="1" si="20"/>
        <v>EST</v>
      </c>
      <c r="D647" s="432"/>
      <c r="E647" s="171" t="str">
        <f t="shared" ca="1" si="21"/>
        <v>F IAQ   X4617</v>
      </c>
      <c r="F647" s="435"/>
      <c r="G647" s="398"/>
      <c r="H647" s="429"/>
      <c r="I647" s="426"/>
    </row>
    <row r="648" spans="2:9" ht="19.95" customHeight="1" x14ac:dyDescent="0.3">
      <c r="B648" s="9"/>
      <c r="C648" s="166" t="str">
        <f t="shared" ca="1" si="20"/>
        <v>OUEST</v>
      </c>
      <c r="D648" s="430"/>
      <c r="E648" s="179" t="str">
        <f t="shared" ca="1" si="21"/>
        <v xml:space="preserve">  C    VX4507</v>
      </c>
      <c r="F648" s="433" t="str">
        <f ca="1">OFFSET($M$1,ROW()/3+1,0)</f>
        <v>LAVAGE DES GAZ</v>
      </c>
      <c r="G648" s="396"/>
      <c r="H648" s="427" t="str">
        <f ca="1">OFFSET($S$1,ROW()/3+1,0)</f>
        <v xml:space="preserve"> - Dépose / Repose</v>
      </c>
      <c r="I648" s="424"/>
    </row>
    <row r="649" spans="2:9" ht="19.95" customHeight="1" x14ac:dyDescent="0.3">
      <c r="B649" s="9"/>
      <c r="C649" s="167" t="str">
        <f t="shared" ca="1" si="20"/>
        <v>OUEST</v>
      </c>
      <c r="D649" s="431"/>
      <c r="E649" s="180" t="str">
        <f t="shared" ca="1" si="21"/>
        <v xml:space="preserve">  C    VX4507</v>
      </c>
      <c r="F649" s="434"/>
      <c r="G649" s="397"/>
      <c r="H649" s="428"/>
      <c r="I649" s="425"/>
    </row>
    <row r="650" spans="2:9" ht="19.95" customHeight="1" thickBot="1" x14ac:dyDescent="0.35">
      <c r="B650" s="9"/>
      <c r="C650" s="168" t="str">
        <f t="shared" ca="1" si="20"/>
        <v>OUEST</v>
      </c>
      <c r="D650" s="432"/>
      <c r="E650" s="181" t="str">
        <f t="shared" ca="1" si="21"/>
        <v xml:space="preserve">  C    VX4507</v>
      </c>
      <c r="F650" s="435"/>
      <c r="G650" s="398"/>
      <c r="H650" s="429"/>
      <c r="I650" s="426"/>
    </row>
    <row r="651" spans="2:9" ht="19.95" customHeight="1" x14ac:dyDescent="0.3">
      <c r="B651" s="9"/>
      <c r="C651" s="166" t="str">
        <f t="shared" ca="1" si="20"/>
        <v>OUEST</v>
      </c>
      <c r="D651" s="430"/>
      <c r="E651" s="179" t="str">
        <f t="shared" ca="1" si="21"/>
        <v>TIAS X4504</v>
      </c>
      <c r="F651" s="433" t="str">
        <f ca="1">OFFSET($M$1,ROW()/3+1,0)</f>
        <v>LAVAGE DES GAZ</v>
      </c>
      <c r="G651" s="396"/>
      <c r="H651" s="427" t="str">
        <f ca="1">OFFSET($S$1,ROW()/3+1,0)</f>
        <v xml:space="preserve"> - Pose Echafaudage / Dépose Echafaudage</v>
      </c>
      <c r="I651" s="424"/>
    </row>
    <row r="652" spans="2:9" ht="19.95" customHeight="1" x14ac:dyDescent="0.3">
      <c r="B652" s="9"/>
      <c r="C652" s="167" t="str">
        <f t="shared" ca="1" si="20"/>
        <v>OUEST</v>
      </c>
      <c r="D652" s="431"/>
      <c r="E652" s="180" t="str">
        <f t="shared" ca="1" si="21"/>
        <v>TIAS X4504</v>
      </c>
      <c r="F652" s="434"/>
      <c r="G652" s="397"/>
      <c r="H652" s="428"/>
      <c r="I652" s="425"/>
    </row>
    <row r="653" spans="2:9" ht="19.95" customHeight="1" thickBot="1" x14ac:dyDescent="0.35">
      <c r="B653" s="9"/>
      <c r="C653" s="168" t="str">
        <f t="shared" ca="1" si="20"/>
        <v>OUEST</v>
      </c>
      <c r="D653" s="432"/>
      <c r="E653" s="181" t="str">
        <f t="shared" ca="1" si="21"/>
        <v>TIAS X4504</v>
      </c>
      <c r="F653" s="435"/>
      <c r="G653" s="398"/>
      <c r="H653" s="429"/>
      <c r="I653" s="426"/>
    </row>
    <row r="654" spans="2:9" ht="19.95" customHeight="1" x14ac:dyDescent="0.3">
      <c r="B654" s="9"/>
      <c r="C654" s="166" t="str">
        <f t="shared" ca="1" si="20"/>
        <v>OUEST</v>
      </c>
      <c r="D654" s="430"/>
      <c r="E654" s="179" t="str">
        <f t="shared" ca="1" si="21"/>
        <v>LIAS X4101</v>
      </c>
      <c r="F654" s="433" t="str">
        <f ca="1">OFFSET($M$1,ROW()/3+1,0)</f>
        <v>LAVAGE DES GAZ</v>
      </c>
      <c r="G654" s="396"/>
      <c r="H654" s="427" t="str">
        <f ca="1">OFFSET($S$1,ROW()/3+1,0)</f>
        <v xml:space="preserve"> - Pose Echafaudage / Dépose Echafaudage</v>
      </c>
      <c r="I654" s="425"/>
    </row>
    <row r="655" spans="2:9" ht="19.95" customHeight="1" x14ac:dyDescent="0.3">
      <c r="B655" s="9"/>
      <c r="C655" s="167" t="str">
        <f t="shared" ca="1" si="20"/>
        <v>OUEST</v>
      </c>
      <c r="D655" s="431"/>
      <c r="E655" s="180" t="str">
        <f t="shared" ca="1" si="21"/>
        <v>LIAS X4101</v>
      </c>
      <c r="F655" s="434"/>
      <c r="G655" s="397"/>
      <c r="H655" s="428"/>
      <c r="I655" s="425"/>
    </row>
    <row r="656" spans="2:9" ht="19.95" customHeight="1" thickBot="1" x14ac:dyDescent="0.35">
      <c r="B656" s="9"/>
      <c r="C656" s="168" t="str">
        <f t="shared" ca="1" si="20"/>
        <v>OUEST</v>
      </c>
      <c r="D656" s="432"/>
      <c r="E656" s="181" t="str">
        <f t="shared" ca="1" si="21"/>
        <v>LIAS X4101</v>
      </c>
      <c r="F656" s="435"/>
      <c r="G656" s="398"/>
      <c r="H656" s="429"/>
      <c r="I656" s="425"/>
    </row>
    <row r="657" spans="2:9" ht="19.95" customHeight="1" x14ac:dyDescent="0.3">
      <c r="B657" s="9"/>
      <c r="C657" s="129" t="str">
        <f t="shared" ca="1" si="20"/>
        <v>EST</v>
      </c>
      <c r="D657" s="430"/>
      <c r="E657" s="169" t="str">
        <f t="shared" ca="1" si="21"/>
        <v>F I     X4057</v>
      </c>
      <c r="F657" s="433" t="str">
        <f ca="1">OFFSET($M$1,ROW()/3+1,0)</f>
        <v>LAVAGE DES GAZ</v>
      </c>
      <c r="G657" s="396"/>
      <c r="H657" s="427" t="str">
        <f ca="1">OFFSET($S$1,ROW()/3+1,0)</f>
        <v xml:space="preserve"> - Pose Echafaudage / Dépose Echafaudage 
 - Dépose / Repose
 - Assistance Grue
 - Moyen de transport (Camion, Fenwick,…)</v>
      </c>
      <c r="I657" s="424"/>
    </row>
    <row r="658" spans="2:9" ht="19.95" customHeight="1" x14ac:dyDescent="0.3">
      <c r="B658" s="9"/>
      <c r="C658" s="130" t="str">
        <f t="shared" ca="1" si="20"/>
        <v>EST</v>
      </c>
      <c r="D658" s="431"/>
      <c r="E658" s="170" t="str">
        <f t="shared" ca="1" si="21"/>
        <v>F I     X4057</v>
      </c>
      <c r="F658" s="434"/>
      <c r="G658" s="397"/>
      <c r="H658" s="428"/>
      <c r="I658" s="425"/>
    </row>
    <row r="659" spans="2:9" ht="19.95" customHeight="1" thickBot="1" x14ac:dyDescent="0.35">
      <c r="B659" s="9"/>
      <c r="C659" s="131" t="str">
        <f t="shared" ca="1" si="20"/>
        <v>EST</v>
      </c>
      <c r="D659" s="432"/>
      <c r="E659" s="171" t="str">
        <f t="shared" ca="1" si="21"/>
        <v>F I     X4057</v>
      </c>
      <c r="F659" s="435"/>
      <c r="G659" s="398"/>
      <c r="H659" s="429"/>
      <c r="I659" s="426"/>
    </row>
    <row r="660" spans="2:9" ht="19.95" customHeight="1" x14ac:dyDescent="0.3">
      <c r="B660" s="9"/>
      <c r="C660" s="166" t="str">
        <f t="shared" ca="1" si="20"/>
        <v>OUEST</v>
      </c>
      <c r="D660" s="430"/>
      <c r="E660" s="179" t="str">
        <f t="shared" ca="1" si="21"/>
        <v xml:space="preserve">  SC   VX4001</v>
      </c>
      <c r="F660" s="433" t="str">
        <f ca="1">OFFSET($M$1,ROW()/3+1,0)</f>
        <v>LAVAGE DES GAZ</v>
      </c>
      <c r="G660" s="396"/>
      <c r="H660" s="427" t="str">
        <f ca="1">OFFSET($S$1,ROW()/3+1,0)</f>
        <v xml:space="preserve"> - Dépose / Repose
 - Assistance grue</v>
      </c>
      <c r="I660" s="424"/>
    </row>
    <row r="661" spans="2:9" ht="19.95" customHeight="1" x14ac:dyDescent="0.3">
      <c r="B661" s="9"/>
      <c r="C661" s="167" t="str">
        <f t="shared" ca="1" si="20"/>
        <v>OUEST</v>
      </c>
      <c r="D661" s="431"/>
      <c r="E661" s="180" t="str">
        <f t="shared" ca="1" si="21"/>
        <v xml:space="preserve">  SC   VX4001</v>
      </c>
      <c r="F661" s="434"/>
      <c r="G661" s="397"/>
      <c r="H661" s="428"/>
      <c r="I661" s="425"/>
    </row>
    <row r="662" spans="2:9" ht="19.95" customHeight="1" thickBot="1" x14ac:dyDescent="0.35">
      <c r="B662" s="9"/>
      <c r="C662" s="168" t="str">
        <f t="shared" ca="1" si="20"/>
        <v>OUEST</v>
      </c>
      <c r="D662" s="432"/>
      <c r="E662" s="181" t="str">
        <f t="shared" ca="1" si="21"/>
        <v xml:space="preserve">  SC   VX4001</v>
      </c>
      <c r="F662" s="435"/>
      <c r="G662" s="398"/>
      <c r="H662" s="429"/>
      <c r="I662" s="426"/>
    </row>
    <row r="663" spans="2:9" ht="19.95" customHeight="1" x14ac:dyDescent="0.3">
      <c r="B663" s="9"/>
      <c r="C663" s="166" t="str">
        <f t="shared" ca="1" si="20"/>
        <v>OUEST</v>
      </c>
      <c r="D663" s="430"/>
      <c r="E663" s="179" t="str">
        <f t="shared" ca="1" si="21"/>
        <v>L ICAS  X4001</v>
      </c>
      <c r="F663" s="433" t="str">
        <f ca="1">OFFSET($M$1,ROW()/3+1,0)</f>
        <v>LAVAGE DES GAZ</v>
      </c>
      <c r="G663" s="396"/>
      <c r="H663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663" s="424"/>
    </row>
    <row r="664" spans="2:9" ht="19.95" customHeight="1" x14ac:dyDescent="0.3">
      <c r="B664" s="9"/>
      <c r="C664" s="167" t="str">
        <f t="shared" ca="1" si="20"/>
        <v>OUEST</v>
      </c>
      <c r="D664" s="431"/>
      <c r="E664" s="180" t="str">
        <f t="shared" ca="1" si="21"/>
        <v>L ICAS  X4001</v>
      </c>
      <c r="F664" s="434"/>
      <c r="G664" s="397"/>
      <c r="H664" s="428"/>
      <c r="I664" s="425"/>
    </row>
    <row r="665" spans="2:9" ht="19.95" customHeight="1" thickBot="1" x14ac:dyDescent="0.35">
      <c r="B665" s="9"/>
      <c r="C665" s="168" t="str">
        <f t="shared" ca="1" si="20"/>
        <v>OUEST</v>
      </c>
      <c r="D665" s="432"/>
      <c r="E665" s="181" t="str">
        <f t="shared" ca="1" si="21"/>
        <v>L ICAS  X4001</v>
      </c>
      <c r="F665" s="435"/>
      <c r="G665" s="398"/>
      <c r="H665" s="429"/>
      <c r="I665" s="426"/>
    </row>
    <row r="666" spans="2:9" ht="19.95" customHeight="1" x14ac:dyDescent="0.3">
      <c r="B666" s="9"/>
      <c r="C666" s="166" t="str">
        <f t="shared" ca="1" si="20"/>
        <v>OUEST</v>
      </c>
      <c r="D666" s="430"/>
      <c r="E666" s="179" t="str">
        <f t="shared" ca="1" si="21"/>
        <v>FICXAS X4007</v>
      </c>
      <c r="F666" s="433" t="str">
        <f ca="1">OFFSET($M$1,ROW()/3+1,0)</f>
        <v>LAVAGE DES GAZ</v>
      </c>
      <c r="G666" s="396"/>
      <c r="H666" s="427" t="str">
        <f ca="1">OFFSET($S$1,ROW()/3+1,0)</f>
        <v xml:space="preserve"> - Décalorifuge Appareil / Calorifuge Appareil </v>
      </c>
      <c r="I666" s="424"/>
    </row>
    <row r="667" spans="2:9" ht="19.95" customHeight="1" x14ac:dyDescent="0.3">
      <c r="B667" s="9"/>
      <c r="C667" s="167" t="str">
        <f t="shared" ca="1" si="20"/>
        <v>OUEST</v>
      </c>
      <c r="D667" s="431"/>
      <c r="E667" s="180" t="str">
        <f t="shared" ca="1" si="21"/>
        <v>FICXAS X4007</v>
      </c>
      <c r="F667" s="434"/>
      <c r="G667" s="397"/>
      <c r="H667" s="428"/>
      <c r="I667" s="425"/>
    </row>
    <row r="668" spans="2:9" ht="19.95" customHeight="1" thickBot="1" x14ac:dyDescent="0.35">
      <c r="B668" s="9"/>
      <c r="C668" s="168" t="str">
        <f t="shared" ca="1" si="20"/>
        <v>OUEST</v>
      </c>
      <c r="D668" s="432"/>
      <c r="E668" s="181" t="str">
        <f t="shared" ca="1" si="21"/>
        <v>FICXAS X4007</v>
      </c>
      <c r="F668" s="435"/>
      <c r="G668" s="398"/>
      <c r="H668" s="429"/>
      <c r="I668" s="426"/>
    </row>
    <row r="669" spans="2:9" ht="19.95" customHeight="1" x14ac:dyDescent="0.3">
      <c r="B669" s="9"/>
      <c r="C669" s="166" t="str">
        <f t="shared" ca="1" si="20"/>
        <v>OUEST</v>
      </c>
      <c r="D669" s="430"/>
      <c r="E669" s="179" t="str">
        <f t="shared" ca="1" si="21"/>
        <v xml:space="preserve">  S    VX1819</v>
      </c>
      <c r="F669" s="433" t="str">
        <f ca="1">OFFSET($M$1,ROW()/3+1,0)</f>
        <v>UTILITES</v>
      </c>
      <c r="G669" s="396"/>
      <c r="H669" s="427" t="str">
        <f ca="1">OFFSET($S$1,ROW()/3+1,0)</f>
        <v xml:space="preserve"> - Dépose / Repose</v>
      </c>
      <c r="I669" s="424"/>
    </row>
    <row r="670" spans="2:9" ht="19.95" customHeight="1" x14ac:dyDescent="0.3">
      <c r="B670" s="9"/>
      <c r="C670" s="167" t="str">
        <f t="shared" ca="1" si="20"/>
        <v>OUEST</v>
      </c>
      <c r="D670" s="431"/>
      <c r="E670" s="180" t="str">
        <f t="shared" ca="1" si="21"/>
        <v xml:space="preserve">  S    VX1819</v>
      </c>
      <c r="F670" s="434"/>
      <c r="G670" s="397"/>
      <c r="H670" s="428"/>
      <c r="I670" s="425"/>
    </row>
    <row r="671" spans="2:9" ht="19.95" customHeight="1" thickBot="1" x14ac:dyDescent="0.35">
      <c r="B671" s="9"/>
      <c r="C671" s="168" t="str">
        <f t="shared" ca="1" si="20"/>
        <v>OUEST</v>
      </c>
      <c r="D671" s="432"/>
      <c r="E671" s="181" t="str">
        <f t="shared" ca="1" si="21"/>
        <v xml:space="preserve">  S    VX1819</v>
      </c>
      <c r="F671" s="435"/>
      <c r="G671" s="398"/>
      <c r="H671" s="429"/>
      <c r="I671" s="426"/>
    </row>
    <row r="672" spans="2:9" ht="19.95" customHeight="1" x14ac:dyDescent="0.3">
      <c r="B672" s="9"/>
      <c r="C672" s="163" t="str">
        <f t="shared" ca="1" si="20"/>
        <v>SUD</v>
      </c>
      <c r="D672" s="430"/>
      <c r="E672" s="176" t="str">
        <f t="shared" ca="1" si="21"/>
        <v xml:space="preserve">  S    VX1829</v>
      </c>
      <c r="F672" s="433" t="str">
        <f ca="1">OFFSET($M$1,ROW()/3+1,0)</f>
        <v>UTILITES</v>
      </c>
      <c r="G672" s="396"/>
      <c r="H672" s="427" t="str">
        <f ca="1">OFFSET($S$1,ROW()/3+1,0)</f>
        <v xml:space="preserve"> - Dépose / Repose</v>
      </c>
      <c r="I672" s="424"/>
    </row>
    <row r="673" spans="2:9" ht="19.95" customHeight="1" x14ac:dyDescent="0.3">
      <c r="B673" s="9"/>
      <c r="C673" s="164" t="str">
        <f t="shared" ca="1" si="20"/>
        <v>SUD</v>
      </c>
      <c r="D673" s="431"/>
      <c r="E673" s="177" t="str">
        <f t="shared" ca="1" si="21"/>
        <v xml:space="preserve">  S    VX1829</v>
      </c>
      <c r="F673" s="434"/>
      <c r="G673" s="397"/>
      <c r="H673" s="428"/>
      <c r="I673" s="425"/>
    </row>
    <row r="674" spans="2:9" ht="19.95" customHeight="1" thickBot="1" x14ac:dyDescent="0.35">
      <c r="B674" s="9"/>
      <c r="C674" s="165" t="str">
        <f t="shared" ca="1" si="20"/>
        <v>SUD</v>
      </c>
      <c r="D674" s="432"/>
      <c r="E674" s="178" t="str">
        <f t="shared" ca="1" si="21"/>
        <v xml:space="preserve">  S    VX1829</v>
      </c>
      <c r="F674" s="435"/>
      <c r="G674" s="398"/>
      <c r="H674" s="429"/>
      <c r="I674" s="426"/>
    </row>
    <row r="675" spans="2:9" ht="19.95" customHeight="1" x14ac:dyDescent="0.3">
      <c r="B675" s="9"/>
      <c r="C675" s="166" t="str">
        <f t="shared" ca="1" si="20"/>
        <v>OUEST</v>
      </c>
      <c r="D675" s="430"/>
      <c r="E675" s="179" t="str">
        <f t="shared" ca="1" si="21"/>
        <v>PIS X1705</v>
      </c>
      <c r="F675" s="433" t="str">
        <f ca="1">OFFSET($M$1,ROW()/3+1,0)</f>
        <v>UTILITES</v>
      </c>
      <c r="G675" s="396"/>
      <c r="H675" s="427" t="str">
        <f ca="1">OFFSET($S$1,ROW()/3+1,0)</f>
        <v xml:space="preserve"> - Pose Echafaudage / Dépose Echafaudage</v>
      </c>
      <c r="I675" s="424"/>
    </row>
    <row r="676" spans="2:9" ht="19.95" customHeight="1" x14ac:dyDescent="0.3">
      <c r="B676" s="9"/>
      <c r="C676" s="167" t="str">
        <f t="shared" ca="1" si="20"/>
        <v>OUEST</v>
      </c>
      <c r="D676" s="431"/>
      <c r="E676" s="180" t="str">
        <f t="shared" ca="1" si="21"/>
        <v>PIS X1705</v>
      </c>
      <c r="F676" s="434"/>
      <c r="G676" s="397"/>
      <c r="H676" s="428"/>
      <c r="I676" s="425"/>
    </row>
    <row r="677" spans="2:9" ht="19.95" customHeight="1" thickBot="1" x14ac:dyDescent="0.35">
      <c r="B677" s="9"/>
      <c r="C677" s="168" t="str">
        <f t="shared" ca="1" si="20"/>
        <v>OUEST</v>
      </c>
      <c r="D677" s="432"/>
      <c r="E677" s="181" t="str">
        <f t="shared" ca="1" si="21"/>
        <v>PIS X1705</v>
      </c>
      <c r="F677" s="435"/>
      <c r="G677" s="398"/>
      <c r="H677" s="429"/>
      <c r="I677" s="426"/>
    </row>
    <row r="678" spans="2:9" ht="19.95" customHeight="1" x14ac:dyDescent="0.3">
      <c r="B678" s="9"/>
      <c r="C678" s="160" t="str">
        <f t="shared" ca="1" si="20"/>
        <v>FLORE+ANNEXE</v>
      </c>
      <c r="D678" s="430"/>
      <c r="E678" s="173" t="str">
        <f t="shared" ca="1" si="21"/>
        <v>LIAS X1601</v>
      </c>
      <c r="F678" s="433" t="str">
        <f ca="1">OFFSET($M$1,ROW()/3+1,0)</f>
        <v>PARC</v>
      </c>
      <c r="G678" s="396"/>
      <c r="H678" s="427" t="str">
        <f ca="1">OFFSET($S$1,ROW()/3+1,0)</f>
        <v xml:space="preserve"> - Décalorifuge Appareil / Calorifuge Appareil </v>
      </c>
      <c r="I678" s="425"/>
    </row>
    <row r="679" spans="2:9" ht="19.95" customHeight="1" x14ac:dyDescent="0.3">
      <c r="B679" s="9"/>
      <c r="C679" s="161" t="str">
        <f t="shared" ca="1" si="20"/>
        <v>FLORE+ANNEXE</v>
      </c>
      <c r="D679" s="431"/>
      <c r="E679" s="174" t="str">
        <f t="shared" ca="1" si="21"/>
        <v>LIAS X1601</v>
      </c>
      <c r="F679" s="434"/>
      <c r="G679" s="397"/>
      <c r="H679" s="428"/>
      <c r="I679" s="425"/>
    </row>
    <row r="680" spans="2:9" ht="19.95" customHeight="1" thickBot="1" x14ac:dyDescent="0.35">
      <c r="B680" s="9"/>
      <c r="C680" s="162" t="str">
        <f t="shared" ca="1" si="20"/>
        <v>FLORE+ANNEXE</v>
      </c>
      <c r="D680" s="432"/>
      <c r="E680" s="175" t="str">
        <f t="shared" ca="1" si="21"/>
        <v>LIAS X1601</v>
      </c>
      <c r="F680" s="435"/>
      <c r="G680" s="398"/>
      <c r="H680" s="429"/>
      <c r="I680" s="425"/>
    </row>
    <row r="681" spans="2:9" ht="19.95" customHeight="1" x14ac:dyDescent="0.3">
      <c r="B681" s="9"/>
      <c r="C681" s="160" t="str">
        <f t="shared" ca="1" si="20"/>
        <v>FLORE+ANNEXE</v>
      </c>
      <c r="D681" s="430"/>
      <c r="E681" s="173" t="str">
        <f t="shared" ca="1" si="21"/>
        <v>PIS X1605</v>
      </c>
      <c r="F681" s="433" t="str">
        <f ca="1">OFFSET($M$1,ROW()/3+1,0)</f>
        <v>PARC</v>
      </c>
      <c r="G681" s="396"/>
      <c r="H681" s="427" t="str">
        <f ca="1">OFFSET($S$1,ROW()/3+1,0)</f>
        <v xml:space="preserve"> - Décalorifuge Appareil / Calorifuge Appareil </v>
      </c>
      <c r="I681" s="424"/>
    </row>
    <row r="682" spans="2:9" ht="19.95" customHeight="1" x14ac:dyDescent="0.3">
      <c r="B682" s="9"/>
      <c r="C682" s="161" t="str">
        <f t="shared" ca="1" si="20"/>
        <v>FLORE+ANNEXE</v>
      </c>
      <c r="D682" s="431"/>
      <c r="E682" s="174" t="str">
        <f t="shared" ca="1" si="21"/>
        <v>PIS X1605</v>
      </c>
      <c r="F682" s="434"/>
      <c r="G682" s="397"/>
      <c r="H682" s="428"/>
      <c r="I682" s="425"/>
    </row>
    <row r="683" spans="2:9" ht="19.95" customHeight="1" thickBot="1" x14ac:dyDescent="0.35">
      <c r="B683" s="9"/>
      <c r="C683" s="162" t="str">
        <f t="shared" ca="1" si="20"/>
        <v>FLORE+ANNEXE</v>
      </c>
      <c r="D683" s="432"/>
      <c r="E683" s="175" t="str">
        <f t="shared" ca="1" si="21"/>
        <v>PIS X1605</v>
      </c>
      <c r="F683" s="435"/>
      <c r="G683" s="398"/>
      <c r="H683" s="429"/>
      <c r="I683" s="426"/>
    </row>
    <row r="684" spans="2:9" ht="19.95" customHeight="1" x14ac:dyDescent="0.3">
      <c r="B684" s="9"/>
      <c r="C684" s="129" t="str">
        <f t="shared" ca="1" si="20"/>
        <v>EST</v>
      </c>
      <c r="D684" s="430"/>
      <c r="E684" s="169" t="str">
        <f t="shared" ca="1" si="21"/>
        <v>LIAS X1552</v>
      </c>
      <c r="F684" s="433" t="str">
        <f ca="1">OFFSET($M$1,ROW()/3+1,0)</f>
        <v>PRECHAUFFAGE+ BACS DE CHARGE + CYCLO NEUF</v>
      </c>
      <c r="G684" s="396"/>
      <c r="H684" s="427" t="str">
        <f ca="1">OFFSET($S$1,ROW()/3+1,0)</f>
        <v xml:space="preserve"> - Pose Echafaudage / Dépose Echafaudage
 - Dépose / Repose
 - Moyen de transport (Camion, Fenwick,…)</v>
      </c>
      <c r="I684" s="425"/>
    </row>
    <row r="685" spans="2:9" ht="19.95" customHeight="1" x14ac:dyDescent="0.3">
      <c r="B685" s="9"/>
      <c r="C685" s="130" t="str">
        <f t="shared" ca="1" si="20"/>
        <v>EST</v>
      </c>
      <c r="D685" s="431"/>
      <c r="E685" s="170" t="str">
        <f t="shared" ca="1" si="21"/>
        <v>LIAS X1552</v>
      </c>
      <c r="F685" s="434"/>
      <c r="G685" s="397"/>
      <c r="H685" s="428"/>
      <c r="I685" s="425"/>
    </row>
    <row r="686" spans="2:9" ht="19.95" customHeight="1" thickBot="1" x14ac:dyDescent="0.35">
      <c r="B686" s="9"/>
      <c r="C686" s="131" t="str">
        <f t="shared" ca="1" si="20"/>
        <v>EST</v>
      </c>
      <c r="D686" s="432"/>
      <c r="E686" s="171" t="str">
        <f t="shared" ca="1" si="21"/>
        <v>LIAS X1552</v>
      </c>
      <c r="F686" s="435"/>
      <c r="G686" s="398"/>
      <c r="H686" s="429"/>
      <c r="I686" s="425"/>
    </row>
    <row r="687" spans="2:9" ht="19.95" customHeight="1" x14ac:dyDescent="0.3">
      <c r="B687" s="9"/>
      <c r="C687" s="166" t="str">
        <f t="shared" ca="1" si="20"/>
        <v>OUEST</v>
      </c>
      <c r="D687" s="430"/>
      <c r="E687" s="179" t="str">
        <f t="shared" ca="1" si="21"/>
        <v>TICS X1023</v>
      </c>
      <c r="F687" s="433" t="str">
        <f ca="1">OFFSET($M$1,ROW()/3+1,0)</f>
        <v>UTILITES</v>
      </c>
      <c r="G687" s="396"/>
      <c r="H687" s="427" t="str">
        <f ca="1">OFFSET($S$1,ROW()/3+1,0)</f>
        <v xml:space="preserve"> - Pose Echafaudage / Dépose Echafaudage</v>
      </c>
      <c r="I687" s="424"/>
    </row>
    <row r="688" spans="2:9" ht="19.95" customHeight="1" x14ac:dyDescent="0.3">
      <c r="B688" s="9"/>
      <c r="C688" s="167" t="str">
        <f t="shared" ca="1" si="20"/>
        <v>OUEST</v>
      </c>
      <c r="D688" s="431"/>
      <c r="E688" s="180" t="str">
        <f t="shared" ca="1" si="21"/>
        <v>TICS X1023</v>
      </c>
      <c r="F688" s="434"/>
      <c r="G688" s="397"/>
      <c r="H688" s="428"/>
      <c r="I688" s="425"/>
    </row>
    <row r="689" spans="2:9" ht="19.95" customHeight="1" thickBot="1" x14ac:dyDescent="0.35">
      <c r="B689" s="9"/>
      <c r="C689" s="168" t="str">
        <f t="shared" ca="1" si="20"/>
        <v>OUEST</v>
      </c>
      <c r="D689" s="432"/>
      <c r="E689" s="181" t="str">
        <f t="shared" ca="1" si="21"/>
        <v>TICS X1023</v>
      </c>
      <c r="F689" s="435"/>
      <c r="G689" s="398"/>
      <c r="H689" s="429"/>
      <c r="I689" s="426"/>
    </row>
    <row r="690" spans="2:9" ht="19.95" customHeight="1" x14ac:dyDescent="0.3">
      <c r="B690" s="9"/>
      <c r="C690" s="166" t="str">
        <f t="shared" ca="1" si="20"/>
        <v>OUEST</v>
      </c>
      <c r="D690" s="430"/>
      <c r="E690" s="179" t="str">
        <f t="shared" ca="1" si="21"/>
        <v>TIS X1024</v>
      </c>
      <c r="F690" s="433" t="str">
        <f ca="1">OFFSET($M$1,ROW()/3+1,0)</f>
        <v>UTILITES</v>
      </c>
      <c r="G690" s="396"/>
      <c r="H690" s="427" t="str">
        <f ca="1">OFFSET($S$1,ROW()/3+1,0)</f>
        <v xml:space="preserve"> - Pose Echafaudage / Dépose Echafaudage</v>
      </c>
      <c r="I690" s="424"/>
    </row>
    <row r="691" spans="2:9" ht="19.95" customHeight="1" x14ac:dyDescent="0.3">
      <c r="B691" s="9"/>
      <c r="C691" s="167" t="str">
        <f t="shared" ca="1" si="20"/>
        <v>OUEST</v>
      </c>
      <c r="D691" s="431"/>
      <c r="E691" s="180" t="str">
        <f t="shared" ca="1" si="21"/>
        <v>TIS X1024</v>
      </c>
      <c r="F691" s="434"/>
      <c r="G691" s="397"/>
      <c r="H691" s="428"/>
      <c r="I691" s="425"/>
    </row>
    <row r="692" spans="2:9" ht="19.95" customHeight="1" thickBot="1" x14ac:dyDescent="0.35">
      <c r="B692" s="9"/>
      <c r="C692" s="168" t="str">
        <f t="shared" ca="1" si="20"/>
        <v>OUEST</v>
      </c>
      <c r="D692" s="432"/>
      <c r="E692" s="181" t="str">
        <f t="shared" ca="1" si="21"/>
        <v>TIS X1024</v>
      </c>
      <c r="F692" s="435"/>
      <c r="G692" s="398"/>
      <c r="H692" s="429"/>
      <c r="I692" s="426"/>
    </row>
    <row r="693" spans="2:9" ht="19.95" customHeight="1" x14ac:dyDescent="0.3">
      <c r="B693" s="9"/>
      <c r="C693" s="166" t="str">
        <f t="shared" ca="1" si="20"/>
        <v>OUEST</v>
      </c>
      <c r="D693" s="430"/>
      <c r="E693" s="179" t="str">
        <f t="shared" ca="1" si="21"/>
        <v>PIXS X1005</v>
      </c>
      <c r="F693" s="433" t="str">
        <f ca="1">OFFSET($M$1,ROW()/3+1,0)</f>
        <v>UTILITES</v>
      </c>
      <c r="G693" s="396"/>
      <c r="H693" s="427" t="str">
        <f ca="1">OFFSET($S$1,ROW()/3+1,0)</f>
        <v xml:space="preserve"> - Pose Echafaudage / Dépose Echafaudage
 - Moyen de Transport (Camion, Fenwick)</v>
      </c>
      <c r="I693" s="424"/>
    </row>
    <row r="694" spans="2:9" ht="19.95" customHeight="1" x14ac:dyDescent="0.3">
      <c r="B694" s="9"/>
      <c r="C694" s="167" t="str">
        <f t="shared" ca="1" si="20"/>
        <v>OUEST</v>
      </c>
      <c r="D694" s="431"/>
      <c r="E694" s="180" t="str">
        <f t="shared" ca="1" si="21"/>
        <v>PIXS X1005</v>
      </c>
      <c r="F694" s="434"/>
      <c r="G694" s="397"/>
      <c r="H694" s="428"/>
      <c r="I694" s="425"/>
    </row>
    <row r="695" spans="2:9" ht="19.95" customHeight="1" thickBot="1" x14ac:dyDescent="0.35">
      <c r="B695" s="9"/>
      <c r="C695" s="168" t="str">
        <f t="shared" ca="1" si="20"/>
        <v>OUEST</v>
      </c>
      <c r="D695" s="432"/>
      <c r="E695" s="181" t="str">
        <f t="shared" ca="1" si="21"/>
        <v>PIXS X1005</v>
      </c>
      <c r="F695" s="435"/>
      <c r="G695" s="398"/>
      <c r="H695" s="429"/>
      <c r="I695" s="426"/>
    </row>
    <row r="696" spans="2:9" ht="19.95" customHeight="1" x14ac:dyDescent="0.3">
      <c r="B696" s="9"/>
      <c r="C696" s="166" t="str">
        <f t="shared" ca="1" si="20"/>
        <v>OUEST</v>
      </c>
      <c r="D696" s="430"/>
      <c r="E696" s="179" t="str">
        <f t="shared" ca="1" si="21"/>
        <v>PICXS X1015</v>
      </c>
      <c r="F696" s="433" t="str">
        <f ca="1">OFFSET($M$1,ROW()/3+1,0)</f>
        <v>UTILITES</v>
      </c>
      <c r="G696" s="396"/>
      <c r="H696" s="427" t="str">
        <f ca="1">OFFSET($S$1,ROW()/3+1,0)</f>
        <v xml:space="preserve"> - Décalorifuge Appareil / Calorifuge Appareil 
 - Moyen de transport (Camion, Fenwick,….)</v>
      </c>
      <c r="I696" s="424"/>
    </row>
    <row r="697" spans="2:9" ht="19.95" customHeight="1" x14ac:dyDescent="0.3">
      <c r="B697" s="9"/>
      <c r="C697" s="167" t="str">
        <f t="shared" ca="1" si="20"/>
        <v>OUEST</v>
      </c>
      <c r="D697" s="431"/>
      <c r="E697" s="180" t="str">
        <f t="shared" ca="1" si="21"/>
        <v>PICXS X1015</v>
      </c>
      <c r="F697" s="434"/>
      <c r="G697" s="397"/>
      <c r="H697" s="428"/>
      <c r="I697" s="425"/>
    </row>
    <row r="698" spans="2:9" ht="19.95" customHeight="1" thickBot="1" x14ac:dyDescent="0.35">
      <c r="B698" s="9"/>
      <c r="C698" s="168" t="str">
        <f t="shared" ca="1" si="20"/>
        <v>OUEST</v>
      </c>
      <c r="D698" s="432"/>
      <c r="E698" s="181" t="str">
        <f t="shared" ca="1" si="21"/>
        <v>PICXS X1015</v>
      </c>
      <c r="F698" s="435"/>
      <c r="G698" s="398"/>
      <c r="H698" s="429"/>
      <c r="I698" s="426"/>
    </row>
    <row r="699" spans="2:9" ht="19.95" customHeight="1" x14ac:dyDescent="0.3">
      <c r="B699" s="9"/>
      <c r="C699" s="129" t="str">
        <f t="shared" ca="1" si="20"/>
        <v>EST</v>
      </c>
      <c r="D699" s="430"/>
      <c r="E699" s="169" t="str">
        <f t="shared" ca="1" si="21"/>
        <v xml:space="preserve">  C    VX1015</v>
      </c>
      <c r="F699" s="433" t="str">
        <f ca="1">OFFSET($M$1,ROW()/3+1,0)</f>
        <v>UTILITES</v>
      </c>
      <c r="G699" s="396"/>
      <c r="H699" s="427" t="str">
        <f ca="1">OFFSET($S$1,ROW()/3+1,0)</f>
        <v xml:space="preserve"> - Décalorifuge Appareil / Recalorifuge Appareil
 - Dépose / Repose
 - Moyen de transport (Camion , Fenwick)</v>
      </c>
      <c r="I699" s="424"/>
    </row>
    <row r="700" spans="2:9" ht="19.95" customHeight="1" x14ac:dyDescent="0.3">
      <c r="B700" s="9"/>
      <c r="C700" s="130" t="str">
        <f t="shared" ca="1" si="20"/>
        <v>EST</v>
      </c>
      <c r="D700" s="431"/>
      <c r="E700" s="170" t="str">
        <f t="shared" ca="1" si="21"/>
        <v xml:space="preserve">  C    VX1015</v>
      </c>
      <c r="F700" s="434"/>
      <c r="G700" s="397"/>
      <c r="H700" s="428"/>
      <c r="I700" s="425"/>
    </row>
    <row r="701" spans="2:9" ht="19.95" customHeight="1" thickBot="1" x14ac:dyDescent="0.35">
      <c r="B701" s="9"/>
      <c r="C701" s="131" t="str">
        <f t="shared" ca="1" si="20"/>
        <v>EST</v>
      </c>
      <c r="D701" s="432"/>
      <c r="E701" s="171" t="str">
        <f t="shared" ca="1" si="21"/>
        <v xml:space="preserve">  C    VX1015</v>
      </c>
      <c r="F701" s="435"/>
      <c r="G701" s="398"/>
      <c r="H701" s="429"/>
      <c r="I701" s="426"/>
    </row>
    <row r="702" spans="2:9" ht="19.95" customHeight="1" x14ac:dyDescent="0.3">
      <c r="B702" s="9"/>
      <c r="C702" s="166" t="str">
        <f t="shared" ca="1" si="20"/>
        <v>OUEST</v>
      </c>
      <c r="D702" s="430"/>
      <c r="E702" s="179" t="str">
        <f t="shared" ca="1" si="21"/>
        <v xml:space="preserve">  XC   VX1019</v>
      </c>
      <c r="F702" s="433" t="str">
        <f ca="1">OFFSET($M$1,ROW()/3+1,0)</f>
        <v>UTILITES</v>
      </c>
      <c r="G702" s="396"/>
      <c r="H702" s="427" t="str">
        <f ca="1">OFFSET($S$1,ROW()/3+1,0)</f>
        <v xml:space="preserve"> - Pose Echafaudage / Dépose Echafaudage 
 - Décalorifuge Appareil / Recalorifuge Appareil
 - Dépose / Repose
 - Moyen de Transport (Camion, Fenwick,…)</v>
      </c>
      <c r="I702" s="424"/>
    </row>
    <row r="703" spans="2:9" ht="19.95" customHeight="1" x14ac:dyDescent="0.3">
      <c r="B703" s="9"/>
      <c r="C703" s="167" t="str">
        <f t="shared" ca="1" si="20"/>
        <v>OUEST</v>
      </c>
      <c r="D703" s="431"/>
      <c r="E703" s="180" t="str">
        <f t="shared" ca="1" si="21"/>
        <v xml:space="preserve">  XC   VX1019</v>
      </c>
      <c r="F703" s="434"/>
      <c r="G703" s="397"/>
      <c r="H703" s="428"/>
      <c r="I703" s="425"/>
    </row>
    <row r="704" spans="2:9" ht="19.95" customHeight="1" thickBot="1" x14ac:dyDescent="0.35">
      <c r="B704" s="9"/>
      <c r="C704" s="168" t="str">
        <f t="shared" ca="1" si="20"/>
        <v>OUEST</v>
      </c>
      <c r="D704" s="432"/>
      <c r="E704" s="181" t="str">
        <f t="shared" ca="1" si="21"/>
        <v xml:space="preserve">  XC   VX1019</v>
      </c>
      <c r="F704" s="435"/>
      <c r="G704" s="398"/>
      <c r="H704" s="429"/>
      <c r="I704" s="426"/>
    </row>
    <row r="705" spans="2:9" ht="19.95" customHeight="1" x14ac:dyDescent="0.3">
      <c r="B705" s="9"/>
      <c r="C705" s="166" t="str">
        <f t="shared" ca="1" si="20"/>
        <v>OUEST</v>
      </c>
      <c r="D705" s="430"/>
      <c r="E705" s="179" t="str">
        <f t="shared" ca="1" si="21"/>
        <v>PICAXS T9655</v>
      </c>
      <c r="F705" s="433" t="str">
        <f ca="1">OFFSET($M$1,ROW()/3+1,0)</f>
        <v>EFFOL S100/S150</v>
      </c>
      <c r="G705" s="396"/>
      <c r="H705" s="427" t="str">
        <f ca="1">OFFSET($S$1,ROW()/3+1,0)</f>
        <v xml:space="preserve"> - Pose Echafaudage / Dépose Echafaudage
 - Moyen de Transport (Camion, Fenwick)</v>
      </c>
      <c r="I705" s="424"/>
    </row>
    <row r="706" spans="2:9" ht="19.95" customHeight="1" x14ac:dyDescent="0.3">
      <c r="B706" s="9"/>
      <c r="C706" s="167" t="str">
        <f t="shared" ca="1" si="20"/>
        <v>OUEST</v>
      </c>
      <c r="D706" s="431"/>
      <c r="E706" s="180" t="str">
        <f t="shared" ca="1" si="21"/>
        <v>PICAXS T9655</v>
      </c>
      <c r="F706" s="434"/>
      <c r="G706" s="397"/>
      <c r="H706" s="428"/>
      <c r="I706" s="425"/>
    </row>
    <row r="707" spans="2:9" ht="19.95" customHeight="1" thickBot="1" x14ac:dyDescent="0.35">
      <c r="B707" s="9"/>
      <c r="C707" s="168" t="str">
        <f t="shared" ref="C707:C770" ca="1" si="22">OFFSET($N$1,ROW()/3+1,0)</f>
        <v>OUEST</v>
      </c>
      <c r="D707" s="432"/>
      <c r="E707" s="181" t="str">
        <f t="shared" ref="E707:E770" ca="1" si="23">OFFSET($P$1,ROW()/3+1,0)</f>
        <v>PICAXS T9655</v>
      </c>
      <c r="F707" s="435"/>
      <c r="G707" s="398"/>
      <c r="H707" s="429"/>
      <c r="I707" s="426"/>
    </row>
    <row r="708" spans="2:9" ht="19.95" customHeight="1" x14ac:dyDescent="0.3">
      <c r="B708" s="9"/>
      <c r="C708" s="166" t="str">
        <f t="shared" ca="1" si="22"/>
        <v>OUEST</v>
      </c>
      <c r="D708" s="430"/>
      <c r="E708" s="179" t="str">
        <f t="shared" ca="1" si="23"/>
        <v xml:space="preserve">  H    VT9509</v>
      </c>
      <c r="F708" s="433" t="str">
        <f ca="1">OFFSET($M$1,ROW()/3+1,0)</f>
        <v>EFFOL S100/S150</v>
      </c>
      <c r="G708" s="396"/>
      <c r="H708" s="427" t="str">
        <f ca="1">OFFSET($S$1,ROW()/3+1,0)</f>
        <v xml:space="preserve"> - Dépose / Repose
 - Assistance grue</v>
      </c>
      <c r="I708" s="425"/>
    </row>
    <row r="709" spans="2:9" ht="19.95" customHeight="1" x14ac:dyDescent="0.3">
      <c r="B709" s="9"/>
      <c r="C709" s="167" t="str">
        <f t="shared" ca="1" si="22"/>
        <v>OUEST</v>
      </c>
      <c r="D709" s="431"/>
      <c r="E709" s="180" t="str">
        <f t="shared" ca="1" si="23"/>
        <v xml:space="preserve">  H    VT9509</v>
      </c>
      <c r="F709" s="434"/>
      <c r="G709" s="397"/>
      <c r="H709" s="428"/>
      <c r="I709" s="425"/>
    </row>
    <row r="710" spans="2:9" ht="19.95" customHeight="1" thickBot="1" x14ac:dyDescent="0.35">
      <c r="B710" s="9"/>
      <c r="C710" s="168" t="str">
        <f t="shared" ca="1" si="22"/>
        <v>OUEST</v>
      </c>
      <c r="D710" s="432"/>
      <c r="E710" s="181" t="str">
        <f t="shared" ca="1" si="23"/>
        <v xml:space="preserve">  H    VT9509</v>
      </c>
      <c r="F710" s="435"/>
      <c r="G710" s="398"/>
      <c r="H710" s="429"/>
      <c r="I710" s="425"/>
    </row>
    <row r="711" spans="2:9" ht="19.95" customHeight="1" x14ac:dyDescent="0.3">
      <c r="B711" s="9"/>
      <c r="C711" s="160" t="str">
        <f t="shared" ca="1" si="22"/>
        <v>FLORE+ANNEXE</v>
      </c>
      <c r="D711" s="430"/>
      <c r="E711" s="173" t="str">
        <f t="shared" ca="1" si="23"/>
        <v xml:space="preserve">  HS   VT9009</v>
      </c>
      <c r="F711" s="433" t="str">
        <f ca="1">OFFSET($M$1,ROW()/3+1,0)</f>
        <v>EFFOL S100/S150</v>
      </c>
      <c r="G711" s="396"/>
      <c r="H711" s="427" t="str">
        <f ca="1">OFFSET($S$1,ROW()/3+1,0)</f>
        <v xml:space="preserve"> - Dépose / Repose</v>
      </c>
      <c r="I711" s="424"/>
    </row>
    <row r="712" spans="2:9" ht="19.95" customHeight="1" x14ac:dyDescent="0.3">
      <c r="B712" s="9"/>
      <c r="C712" s="161" t="str">
        <f t="shared" ca="1" si="22"/>
        <v>FLORE+ANNEXE</v>
      </c>
      <c r="D712" s="431"/>
      <c r="E712" s="174" t="str">
        <f t="shared" ca="1" si="23"/>
        <v xml:space="preserve">  HS   VT9009</v>
      </c>
      <c r="F712" s="434"/>
      <c r="G712" s="397"/>
      <c r="H712" s="428"/>
      <c r="I712" s="425"/>
    </row>
    <row r="713" spans="2:9" ht="19.95" customHeight="1" thickBot="1" x14ac:dyDescent="0.35">
      <c r="B713" s="9"/>
      <c r="C713" s="162" t="str">
        <f t="shared" ca="1" si="22"/>
        <v>FLORE+ANNEXE</v>
      </c>
      <c r="D713" s="432"/>
      <c r="E713" s="175" t="str">
        <f t="shared" ca="1" si="23"/>
        <v xml:space="preserve">  HS   VT9009</v>
      </c>
      <c r="F713" s="435"/>
      <c r="G713" s="398"/>
      <c r="H713" s="429"/>
      <c r="I713" s="426"/>
    </row>
    <row r="714" spans="2:9" ht="19.95" customHeight="1" x14ac:dyDescent="0.3">
      <c r="B714" s="9"/>
      <c r="C714" s="160" t="str">
        <f t="shared" ca="1" si="22"/>
        <v>FLORE+ANNEXE</v>
      </c>
      <c r="D714" s="430"/>
      <c r="E714" s="173" t="str">
        <f t="shared" ca="1" si="23"/>
        <v>XS VT9479</v>
      </c>
      <c r="F714" s="433" t="str">
        <f ca="1">OFFSET($M$1,ROW()/3+1,0)</f>
        <v>EFFOL S100/S150</v>
      </c>
      <c r="G714" s="396"/>
      <c r="H714" s="427" t="str">
        <f ca="1">OFFSET($S$1,ROW()/3+1,0)</f>
        <v xml:space="preserve"> - Pose Echafaudage / Dépose Echafaudage
 - Moyen de Transport (Camion, Fenwick)</v>
      </c>
      <c r="I714" s="424"/>
    </row>
    <row r="715" spans="2:9" ht="19.95" customHeight="1" x14ac:dyDescent="0.3">
      <c r="B715" s="9"/>
      <c r="C715" s="161" t="str">
        <f t="shared" ca="1" si="22"/>
        <v>FLORE+ANNEXE</v>
      </c>
      <c r="D715" s="431"/>
      <c r="E715" s="174" t="str">
        <f t="shared" ca="1" si="23"/>
        <v>XS VT9479</v>
      </c>
      <c r="F715" s="434"/>
      <c r="G715" s="397"/>
      <c r="H715" s="428"/>
      <c r="I715" s="425"/>
    </row>
    <row r="716" spans="2:9" ht="19.95" customHeight="1" thickBot="1" x14ac:dyDescent="0.35">
      <c r="B716" s="9"/>
      <c r="C716" s="162" t="str">
        <f t="shared" ca="1" si="22"/>
        <v>FLORE+ANNEXE</v>
      </c>
      <c r="D716" s="432"/>
      <c r="E716" s="175" t="str">
        <f t="shared" ca="1" si="23"/>
        <v>XS VT9479</v>
      </c>
      <c r="F716" s="435"/>
      <c r="G716" s="398"/>
      <c r="H716" s="429"/>
      <c r="I716" s="426"/>
    </row>
    <row r="717" spans="2:9" ht="19.95" customHeight="1" x14ac:dyDescent="0.3">
      <c r="B717" s="9"/>
      <c r="C717" s="160" t="str">
        <f t="shared" ca="1" si="22"/>
        <v>FLORE+ANNEXE</v>
      </c>
      <c r="D717" s="430"/>
      <c r="E717" s="173" t="str">
        <f t="shared" ca="1" si="23"/>
        <v xml:space="preserve"> SC   VT9001</v>
      </c>
      <c r="F717" s="433" t="str">
        <f ca="1">OFFSET($M$1,ROW()/3+1,0)</f>
        <v>EFFOL S100/S150</v>
      </c>
      <c r="G717" s="396"/>
      <c r="H717" s="427">
        <f ca="1">OFFSET($S$1,ROW()/3+1,0)</f>
        <v>0</v>
      </c>
      <c r="I717" s="424"/>
    </row>
    <row r="718" spans="2:9" ht="19.95" customHeight="1" x14ac:dyDescent="0.3">
      <c r="B718" s="9"/>
      <c r="C718" s="161" t="str">
        <f t="shared" ca="1" si="22"/>
        <v>FLORE+ANNEXE</v>
      </c>
      <c r="D718" s="431"/>
      <c r="E718" s="174" t="str">
        <f t="shared" ca="1" si="23"/>
        <v xml:space="preserve"> SC   VT9001</v>
      </c>
      <c r="F718" s="434"/>
      <c r="G718" s="397"/>
      <c r="H718" s="428"/>
      <c r="I718" s="425"/>
    </row>
    <row r="719" spans="2:9" ht="19.95" customHeight="1" thickBot="1" x14ac:dyDescent="0.35">
      <c r="B719" s="9"/>
      <c r="C719" s="162" t="str">
        <f t="shared" ca="1" si="22"/>
        <v>FLORE+ANNEXE</v>
      </c>
      <c r="D719" s="432"/>
      <c r="E719" s="175" t="str">
        <f t="shared" ca="1" si="23"/>
        <v xml:space="preserve"> SC   VT9001</v>
      </c>
      <c r="F719" s="435"/>
      <c r="G719" s="398"/>
      <c r="H719" s="429"/>
      <c r="I719" s="426"/>
    </row>
    <row r="720" spans="2:9" ht="19.95" customHeight="1" x14ac:dyDescent="0.3">
      <c r="B720" s="9"/>
      <c r="C720" s="160" t="str">
        <f t="shared" ca="1" si="22"/>
        <v>FLORE+ANNEXE</v>
      </c>
      <c r="D720" s="430"/>
      <c r="E720" s="173" t="str">
        <f t="shared" ca="1" si="23"/>
        <v xml:space="preserve">  C    VT9201</v>
      </c>
      <c r="F720" s="433" t="str">
        <f ca="1">OFFSET($M$1,ROW()/3+1,0)</f>
        <v>EFFOL S100/S151</v>
      </c>
      <c r="G720" s="396"/>
      <c r="H720" s="427" t="str">
        <f ca="1">OFFSET($S$1,ROW()/3+1,0)</f>
        <v xml:space="preserve"> - Décalorifuge Appareil / Recalorifuge Appareil
 - Dépose / Repose
 - Moyen de transport (Camion , Fenwick)</v>
      </c>
      <c r="I720" s="424"/>
    </row>
    <row r="721" spans="2:9" ht="19.95" customHeight="1" x14ac:dyDescent="0.3">
      <c r="B721" s="9"/>
      <c r="C721" s="161" t="str">
        <f t="shared" ca="1" si="22"/>
        <v>FLORE+ANNEXE</v>
      </c>
      <c r="D721" s="431"/>
      <c r="E721" s="174" t="str">
        <f t="shared" ca="1" si="23"/>
        <v xml:space="preserve">  C    VT9201</v>
      </c>
      <c r="F721" s="434"/>
      <c r="G721" s="397"/>
      <c r="H721" s="428"/>
      <c r="I721" s="425"/>
    </row>
    <row r="722" spans="2:9" ht="19.95" customHeight="1" thickBot="1" x14ac:dyDescent="0.35">
      <c r="B722" s="9"/>
      <c r="C722" s="162" t="str">
        <f t="shared" ca="1" si="22"/>
        <v>FLORE+ANNEXE</v>
      </c>
      <c r="D722" s="432"/>
      <c r="E722" s="175" t="str">
        <f t="shared" ca="1" si="23"/>
        <v xml:space="preserve">  C    VT9201</v>
      </c>
      <c r="F722" s="435"/>
      <c r="G722" s="398"/>
      <c r="H722" s="429"/>
      <c r="I722" s="426"/>
    </row>
    <row r="723" spans="2:9" ht="19.95" customHeight="1" x14ac:dyDescent="0.3">
      <c r="B723" s="9"/>
      <c r="C723" s="160" t="str">
        <f t="shared" ca="1" si="22"/>
        <v>FLORE+ANNEXE</v>
      </c>
      <c r="D723" s="430"/>
      <c r="E723" s="173" t="str">
        <f t="shared" ca="1" si="23"/>
        <v>LICAS T9201</v>
      </c>
      <c r="F723" s="433" t="str">
        <f ca="1">OFFSET($M$1,ROW()/3+1,0)</f>
        <v>EFFOL S100/S150</v>
      </c>
      <c r="G723" s="396"/>
      <c r="H723" s="427" t="str">
        <f ca="1">OFFSET($S$1,ROW()/3+1,0)</f>
        <v xml:space="preserve"> - Pose Echafaudage / Dépose Echafaudage 
 - Décalorifuge Appareil / Recalorifuge Appareil
 - Dépose / Repose
 - Moyen de Transport (Camion, Fenwick,…)</v>
      </c>
      <c r="I723" s="424"/>
    </row>
    <row r="724" spans="2:9" ht="19.95" customHeight="1" x14ac:dyDescent="0.3">
      <c r="B724" s="9"/>
      <c r="C724" s="161" t="str">
        <f t="shared" ca="1" si="22"/>
        <v>FLORE+ANNEXE</v>
      </c>
      <c r="D724" s="431"/>
      <c r="E724" s="174" t="str">
        <f t="shared" ca="1" si="23"/>
        <v>LICAS T9201</v>
      </c>
      <c r="F724" s="434"/>
      <c r="G724" s="397"/>
      <c r="H724" s="428"/>
      <c r="I724" s="425"/>
    </row>
    <row r="725" spans="2:9" ht="19.95" customHeight="1" thickBot="1" x14ac:dyDescent="0.35">
      <c r="B725" s="9"/>
      <c r="C725" s="162" t="str">
        <f t="shared" ca="1" si="22"/>
        <v>FLORE+ANNEXE</v>
      </c>
      <c r="D725" s="432"/>
      <c r="E725" s="175" t="str">
        <f t="shared" ca="1" si="23"/>
        <v>LICAS T9201</v>
      </c>
      <c r="F725" s="435"/>
      <c r="G725" s="398"/>
      <c r="H725" s="429"/>
      <c r="I725" s="426"/>
    </row>
    <row r="726" spans="2:9" ht="19.95" customHeight="1" x14ac:dyDescent="0.3">
      <c r="B726" s="9"/>
      <c r="C726" s="160" t="str">
        <f t="shared" ca="1" si="22"/>
        <v>FLORE+ANNEXE</v>
      </c>
      <c r="D726" s="430"/>
      <c r="E726" s="173" t="str">
        <f t="shared" ca="1" si="23"/>
        <v>PIAS T9205</v>
      </c>
      <c r="F726" s="433" t="str">
        <f ca="1">OFFSET($M$1,ROW()/3+1,0)</f>
        <v>EFFOL S100/S150</v>
      </c>
      <c r="G726" s="396"/>
      <c r="H726" s="427" t="str">
        <f ca="1">OFFSET($S$1,ROW()/3+1,0)</f>
        <v xml:space="preserve"> - Pose Echafaudage / Dépose Echafaudage
 - Moyen de Transport (Camion, Fenwick)</v>
      </c>
      <c r="I726" s="425"/>
    </row>
    <row r="727" spans="2:9" ht="19.95" customHeight="1" x14ac:dyDescent="0.3">
      <c r="B727" s="9"/>
      <c r="C727" s="161" t="str">
        <f t="shared" ca="1" si="22"/>
        <v>FLORE+ANNEXE</v>
      </c>
      <c r="D727" s="431"/>
      <c r="E727" s="174" t="str">
        <f t="shared" ca="1" si="23"/>
        <v>PIAS T9205</v>
      </c>
      <c r="F727" s="434"/>
      <c r="G727" s="397"/>
      <c r="H727" s="428"/>
      <c r="I727" s="425"/>
    </row>
    <row r="728" spans="2:9" ht="19.95" customHeight="1" thickBot="1" x14ac:dyDescent="0.35">
      <c r="B728" s="9"/>
      <c r="C728" s="162" t="str">
        <f t="shared" ca="1" si="22"/>
        <v>FLORE+ANNEXE</v>
      </c>
      <c r="D728" s="432"/>
      <c r="E728" s="175" t="str">
        <f t="shared" ca="1" si="23"/>
        <v>PIAS T9205</v>
      </c>
      <c r="F728" s="435"/>
      <c r="G728" s="398"/>
      <c r="H728" s="429"/>
      <c r="I728" s="425"/>
    </row>
    <row r="729" spans="2:9" ht="19.95" customHeight="1" x14ac:dyDescent="0.3">
      <c r="B729" s="9"/>
      <c r="C729" s="160" t="str">
        <f t="shared" ca="1" si="22"/>
        <v>FLORE+ANNEXE</v>
      </c>
      <c r="D729" s="430"/>
      <c r="E729" s="173" t="str">
        <f t="shared" ca="1" si="23"/>
        <v xml:space="preserve">  XS   VT9227</v>
      </c>
      <c r="F729" s="433" t="str">
        <f ca="1">OFFSET($M$1,ROW()/3+1,0)</f>
        <v>EFFOL S100/S150</v>
      </c>
      <c r="G729" s="396"/>
      <c r="H729" s="427" t="str">
        <f ca="1">OFFSET($S$1,ROW()/3+1,0)</f>
        <v xml:space="preserve"> - Décalorifuge Appareil / Recalorifuge Appareil
 - Dépose / Repose</v>
      </c>
      <c r="I729" s="424"/>
    </row>
    <row r="730" spans="2:9" ht="19.95" customHeight="1" x14ac:dyDescent="0.3">
      <c r="B730" s="9"/>
      <c r="C730" s="161" t="str">
        <f t="shared" ca="1" si="22"/>
        <v>FLORE+ANNEXE</v>
      </c>
      <c r="D730" s="431"/>
      <c r="E730" s="174" t="str">
        <f t="shared" ca="1" si="23"/>
        <v xml:space="preserve">  XS   VT9227</v>
      </c>
      <c r="F730" s="434"/>
      <c r="G730" s="397"/>
      <c r="H730" s="428"/>
      <c r="I730" s="425"/>
    </row>
    <row r="731" spans="2:9" ht="19.95" customHeight="1" thickBot="1" x14ac:dyDescent="0.35">
      <c r="B731" s="9"/>
      <c r="C731" s="162" t="str">
        <f t="shared" ca="1" si="22"/>
        <v>FLORE+ANNEXE</v>
      </c>
      <c r="D731" s="432"/>
      <c r="E731" s="175" t="str">
        <f t="shared" ca="1" si="23"/>
        <v xml:space="preserve">  XS   VT9227</v>
      </c>
      <c r="F731" s="435"/>
      <c r="G731" s="398"/>
      <c r="H731" s="429"/>
      <c r="I731" s="426"/>
    </row>
    <row r="732" spans="2:9" ht="19.95" customHeight="1" x14ac:dyDescent="0.3">
      <c r="B732" s="9"/>
      <c r="C732" s="160" t="str">
        <f t="shared" ca="1" si="22"/>
        <v>FLORE+ANNEXE</v>
      </c>
      <c r="D732" s="430"/>
      <c r="E732" s="173" t="str">
        <f t="shared" ca="1" si="23"/>
        <v>LIXAS T9161</v>
      </c>
      <c r="F732" s="433" t="str">
        <f ca="1">OFFSET($M$1,ROW()/3+1,0)</f>
        <v>EFFOL S100/S150</v>
      </c>
      <c r="G732" s="396"/>
      <c r="H732" s="427" t="str">
        <f ca="1">OFFSET($S$1,ROW()/3+1,0)</f>
        <v xml:space="preserve"> - Pose Echafaudage / Dépose Echafaudage
 - Moyen de Transport (Camion, Fenwick)</v>
      </c>
      <c r="I732" s="424"/>
    </row>
    <row r="733" spans="2:9" ht="19.95" customHeight="1" x14ac:dyDescent="0.3">
      <c r="B733" s="9"/>
      <c r="C733" s="161" t="str">
        <f t="shared" ca="1" si="22"/>
        <v>FLORE+ANNEXE</v>
      </c>
      <c r="D733" s="431"/>
      <c r="E733" s="174" t="str">
        <f t="shared" ca="1" si="23"/>
        <v>LIXAS T9161</v>
      </c>
      <c r="F733" s="434"/>
      <c r="G733" s="397"/>
      <c r="H733" s="428"/>
      <c r="I733" s="425"/>
    </row>
    <row r="734" spans="2:9" ht="19.95" customHeight="1" thickBot="1" x14ac:dyDescent="0.35">
      <c r="B734" s="9"/>
      <c r="C734" s="162" t="str">
        <f t="shared" ca="1" si="22"/>
        <v>FLORE+ANNEXE</v>
      </c>
      <c r="D734" s="432"/>
      <c r="E734" s="175" t="str">
        <f t="shared" ca="1" si="23"/>
        <v>LIXAS T9161</v>
      </c>
      <c r="F734" s="435"/>
      <c r="G734" s="398"/>
      <c r="H734" s="429"/>
      <c r="I734" s="426"/>
    </row>
    <row r="735" spans="2:9" ht="19.95" customHeight="1" x14ac:dyDescent="0.3">
      <c r="B735" s="9"/>
      <c r="C735" s="160" t="str">
        <f t="shared" ca="1" si="22"/>
        <v>FLORE+ANNEXE</v>
      </c>
      <c r="D735" s="430"/>
      <c r="E735" s="173" t="str">
        <f t="shared" ca="1" si="23"/>
        <v xml:space="preserve">  S    VT9489</v>
      </c>
      <c r="F735" s="433" t="str">
        <f ca="1">OFFSET($M$1,ROW()/3+1,0)</f>
        <v>EFFOL S100/S150</v>
      </c>
      <c r="G735" s="396"/>
      <c r="H735" s="427" t="str">
        <f ca="1">OFFSET($S$1,ROW()/3+1,0)</f>
        <v xml:space="preserve"> - Dépose / Repose</v>
      </c>
      <c r="I735" s="425"/>
    </row>
    <row r="736" spans="2:9" ht="19.95" customHeight="1" x14ac:dyDescent="0.3">
      <c r="B736" s="9"/>
      <c r="C736" s="161" t="str">
        <f t="shared" ca="1" si="22"/>
        <v>FLORE+ANNEXE</v>
      </c>
      <c r="D736" s="431"/>
      <c r="E736" s="174" t="str">
        <f t="shared" ca="1" si="23"/>
        <v xml:space="preserve">  S    VT9489</v>
      </c>
      <c r="F736" s="434"/>
      <c r="G736" s="397"/>
      <c r="H736" s="428"/>
      <c r="I736" s="425"/>
    </row>
    <row r="737" spans="2:9" ht="19.95" customHeight="1" thickBot="1" x14ac:dyDescent="0.35">
      <c r="B737" s="9"/>
      <c r="C737" s="162" t="str">
        <f t="shared" ca="1" si="22"/>
        <v>FLORE+ANNEXE</v>
      </c>
      <c r="D737" s="432"/>
      <c r="E737" s="175" t="str">
        <f t="shared" ca="1" si="23"/>
        <v xml:space="preserve">  S    VT9489</v>
      </c>
      <c r="F737" s="435"/>
      <c r="G737" s="398"/>
      <c r="H737" s="429"/>
      <c r="I737" s="425"/>
    </row>
    <row r="738" spans="2:9" ht="19.95" customHeight="1" x14ac:dyDescent="0.3">
      <c r="B738" s="9"/>
      <c r="C738" s="160" t="str">
        <f t="shared" ca="1" si="22"/>
        <v>FLORE+ANNEXE</v>
      </c>
      <c r="D738" s="430"/>
      <c r="E738" s="173" t="str">
        <f t="shared" ca="1" si="23"/>
        <v>L ICXAS T9101</v>
      </c>
      <c r="F738" s="433" t="str">
        <f ca="1">OFFSET($M$1,ROW()/3+1,0)</f>
        <v>EFFOL S100/S150</v>
      </c>
      <c r="G738" s="396"/>
      <c r="H738" s="427" t="str">
        <f ca="1">OFFSET($S$1,ROW()/3+1,0)</f>
        <v xml:space="preserve">  - Pose échafaudage / Dépose échafaudage
  - Décalorifuge Appareil / Recalorifuge Appareil
  - Dépose  / Repose
  - Assistance Grue
  - Moyen de transport (Camion, Fenwick,…)</v>
      </c>
      <c r="I738" s="424"/>
    </row>
    <row r="739" spans="2:9" ht="19.95" customHeight="1" x14ac:dyDescent="0.3">
      <c r="B739" s="9"/>
      <c r="C739" s="161" t="str">
        <f t="shared" ca="1" si="22"/>
        <v>FLORE+ANNEXE</v>
      </c>
      <c r="D739" s="431"/>
      <c r="E739" s="174" t="str">
        <f t="shared" ca="1" si="23"/>
        <v>L ICXAS T9101</v>
      </c>
      <c r="F739" s="434"/>
      <c r="G739" s="397"/>
      <c r="H739" s="428"/>
      <c r="I739" s="425"/>
    </row>
    <row r="740" spans="2:9" ht="19.95" customHeight="1" thickBot="1" x14ac:dyDescent="0.35">
      <c r="B740" s="9"/>
      <c r="C740" s="162" t="str">
        <f t="shared" ca="1" si="22"/>
        <v>FLORE+ANNEXE</v>
      </c>
      <c r="D740" s="432"/>
      <c r="E740" s="175" t="str">
        <f t="shared" ca="1" si="23"/>
        <v>L ICXAS T9101</v>
      </c>
      <c r="F740" s="435"/>
      <c r="G740" s="398"/>
      <c r="H740" s="429"/>
      <c r="I740" s="426"/>
    </row>
    <row r="741" spans="2:9" ht="19.95" customHeight="1" x14ac:dyDescent="0.3">
      <c r="B741" s="9"/>
      <c r="C741" s="160" t="str">
        <f t="shared" ca="1" si="22"/>
        <v>FLORE+ANNEXE</v>
      </c>
      <c r="D741" s="430"/>
      <c r="E741" s="173" t="str">
        <f t="shared" ca="1" si="23"/>
        <v xml:space="preserve">  HXS  VT9109</v>
      </c>
      <c r="F741" s="433" t="str">
        <f ca="1">OFFSET($M$1,ROW()/3+1,0)</f>
        <v>EFFOL S100/S150</v>
      </c>
      <c r="G741" s="396"/>
      <c r="H741" s="427" t="str">
        <f ca="1">OFFSET($S$1,ROW()/3+1,0)</f>
        <v xml:space="preserve"> - Décalorifuge Appareil / Recalorifuge Appareil
 - Dépose / Repose
 - Moyen de transport (Camion , Fenwick)</v>
      </c>
      <c r="I741" s="424"/>
    </row>
    <row r="742" spans="2:9" ht="19.95" customHeight="1" x14ac:dyDescent="0.3">
      <c r="B742" s="9"/>
      <c r="C742" s="161" t="str">
        <f t="shared" ca="1" si="22"/>
        <v>FLORE+ANNEXE</v>
      </c>
      <c r="D742" s="431"/>
      <c r="E742" s="174" t="str">
        <f t="shared" ca="1" si="23"/>
        <v xml:space="preserve">  HXS  VT9109</v>
      </c>
      <c r="F742" s="434"/>
      <c r="G742" s="397"/>
      <c r="H742" s="428"/>
      <c r="I742" s="425"/>
    </row>
    <row r="743" spans="2:9" ht="19.95" customHeight="1" thickBot="1" x14ac:dyDescent="0.35">
      <c r="B743" s="9"/>
      <c r="C743" s="162" t="str">
        <f t="shared" ca="1" si="22"/>
        <v>FLORE+ANNEXE</v>
      </c>
      <c r="D743" s="432"/>
      <c r="E743" s="175" t="str">
        <f t="shared" ca="1" si="23"/>
        <v xml:space="preserve">  HXS  VT9109</v>
      </c>
      <c r="F743" s="435"/>
      <c r="G743" s="398"/>
      <c r="H743" s="429"/>
      <c r="I743" s="426"/>
    </row>
    <row r="744" spans="2:9" ht="19.95" customHeight="1" x14ac:dyDescent="0.3">
      <c r="B744" s="9"/>
      <c r="C744" s="160" t="str">
        <f t="shared" ca="1" si="22"/>
        <v>FLORE+ANNEXE</v>
      </c>
      <c r="D744" s="430"/>
      <c r="E744" s="173" t="str">
        <f t="shared" ca="1" si="23"/>
        <v>FIS T9118</v>
      </c>
      <c r="F744" s="433" t="str">
        <f ca="1">OFFSET($M$1,ROW()/3+1,0)</f>
        <v>EFFOL S100/S150</v>
      </c>
      <c r="G744" s="396"/>
      <c r="H744" s="427" t="str">
        <f ca="1">OFFSET($S$1,ROW()/3+1,0)</f>
        <v xml:space="preserve"> - Pose Echafaudage / Dépose Echafaudage
 - Decalorifuge Appareil / Recalorifuge Appareil</v>
      </c>
      <c r="I744" s="424"/>
    </row>
    <row r="745" spans="2:9" ht="19.95" customHeight="1" x14ac:dyDescent="0.3">
      <c r="B745" s="9"/>
      <c r="C745" s="161" t="str">
        <f t="shared" ca="1" si="22"/>
        <v>FLORE+ANNEXE</v>
      </c>
      <c r="D745" s="431"/>
      <c r="E745" s="174" t="str">
        <f t="shared" ca="1" si="23"/>
        <v>FIS T9118</v>
      </c>
      <c r="F745" s="434"/>
      <c r="G745" s="397"/>
      <c r="H745" s="428"/>
      <c r="I745" s="425"/>
    </row>
    <row r="746" spans="2:9" ht="19.95" customHeight="1" thickBot="1" x14ac:dyDescent="0.35">
      <c r="B746" s="9"/>
      <c r="C746" s="162" t="str">
        <f t="shared" ca="1" si="22"/>
        <v>FLORE+ANNEXE</v>
      </c>
      <c r="D746" s="432"/>
      <c r="E746" s="175" t="str">
        <f t="shared" ca="1" si="23"/>
        <v>FIS T9118</v>
      </c>
      <c r="F746" s="435"/>
      <c r="G746" s="398"/>
      <c r="H746" s="429"/>
      <c r="I746" s="426"/>
    </row>
    <row r="747" spans="2:9" ht="19.95" customHeight="1" x14ac:dyDescent="0.3">
      <c r="B747" s="9"/>
      <c r="C747" s="160" t="str">
        <f t="shared" ca="1" si="22"/>
        <v>FLORE+ANNEXE</v>
      </c>
      <c r="D747" s="430"/>
      <c r="E747" s="173" t="str">
        <f t="shared" ca="1" si="23"/>
        <v xml:space="preserve">  HXYS VT9226</v>
      </c>
      <c r="F747" s="433" t="str">
        <f ca="1">OFFSET($M$1,ROW()/3+1,0)</f>
        <v>EFFOL S100/S150</v>
      </c>
      <c r="G747" s="396"/>
      <c r="H747" s="427" t="str">
        <f ca="1">OFFSET($S$1,ROW()/3+1,0)</f>
        <v xml:space="preserve"> - Décalorifuge Appareil / Recalorifuge Appareil
 - Dépose / Repose
 - Moyen de transport (Camion , Fenwick)</v>
      </c>
      <c r="I747" s="424"/>
    </row>
    <row r="748" spans="2:9" ht="19.95" customHeight="1" x14ac:dyDescent="0.3">
      <c r="B748" s="9"/>
      <c r="C748" s="161" t="str">
        <f t="shared" ca="1" si="22"/>
        <v>FLORE+ANNEXE</v>
      </c>
      <c r="D748" s="431"/>
      <c r="E748" s="174" t="str">
        <f t="shared" ca="1" si="23"/>
        <v xml:space="preserve">  HXYS VT9226</v>
      </c>
      <c r="F748" s="434"/>
      <c r="G748" s="397"/>
      <c r="H748" s="428"/>
      <c r="I748" s="425"/>
    </row>
    <row r="749" spans="2:9" ht="19.95" customHeight="1" thickBot="1" x14ac:dyDescent="0.35">
      <c r="B749" s="9"/>
      <c r="C749" s="162" t="str">
        <f t="shared" ca="1" si="22"/>
        <v>FLORE+ANNEXE</v>
      </c>
      <c r="D749" s="432"/>
      <c r="E749" s="175" t="str">
        <f t="shared" ca="1" si="23"/>
        <v xml:space="preserve">  HXYS VT9226</v>
      </c>
      <c r="F749" s="435"/>
      <c r="G749" s="398"/>
      <c r="H749" s="429"/>
      <c r="I749" s="426"/>
    </row>
    <row r="750" spans="2:9" ht="19.95" customHeight="1" x14ac:dyDescent="0.3">
      <c r="B750" s="9"/>
      <c r="C750" s="160" t="str">
        <f t="shared" ca="1" si="22"/>
        <v>FLORE+ANNEXE</v>
      </c>
      <c r="D750" s="430"/>
      <c r="E750" s="173" t="str">
        <f t="shared" ca="1" si="23"/>
        <v xml:space="preserve">  HXS  VT9228</v>
      </c>
      <c r="F750" s="433" t="str">
        <f ca="1">OFFSET($M$1,ROW()/3+1,0)</f>
        <v>EFFOL S100/S150</v>
      </c>
      <c r="G750" s="396"/>
      <c r="H750" s="427" t="str">
        <f ca="1">OFFSET($S$1,ROW()/3+1,0)</f>
        <v xml:space="preserve"> - Décalorifuge Appareil / Recalorifuge Appareil
 - Dépose / Repose
 - Moyen de transport (Camion , Fenwick)</v>
      </c>
      <c r="I750" s="424"/>
    </row>
    <row r="751" spans="2:9" ht="19.95" customHeight="1" x14ac:dyDescent="0.3">
      <c r="B751" s="9"/>
      <c r="C751" s="161" t="str">
        <f t="shared" ca="1" si="22"/>
        <v>FLORE+ANNEXE</v>
      </c>
      <c r="D751" s="431"/>
      <c r="E751" s="174" t="str">
        <f t="shared" ca="1" si="23"/>
        <v xml:space="preserve">  HXS  VT9228</v>
      </c>
      <c r="F751" s="434"/>
      <c r="G751" s="397"/>
      <c r="H751" s="428"/>
      <c r="I751" s="425"/>
    </row>
    <row r="752" spans="2:9" ht="19.95" customHeight="1" thickBot="1" x14ac:dyDescent="0.35">
      <c r="B752" s="9"/>
      <c r="C752" s="162" t="str">
        <f t="shared" ca="1" si="22"/>
        <v>FLORE+ANNEXE</v>
      </c>
      <c r="D752" s="432"/>
      <c r="E752" s="175" t="str">
        <f t="shared" ca="1" si="23"/>
        <v xml:space="preserve">  HXS  VT9228</v>
      </c>
      <c r="F752" s="435"/>
      <c r="G752" s="398"/>
      <c r="H752" s="429"/>
      <c r="I752" s="426"/>
    </row>
    <row r="753" spans="2:9" ht="19.95" customHeight="1" x14ac:dyDescent="0.3">
      <c r="B753" s="9"/>
      <c r="C753" s="160" t="str">
        <f t="shared" ca="1" si="22"/>
        <v>FLORE+ANNEXE</v>
      </c>
      <c r="D753" s="430"/>
      <c r="E753" s="173" t="str">
        <f t="shared" ca="1" si="23"/>
        <v xml:space="preserve">  HS   VT9708</v>
      </c>
      <c r="F753" s="433" t="str">
        <f ca="1">OFFSET($M$1,ROW()/3+1,0)</f>
        <v>EFFOL S100/S150</v>
      </c>
      <c r="G753" s="396"/>
      <c r="H753" s="427" t="str">
        <f ca="1">OFFSET($S$1,ROW()/3+1,0)</f>
        <v xml:space="preserve"> - Décalorifuge Appareil / Recalorifuge Appareil
 - Dépose / Repose
 - Moyen de transport (Camion , Fenwick)</v>
      </c>
      <c r="I753" s="424"/>
    </row>
    <row r="754" spans="2:9" ht="19.95" customHeight="1" x14ac:dyDescent="0.3">
      <c r="B754" s="9"/>
      <c r="C754" s="161" t="str">
        <f t="shared" ca="1" si="22"/>
        <v>FLORE+ANNEXE</v>
      </c>
      <c r="D754" s="431"/>
      <c r="E754" s="174" t="str">
        <f t="shared" ca="1" si="23"/>
        <v xml:space="preserve">  HS   VT9708</v>
      </c>
      <c r="F754" s="434"/>
      <c r="G754" s="397"/>
      <c r="H754" s="428"/>
      <c r="I754" s="425"/>
    </row>
    <row r="755" spans="2:9" ht="19.95" customHeight="1" thickBot="1" x14ac:dyDescent="0.35">
      <c r="B755" s="9"/>
      <c r="C755" s="162" t="str">
        <f t="shared" ca="1" si="22"/>
        <v>FLORE+ANNEXE</v>
      </c>
      <c r="D755" s="432"/>
      <c r="E755" s="175" t="str">
        <f t="shared" ca="1" si="23"/>
        <v xml:space="preserve">  HS   VT9708</v>
      </c>
      <c r="F755" s="435"/>
      <c r="G755" s="398"/>
      <c r="H755" s="429"/>
      <c r="I755" s="426"/>
    </row>
    <row r="756" spans="2:9" ht="19.95" customHeight="1" x14ac:dyDescent="0.3">
      <c r="B756" s="9"/>
      <c r="C756" s="160" t="str">
        <f t="shared" ca="1" si="22"/>
        <v>FLORE+ANNEXE</v>
      </c>
      <c r="D756" s="430"/>
      <c r="E756" s="173" t="str">
        <f t="shared" ca="1" si="23"/>
        <v xml:space="preserve">  HXS  VT9717</v>
      </c>
      <c r="F756" s="433" t="str">
        <f ca="1">OFFSET($M$1,ROW()/3+1,0)</f>
        <v>EFFOL S100/S150</v>
      </c>
      <c r="G756" s="396"/>
      <c r="H756" s="427" t="str">
        <f ca="1">OFFSET($S$1,ROW()/3+1,0)</f>
        <v xml:space="preserve"> - Décalorifuge Appareil / Recalorifuge Appareil
 - Dépose / Repose
 - Moyen de transport (Camion , Fenwick)</v>
      </c>
      <c r="I756" s="424"/>
    </row>
    <row r="757" spans="2:9" ht="19.95" customHeight="1" x14ac:dyDescent="0.3">
      <c r="B757" s="9"/>
      <c r="C757" s="161" t="str">
        <f t="shared" ca="1" si="22"/>
        <v>FLORE+ANNEXE</v>
      </c>
      <c r="D757" s="431"/>
      <c r="E757" s="174" t="str">
        <f t="shared" ca="1" si="23"/>
        <v xml:space="preserve">  HXS  VT9717</v>
      </c>
      <c r="F757" s="434"/>
      <c r="G757" s="397"/>
      <c r="H757" s="428"/>
      <c r="I757" s="425"/>
    </row>
    <row r="758" spans="2:9" ht="19.95" customHeight="1" thickBot="1" x14ac:dyDescent="0.35">
      <c r="B758" s="9"/>
      <c r="C758" s="162" t="str">
        <f t="shared" ca="1" si="22"/>
        <v>FLORE+ANNEXE</v>
      </c>
      <c r="D758" s="432"/>
      <c r="E758" s="175" t="str">
        <f t="shared" ca="1" si="23"/>
        <v xml:space="preserve">  HXS  VT9717</v>
      </c>
      <c r="F758" s="435"/>
      <c r="G758" s="398"/>
      <c r="H758" s="429"/>
      <c r="I758" s="426"/>
    </row>
    <row r="759" spans="2:9" ht="19.95" customHeight="1" x14ac:dyDescent="0.3">
      <c r="B759" s="9"/>
      <c r="C759" s="160" t="str">
        <f t="shared" ca="1" si="22"/>
        <v>FLORE+ANNEXE</v>
      </c>
      <c r="D759" s="430"/>
      <c r="E759" s="173" t="str">
        <f t="shared" ca="1" si="23"/>
        <v xml:space="preserve">  XS   VT9718</v>
      </c>
      <c r="F759" s="433" t="str">
        <f ca="1">OFFSET($M$1,ROW()/3+1,0)</f>
        <v>EFFOL S100/S150</v>
      </c>
      <c r="G759" s="396"/>
      <c r="H759" s="427" t="str">
        <f ca="1">OFFSET($S$1,ROW()/3+1,0)</f>
        <v xml:space="preserve"> - Décalorifuge Appareil / Recalorifuge Appareil
 - Dépose / Repose
 - Moyen de transport (Camion , Fenwick)</v>
      </c>
      <c r="I759" s="424"/>
    </row>
    <row r="760" spans="2:9" ht="19.95" customHeight="1" x14ac:dyDescent="0.3">
      <c r="B760" s="9"/>
      <c r="C760" s="161" t="str">
        <f t="shared" ca="1" si="22"/>
        <v>FLORE+ANNEXE</v>
      </c>
      <c r="D760" s="431"/>
      <c r="E760" s="174" t="str">
        <f t="shared" ca="1" si="23"/>
        <v xml:space="preserve">  XS   VT9718</v>
      </c>
      <c r="F760" s="434"/>
      <c r="G760" s="397"/>
      <c r="H760" s="428"/>
      <c r="I760" s="425"/>
    </row>
    <row r="761" spans="2:9" ht="19.95" customHeight="1" thickBot="1" x14ac:dyDescent="0.35">
      <c r="B761" s="9"/>
      <c r="C761" s="162" t="str">
        <f t="shared" ca="1" si="22"/>
        <v>FLORE+ANNEXE</v>
      </c>
      <c r="D761" s="432"/>
      <c r="E761" s="175" t="str">
        <f t="shared" ca="1" si="23"/>
        <v xml:space="preserve">  XS   VT9718</v>
      </c>
      <c r="F761" s="435"/>
      <c r="G761" s="398"/>
      <c r="H761" s="429"/>
      <c r="I761" s="426"/>
    </row>
    <row r="762" spans="2:9" ht="19.95" customHeight="1" x14ac:dyDescent="0.3">
      <c r="B762" s="9"/>
      <c r="C762" s="160" t="str">
        <f t="shared" ca="1" si="22"/>
        <v>FLORE+ANNEXE</v>
      </c>
      <c r="D762" s="430"/>
      <c r="E762" s="173" t="str">
        <f t="shared" ca="1" si="23"/>
        <v>TIAS T9003</v>
      </c>
      <c r="F762" s="433" t="str">
        <f ca="1">OFFSET($M$1,ROW()/3+1,0)</f>
        <v>EFFOL S100/S150</v>
      </c>
      <c r="G762" s="396"/>
      <c r="H762" s="427" t="str">
        <f ca="1">OFFSET($S$1,ROW()/3+1,0)</f>
        <v xml:space="preserve"> - Pose Echafaudage / Dépose Echafaudage</v>
      </c>
      <c r="I762" s="424"/>
    </row>
    <row r="763" spans="2:9" ht="19.95" customHeight="1" x14ac:dyDescent="0.3">
      <c r="B763" s="9"/>
      <c r="C763" s="161" t="str">
        <f t="shared" ca="1" si="22"/>
        <v>FLORE+ANNEXE</v>
      </c>
      <c r="D763" s="431"/>
      <c r="E763" s="174" t="str">
        <f t="shared" ca="1" si="23"/>
        <v>TIAS T9003</v>
      </c>
      <c r="F763" s="434"/>
      <c r="G763" s="397"/>
      <c r="H763" s="428"/>
      <c r="I763" s="425"/>
    </row>
    <row r="764" spans="2:9" ht="19.95" customHeight="1" thickBot="1" x14ac:dyDescent="0.35">
      <c r="B764" s="9"/>
      <c r="C764" s="162" t="str">
        <f t="shared" ca="1" si="22"/>
        <v>FLORE+ANNEXE</v>
      </c>
      <c r="D764" s="432"/>
      <c r="E764" s="175" t="str">
        <f t="shared" ca="1" si="23"/>
        <v>TIAS T9003</v>
      </c>
      <c r="F764" s="435"/>
      <c r="G764" s="398"/>
      <c r="H764" s="429"/>
      <c r="I764" s="426"/>
    </row>
    <row r="765" spans="2:9" ht="19.95" customHeight="1" x14ac:dyDescent="0.3">
      <c r="B765" s="9"/>
      <c r="C765" s="160" t="str">
        <f t="shared" ca="1" si="22"/>
        <v>FLORE+ANNEXE</v>
      </c>
      <c r="D765" s="430"/>
      <c r="E765" s="173" t="str">
        <f t="shared" ca="1" si="23"/>
        <v>PICAS T9005</v>
      </c>
      <c r="F765" s="433" t="str">
        <f ca="1">OFFSET($M$1,ROW()/3+1,0)</f>
        <v>EFFOL S100/S150</v>
      </c>
      <c r="G765" s="396"/>
      <c r="H765" s="427" t="str">
        <f ca="1">OFFSET($S$1,ROW()/3+1,0)</f>
        <v xml:space="preserve"> - Pose Echafaudage / Dépose Echafaudage</v>
      </c>
      <c r="I765" s="425"/>
    </row>
    <row r="766" spans="2:9" ht="19.95" customHeight="1" x14ac:dyDescent="0.3">
      <c r="B766" s="9"/>
      <c r="C766" s="161" t="str">
        <f t="shared" ca="1" si="22"/>
        <v>FLORE+ANNEXE</v>
      </c>
      <c r="D766" s="431"/>
      <c r="E766" s="174" t="str">
        <f t="shared" ca="1" si="23"/>
        <v>PICAS T9005</v>
      </c>
      <c r="F766" s="434"/>
      <c r="G766" s="397"/>
      <c r="H766" s="428"/>
      <c r="I766" s="425"/>
    </row>
    <row r="767" spans="2:9" ht="19.95" customHeight="1" thickBot="1" x14ac:dyDescent="0.35">
      <c r="B767" s="9"/>
      <c r="C767" s="162" t="str">
        <f t="shared" ca="1" si="22"/>
        <v>FLORE+ANNEXE</v>
      </c>
      <c r="D767" s="432"/>
      <c r="E767" s="175" t="str">
        <f t="shared" ca="1" si="23"/>
        <v>PICAS T9005</v>
      </c>
      <c r="F767" s="435"/>
      <c r="G767" s="398"/>
      <c r="H767" s="429"/>
      <c r="I767" s="425"/>
    </row>
    <row r="768" spans="2:9" ht="19.95" customHeight="1" x14ac:dyDescent="0.3">
      <c r="B768" s="9"/>
      <c r="C768" s="160" t="str">
        <f t="shared" ca="1" si="22"/>
        <v>FLORE+ANNEXE</v>
      </c>
      <c r="D768" s="430"/>
      <c r="E768" s="173" t="str">
        <f t="shared" ca="1" si="23"/>
        <v>PIAS T9025</v>
      </c>
      <c r="F768" s="433" t="str">
        <f ca="1">OFFSET($M$1,ROW()/3+1,0)</f>
        <v>EFFOL S100/S150</v>
      </c>
      <c r="G768" s="396"/>
      <c r="H768" s="427" t="str">
        <f ca="1">OFFSET($S$1,ROW()/3+1,0)</f>
        <v xml:space="preserve"> - Pose Echafaudage / Dépose Echafaudage</v>
      </c>
      <c r="I768" s="424"/>
    </row>
    <row r="769" spans="2:9" ht="19.95" customHeight="1" x14ac:dyDescent="0.3">
      <c r="B769" s="9"/>
      <c r="C769" s="161" t="str">
        <f t="shared" ca="1" si="22"/>
        <v>FLORE+ANNEXE</v>
      </c>
      <c r="D769" s="431"/>
      <c r="E769" s="174" t="str">
        <f t="shared" ca="1" si="23"/>
        <v>PIAS T9025</v>
      </c>
      <c r="F769" s="434"/>
      <c r="G769" s="397"/>
      <c r="H769" s="428"/>
      <c r="I769" s="425"/>
    </row>
    <row r="770" spans="2:9" ht="19.95" customHeight="1" thickBot="1" x14ac:dyDescent="0.35">
      <c r="B770" s="9"/>
      <c r="C770" s="162" t="str">
        <f t="shared" ca="1" si="22"/>
        <v>FLORE+ANNEXE</v>
      </c>
      <c r="D770" s="432"/>
      <c r="E770" s="175" t="str">
        <f t="shared" ca="1" si="23"/>
        <v>PIAS T9025</v>
      </c>
      <c r="F770" s="435"/>
      <c r="G770" s="398"/>
      <c r="H770" s="429"/>
      <c r="I770" s="426"/>
    </row>
    <row r="771" spans="2:9" ht="19.95" customHeight="1" x14ac:dyDescent="0.3">
      <c r="B771" s="9"/>
      <c r="C771" s="160" t="str">
        <f t="shared" ref="C771:C834" ca="1" si="24">OFFSET($N$1,ROW()/3+1,0)</f>
        <v>FLORE+ANNEXE</v>
      </c>
      <c r="D771" s="430"/>
      <c r="E771" s="173" t="str">
        <f t="shared" ref="E771:E834" ca="1" si="25">OFFSET($P$1,ROW()/3+1,0)</f>
        <v>FICS T9027</v>
      </c>
      <c r="F771" s="433" t="str">
        <f ca="1">OFFSET($M$1,ROW()/3+1,0)</f>
        <v>EFFOL S100/S150</v>
      </c>
      <c r="G771" s="396"/>
      <c r="H771" s="427" t="str">
        <f ca="1">OFFSET($S$1,ROW()/3+1,0)</f>
        <v xml:space="preserve"> - Décalorifuge Appareil / Recalorifuge Appareil
 - Dépose / Repose
 - Assistance Grue</v>
      </c>
      <c r="I771" s="424"/>
    </row>
    <row r="772" spans="2:9" ht="19.95" customHeight="1" x14ac:dyDescent="0.3">
      <c r="B772" s="9"/>
      <c r="C772" s="161" t="str">
        <f t="shared" ca="1" si="24"/>
        <v>FLORE+ANNEXE</v>
      </c>
      <c r="D772" s="431"/>
      <c r="E772" s="174" t="str">
        <f t="shared" ca="1" si="25"/>
        <v>FICS T9027</v>
      </c>
      <c r="F772" s="434"/>
      <c r="G772" s="397"/>
      <c r="H772" s="428"/>
      <c r="I772" s="425"/>
    </row>
    <row r="773" spans="2:9" ht="19.95" customHeight="1" thickBot="1" x14ac:dyDescent="0.35">
      <c r="B773" s="9"/>
      <c r="C773" s="162" t="str">
        <f t="shared" ca="1" si="24"/>
        <v>FLORE+ANNEXE</v>
      </c>
      <c r="D773" s="432"/>
      <c r="E773" s="175" t="str">
        <f t="shared" ca="1" si="25"/>
        <v>FICS T9027</v>
      </c>
      <c r="F773" s="435"/>
      <c r="G773" s="398"/>
      <c r="H773" s="429"/>
      <c r="I773" s="426"/>
    </row>
    <row r="774" spans="2:9" ht="19.95" customHeight="1" x14ac:dyDescent="0.3">
      <c r="B774" s="9"/>
      <c r="C774" s="160" t="str">
        <f t="shared" ca="1" si="24"/>
        <v>FLORE+ANNEXE</v>
      </c>
      <c r="D774" s="430"/>
      <c r="E774" s="173" t="str">
        <f t="shared" ca="1" si="25"/>
        <v xml:space="preserve">  HS   VT9029</v>
      </c>
      <c r="F774" s="433" t="str">
        <f ca="1">OFFSET($M$1,ROW()/3+1,0)</f>
        <v>EFFOL S100/S150</v>
      </c>
      <c r="G774" s="396"/>
      <c r="H774" s="427" t="str">
        <f ca="1">OFFSET($S$1,ROW()/3+1,0)</f>
        <v xml:space="preserve"> - Décalorifuge Appareil / Recalorifuge Appareil
 - Dépose / Repose
 - Moyen de transport (Camion , Fenwick)</v>
      </c>
      <c r="I774" s="425"/>
    </row>
    <row r="775" spans="2:9" ht="19.95" customHeight="1" x14ac:dyDescent="0.3">
      <c r="B775" s="9"/>
      <c r="C775" s="161" t="str">
        <f t="shared" ca="1" si="24"/>
        <v>FLORE+ANNEXE</v>
      </c>
      <c r="D775" s="431"/>
      <c r="E775" s="174" t="str">
        <f t="shared" ca="1" si="25"/>
        <v xml:space="preserve">  HS   VT9029</v>
      </c>
      <c r="F775" s="434"/>
      <c r="G775" s="397"/>
      <c r="H775" s="428"/>
      <c r="I775" s="425"/>
    </row>
    <row r="776" spans="2:9" ht="19.95" customHeight="1" thickBot="1" x14ac:dyDescent="0.35">
      <c r="B776" s="9"/>
      <c r="C776" s="162" t="str">
        <f t="shared" ca="1" si="24"/>
        <v>FLORE+ANNEXE</v>
      </c>
      <c r="D776" s="432"/>
      <c r="E776" s="175" t="str">
        <f t="shared" ca="1" si="25"/>
        <v xml:space="preserve">  HS   VT9029</v>
      </c>
      <c r="F776" s="435"/>
      <c r="G776" s="398"/>
      <c r="H776" s="429"/>
      <c r="I776" s="425"/>
    </row>
    <row r="777" spans="2:9" ht="19.95" customHeight="1" x14ac:dyDescent="0.3">
      <c r="B777" s="9"/>
      <c r="C777" s="160" t="str">
        <f t="shared" ca="1" si="24"/>
        <v>FLORE+ANNEXE</v>
      </c>
      <c r="D777" s="430"/>
      <c r="E777" s="173" t="str">
        <f t="shared" ca="1" si="25"/>
        <v>TIS T9037</v>
      </c>
      <c r="F777" s="433" t="str">
        <f ca="1">OFFSET($M$1,ROW()/3+1,0)</f>
        <v>EFFOL S100/S150</v>
      </c>
      <c r="G777" s="396"/>
      <c r="H777" s="427" t="str">
        <f ca="1">OFFSET($S$1,ROW()/3+1,0)</f>
        <v xml:space="preserve"> - Pose Echafaudage / Dépose Echafaudage</v>
      </c>
      <c r="I777" s="424"/>
    </row>
    <row r="778" spans="2:9" ht="19.95" customHeight="1" x14ac:dyDescent="0.3">
      <c r="B778" s="9"/>
      <c r="C778" s="161" t="str">
        <f t="shared" ca="1" si="24"/>
        <v>FLORE+ANNEXE</v>
      </c>
      <c r="D778" s="431"/>
      <c r="E778" s="174" t="str">
        <f t="shared" ca="1" si="25"/>
        <v>TIS T9037</v>
      </c>
      <c r="F778" s="434"/>
      <c r="G778" s="397"/>
      <c r="H778" s="428"/>
      <c r="I778" s="425"/>
    </row>
    <row r="779" spans="2:9" ht="19.95" customHeight="1" thickBot="1" x14ac:dyDescent="0.35">
      <c r="B779" s="9"/>
      <c r="C779" s="162" t="str">
        <f t="shared" ca="1" si="24"/>
        <v>FLORE+ANNEXE</v>
      </c>
      <c r="D779" s="432"/>
      <c r="E779" s="175" t="str">
        <f t="shared" ca="1" si="25"/>
        <v>TIS T9037</v>
      </c>
      <c r="F779" s="435"/>
      <c r="G779" s="398"/>
      <c r="H779" s="429"/>
      <c r="I779" s="426"/>
    </row>
    <row r="780" spans="2:9" ht="19.95" customHeight="1" x14ac:dyDescent="0.3">
      <c r="B780" s="9"/>
      <c r="C780" s="160" t="str">
        <f t="shared" ca="1" si="24"/>
        <v>FLORE+ANNEXE</v>
      </c>
      <c r="D780" s="430"/>
      <c r="E780" s="173" t="str">
        <f t="shared" ca="1" si="25"/>
        <v>TIS T9038</v>
      </c>
      <c r="F780" s="433" t="str">
        <f ca="1">OFFSET($M$1,ROW()/3+1,0)</f>
        <v>EFFOL S100/S150</v>
      </c>
      <c r="G780" s="396"/>
      <c r="H780" s="427" t="str">
        <f ca="1">OFFSET($S$1,ROW()/3+1,0)</f>
        <v xml:space="preserve"> - Pose Echafaudage / Dépose Echafaudage</v>
      </c>
      <c r="I780" s="424"/>
    </row>
    <row r="781" spans="2:9" ht="19.95" customHeight="1" x14ac:dyDescent="0.3">
      <c r="B781" s="9"/>
      <c r="C781" s="161" t="str">
        <f t="shared" ca="1" si="24"/>
        <v>FLORE+ANNEXE</v>
      </c>
      <c r="D781" s="431"/>
      <c r="E781" s="174" t="str">
        <f t="shared" ca="1" si="25"/>
        <v>TIS T9038</v>
      </c>
      <c r="F781" s="434"/>
      <c r="G781" s="397"/>
      <c r="H781" s="428"/>
      <c r="I781" s="425"/>
    </row>
    <row r="782" spans="2:9" ht="19.95" customHeight="1" thickBot="1" x14ac:dyDescent="0.35">
      <c r="B782" s="9"/>
      <c r="C782" s="162" t="str">
        <f t="shared" ca="1" si="24"/>
        <v>FLORE+ANNEXE</v>
      </c>
      <c r="D782" s="432"/>
      <c r="E782" s="175" t="str">
        <f t="shared" ca="1" si="25"/>
        <v>TIS T9038</v>
      </c>
      <c r="F782" s="435"/>
      <c r="G782" s="398"/>
      <c r="H782" s="429"/>
      <c r="I782" s="426"/>
    </row>
    <row r="783" spans="2:9" ht="19.95" customHeight="1" x14ac:dyDescent="0.3">
      <c r="B783" s="9"/>
      <c r="C783" s="160" t="str">
        <f t="shared" ca="1" si="24"/>
        <v>FLORE+ANNEXE</v>
      </c>
      <c r="D783" s="430"/>
      <c r="E783" s="173" t="str">
        <f t="shared" ca="1" si="25"/>
        <v>LICAS T8951</v>
      </c>
      <c r="F783" s="433" t="str">
        <f ca="1">OFFSET($M$1,ROW()/3+1,0)</f>
        <v>UASB</v>
      </c>
      <c r="G783" s="396"/>
      <c r="H783" s="427" t="str">
        <f ca="1">OFFSET($S$1,ROW()/3+1,0)</f>
        <v xml:space="preserve"> - Décalorifuge Appareil / Calorifuge Appareil 
 - Moyen de transport (Camion, Fenwick,….)</v>
      </c>
      <c r="I783" s="425"/>
    </row>
    <row r="784" spans="2:9" ht="19.95" customHeight="1" x14ac:dyDescent="0.3">
      <c r="B784" s="9"/>
      <c r="C784" s="161" t="str">
        <f t="shared" ca="1" si="24"/>
        <v>FLORE+ANNEXE</v>
      </c>
      <c r="D784" s="431"/>
      <c r="E784" s="174" t="str">
        <f t="shared" ca="1" si="25"/>
        <v>LICAS T8951</v>
      </c>
      <c r="F784" s="434"/>
      <c r="G784" s="397"/>
      <c r="H784" s="428"/>
      <c r="I784" s="425"/>
    </row>
    <row r="785" spans="2:9" ht="19.95" customHeight="1" thickBot="1" x14ac:dyDescent="0.35">
      <c r="B785" s="9"/>
      <c r="C785" s="162" t="str">
        <f t="shared" ca="1" si="24"/>
        <v>FLORE+ANNEXE</v>
      </c>
      <c r="D785" s="432"/>
      <c r="E785" s="175" t="str">
        <f t="shared" ca="1" si="25"/>
        <v>LICAS T8951</v>
      </c>
      <c r="F785" s="435"/>
      <c r="G785" s="398"/>
      <c r="H785" s="429"/>
      <c r="I785" s="425"/>
    </row>
    <row r="786" spans="2:9" ht="19.95" customHeight="1" x14ac:dyDescent="0.3">
      <c r="B786" s="9"/>
      <c r="C786" s="160" t="str">
        <f t="shared" ca="1" si="24"/>
        <v>FLORE+ANNEXE</v>
      </c>
      <c r="D786" s="430"/>
      <c r="E786" s="173" t="str">
        <f t="shared" ca="1" si="25"/>
        <v xml:space="preserve">  XS   VT8969</v>
      </c>
      <c r="F786" s="433" t="str">
        <f ca="1">OFFSET($M$1,ROW()/3+1,0)</f>
        <v>UASB</v>
      </c>
      <c r="G786" s="396"/>
      <c r="H786" s="427" t="str">
        <f ca="1">OFFSET($S$1,ROW()/3+1,0)</f>
        <v xml:space="preserve"> - Dépose / Repose</v>
      </c>
      <c r="I786" s="424"/>
    </row>
    <row r="787" spans="2:9" ht="19.95" customHeight="1" x14ac:dyDescent="0.3">
      <c r="B787" s="9"/>
      <c r="C787" s="161" t="str">
        <f t="shared" ca="1" si="24"/>
        <v>FLORE+ANNEXE</v>
      </c>
      <c r="D787" s="431"/>
      <c r="E787" s="174" t="str">
        <f t="shared" ca="1" si="25"/>
        <v xml:space="preserve">  XS   VT8969</v>
      </c>
      <c r="F787" s="434"/>
      <c r="G787" s="397"/>
      <c r="H787" s="428"/>
      <c r="I787" s="425"/>
    </row>
    <row r="788" spans="2:9" ht="19.95" customHeight="1" thickBot="1" x14ac:dyDescent="0.35">
      <c r="B788" s="9"/>
      <c r="C788" s="162" t="str">
        <f t="shared" ca="1" si="24"/>
        <v>FLORE+ANNEXE</v>
      </c>
      <c r="D788" s="432"/>
      <c r="E788" s="175" t="str">
        <f t="shared" ca="1" si="25"/>
        <v xml:space="preserve">  XS   VT8969</v>
      </c>
      <c r="F788" s="435"/>
      <c r="G788" s="398"/>
      <c r="H788" s="429"/>
      <c r="I788" s="426"/>
    </row>
    <row r="789" spans="2:9" ht="19.95" customHeight="1" x14ac:dyDescent="0.3">
      <c r="B789" s="9"/>
      <c r="C789" s="160" t="str">
        <f t="shared" ca="1" si="24"/>
        <v>FLORE+ANNEXE</v>
      </c>
      <c r="D789" s="430"/>
      <c r="E789" s="173" t="str">
        <f t="shared" ca="1" si="25"/>
        <v xml:space="preserve">  SC   VT8927</v>
      </c>
      <c r="F789" s="433" t="str">
        <f ca="1">OFFSET($M$1,ROW()/3+1,0)</f>
        <v>UASB</v>
      </c>
      <c r="G789" s="396"/>
      <c r="H789" s="427" t="str">
        <f ca="1">OFFSET($S$1,ROW()/3+1,0)</f>
        <v xml:space="preserve">  - Décalorifuge Appareil / Recalorifuge Appareil
  - Dépose / Repose
  - Assistance Grue</v>
      </c>
      <c r="I789" s="424"/>
    </row>
    <row r="790" spans="2:9" ht="19.95" customHeight="1" x14ac:dyDescent="0.3">
      <c r="B790" s="9"/>
      <c r="C790" s="161" t="str">
        <f t="shared" ca="1" si="24"/>
        <v>FLORE+ANNEXE</v>
      </c>
      <c r="D790" s="431"/>
      <c r="E790" s="174" t="str">
        <f t="shared" ca="1" si="25"/>
        <v xml:space="preserve">  SC   VT8927</v>
      </c>
      <c r="F790" s="434"/>
      <c r="G790" s="397"/>
      <c r="H790" s="428"/>
      <c r="I790" s="425"/>
    </row>
    <row r="791" spans="2:9" ht="19.95" customHeight="1" thickBot="1" x14ac:dyDescent="0.35">
      <c r="B791" s="9"/>
      <c r="C791" s="162" t="str">
        <f t="shared" ca="1" si="24"/>
        <v>FLORE+ANNEXE</v>
      </c>
      <c r="D791" s="432"/>
      <c r="E791" s="175" t="str">
        <f t="shared" ca="1" si="25"/>
        <v xml:space="preserve">  SC   VT8927</v>
      </c>
      <c r="F791" s="435"/>
      <c r="G791" s="398"/>
      <c r="H791" s="429"/>
      <c r="I791" s="426"/>
    </row>
    <row r="792" spans="2:9" ht="19.95" customHeight="1" x14ac:dyDescent="0.3">
      <c r="B792" s="9"/>
      <c r="C792" s="160" t="str">
        <f t="shared" ca="1" si="24"/>
        <v>FLORE+ANNEXE</v>
      </c>
      <c r="D792" s="430"/>
      <c r="E792" s="173" t="str">
        <f t="shared" ca="1" si="25"/>
        <v xml:space="preserve">  SC   VT8833</v>
      </c>
      <c r="F792" s="433" t="str">
        <f ca="1">OFFSET($M$1,ROW()/3+1,0)</f>
        <v>UASB</v>
      </c>
      <c r="G792" s="396"/>
      <c r="H792" s="427" t="str">
        <f ca="1">OFFSET($S$1,ROW()/3+1,0)</f>
        <v xml:space="preserve"> - Dépose / Repose</v>
      </c>
      <c r="I792" s="424"/>
    </row>
    <row r="793" spans="2:9" ht="19.95" customHeight="1" x14ac:dyDescent="0.3">
      <c r="B793" s="9"/>
      <c r="C793" s="161" t="str">
        <f t="shared" ca="1" si="24"/>
        <v>FLORE+ANNEXE</v>
      </c>
      <c r="D793" s="431"/>
      <c r="E793" s="174" t="str">
        <f t="shared" ca="1" si="25"/>
        <v xml:space="preserve">  SC   VT8833</v>
      </c>
      <c r="F793" s="434"/>
      <c r="G793" s="397"/>
      <c r="H793" s="428"/>
      <c r="I793" s="425"/>
    </row>
    <row r="794" spans="2:9" ht="19.95" customHeight="1" thickBot="1" x14ac:dyDescent="0.35">
      <c r="B794" s="9"/>
      <c r="C794" s="162" t="str">
        <f t="shared" ca="1" si="24"/>
        <v>FLORE+ANNEXE</v>
      </c>
      <c r="D794" s="432"/>
      <c r="E794" s="175" t="str">
        <f t="shared" ca="1" si="25"/>
        <v xml:space="preserve">  SC   VT8833</v>
      </c>
      <c r="F794" s="435"/>
      <c r="G794" s="398"/>
      <c r="H794" s="429"/>
      <c r="I794" s="426"/>
    </row>
    <row r="795" spans="2:9" ht="19.95" customHeight="1" x14ac:dyDescent="0.3">
      <c r="B795" s="9"/>
      <c r="C795" s="160" t="str">
        <f t="shared" ca="1" si="24"/>
        <v>FLORE+ANNEXE</v>
      </c>
      <c r="D795" s="430"/>
      <c r="E795" s="173" t="str">
        <f t="shared" ca="1" si="25"/>
        <v xml:space="preserve">  SC   VT8834</v>
      </c>
      <c r="F795" s="433" t="str">
        <f ca="1">OFFSET($M$1,ROW()/3+1,0)</f>
        <v>UASB</v>
      </c>
      <c r="G795" s="396"/>
      <c r="H795" s="427" t="str">
        <f ca="1">OFFSET($S$1,ROW()/3+1,0)</f>
        <v xml:space="preserve"> - Décalorifuge Appareil / Recalorifuge Appareil
 - Dépose / Repose
 - Moyen de transport (Camion , Fenwick)</v>
      </c>
      <c r="I795" s="424"/>
    </row>
    <row r="796" spans="2:9" ht="19.95" customHeight="1" x14ac:dyDescent="0.3">
      <c r="B796" s="9"/>
      <c r="C796" s="161" t="str">
        <f t="shared" ca="1" si="24"/>
        <v>FLORE+ANNEXE</v>
      </c>
      <c r="D796" s="431"/>
      <c r="E796" s="174" t="str">
        <f t="shared" ca="1" si="25"/>
        <v xml:space="preserve">  SC   VT8834</v>
      </c>
      <c r="F796" s="434"/>
      <c r="G796" s="397"/>
      <c r="H796" s="428"/>
      <c r="I796" s="425"/>
    </row>
    <row r="797" spans="2:9" ht="19.95" customHeight="1" thickBot="1" x14ac:dyDescent="0.35">
      <c r="B797" s="9"/>
      <c r="C797" s="162" t="str">
        <f t="shared" ca="1" si="24"/>
        <v>FLORE+ANNEXE</v>
      </c>
      <c r="D797" s="432"/>
      <c r="E797" s="175" t="str">
        <f t="shared" ca="1" si="25"/>
        <v xml:space="preserve">  SC   VT8834</v>
      </c>
      <c r="F797" s="435"/>
      <c r="G797" s="398"/>
      <c r="H797" s="429"/>
      <c r="I797" s="426"/>
    </row>
    <row r="798" spans="2:9" ht="19.95" customHeight="1" x14ac:dyDescent="0.3">
      <c r="B798" s="9"/>
      <c r="C798" s="160" t="str">
        <f t="shared" ca="1" si="24"/>
        <v>FLORE+ANNEXE</v>
      </c>
      <c r="D798" s="430"/>
      <c r="E798" s="173" t="str">
        <f t="shared" ca="1" si="25"/>
        <v xml:space="preserve">  SC   VT8837</v>
      </c>
      <c r="F798" s="433" t="str">
        <f ca="1">OFFSET($M$1,ROW()/3+1,0)</f>
        <v>UASB</v>
      </c>
      <c r="G798" s="396"/>
      <c r="H798" s="427" t="str">
        <f ca="1">OFFSET($S$1,ROW()/3+1,0)</f>
        <v xml:space="preserve"> - Dépose / Repose</v>
      </c>
      <c r="I798" s="424"/>
    </row>
    <row r="799" spans="2:9" ht="19.95" customHeight="1" x14ac:dyDescent="0.3">
      <c r="B799" s="9"/>
      <c r="C799" s="161" t="str">
        <f t="shared" ca="1" si="24"/>
        <v>FLORE+ANNEXE</v>
      </c>
      <c r="D799" s="431"/>
      <c r="E799" s="174" t="str">
        <f t="shared" ca="1" si="25"/>
        <v xml:space="preserve">  SC   VT8837</v>
      </c>
      <c r="F799" s="434"/>
      <c r="G799" s="397"/>
      <c r="H799" s="428"/>
      <c r="I799" s="425"/>
    </row>
    <row r="800" spans="2:9" ht="19.95" customHeight="1" thickBot="1" x14ac:dyDescent="0.35">
      <c r="B800" s="9"/>
      <c r="C800" s="162" t="str">
        <f t="shared" ca="1" si="24"/>
        <v>FLORE+ANNEXE</v>
      </c>
      <c r="D800" s="432"/>
      <c r="E800" s="175" t="str">
        <f t="shared" ca="1" si="25"/>
        <v xml:space="preserve">  SC   VT8837</v>
      </c>
      <c r="F800" s="435"/>
      <c r="G800" s="398"/>
      <c r="H800" s="429"/>
      <c r="I800" s="426"/>
    </row>
    <row r="801" spans="2:9" ht="19.95" customHeight="1" x14ac:dyDescent="0.3">
      <c r="B801" s="9"/>
      <c r="C801" s="160" t="str">
        <f t="shared" ca="1" si="24"/>
        <v>FLORE+ANNEXE</v>
      </c>
      <c r="D801" s="430"/>
      <c r="E801" s="173" t="str">
        <f t="shared" ca="1" si="25"/>
        <v xml:space="preserve">  HX   VT8808</v>
      </c>
      <c r="F801" s="433" t="str">
        <f ca="1">OFFSET($M$1,ROW()/3+1,0)</f>
        <v>UASB</v>
      </c>
      <c r="G801" s="396"/>
      <c r="H801" s="427" t="str">
        <f ca="1">OFFSET($S$1,ROW()/3+1,0)</f>
        <v xml:space="preserve"> - Pose Echafaudage / Dépose Echafaudage 
 - Décalorifuge Appareil / Recalorifuge Appareil
 - Dépose / Repose
 - Moyen de Transport (Camion, Fenwick,…)</v>
      </c>
      <c r="I801" s="424"/>
    </row>
    <row r="802" spans="2:9" ht="19.95" customHeight="1" x14ac:dyDescent="0.3">
      <c r="B802" s="9"/>
      <c r="C802" s="161" t="str">
        <f t="shared" ca="1" si="24"/>
        <v>FLORE+ANNEXE</v>
      </c>
      <c r="D802" s="431"/>
      <c r="E802" s="174" t="str">
        <f t="shared" ca="1" si="25"/>
        <v xml:space="preserve">  HX   VT8808</v>
      </c>
      <c r="F802" s="434"/>
      <c r="G802" s="397"/>
      <c r="H802" s="428"/>
      <c r="I802" s="425"/>
    </row>
    <row r="803" spans="2:9" ht="19.95" customHeight="1" thickBot="1" x14ac:dyDescent="0.35">
      <c r="B803" s="9"/>
      <c r="C803" s="162" t="str">
        <f t="shared" ca="1" si="24"/>
        <v>FLORE+ANNEXE</v>
      </c>
      <c r="D803" s="432"/>
      <c r="E803" s="175" t="str">
        <f t="shared" ca="1" si="25"/>
        <v xml:space="preserve">  HX   VT8808</v>
      </c>
      <c r="F803" s="435"/>
      <c r="G803" s="398"/>
      <c r="H803" s="429"/>
      <c r="I803" s="426"/>
    </row>
    <row r="804" spans="2:9" ht="19.95" customHeight="1" x14ac:dyDescent="0.3">
      <c r="B804" s="9"/>
      <c r="C804" s="160" t="str">
        <f t="shared" ca="1" si="24"/>
        <v>FLORE+ANNEXE</v>
      </c>
      <c r="D804" s="430"/>
      <c r="E804" s="173" t="str">
        <f t="shared" ca="1" si="25"/>
        <v>T 6607</v>
      </c>
      <c r="F804" s="433" t="str">
        <f ca="1">OFFSET($M$1,ROW()/3+1,0)</f>
        <v>COV</v>
      </c>
      <c r="G804" s="396"/>
      <c r="H804" s="427" t="str">
        <f ca="1">OFFSET($S$1,ROW()/3+1,0)</f>
        <v xml:space="preserve"> - Dépose / Repose</v>
      </c>
      <c r="I804" s="424"/>
    </row>
    <row r="805" spans="2:9" ht="19.95" customHeight="1" x14ac:dyDescent="0.3">
      <c r="B805" s="9"/>
      <c r="C805" s="161" t="str">
        <f t="shared" ca="1" si="24"/>
        <v>FLORE+ANNEXE</v>
      </c>
      <c r="D805" s="431"/>
      <c r="E805" s="174" t="str">
        <f t="shared" ca="1" si="25"/>
        <v>T 6607</v>
      </c>
      <c r="F805" s="434"/>
      <c r="G805" s="397"/>
      <c r="H805" s="428"/>
      <c r="I805" s="425"/>
    </row>
    <row r="806" spans="2:9" ht="19.95" customHeight="1" thickBot="1" x14ac:dyDescent="0.35">
      <c r="B806" s="9"/>
      <c r="C806" s="162" t="str">
        <f t="shared" ca="1" si="24"/>
        <v>FLORE+ANNEXE</v>
      </c>
      <c r="D806" s="432"/>
      <c r="E806" s="175" t="str">
        <f t="shared" ca="1" si="25"/>
        <v>T 6607</v>
      </c>
      <c r="F806" s="435"/>
      <c r="G806" s="398"/>
      <c r="H806" s="429"/>
      <c r="I806" s="426"/>
    </row>
    <row r="807" spans="2:9" ht="19.95" customHeight="1" x14ac:dyDescent="0.3">
      <c r="B807" s="9"/>
      <c r="C807" s="160" t="str">
        <f t="shared" ca="1" si="24"/>
        <v>FLORE+ANNEXE</v>
      </c>
      <c r="D807" s="430"/>
      <c r="E807" s="173" t="str">
        <f t="shared" ca="1" si="25"/>
        <v>T 6608</v>
      </c>
      <c r="F807" s="433" t="str">
        <f ca="1">OFFSET($M$1,ROW()/3+1,0)</f>
        <v>COV</v>
      </c>
      <c r="G807" s="396"/>
      <c r="H807" s="427" t="str">
        <f ca="1">OFFSET($S$1,ROW()/3+1,0)</f>
        <v xml:space="preserve"> - Dépose / Repose</v>
      </c>
      <c r="I807" s="424"/>
    </row>
    <row r="808" spans="2:9" ht="19.95" customHeight="1" x14ac:dyDescent="0.3">
      <c r="B808" s="9"/>
      <c r="C808" s="161" t="str">
        <f t="shared" ca="1" si="24"/>
        <v>FLORE+ANNEXE</v>
      </c>
      <c r="D808" s="431"/>
      <c r="E808" s="174" t="str">
        <f t="shared" ca="1" si="25"/>
        <v>T 6608</v>
      </c>
      <c r="F808" s="434"/>
      <c r="G808" s="397"/>
      <c r="H808" s="428"/>
      <c r="I808" s="425"/>
    </row>
    <row r="809" spans="2:9" ht="19.95" customHeight="1" thickBot="1" x14ac:dyDescent="0.35">
      <c r="B809" s="9"/>
      <c r="C809" s="162" t="str">
        <f t="shared" ca="1" si="24"/>
        <v>FLORE+ANNEXE</v>
      </c>
      <c r="D809" s="432"/>
      <c r="E809" s="175" t="str">
        <f t="shared" ca="1" si="25"/>
        <v>T 6608</v>
      </c>
      <c r="F809" s="435"/>
      <c r="G809" s="398"/>
      <c r="H809" s="429"/>
      <c r="I809" s="426"/>
    </row>
    <row r="810" spans="2:9" ht="19.95" customHeight="1" x14ac:dyDescent="0.3">
      <c r="B810" s="9"/>
      <c r="C810" s="160" t="str">
        <f t="shared" ca="1" si="24"/>
        <v>FLORE+ANNEXE</v>
      </c>
      <c r="D810" s="430"/>
      <c r="E810" s="173" t="str">
        <f t="shared" ca="1" si="25"/>
        <v xml:space="preserve">  XS   VT6609</v>
      </c>
      <c r="F810" s="433" t="str">
        <f ca="1">OFFSET($M$1,ROW()/3+1,0)</f>
        <v xml:space="preserve">  COV</v>
      </c>
      <c r="G810" s="396"/>
      <c r="H810" s="427" t="str">
        <f ca="1">OFFSET($S$1,ROW()/3+1,0)</f>
        <v xml:space="preserve"> - Moyen de Tansport (Camion, Fenwick,…)</v>
      </c>
      <c r="I810" s="424"/>
    </row>
    <row r="811" spans="2:9" ht="19.95" customHeight="1" x14ac:dyDescent="0.3">
      <c r="B811" s="9"/>
      <c r="C811" s="161" t="str">
        <f t="shared" ca="1" si="24"/>
        <v>FLORE+ANNEXE</v>
      </c>
      <c r="D811" s="431"/>
      <c r="E811" s="174" t="str">
        <f t="shared" ca="1" si="25"/>
        <v xml:space="preserve">  XS   VT6609</v>
      </c>
      <c r="F811" s="434"/>
      <c r="G811" s="397"/>
      <c r="H811" s="428"/>
      <c r="I811" s="425"/>
    </row>
    <row r="812" spans="2:9" ht="19.95" customHeight="1" thickBot="1" x14ac:dyDescent="0.35">
      <c r="B812" s="9"/>
      <c r="C812" s="162" t="str">
        <f t="shared" ca="1" si="24"/>
        <v>FLORE+ANNEXE</v>
      </c>
      <c r="D812" s="432"/>
      <c r="E812" s="175" t="str">
        <f t="shared" ca="1" si="25"/>
        <v xml:space="preserve">  XS   VT6609</v>
      </c>
      <c r="F812" s="435"/>
      <c r="G812" s="398"/>
      <c r="H812" s="429"/>
      <c r="I812" s="426"/>
    </row>
    <row r="813" spans="2:9" ht="19.95" customHeight="1" x14ac:dyDescent="0.3">
      <c r="B813" s="9"/>
      <c r="C813" s="160" t="str">
        <f t="shared" ca="1" si="24"/>
        <v>FLORE+ANNEXE</v>
      </c>
      <c r="D813" s="430"/>
      <c r="E813" s="173" t="str">
        <f t="shared" ca="1" si="25"/>
        <v xml:space="preserve">  XS   VT6619</v>
      </c>
      <c r="F813" s="433" t="str">
        <f ca="1">OFFSET($M$1,ROW()/3+1,0)</f>
        <v xml:space="preserve">  COV</v>
      </c>
      <c r="G813" s="396"/>
      <c r="H813" s="427" t="str">
        <f ca="1">OFFSET($S$1,ROW()/3+1,0)</f>
        <v xml:space="preserve"> - Moyen de Tansport (Camion, Fenwick,…)</v>
      </c>
      <c r="I813" s="424"/>
    </row>
    <row r="814" spans="2:9" ht="19.95" customHeight="1" x14ac:dyDescent="0.3">
      <c r="B814" s="9"/>
      <c r="C814" s="161" t="str">
        <f t="shared" ca="1" si="24"/>
        <v>FLORE+ANNEXE</v>
      </c>
      <c r="D814" s="431"/>
      <c r="E814" s="174" t="str">
        <f t="shared" ca="1" si="25"/>
        <v xml:space="preserve">  XS   VT6619</v>
      </c>
      <c r="F814" s="434"/>
      <c r="G814" s="397"/>
      <c r="H814" s="428"/>
      <c r="I814" s="425"/>
    </row>
    <row r="815" spans="2:9" ht="19.95" customHeight="1" thickBot="1" x14ac:dyDescent="0.35">
      <c r="B815" s="9"/>
      <c r="C815" s="162" t="str">
        <f t="shared" ca="1" si="24"/>
        <v>FLORE+ANNEXE</v>
      </c>
      <c r="D815" s="432"/>
      <c r="E815" s="175" t="str">
        <f t="shared" ca="1" si="25"/>
        <v xml:space="preserve">  XS   VT6619</v>
      </c>
      <c r="F815" s="435"/>
      <c r="G815" s="398"/>
      <c r="H815" s="429"/>
      <c r="I815" s="426"/>
    </row>
    <row r="816" spans="2:9" ht="19.95" customHeight="1" x14ac:dyDescent="0.3">
      <c r="B816" s="9"/>
      <c r="C816" s="160" t="str">
        <f t="shared" ca="1" si="24"/>
        <v>FLORE+ANNEXE</v>
      </c>
      <c r="D816" s="430"/>
      <c r="E816" s="173" t="str">
        <f t="shared" ca="1" si="25"/>
        <v xml:space="preserve">  X    VT6508</v>
      </c>
      <c r="F816" s="433" t="str">
        <f ca="1">OFFSET($M$1,ROW()/3+1,0)</f>
        <v xml:space="preserve">  COV</v>
      </c>
      <c r="G816" s="396"/>
      <c r="H816" s="427" t="str">
        <f ca="1">OFFSET($S$1,ROW()/3+1,0)</f>
        <v xml:space="preserve"> - Décalorifuge Appareil / Recalorifuge Appareil
 - Dépose / Repose
 - Moyen de transport (Camion , Fenwick)</v>
      </c>
      <c r="I816" s="424"/>
    </row>
    <row r="817" spans="2:9" ht="19.95" customHeight="1" x14ac:dyDescent="0.3">
      <c r="B817" s="9"/>
      <c r="C817" s="161" t="str">
        <f t="shared" ca="1" si="24"/>
        <v>FLORE+ANNEXE</v>
      </c>
      <c r="D817" s="431"/>
      <c r="E817" s="174" t="str">
        <f t="shared" ca="1" si="25"/>
        <v xml:space="preserve">  X    VT6508</v>
      </c>
      <c r="F817" s="434"/>
      <c r="G817" s="397"/>
      <c r="H817" s="428"/>
      <c r="I817" s="425"/>
    </row>
    <row r="818" spans="2:9" ht="19.95" customHeight="1" thickBot="1" x14ac:dyDescent="0.35">
      <c r="B818" s="9"/>
      <c r="C818" s="162" t="str">
        <f t="shared" ca="1" si="24"/>
        <v>FLORE+ANNEXE</v>
      </c>
      <c r="D818" s="432"/>
      <c r="E818" s="175" t="str">
        <f t="shared" ca="1" si="25"/>
        <v xml:space="preserve">  X    VT6508</v>
      </c>
      <c r="F818" s="435"/>
      <c r="G818" s="398"/>
      <c r="H818" s="429"/>
      <c r="I818" s="426"/>
    </row>
    <row r="819" spans="2:9" ht="19.95" customHeight="1" x14ac:dyDescent="0.3">
      <c r="B819" s="9"/>
      <c r="C819" s="160" t="str">
        <f t="shared" ca="1" si="24"/>
        <v>FLORE+ANNEXE</v>
      </c>
      <c r="D819" s="430"/>
      <c r="E819" s="173" t="str">
        <f t="shared" ca="1" si="25"/>
        <v xml:space="preserve">  X    VT6509</v>
      </c>
      <c r="F819" s="433" t="str">
        <f ca="1">OFFSET($M$1,ROW()/3+1,0)</f>
        <v xml:space="preserve">  COV</v>
      </c>
      <c r="G819" s="396"/>
      <c r="H819" s="427" t="str">
        <f ca="1">OFFSET($S$1,ROW()/3+1,0)</f>
        <v xml:space="preserve"> - Décalorifuge Appareil / Recalorifuge Appareil
 - Dépose / Repose
 - Moyen de transport (Camion , Fenwick)</v>
      </c>
      <c r="I819" s="424"/>
    </row>
    <row r="820" spans="2:9" ht="19.95" customHeight="1" x14ac:dyDescent="0.3">
      <c r="B820" s="9"/>
      <c r="C820" s="161" t="str">
        <f t="shared" ca="1" si="24"/>
        <v>FLORE+ANNEXE</v>
      </c>
      <c r="D820" s="431"/>
      <c r="E820" s="174" t="str">
        <f t="shared" ca="1" si="25"/>
        <v xml:space="preserve">  X    VT6509</v>
      </c>
      <c r="F820" s="434"/>
      <c r="G820" s="397"/>
      <c r="H820" s="428"/>
      <c r="I820" s="425"/>
    </row>
    <row r="821" spans="2:9" ht="19.95" customHeight="1" thickBot="1" x14ac:dyDescent="0.35">
      <c r="B821" s="9"/>
      <c r="C821" s="162" t="str">
        <f t="shared" ca="1" si="24"/>
        <v>FLORE+ANNEXE</v>
      </c>
      <c r="D821" s="432"/>
      <c r="E821" s="175" t="str">
        <f t="shared" ca="1" si="25"/>
        <v xml:space="preserve">  X    VT6509</v>
      </c>
      <c r="F821" s="435"/>
      <c r="G821" s="398"/>
      <c r="H821" s="429"/>
      <c r="I821" s="426"/>
    </row>
    <row r="822" spans="2:9" ht="19.95" customHeight="1" x14ac:dyDescent="0.3">
      <c r="B822" s="9"/>
      <c r="C822" s="160" t="str">
        <f t="shared" ca="1" si="24"/>
        <v>FLORE+ANNEXE</v>
      </c>
      <c r="D822" s="430"/>
      <c r="E822" s="173" t="str">
        <f t="shared" ca="1" si="25"/>
        <v xml:space="preserve">  X    VT6408</v>
      </c>
      <c r="F822" s="433" t="str">
        <f ca="1">OFFSET($M$1,ROW()/3+1,0)</f>
        <v xml:space="preserve">  COV</v>
      </c>
      <c r="G822" s="396"/>
      <c r="H822" s="427" t="str">
        <f ca="1">OFFSET($S$1,ROW()/3+1,0)</f>
        <v xml:space="preserve"> - Décalorifuge Appareil / Recalorifuge Appareil
 - Dépose / Repose
 - Moyen de transport (Camion , Fenwick)</v>
      </c>
      <c r="I822" s="424"/>
    </row>
    <row r="823" spans="2:9" ht="19.95" customHeight="1" x14ac:dyDescent="0.3">
      <c r="B823" s="9"/>
      <c r="C823" s="161" t="str">
        <f t="shared" ca="1" si="24"/>
        <v>FLORE+ANNEXE</v>
      </c>
      <c r="D823" s="431"/>
      <c r="E823" s="174" t="str">
        <f t="shared" ca="1" si="25"/>
        <v xml:space="preserve">  X    VT6408</v>
      </c>
      <c r="F823" s="434"/>
      <c r="G823" s="397"/>
      <c r="H823" s="428"/>
      <c r="I823" s="425"/>
    </row>
    <row r="824" spans="2:9" ht="19.95" customHeight="1" thickBot="1" x14ac:dyDescent="0.35">
      <c r="B824" s="9"/>
      <c r="C824" s="162" t="str">
        <f t="shared" ca="1" si="24"/>
        <v>FLORE+ANNEXE</v>
      </c>
      <c r="D824" s="432"/>
      <c r="E824" s="175" t="str">
        <f t="shared" ca="1" si="25"/>
        <v xml:space="preserve">  X    VT6408</v>
      </c>
      <c r="F824" s="435"/>
      <c r="G824" s="398"/>
      <c r="H824" s="429"/>
      <c r="I824" s="426"/>
    </row>
    <row r="825" spans="2:9" ht="19.95" customHeight="1" x14ac:dyDescent="0.3">
      <c r="B825" s="9"/>
      <c r="C825" s="160" t="str">
        <f t="shared" ca="1" si="24"/>
        <v>FLORE+ANNEXE</v>
      </c>
      <c r="D825" s="430"/>
      <c r="E825" s="173" t="str">
        <f t="shared" ca="1" si="25"/>
        <v xml:space="preserve">  X    VT6409</v>
      </c>
      <c r="F825" s="433" t="str">
        <f ca="1">OFFSET($M$1,ROW()/3+1,0)</f>
        <v xml:space="preserve">  COV</v>
      </c>
      <c r="G825" s="396"/>
      <c r="H825" s="427" t="str">
        <f ca="1">OFFSET($S$1,ROW()/3+1,0)</f>
        <v xml:space="preserve"> - Décalorifuge Appareil / Recalorifuge Appareil
 - Dépose / Repose
 - Moyen de transport (Camion , Fenwick)</v>
      </c>
      <c r="I825" s="424"/>
    </row>
    <row r="826" spans="2:9" ht="19.95" customHeight="1" x14ac:dyDescent="0.3">
      <c r="B826" s="9"/>
      <c r="C826" s="161" t="str">
        <f t="shared" ca="1" si="24"/>
        <v>FLORE+ANNEXE</v>
      </c>
      <c r="D826" s="431"/>
      <c r="E826" s="174" t="str">
        <f t="shared" ca="1" si="25"/>
        <v xml:space="preserve">  X    VT6409</v>
      </c>
      <c r="F826" s="434"/>
      <c r="G826" s="397"/>
      <c r="H826" s="428"/>
      <c r="I826" s="425"/>
    </row>
    <row r="827" spans="2:9" ht="19.95" customHeight="1" thickBot="1" x14ac:dyDescent="0.35">
      <c r="B827" s="9"/>
      <c r="C827" s="162" t="str">
        <f t="shared" ca="1" si="24"/>
        <v>FLORE+ANNEXE</v>
      </c>
      <c r="D827" s="432"/>
      <c r="E827" s="175" t="str">
        <f t="shared" ca="1" si="25"/>
        <v xml:space="preserve">  X    VT6409</v>
      </c>
      <c r="F827" s="435"/>
      <c r="G827" s="398"/>
      <c r="H827" s="429"/>
      <c r="I827" s="426"/>
    </row>
    <row r="828" spans="2:9" ht="19.95" customHeight="1" x14ac:dyDescent="0.3">
      <c r="B828" s="9"/>
      <c r="C828" s="160" t="str">
        <f t="shared" ca="1" si="24"/>
        <v>FLORE+ANNEXE</v>
      </c>
      <c r="D828" s="430"/>
      <c r="E828" s="173" t="str">
        <f t="shared" ca="1" si="25"/>
        <v xml:space="preserve">  X    VT6308</v>
      </c>
      <c r="F828" s="433" t="str">
        <f ca="1">OFFSET($M$1,ROW()/3+1,0)</f>
        <v xml:space="preserve">  COV</v>
      </c>
      <c r="G828" s="396"/>
      <c r="H828" s="427" t="str">
        <f ca="1">OFFSET($S$1,ROW()/3+1,0)</f>
        <v xml:space="preserve"> - Décalorifuge Appareil / Recalorifuge Appareil
 - Dépose / Repose
 - Moyen de transport (Camion , Fenwick)</v>
      </c>
      <c r="I828" s="424"/>
    </row>
    <row r="829" spans="2:9" ht="19.95" customHeight="1" x14ac:dyDescent="0.3">
      <c r="B829" s="9"/>
      <c r="C829" s="161" t="str">
        <f t="shared" ca="1" si="24"/>
        <v>FLORE+ANNEXE</v>
      </c>
      <c r="D829" s="431"/>
      <c r="E829" s="174" t="str">
        <f t="shared" ca="1" si="25"/>
        <v xml:space="preserve">  X    VT6308</v>
      </c>
      <c r="F829" s="434"/>
      <c r="G829" s="397"/>
      <c r="H829" s="428"/>
      <c r="I829" s="425"/>
    </row>
    <row r="830" spans="2:9" ht="19.95" customHeight="1" thickBot="1" x14ac:dyDescent="0.35">
      <c r="B830" s="9"/>
      <c r="C830" s="162" t="str">
        <f t="shared" ca="1" si="24"/>
        <v>FLORE+ANNEXE</v>
      </c>
      <c r="D830" s="432"/>
      <c r="E830" s="175" t="str">
        <f t="shared" ca="1" si="25"/>
        <v xml:space="preserve">  X    VT6308</v>
      </c>
      <c r="F830" s="435"/>
      <c r="G830" s="398"/>
      <c r="H830" s="429"/>
      <c r="I830" s="426"/>
    </row>
    <row r="831" spans="2:9" ht="19.95" customHeight="1" x14ac:dyDescent="0.3">
      <c r="B831" s="9"/>
      <c r="C831" s="160" t="str">
        <f t="shared" ca="1" si="24"/>
        <v>FLORE+ANNEXE</v>
      </c>
      <c r="D831" s="430"/>
      <c r="E831" s="173" t="str">
        <f t="shared" ca="1" si="25"/>
        <v xml:space="preserve">  XS   VT6309</v>
      </c>
      <c r="F831" s="433" t="str">
        <f ca="1">OFFSET($M$1,ROW()/3+1,0)</f>
        <v xml:space="preserve">  COV</v>
      </c>
      <c r="G831" s="396"/>
      <c r="H831" s="427" t="str">
        <f ca="1">OFFSET($S$1,ROW()/3+1,0)</f>
        <v xml:space="preserve"> - Décalorifuge Appareil / Recalorifuge Appareil
 - Dépose / Repose
 - Moyen de transport (Camion , Fenwick)</v>
      </c>
      <c r="I831" s="424"/>
    </row>
    <row r="832" spans="2:9" ht="19.95" customHeight="1" x14ac:dyDescent="0.3">
      <c r="B832" s="9"/>
      <c r="C832" s="161" t="str">
        <f t="shared" ca="1" si="24"/>
        <v>FLORE+ANNEXE</v>
      </c>
      <c r="D832" s="431"/>
      <c r="E832" s="174" t="str">
        <f t="shared" ca="1" si="25"/>
        <v xml:space="preserve">  XS   VT6309</v>
      </c>
      <c r="F832" s="434"/>
      <c r="G832" s="397"/>
      <c r="H832" s="428"/>
      <c r="I832" s="425"/>
    </row>
    <row r="833" spans="2:9" ht="19.95" customHeight="1" thickBot="1" x14ac:dyDescent="0.35">
      <c r="B833" s="9"/>
      <c r="C833" s="162" t="str">
        <f t="shared" ca="1" si="24"/>
        <v>FLORE+ANNEXE</v>
      </c>
      <c r="D833" s="432"/>
      <c r="E833" s="175" t="str">
        <f t="shared" ca="1" si="25"/>
        <v xml:space="preserve">  XS   VT6309</v>
      </c>
      <c r="F833" s="435"/>
      <c r="G833" s="398"/>
      <c r="H833" s="429"/>
      <c r="I833" s="426"/>
    </row>
    <row r="834" spans="2:9" ht="19.95" customHeight="1" x14ac:dyDescent="0.3">
      <c r="B834" s="9"/>
      <c r="C834" s="160" t="str">
        <f t="shared" ca="1" si="24"/>
        <v>FLORE+ANNEXE</v>
      </c>
      <c r="D834" s="430"/>
      <c r="E834" s="173" t="str">
        <f t="shared" ca="1" si="25"/>
        <v xml:space="preserve">  X    VT6208</v>
      </c>
      <c r="F834" s="433" t="str">
        <f ca="1">OFFSET($M$1,ROW()/3+1,0)</f>
        <v xml:space="preserve">  COV</v>
      </c>
      <c r="G834" s="396"/>
      <c r="H834" s="427" t="str">
        <f ca="1">OFFSET($S$1,ROW()/3+1,0)</f>
        <v xml:space="preserve"> - Décalorifuge Appareil / Recalorifuge Appareil
 - Dépose / Repose
 - Moyen de transport (Camion , Fenwick)</v>
      </c>
      <c r="I834" s="424"/>
    </row>
    <row r="835" spans="2:9" ht="19.95" customHeight="1" x14ac:dyDescent="0.3">
      <c r="B835" s="9"/>
      <c r="C835" s="161" t="str">
        <f t="shared" ref="C835:C893" ca="1" si="26">OFFSET($N$1,ROW()/3+1,0)</f>
        <v>FLORE+ANNEXE</v>
      </c>
      <c r="D835" s="431"/>
      <c r="E835" s="174" t="str">
        <f t="shared" ref="E835:E893" ca="1" si="27">OFFSET($P$1,ROW()/3+1,0)</f>
        <v xml:space="preserve">  X    VT6208</v>
      </c>
      <c r="F835" s="434"/>
      <c r="G835" s="397"/>
      <c r="H835" s="428"/>
      <c r="I835" s="425"/>
    </row>
    <row r="836" spans="2:9" ht="19.95" customHeight="1" thickBot="1" x14ac:dyDescent="0.35">
      <c r="B836" s="9"/>
      <c r="C836" s="162" t="str">
        <f t="shared" ca="1" si="26"/>
        <v>FLORE+ANNEXE</v>
      </c>
      <c r="D836" s="432"/>
      <c r="E836" s="175" t="str">
        <f t="shared" ca="1" si="27"/>
        <v xml:space="preserve">  X    VT6208</v>
      </c>
      <c r="F836" s="435"/>
      <c r="G836" s="398"/>
      <c r="H836" s="429"/>
      <c r="I836" s="426"/>
    </row>
    <row r="837" spans="2:9" ht="19.95" customHeight="1" x14ac:dyDescent="0.3">
      <c r="B837" s="9"/>
      <c r="C837" s="160" t="str">
        <f t="shared" ca="1" si="26"/>
        <v>FLORE+ANNEXE</v>
      </c>
      <c r="D837" s="430"/>
      <c r="E837" s="173" t="str">
        <f t="shared" ca="1" si="27"/>
        <v xml:space="preserve">  X    VT6209</v>
      </c>
      <c r="F837" s="433" t="str">
        <f ca="1">OFFSET($M$1,ROW()/3+1,0)</f>
        <v xml:space="preserve">  COV</v>
      </c>
      <c r="G837" s="396"/>
      <c r="H837" s="427" t="str">
        <f ca="1">OFFSET($S$1,ROW()/3+1,0)</f>
        <v xml:space="preserve"> - Décalorifuge Appareil / Recalorifuge Appareil
 - Dépose / Repose</v>
      </c>
      <c r="I837" s="424"/>
    </row>
    <row r="838" spans="2:9" ht="19.95" customHeight="1" x14ac:dyDescent="0.3">
      <c r="B838" s="9"/>
      <c r="C838" s="161" t="str">
        <f t="shared" ca="1" si="26"/>
        <v>FLORE+ANNEXE</v>
      </c>
      <c r="D838" s="431"/>
      <c r="E838" s="174" t="str">
        <f t="shared" ca="1" si="27"/>
        <v xml:space="preserve">  X    VT6209</v>
      </c>
      <c r="F838" s="434"/>
      <c r="G838" s="397"/>
      <c r="H838" s="428"/>
      <c r="I838" s="425"/>
    </row>
    <row r="839" spans="2:9" ht="19.95" customHeight="1" thickBot="1" x14ac:dyDescent="0.35">
      <c r="B839" s="9"/>
      <c r="C839" s="162" t="str">
        <f t="shared" ca="1" si="26"/>
        <v>FLORE+ANNEXE</v>
      </c>
      <c r="D839" s="432"/>
      <c r="E839" s="175" t="str">
        <f t="shared" ca="1" si="27"/>
        <v xml:space="preserve">  X    VT6209</v>
      </c>
      <c r="F839" s="435"/>
      <c r="G839" s="398"/>
      <c r="H839" s="429"/>
      <c r="I839" s="426"/>
    </row>
    <row r="840" spans="2:9" ht="19.95" customHeight="1" x14ac:dyDescent="0.3">
      <c r="B840" s="9"/>
      <c r="C840" s="160" t="str">
        <f t="shared" ca="1" si="26"/>
        <v>FLORE+ANNEXE</v>
      </c>
      <c r="D840" s="430"/>
      <c r="E840" s="173" t="str">
        <f t="shared" ca="1" si="27"/>
        <v xml:space="preserve">  X    VT6108</v>
      </c>
      <c r="F840" s="433" t="str">
        <f ca="1">OFFSET($M$1,ROW()/3+1,0)</f>
        <v xml:space="preserve">  COV</v>
      </c>
      <c r="G840" s="396"/>
      <c r="H840" s="427" t="str">
        <f ca="1">OFFSET($S$1,ROW()/3+1,0)</f>
        <v xml:space="preserve"> - Décalorifuge Appareil / Recalorifuge Appareil
 - Dépose / Repose
 - Moyen de transport (Camion , Fenwick)</v>
      </c>
      <c r="I840" s="424"/>
    </row>
    <row r="841" spans="2:9" ht="19.95" customHeight="1" x14ac:dyDescent="0.3">
      <c r="B841" s="9"/>
      <c r="C841" s="161" t="str">
        <f t="shared" ca="1" si="26"/>
        <v>FLORE+ANNEXE</v>
      </c>
      <c r="D841" s="431"/>
      <c r="E841" s="174" t="str">
        <f t="shared" ca="1" si="27"/>
        <v xml:space="preserve">  X    VT6108</v>
      </c>
      <c r="F841" s="434"/>
      <c r="G841" s="397"/>
      <c r="H841" s="428"/>
      <c r="I841" s="425"/>
    </row>
    <row r="842" spans="2:9" ht="19.95" customHeight="1" thickBot="1" x14ac:dyDescent="0.35">
      <c r="B842" s="9"/>
      <c r="C842" s="162" t="str">
        <f t="shared" ca="1" si="26"/>
        <v>FLORE+ANNEXE</v>
      </c>
      <c r="D842" s="432"/>
      <c r="E842" s="175" t="str">
        <f t="shared" ca="1" si="27"/>
        <v xml:space="preserve">  X    VT6108</v>
      </c>
      <c r="F842" s="435"/>
      <c r="G842" s="398"/>
      <c r="H842" s="429"/>
      <c r="I842" s="426"/>
    </row>
    <row r="843" spans="2:9" ht="19.95" customHeight="1" x14ac:dyDescent="0.3">
      <c r="B843" s="9"/>
      <c r="C843" s="160" t="str">
        <f t="shared" ca="1" si="26"/>
        <v>FLORE+ANNEXE</v>
      </c>
      <c r="D843" s="430"/>
      <c r="E843" s="173" t="str">
        <f t="shared" ca="1" si="27"/>
        <v xml:space="preserve">  X    VT6109</v>
      </c>
      <c r="F843" s="433" t="str">
        <f ca="1">OFFSET($M$1,ROW()/3+1,0)</f>
        <v xml:space="preserve">  COV</v>
      </c>
      <c r="G843" s="396"/>
      <c r="H843" s="427" t="str">
        <f ca="1">OFFSET($S$1,ROW()/3+1,0)</f>
        <v xml:space="preserve"> - Décalorifuge Appareil / Recalorifuge Appareil
 - Dépose / Repose
 - Moyen de transport (Camion , Fenwick)</v>
      </c>
      <c r="I843" s="424"/>
    </row>
    <row r="844" spans="2:9" ht="19.95" customHeight="1" x14ac:dyDescent="0.3">
      <c r="B844" s="9"/>
      <c r="C844" s="161" t="str">
        <f t="shared" ca="1" si="26"/>
        <v>FLORE+ANNEXE</v>
      </c>
      <c r="D844" s="431"/>
      <c r="E844" s="174" t="str">
        <f t="shared" ca="1" si="27"/>
        <v xml:space="preserve">  X    VT6109</v>
      </c>
      <c r="F844" s="434"/>
      <c r="G844" s="397"/>
      <c r="H844" s="428"/>
      <c r="I844" s="425"/>
    </row>
    <row r="845" spans="2:9" ht="19.95" customHeight="1" thickBot="1" x14ac:dyDescent="0.35">
      <c r="B845" s="9"/>
      <c r="C845" s="162" t="str">
        <f t="shared" ca="1" si="26"/>
        <v>FLORE+ANNEXE</v>
      </c>
      <c r="D845" s="432"/>
      <c r="E845" s="175" t="str">
        <f t="shared" ca="1" si="27"/>
        <v xml:space="preserve">  X    VT6109</v>
      </c>
      <c r="F845" s="435"/>
      <c r="G845" s="398"/>
      <c r="H845" s="429"/>
      <c r="I845" s="426"/>
    </row>
    <row r="846" spans="2:9" ht="19.95" customHeight="1" x14ac:dyDescent="0.3">
      <c r="B846" s="9"/>
      <c r="C846" s="160" t="str">
        <f t="shared" ca="1" si="26"/>
        <v>FLORE+ANNEXE</v>
      </c>
      <c r="D846" s="430"/>
      <c r="E846" s="173" t="str">
        <f t="shared" ca="1" si="27"/>
        <v>ZS T6079</v>
      </c>
      <c r="F846" s="433" t="str">
        <f ca="1">OFFSET($M$1,ROW()/3+1,0)</f>
        <v xml:space="preserve">  COV</v>
      </c>
      <c r="G846" s="396"/>
      <c r="H846" s="427" t="str">
        <f ca="1">OFFSET($S$1,ROW()/3+1,0)</f>
        <v xml:space="preserve"> - Pose Echafaudage / Dépose Echafaudage
 - Moyen de Transport (Camion, Fenwick)</v>
      </c>
      <c r="I846" s="424"/>
    </row>
    <row r="847" spans="2:9" ht="19.95" customHeight="1" x14ac:dyDescent="0.3">
      <c r="B847" s="9"/>
      <c r="C847" s="161" t="str">
        <f t="shared" ca="1" si="26"/>
        <v>FLORE+ANNEXE</v>
      </c>
      <c r="D847" s="431"/>
      <c r="E847" s="174" t="str">
        <f t="shared" ca="1" si="27"/>
        <v>ZS T6079</v>
      </c>
      <c r="F847" s="434"/>
      <c r="G847" s="397"/>
      <c r="H847" s="428"/>
      <c r="I847" s="425"/>
    </row>
    <row r="848" spans="2:9" ht="19.95" customHeight="1" thickBot="1" x14ac:dyDescent="0.35">
      <c r="B848" s="9"/>
      <c r="C848" s="162" t="str">
        <f t="shared" ca="1" si="26"/>
        <v>FLORE+ANNEXE</v>
      </c>
      <c r="D848" s="432"/>
      <c r="E848" s="175" t="str">
        <f t="shared" ca="1" si="27"/>
        <v>ZS T6079</v>
      </c>
      <c r="F848" s="435"/>
      <c r="G848" s="398"/>
      <c r="H848" s="429"/>
      <c r="I848" s="426"/>
    </row>
    <row r="849" spans="2:9" ht="19.95" customHeight="1" x14ac:dyDescent="0.3">
      <c r="B849" s="9"/>
      <c r="C849" s="163" t="str">
        <f t="shared" ca="1" si="26"/>
        <v>SUD</v>
      </c>
      <c r="D849" s="430"/>
      <c r="E849" s="176" t="str">
        <f t="shared" ca="1" si="27"/>
        <v xml:space="preserve">  S    VX1181</v>
      </c>
      <c r="F849" s="433" t="str">
        <f ca="1">OFFSET($M$1,ROW()/3+1,0)</f>
        <v>UTILITES</v>
      </c>
      <c r="G849" s="396"/>
      <c r="H849" s="427" t="str">
        <f ca="1">OFFSET($S$1,ROW()/3+1,0)</f>
        <v xml:space="preserve"> - Dépose / Repose</v>
      </c>
      <c r="I849" s="424"/>
    </row>
    <row r="850" spans="2:9" ht="19.95" customHeight="1" x14ac:dyDescent="0.3">
      <c r="B850" s="9"/>
      <c r="C850" s="164" t="str">
        <f t="shared" ca="1" si="26"/>
        <v>SUD</v>
      </c>
      <c r="D850" s="431"/>
      <c r="E850" s="177" t="str">
        <f t="shared" ca="1" si="27"/>
        <v xml:space="preserve">  S    VX1181</v>
      </c>
      <c r="F850" s="434"/>
      <c r="G850" s="397"/>
      <c r="H850" s="428"/>
      <c r="I850" s="425"/>
    </row>
    <row r="851" spans="2:9" ht="19.95" customHeight="1" thickBot="1" x14ac:dyDescent="0.35">
      <c r="B851" s="9"/>
      <c r="C851" s="165" t="str">
        <f t="shared" ca="1" si="26"/>
        <v>SUD</v>
      </c>
      <c r="D851" s="432"/>
      <c r="E851" s="178" t="str">
        <f t="shared" ca="1" si="27"/>
        <v xml:space="preserve">  S    VX1181</v>
      </c>
      <c r="F851" s="435"/>
      <c r="G851" s="398"/>
      <c r="H851" s="429"/>
      <c r="I851" s="426"/>
    </row>
    <row r="852" spans="2:9" ht="19.95" customHeight="1" x14ac:dyDescent="0.3">
      <c r="B852" s="9"/>
      <c r="C852" s="129" t="str">
        <f t="shared" ca="1" si="26"/>
        <v>EST</v>
      </c>
      <c r="D852" s="430"/>
      <c r="E852" s="169" t="str">
        <f t="shared" ca="1" si="27"/>
        <v>PIAS X1205</v>
      </c>
      <c r="F852" s="433" t="str">
        <f ca="1">OFFSET($M$1,ROW()/3+1,0)</f>
        <v>UTILITES</v>
      </c>
      <c r="G852" s="396"/>
      <c r="H852" s="427" t="str">
        <f ca="1">OFFSET($S$1,ROW()/3+1,0)</f>
        <v xml:space="preserve"> - Pose Echafaudage / Dépose Echafaudage
 - Decalorifuge Appareil / Recalorifuge Appareil
 - Moyen de transport (Camion, Fenwick,…)</v>
      </c>
      <c r="I852" s="424"/>
    </row>
    <row r="853" spans="2:9" ht="19.95" customHeight="1" x14ac:dyDescent="0.3">
      <c r="B853" s="9"/>
      <c r="C853" s="130" t="str">
        <f t="shared" ca="1" si="26"/>
        <v>EST</v>
      </c>
      <c r="D853" s="431"/>
      <c r="E853" s="170" t="str">
        <f t="shared" ca="1" si="27"/>
        <v>PIAS X1205</v>
      </c>
      <c r="F853" s="434"/>
      <c r="G853" s="397"/>
      <c r="H853" s="428"/>
      <c r="I853" s="425"/>
    </row>
    <row r="854" spans="2:9" ht="19.95" customHeight="1" thickBot="1" x14ac:dyDescent="0.35">
      <c r="B854" s="9"/>
      <c r="C854" s="131" t="str">
        <f t="shared" ca="1" si="26"/>
        <v>EST</v>
      </c>
      <c r="D854" s="432"/>
      <c r="E854" s="171" t="str">
        <f t="shared" ca="1" si="27"/>
        <v>PIAS X1205</v>
      </c>
      <c r="F854" s="435"/>
      <c r="G854" s="398"/>
      <c r="H854" s="429"/>
      <c r="I854" s="426"/>
    </row>
    <row r="855" spans="2:9" ht="19.95" customHeight="1" x14ac:dyDescent="0.3">
      <c r="B855" s="9"/>
      <c r="C855" s="163" t="str">
        <f t="shared" ca="1" si="26"/>
        <v>SUD</v>
      </c>
      <c r="D855" s="430"/>
      <c r="E855" s="176" t="str">
        <f t="shared" ca="1" si="27"/>
        <v>PS X1942</v>
      </c>
      <c r="F855" s="433" t="str">
        <f ca="1">OFFSET($M$1,ROW()/3+1,0)</f>
        <v>DELUGE</v>
      </c>
      <c r="G855" s="396"/>
      <c r="H855" s="427" t="str">
        <f ca="1">OFFSET($S$1,ROW()/3+1,0)</f>
        <v xml:space="preserve"> - Pose Echafaudage / Dépose Echafaudage</v>
      </c>
      <c r="I855" s="424"/>
    </row>
    <row r="856" spans="2:9" ht="19.95" customHeight="1" x14ac:dyDescent="0.3">
      <c r="B856" s="9"/>
      <c r="C856" s="164" t="str">
        <f t="shared" ca="1" si="26"/>
        <v>SUD</v>
      </c>
      <c r="D856" s="431"/>
      <c r="E856" s="177" t="str">
        <f t="shared" ca="1" si="27"/>
        <v>PS X1942</v>
      </c>
      <c r="F856" s="434"/>
      <c r="G856" s="397"/>
      <c r="H856" s="428"/>
      <c r="I856" s="425"/>
    </row>
    <row r="857" spans="2:9" ht="19.95" customHeight="1" thickBot="1" x14ac:dyDescent="0.35">
      <c r="B857" s="9"/>
      <c r="C857" s="165" t="str">
        <f t="shared" ca="1" si="26"/>
        <v>SUD</v>
      </c>
      <c r="D857" s="432"/>
      <c r="E857" s="178" t="str">
        <f t="shared" ca="1" si="27"/>
        <v>PS X1942</v>
      </c>
      <c r="F857" s="435"/>
      <c r="G857" s="398"/>
      <c r="H857" s="429"/>
      <c r="I857" s="426"/>
    </row>
    <row r="858" spans="2:9" ht="19.95" customHeight="1" x14ac:dyDescent="0.3">
      <c r="B858" s="9"/>
      <c r="C858" s="163" t="str">
        <f t="shared" ca="1" si="26"/>
        <v>SUD</v>
      </c>
      <c r="D858" s="430"/>
      <c r="E858" s="176" t="str">
        <f t="shared" ca="1" si="27"/>
        <v>PS X1932</v>
      </c>
      <c r="F858" s="433" t="str">
        <f ca="1">OFFSET($M$1,ROW()/3+1,0)</f>
        <v>DELUGE</v>
      </c>
      <c r="G858" s="396"/>
      <c r="H858" s="427" t="str">
        <f ca="1">OFFSET($S$1,ROW()/3+1,0)</f>
        <v xml:space="preserve"> - Pose Echafaudage / Dépose Echafaudage</v>
      </c>
      <c r="I858" s="424"/>
    </row>
    <row r="859" spans="2:9" ht="19.95" customHeight="1" x14ac:dyDescent="0.3">
      <c r="B859" s="9"/>
      <c r="C859" s="164" t="str">
        <f t="shared" ca="1" si="26"/>
        <v>SUD</v>
      </c>
      <c r="D859" s="431"/>
      <c r="E859" s="177" t="str">
        <f t="shared" ca="1" si="27"/>
        <v>PS X1932</v>
      </c>
      <c r="F859" s="434"/>
      <c r="G859" s="397"/>
      <c r="H859" s="428"/>
      <c r="I859" s="425"/>
    </row>
    <row r="860" spans="2:9" ht="19.95" customHeight="1" thickBot="1" x14ac:dyDescent="0.35">
      <c r="B860" s="9"/>
      <c r="C860" s="165" t="str">
        <f t="shared" ca="1" si="26"/>
        <v>SUD</v>
      </c>
      <c r="D860" s="432"/>
      <c r="E860" s="178" t="str">
        <f t="shared" ca="1" si="27"/>
        <v>PS X1932</v>
      </c>
      <c r="F860" s="435"/>
      <c r="G860" s="398"/>
      <c r="H860" s="429"/>
      <c r="I860" s="426"/>
    </row>
    <row r="861" spans="2:9" ht="19.95" customHeight="1" x14ac:dyDescent="0.3">
      <c r="B861" s="9"/>
      <c r="C861" s="163" t="str">
        <f t="shared" ca="1" si="26"/>
        <v>SUD</v>
      </c>
      <c r="D861" s="430"/>
      <c r="E861" s="176" t="str">
        <f t="shared" ca="1" si="27"/>
        <v>PS X1922</v>
      </c>
      <c r="F861" s="433" t="str">
        <f ca="1">OFFSET($M$1,ROW()/3+1,0)</f>
        <v>DELUGE</v>
      </c>
      <c r="G861" s="396"/>
      <c r="H861" s="427" t="str">
        <f ca="1">OFFSET($S$1,ROW()/3+1,0)</f>
        <v xml:space="preserve"> - Pose Echafaudage / Dépose Echafaudage</v>
      </c>
      <c r="I861" s="424"/>
    </row>
    <row r="862" spans="2:9" ht="19.95" customHeight="1" x14ac:dyDescent="0.3">
      <c r="B862" s="9"/>
      <c r="C862" s="164" t="str">
        <f t="shared" ca="1" si="26"/>
        <v>SUD</v>
      </c>
      <c r="D862" s="431"/>
      <c r="E862" s="177" t="str">
        <f t="shared" ca="1" si="27"/>
        <v>PS X1922</v>
      </c>
      <c r="F862" s="434"/>
      <c r="G862" s="397"/>
      <c r="H862" s="428"/>
      <c r="I862" s="425"/>
    </row>
    <row r="863" spans="2:9" ht="19.95" customHeight="1" thickBot="1" x14ac:dyDescent="0.35">
      <c r="B863" s="9"/>
      <c r="C863" s="165" t="str">
        <f t="shared" ca="1" si="26"/>
        <v>SUD</v>
      </c>
      <c r="D863" s="432"/>
      <c r="E863" s="178" t="str">
        <f t="shared" ca="1" si="27"/>
        <v>PS X1922</v>
      </c>
      <c r="F863" s="435"/>
      <c r="G863" s="398"/>
      <c r="H863" s="429"/>
      <c r="I863" s="426"/>
    </row>
    <row r="864" spans="2:9" ht="19.95" customHeight="1" x14ac:dyDescent="0.3">
      <c r="B864" s="9"/>
      <c r="C864" s="163" t="str">
        <f t="shared" ca="1" si="26"/>
        <v>SUD</v>
      </c>
      <c r="D864" s="430"/>
      <c r="E864" s="176" t="str">
        <f t="shared" ca="1" si="27"/>
        <v>PS X1912</v>
      </c>
      <c r="F864" s="433" t="str">
        <f ca="1">OFFSET($M$1,ROW()/3+1,0)</f>
        <v>DELUGE</v>
      </c>
      <c r="G864" s="396"/>
      <c r="H864" s="427" t="str">
        <f ca="1">OFFSET($S$1,ROW()/3+1,0)</f>
        <v xml:space="preserve"> - Pose Echafaudage / Dépose Echafaudage</v>
      </c>
      <c r="I864" s="424"/>
    </row>
    <row r="865" spans="2:9" ht="19.95" customHeight="1" x14ac:dyDescent="0.3">
      <c r="B865" s="9"/>
      <c r="C865" s="164" t="str">
        <f t="shared" ca="1" si="26"/>
        <v>SUD</v>
      </c>
      <c r="D865" s="431"/>
      <c r="E865" s="177" t="str">
        <f t="shared" ca="1" si="27"/>
        <v>PS X1912</v>
      </c>
      <c r="F865" s="434"/>
      <c r="G865" s="397"/>
      <c r="H865" s="428"/>
      <c r="I865" s="425"/>
    </row>
    <row r="866" spans="2:9" ht="19.95" customHeight="1" thickBot="1" x14ac:dyDescent="0.35">
      <c r="B866" s="9"/>
      <c r="C866" s="165" t="str">
        <f t="shared" ca="1" si="26"/>
        <v>SUD</v>
      </c>
      <c r="D866" s="432"/>
      <c r="E866" s="178" t="str">
        <f t="shared" ca="1" si="27"/>
        <v>PS X1912</v>
      </c>
      <c r="F866" s="435"/>
      <c r="G866" s="398"/>
      <c r="H866" s="429"/>
      <c r="I866" s="426"/>
    </row>
    <row r="867" spans="2:9" ht="19.95" customHeight="1" x14ac:dyDescent="0.3">
      <c r="B867" s="9"/>
      <c r="C867" s="163" t="str">
        <f t="shared" ca="1" si="26"/>
        <v>SUD</v>
      </c>
      <c r="D867" s="430"/>
      <c r="E867" s="176" t="str">
        <f t="shared" ca="1" si="27"/>
        <v>PS X1976</v>
      </c>
      <c r="F867" s="433" t="str">
        <f ca="1">OFFSET($M$1,ROW()/3+1,0)</f>
        <v>DELUGE</v>
      </c>
      <c r="G867" s="396"/>
      <c r="H867" s="427" t="str">
        <f ca="1">OFFSET($S$1,ROW()/3+1,0)</f>
        <v xml:space="preserve"> - Pose Echafaudage / Dépose Echafaudage</v>
      </c>
      <c r="I867" s="424"/>
    </row>
    <row r="868" spans="2:9" ht="19.95" customHeight="1" x14ac:dyDescent="0.3">
      <c r="B868" s="9"/>
      <c r="C868" s="164" t="str">
        <f t="shared" ca="1" si="26"/>
        <v>SUD</v>
      </c>
      <c r="D868" s="431"/>
      <c r="E868" s="177" t="str">
        <f t="shared" ca="1" si="27"/>
        <v>PS X1976</v>
      </c>
      <c r="F868" s="434"/>
      <c r="G868" s="397"/>
      <c r="H868" s="428"/>
      <c r="I868" s="425"/>
    </row>
    <row r="869" spans="2:9" ht="19.95" customHeight="1" thickBot="1" x14ac:dyDescent="0.35">
      <c r="B869" s="9"/>
      <c r="C869" s="165" t="str">
        <f t="shared" ca="1" si="26"/>
        <v>SUD</v>
      </c>
      <c r="D869" s="432"/>
      <c r="E869" s="178" t="str">
        <f t="shared" ca="1" si="27"/>
        <v>PS X1976</v>
      </c>
      <c r="F869" s="435"/>
      <c r="G869" s="398"/>
      <c r="H869" s="429"/>
      <c r="I869" s="426"/>
    </row>
    <row r="870" spans="2:9" ht="19.95" customHeight="1" x14ac:dyDescent="0.3">
      <c r="B870" s="9"/>
      <c r="C870" s="163" t="str">
        <f t="shared" ca="1" si="26"/>
        <v>SUD</v>
      </c>
      <c r="D870" s="430"/>
      <c r="E870" s="176" t="str">
        <f t="shared" ca="1" si="27"/>
        <v>PS X1905</v>
      </c>
      <c r="F870" s="433" t="str">
        <f ca="1">OFFSET($M$1,ROW()/3+1,0)</f>
        <v>DELUGE</v>
      </c>
      <c r="G870" s="396"/>
      <c r="H870" s="427" t="str">
        <f ca="1">OFFSET($S$1,ROW()/3+1,0)</f>
        <v xml:space="preserve"> - Pose Echafaudage / Dépose Echafaudage</v>
      </c>
      <c r="I870" s="424"/>
    </row>
    <row r="871" spans="2:9" ht="19.95" customHeight="1" x14ac:dyDescent="0.3">
      <c r="B871" s="9"/>
      <c r="C871" s="164" t="str">
        <f t="shared" ca="1" si="26"/>
        <v>SUD</v>
      </c>
      <c r="D871" s="431"/>
      <c r="E871" s="177" t="str">
        <f t="shared" ca="1" si="27"/>
        <v>PS X1905</v>
      </c>
      <c r="F871" s="434"/>
      <c r="G871" s="397"/>
      <c r="H871" s="428"/>
      <c r="I871" s="425"/>
    </row>
    <row r="872" spans="2:9" ht="19.95" customHeight="1" thickBot="1" x14ac:dyDescent="0.35">
      <c r="B872" s="9"/>
      <c r="C872" s="165" t="str">
        <f t="shared" ca="1" si="26"/>
        <v>SUD</v>
      </c>
      <c r="D872" s="432"/>
      <c r="E872" s="178" t="str">
        <f t="shared" ca="1" si="27"/>
        <v>PS X1905</v>
      </c>
      <c r="F872" s="435"/>
      <c r="G872" s="398"/>
      <c r="H872" s="429"/>
      <c r="I872" s="426"/>
    </row>
    <row r="873" spans="2:9" ht="19.95" customHeight="1" x14ac:dyDescent="0.3">
      <c r="B873" s="9"/>
      <c r="C873" s="163" t="str">
        <f t="shared" ca="1" si="26"/>
        <v>SUD</v>
      </c>
      <c r="D873" s="430"/>
      <c r="E873" s="176" t="str">
        <f t="shared" ca="1" si="27"/>
        <v>PS X1972</v>
      </c>
      <c r="F873" s="433" t="str">
        <f ca="1">OFFSET($M$1,ROW()/3+1,0)</f>
        <v>DELUGE</v>
      </c>
      <c r="G873" s="396"/>
      <c r="H873" s="427" t="str">
        <f ca="1">OFFSET($S$1,ROW()/3+1,0)</f>
        <v xml:space="preserve"> - Pose Echafaudage / Dépose Echafaudage</v>
      </c>
      <c r="I873" s="424"/>
    </row>
    <row r="874" spans="2:9" ht="19.95" customHeight="1" x14ac:dyDescent="0.3">
      <c r="B874" s="9"/>
      <c r="C874" s="164" t="str">
        <f t="shared" ca="1" si="26"/>
        <v>SUD</v>
      </c>
      <c r="D874" s="431"/>
      <c r="E874" s="177" t="str">
        <f t="shared" ca="1" si="27"/>
        <v>PS X1972</v>
      </c>
      <c r="F874" s="434"/>
      <c r="G874" s="397"/>
      <c r="H874" s="428"/>
      <c r="I874" s="425"/>
    </row>
    <row r="875" spans="2:9" ht="19.95" customHeight="1" thickBot="1" x14ac:dyDescent="0.35">
      <c r="B875" s="9"/>
      <c r="C875" s="165" t="str">
        <f t="shared" ca="1" si="26"/>
        <v>SUD</v>
      </c>
      <c r="D875" s="432"/>
      <c r="E875" s="178" t="str">
        <f t="shared" ca="1" si="27"/>
        <v>PS X1972</v>
      </c>
      <c r="F875" s="435"/>
      <c r="G875" s="398"/>
      <c r="H875" s="429"/>
      <c r="I875" s="426"/>
    </row>
    <row r="876" spans="2:9" ht="19.95" customHeight="1" x14ac:dyDescent="0.3">
      <c r="B876" s="9"/>
      <c r="C876" s="163" t="str">
        <f t="shared" ca="1" si="26"/>
        <v>SUD</v>
      </c>
      <c r="D876" s="430"/>
      <c r="E876" s="176" t="str">
        <f t="shared" ca="1" si="27"/>
        <v>PIS X1155</v>
      </c>
      <c r="F876" s="433" t="str">
        <f ca="1">OFFSET($M$1,ROW()/3+1,0)</f>
        <v>UTILITES</v>
      </c>
      <c r="G876" s="396"/>
      <c r="H876" s="427" t="str">
        <f ca="1">OFFSET($S$1,ROW()/3+1,0)</f>
        <v xml:space="preserve"> - Décalorifuge Appareil / Calorifuge Appareil 
 - Moyen de transport (Camion, Fenwick,….)</v>
      </c>
      <c r="I876" s="424"/>
    </row>
    <row r="877" spans="2:9" ht="19.95" customHeight="1" x14ac:dyDescent="0.3">
      <c r="B877" s="9"/>
      <c r="C877" s="164" t="str">
        <f t="shared" ca="1" si="26"/>
        <v>SUD</v>
      </c>
      <c r="D877" s="431"/>
      <c r="E877" s="177" t="str">
        <f t="shared" ca="1" si="27"/>
        <v>PIS X1155</v>
      </c>
      <c r="F877" s="434"/>
      <c r="G877" s="397"/>
      <c r="H877" s="428"/>
      <c r="I877" s="425"/>
    </row>
    <row r="878" spans="2:9" ht="19.95" customHeight="1" thickBot="1" x14ac:dyDescent="0.35">
      <c r="B878" s="9"/>
      <c r="C878" s="165" t="str">
        <f t="shared" ca="1" si="26"/>
        <v>SUD</v>
      </c>
      <c r="D878" s="432"/>
      <c r="E878" s="178" t="str">
        <f t="shared" ca="1" si="27"/>
        <v>PIS X1155</v>
      </c>
      <c r="F878" s="435"/>
      <c r="G878" s="398"/>
      <c r="H878" s="429"/>
      <c r="I878" s="426"/>
    </row>
    <row r="879" spans="2:9" ht="19.95" customHeight="1" x14ac:dyDescent="0.3">
      <c r="B879" s="9"/>
      <c r="C879" s="166" t="str">
        <f t="shared" ca="1" si="26"/>
        <v>OUEST</v>
      </c>
      <c r="D879" s="430"/>
      <c r="E879" s="179" t="str">
        <f t="shared" ca="1" si="27"/>
        <v xml:space="preserve">  S    VX1185</v>
      </c>
      <c r="F879" s="433" t="str">
        <f ca="1">OFFSET($M$1,ROW()/3+1,0)</f>
        <v>UTILITES</v>
      </c>
      <c r="G879" s="396"/>
      <c r="H879" s="427" t="str">
        <f ca="1">OFFSET($S$1,ROW()/3+1,0)</f>
        <v xml:space="preserve"> - Décalorifuge Appareil / Recalorifuge Appareil
 - Dépose / Repose
 - Moyen de transport (Camion , Fenwick)</v>
      </c>
      <c r="I879" s="424"/>
    </row>
    <row r="880" spans="2:9" ht="19.95" customHeight="1" x14ac:dyDescent="0.3">
      <c r="B880" s="9"/>
      <c r="C880" s="167" t="str">
        <f t="shared" ca="1" si="26"/>
        <v>OUEST</v>
      </c>
      <c r="D880" s="431"/>
      <c r="E880" s="180" t="str">
        <f t="shared" ca="1" si="27"/>
        <v xml:space="preserve">  S    VX1185</v>
      </c>
      <c r="F880" s="434"/>
      <c r="G880" s="397"/>
      <c r="H880" s="428"/>
      <c r="I880" s="425"/>
    </row>
    <row r="881" spans="2:9" ht="19.95" customHeight="1" thickBot="1" x14ac:dyDescent="0.35">
      <c r="B881" s="9"/>
      <c r="C881" s="168" t="str">
        <f t="shared" ca="1" si="26"/>
        <v>OUEST</v>
      </c>
      <c r="D881" s="432"/>
      <c r="E881" s="181" t="str">
        <f t="shared" ca="1" si="27"/>
        <v xml:space="preserve">  S    VX1185</v>
      </c>
      <c r="F881" s="435"/>
      <c r="G881" s="398"/>
      <c r="H881" s="429"/>
      <c r="I881" s="426"/>
    </row>
    <row r="882" spans="2:9" ht="19.95" customHeight="1" x14ac:dyDescent="0.3">
      <c r="B882" s="9"/>
      <c r="C882" s="129" t="str">
        <f t="shared" ca="1" si="26"/>
        <v>EST</v>
      </c>
      <c r="D882" s="430"/>
      <c r="E882" s="169" t="str">
        <f t="shared" ca="1" si="27"/>
        <v xml:space="preserve">  S    VX1192</v>
      </c>
      <c r="F882" s="433" t="str">
        <f ca="1">OFFSET($M$1,ROW()/3+1,0)</f>
        <v>UTILITES</v>
      </c>
      <c r="G882" s="396"/>
      <c r="H882" s="427" t="str">
        <f ca="1">OFFSET($S$1,ROW()/3+1,0)</f>
        <v xml:space="preserve"> - Dépose / Repose</v>
      </c>
      <c r="I882" s="424"/>
    </row>
    <row r="883" spans="2:9" ht="19.95" customHeight="1" x14ac:dyDescent="0.3">
      <c r="B883" s="9"/>
      <c r="C883" s="130" t="str">
        <f t="shared" ca="1" si="26"/>
        <v>EST</v>
      </c>
      <c r="D883" s="431"/>
      <c r="E883" s="170" t="str">
        <f t="shared" ca="1" si="27"/>
        <v xml:space="preserve">  S    VX1192</v>
      </c>
      <c r="F883" s="434"/>
      <c r="G883" s="397"/>
      <c r="H883" s="428"/>
      <c r="I883" s="425"/>
    </row>
    <row r="884" spans="2:9" ht="19.95" customHeight="1" thickBot="1" x14ac:dyDescent="0.35">
      <c r="B884" s="9"/>
      <c r="C884" s="131" t="str">
        <f t="shared" ca="1" si="26"/>
        <v>EST</v>
      </c>
      <c r="D884" s="432"/>
      <c r="E884" s="171" t="str">
        <f t="shared" ca="1" si="27"/>
        <v xml:space="preserve">  S    VX1192</v>
      </c>
      <c r="F884" s="435"/>
      <c r="G884" s="398"/>
      <c r="H884" s="429"/>
      <c r="I884" s="426"/>
    </row>
    <row r="885" spans="2:9" ht="19.95" customHeight="1" x14ac:dyDescent="0.3">
      <c r="B885" s="9"/>
      <c r="C885" s="129" t="str">
        <f t="shared" ca="1" si="26"/>
        <v>EST</v>
      </c>
      <c r="D885" s="430"/>
      <c r="E885" s="169" t="str">
        <f t="shared" ca="1" si="27"/>
        <v xml:space="preserve">  S    VX1193</v>
      </c>
      <c r="F885" s="433" t="str">
        <f ca="1">OFFSET($M$1,ROW()/3+1,0)</f>
        <v>UTILITES</v>
      </c>
      <c r="G885" s="396"/>
      <c r="H885" s="427" t="str">
        <f ca="1">OFFSET($S$1,ROW()/3+1,0)</f>
        <v xml:space="preserve"> - Dépose / Repose</v>
      </c>
      <c r="I885" s="424"/>
    </row>
    <row r="886" spans="2:9" ht="19.95" customHeight="1" x14ac:dyDescent="0.3">
      <c r="B886" s="9"/>
      <c r="C886" s="130" t="str">
        <f t="shared" ca="1" si="26"/>
        <v>EST</v>
      </c>
      <c r="D886" s="431"/>
      <c r="E886" s="170" t="str">
        <f t="shared" ca="1" si="27"/>
        <v xml:space="preserve">  S    VX1193</v>
      </c>
      <c r="F886" s="434"/>
      <c r="G886" s="397"/>
      <c r="H886" s="428"/>
      <c r="I886" s="425"/>
    </row>
    <row r="887" spans="2:9" ht="19.95" customHeight="1" thickBot="1" x14ac:dyDescent="0.35">
      <c r="B887" s="9"/>
      <c r="C887" s="131" t="str">
        <f t="shared" ca="1" si="26"/>
        <v>EST</v>
      </c>
      <c r="D887" s="432"/>
      <c r="E887" s="171" t="str">
        <f t="shared" ca="1" si="27"/>
        <v xml:space="preserve">  S    VX1193</v>
      </c>
      <c r="F887" s="435"/>
      <c r="G887" s="398"/>
      <c r="H887" s="429"/>
      <c r="I887" s="426"/>
    </row>
    <row r="888" spans="2:9" ht="19.95" customHeight="1" x14ac:dyDescent="0.3">
      <c r="B888" s="9"/>
      <c r="C888" s="163" t="str">
        <f t="shared" ca="1" si="26"/>
        <v>SUD</v>
      </c>
      <c r="D888" s="430"/>
      <c r="E888" s="176" t="str">
        <f t="shared" ca="1" si="27"/>
        <v>PIAS X1845</v>
      </c>
      <c r="F888" s="433" t="str">
        <f ca="1">OFFSET($M$1,ROW()/3+1,0)</f>
        <v>UTILITES</v>
      </c>
      <c r="G888" s="396"/>
      <c r="H888" s="427" t="str">
        <f ca="1">OFFSET($S$1,ROW()/3+1,0)</f>
        <v xml:space="preserve"> - Décalorifuge Appareil / Calorifuge Appareil </v>
      </c>
      <c r="I888" s="424"/>
    </row>
    <row r="889" spans="2:9" ht="19.95" customHeight="1" x14ac:dyDescent="0.3">
      <c r="B889" s="9"/>
      <c r="C889" s="164" t="str">
        <f t="shared" ca="1" si="26"/>
        <v>SUD</v>
      </c>
      <c r="D889" s="431"/>
      <c r="E889" s="177" t="str">
        <f t="shared" ca="1" si="27"/>
        <v>PIAS X1845</v>
      </c>
      <c r="F889" s="434"/>
      <c r="G889" s="397"/>
      <c r="H889" s="428"/>
      <c r="I889" s="425"/>
    </row>
    <row r="890" spans="2:9" ht="19.95" customHeight="1" thickBot="1" x14ac:dyDescent="0.35">
      <c r="B890" s="9"/>
      <c r="C890" s="165" t="str">
        <f t="shared" ca="1" si="26"/>
        <v>SUD</v>
      </c>
      <c r="D890" s="432"/>
      <c r="E890" s="178" t="str">
        <f t="shared" ca="1" si="27"/>
        <v>PIAS X1845</v>
      </c>
      <c r="F890" s="435"/>
      <c r="G890" s="398"/>
      <c r="H890" s="429"/>
      <c r="I890" s="426"/>
    </row>
    <row r="891" spans="2:9" ht="19.95" customHeight="1" x14ac:dyDescent="0.3">
      <c r="B891" s="9"/>
      <c r="C891" s="166" t="str">
        <f t="shared" ca="1" si="26"/>
        <v>OUEST</v>
      </c>
      <c r="D891" s="430"/>
      <c r="E891" s="179" t="str">
        <f t="shared" ca="1" si="27"/>
        <v xml:space="preserve">  S    VY8009</v>
      </c>
      <c r="F891" s="433" t="str">
        <f ca="1">OFFSET($M$1,ROW()/3+1,0)</f>
        <v>FLASH</v>
      </c>
      <c r="G891" s="396"/>
      <c r="H891" s="427" t="str">
        <f ca="1">OFFSET($S$1,ROW()/3+1,0)</f>
        <v xml:space="preserve"> - Dépose / Repose
 - Moyen de transport (Camion, Fenwick,…)</v>
      </c>
      <c r="I891" s="424"/>
    </row>
    <row r="892" spans="2:9" ht="19.95" customHeight="1" x14ac:dyDescent="0.3">
      <c r="B892" s="9"/>
      <c r="C892" s="167" t="str">
        <f t="shared" ca="1" si="26"/>
        <v>OUEST</v>
      </c>
      <c r="D892" s="431"/>
      <c r="E892" s="180" t="str">
        <f t="shared" ca="1" si="27"/>
        <v xml:space="preserve">  S    VY8009</v>
      </c>
      <c r="F892" s="434"/>
      <c r="G892" s="397"/>
      <c r="H892" s="428"/>
      <c r="I892" s="425"/>
    </row>
    <row r="893" spans="2:9" ht="19.95" customHeight="1" thickBot="1" x14ac:dyDescent="0.35">
      <c r="B893" s="9"/>
      <c r="C893" s="168" t="str">
        <f t="shared" ca="1" si="26"/>
        <v>OUEST</v>
      </c>
      <c r="D893" s="432"/>
      <c r="E893" s="181" t="str">
        <f t="shared" ca="1" si="27"/>
        <v xml:space="preserve">  S    VY8009</v>
      </c>
      <c r="F893" s="435"/>
      <c r="G893" s="398"/>
      <c r="H893" s="429"/>
      <c r="I893" s="426"/>
    </row>
  </sheetData>
  <autoFilter ref="M1:S317">
    <filterColumn colId="3">
      <filters>
        <filter val="LIAS X1552"/>
      </filters>
    </filterColumn>
  </autoFilter>
  <sortState ref="M2:S299">
    <sortCondition descending="1" ref="Q1"/>
  </sortState>
  <mergeCells count="1486">
    <mergeCell ref="D9:D11"/>
    <mergeCell ref="F9:F11"/>
    <mergeCell ref="G9:G11"/>
    <mergeCell ref="H9:H11"/>
    <mergeCell ref="D12:D14"/>
    <mergeCell ref="F12:F14"/>
    <mergeCell ref="G12:G14"/>
    <mergeCell ref="H12:H14"/>
    <mergeCell ref="D3:D5"/>
    <mergeCell ref="F3:F5"/>
    <mergeCell ref="G3:G5"/>
    <mergeCell ref="H3:H5"/>
    <mergeCell ref="D6:D8"/>
    <mergeCell ref="F6:F8"/>
    <mergeCell ref="G6:G8"/>
    <mergeCell ref="H6:H8"/>
    <mergeCell ref="D27:D29"/>
    <mergeCell ref="F27:F29"/>
    <mergeCell ref="G27:G29"/>
    <mergeCell ref="H27:H29"/>
    <mergeCell ref="D30:D32"/>
    <mergeCell ref="F30:F32"/>
    <mergeCell ref="G30:G32"/>
    <mergeCell ref="H30:H32"/>
    <mergeCell ref="D21:D23"/>
    <mergeCell ref="F21:F23"/>
    <mergeCell ref="G21:G23"/>
    <mergeCell ref="H21:H23"/>
    <mergeCell ref="D24:D26"/>
    <mergeCell ref="F24:F26"/>
    <mergeCell ref="G24:G26"/>
    <mergeCell ref="H24:H26"/>
    <mergeCell ref="D15:D17"/>
    <mergeCell ref="F15:F17"/>
    <mergeCell ref="G15:G17"/>
    <mergeCell ref="H15:H17"/>
    <mergeCell ref="D18:D20"/>
    <mergeCell ref="F18:F20"/>
    <mergeCell ref="G18:G20"/>
    <mergeCell ref="H18:H20"/>
    <mergeCell ref="D45:D47"/>
    <mergeCell ref="F45:F47"/>
    <mergeCell ref="G45:G47"/>
    <mergeCell ref="H45:H47"/>
    <mergeCell ref="D48:D50"/>
    <mergeCell ref="F48:F50"/>
    <mergeCell ref="G48:G50"/>
    <mergeCell ref="H48:H50"/>
    <mergeCell ref="D39:D41"/>
    <mergeCell ref="F39:F41"/>
    <mergeCell ref="G39:G41"/>
    <mergeCell ref="H39:H41"/>
    <mergeCell ref="D42:D44"/>
    <mergeCell ref="F42:F44"/>
    <mergeCell ref="G42:G44"/>
    <mergeCell ref="H42:H44"/>
    <mergeCell ref="D33:D35"/>
    <mergeCell ref="F33:F35"/>
    <mergeCell ref="G33:G35"/>
    <mergeCell ref="H33:H35"/>
    <mergeCell ref="D36:D38"/>
    <mergeCell ref="F36:F38"/>
    <mergeCell ref="G36:G38"/>
    <mergeCell ref="H36:H38"/>
    <mergeCell ref="D63:D65"/>
    <mergeCell ref="F63:F65"/>
    <mergeCell ref="G63:G65"/>
    <mergeCell ref="H63:H65"/>
    <mergeCell ref="D66:D68"/>
    <mergeCell ref="F66:F68"/>
    <mergeCell ref="G66:G68"/>
    <mergeCell ref="H66:H68"/>
    <mergeCell ref="D57:D59"/>
    <mergeCell ref="F57:F59"/>
    <mergeCell ref="G57:G59"/>
    <mergeCell ref="H57:H59"/>
    <mergeCell ref="D60:D62"/>
    <mergeCell ref="F60:F62"/>
    <mergeCell ref="G60:G62"/>
    <mergeCell ref="H60:H62"/>
    <mergeCell ref="D51:D53"/>
    <mergeCell ref="F51:F53"/>
    <mergeCell ref="G51:G53"/>
    <mergeCell ref="H51:H53"/>
    <mergeCell ref="D54:D56"/>
    <mergeCell ref="F54:F56"/>
    <mergeCell ref="G54:G56"/>
    <mergeCell ref="H54:H56"/>
    <mergeCell ref="D81:D83"/>
    <mergeCell ref="F81:F83"/>
    <mergeCell ref="G81:G83"/>
    <mergeCell ref="H81:H83"/>
    <mergeCell ref="D84:D86"/>
    <mergeCell ref="F84:F86"/>
    <mergeCell ref="G84:G86"/>
    <mergeCell ref="H84:H86"/>
    <mergeCell ref="D75:D77"/>
    <mergeCell ref="F75:F77"/>
    <mergeCell ref="G75:G77"/>
    <mergeCell ref="H75:H77"/>
    <mergeCell ref="D78:D80"/>
    <mergeCell ref="F78:F80"/>
    <mergeCell ref="G78:G80"/>
    <mergeCell ref="H78:H80"/>
    <mergeCell ref="D69:D71"/>
    <mergeCell ref="F69:F71"/>
    <mergeCell ref="G69:G71"/>
    <mergeCell ref="H69:H71"/>
    <mergeCell ref="D72:D74"/>
    <mergeCell ref="F72:F74"/>
    <mergeCell ref="G72:G74"/>
    <mergeCell ref="H72:H74"/>
    <mergeCell ref="D99:D101"/>
    <mergeCell ref="F99:F101"/>
    <mergeCell ref="G99:G101"/>
    <mergeCell ref="H99:H101"/>
    <mergeCell ref="D102:D104"/>
    <mergeCell ref="F102:F104"/>
    <mergeCell ref="G102:G104"/>
    <mergeCell ref="H102:H104"/>
    <mergeCell ref="D93:D95"/>
    <mergeCell ref="F93:F95"/>
    <mergeCell ref="G93:G95"/>
    <mergeCell ref="H93:H95"/>
    <mergeCell ref="D96:D98"/>
    <mergeCell ref="F96:F98"/>
    <mergeCell ref="G96:G98"/>
    <mergeCell ref="H96:H98"/>
    <mergeCell ref="D87:D89"/>
    <mergeCell ref="F87:F89"/>
    <mergeCell ref="G87:G89"/>
    <mergeCell ref="H87:H89"/>
    <mergeCell ref="D90:D92"/>
    <mergeCell ref="F90:F92"/>
    <mergeCell ref="G90:G92"/>
    <mergeCell ref="H90:H92"/>
    <mergeCell ref="D117:D119"/>
    <mergeCell ref="F117:F119"/>
    <mergeCell ref="G117:G119"/>
    <mergeCell ref="H117:H119"/>
    <mergeCell ref="D120:D122"/>
    <mergeCell ref="F120:F122"/>
    <mergeCell ref="G120:G122"/>
    <mergeCell ref="H120:H122"/>
    <mergeCell ref="D111:D113"/>
    <mergeCell ref="F111:F113"/>
    <mergeCell ref="G111:G113"/>
    <mergeCell ref="H111:H113"/>
    <mergeCell ref="D114:D116"/>
    <mergeCell ref="F114:F116"/>
    <mergeCell ref="G114:G116"/>
    <mergeCell ref="H114:H116"/>
    <mergeCell ref="D105:D107"/>
    <mergeCell ref="F105:F107"/>
    <mergeCell ref="G105:G107"/>
    <mergeCell ref="H105:H107"/>
    <mergeCell ref="D108:D110"/>
    <mergeCell ref="F108:F110"/>
    <mergeCell ref="G108:G110"/>
    <mergeCell ref="H108:H110"/>
    <mergeCell ref="D135:D137"/>
    <mergeCell ref="F135:F137"/>
    <mergeCell ref="G135:G137"/>
    <mergeCell ref="H135:H137"/>
    <mergeCell ref="D138:D140"/>
    <mergeCell ref="F138:F140"/>
    <mergeCell ref="G138:G140"/>
    <mergeCell ref="H138:H140"/>
    <mergeCell ref="D129:D131"/>
    <mergeCell ref="F129:F131"/>
    <mergeCell ref="G129:G131"/>
    <mergeCell ref="H129:H131"/>
    <mergeCell ref="D132:D134"/>
    <mergeCell ref="F132:F134"/>
    <mergeCell ref="G132:G134"/>
    <mergeCell ref="H132:H134"/>
    <mergeCell ref="D123:D125"/>
    <mergeCell ref="F123:F125"/>
    <mergeCell ref="G123:G125"/>
    <mergeCell ref="H123:H125"/>
    <mergeCell ref="D126:D128"/>
    <mergeCell ref="F126:F128"/>
    <mergeCell ref="G126:G128"/>
    <mergeCell ref="H126:H128"/>
    <mergeCell ref="D153:D155"/>
    <mergeCell ref="F153:F155"/>
    <mergeCell ref="G153:G155"/>
    <mergeCell ref="H153:H155"/>
    <mergeCell ref="D156:D158"/>
    <mergeCell ref="F156:F158"/>
    <mergeCell ref="G156:G158"/>
    <mergeCell ref="H156:H158"/>
    <mergeCell ref="D147:D149"/>
    <mergeCell ref="F147:F149"/>
    <mergeCell ref="G147:G149"/>
    <mergeCell ref="H147:H149"/>
    <mergeCell ref="D150:D152"/>
    <mergeCell ref="F150:F152"/>
    <mergeCell ref="G150:G152"/>
    <mergeCell ref="H150:H152"/>
    <mergeCell ref="D141:D143"/>
    <mergeCell ref="F141:F143"/>
    <mergeCell ref="G141:G143"/>
    <mergeCell ref="H141:H143"/>
    <mergeCell ref="D144:D146"/>
    <mergeCell ref="F144:F146"/>
    <mergeCell ref="G144:G146"/>
    <mergeCell ref="H144:H146"/>
    <mergeCell ref="D171:D173"/>
    <mergeCell ref="F171:F173"/>
    <mergeCell ref="G171:G173"/>
    <mergeCell ref="H171:H173"/>
    <mergeCell ref="D174:D176"/>
    <mergeCell ref="F174:F176"/>
    <mergeCell ref="G174:G176"/>
    <mergeCell ref="H174:H176"/>
    <mergeCell ref="D165:D167"/>
    <mergeCell ref="F165:F167"/>
    <mergeCell ref="G165:G167"/>
    <mergeCell ref="H165:H167"/>
    <mergeCell ref="D168:D170"/>
    <mergeCell ref="F168:F170"/>
    <mergeCell ref="G168:G170"/>
    <mergeCell ref="H168:H170"/>
    <mergeCell ref="D159:D161"/>
    <mergeCell ref="F159:F161"/>
    <mergeCell ref="G159:G161"/>
    <mergeCell ref="H159:H161"/>
    <mergeCell ref="D162:D164"/>
    <mergeCell ref="F162:F164"/>
    <mergeCell ref="G162:G164"/>
    <mergeCell ref="H162:H164"/>
    <mergeCell ref="D189:D191"/>
    <mergeCell ref="F189:F191"/>
    <mergeCell ref="G189:G191"/>
    <mergeCell ref="H189:H191"/>
    <mergeCell ref="D192:D194"/>
    <mergeCell ref="F192:F194"/>
    <mergeCell ref="G192:G194"/>
    <mergeCell ref="H192:H194"/>
    <mergeCell ref="D183:D185"/>
    <mergeCell ref="F183:F185"/>
    <mergeCell ref="G183:G185"/>
    <mergeCell ref="H183:H185"/>
    <mergeCell ref="D186:D188"/>
    <mergeCell ref="F186:F188"/>
    <mergeCell ref="G186:G188"/>
    <mergeCell ref="H186:H188"/>
    <mergeCell ref="D177:D179"/>
    <mergeCell ref="F177:F179"/>
    <mergeCell ref="G177:G179"/>
    <mergeCell ref="H177:H179"/>
    <mergeCell ref="D180:D182"/>
    <mergeCell ref="F180:F182"/>
    <mergeCell ref="G180:G182"/>
    <mergeCell ref="H180:H182"/>
    <mergeCell ref="D207:D209"/>
    <mergeCell ref="F207:F209"/>
    <mergeCell ref="G207:G209"/>
    <mergeCell ref="H207:H209"/>
    <mergeCell ref="D210:D212"/>
    <mergeCell ref="F210:F212"/>
    <mergeCell ref="G210:G212"/>
    <mergeCell ref="H210:H212"/>
    <mergeCell ref="D201:D203"/>
    <mergeCell ref="F201:F203"/>
    <mergeCell ref="G201:G203"/>
    <mergeCell ref="H201:H203"/>
    <mergeCell ref="D204:D206"/>
    <mergeCell ref="F204:F206"/>
    <mergeCell ref="G204:G206"/>
    <mergeCell ref="H204:H206"/>
    <mergeCell ref="D195:D197"/>
    <mergeCell ref="F195:F197"/>
    <mergeCell ref="G195:G197"/>
    <mergeCell ref="H195:H197"/>
    <mergeCell ref="D198:D200"/>
    <mergeCell ref="F198:F200"/>
    <mergeCell ref="G198:G200"/>
    <mergeCell ref="H198:H200"/>
    <mergeCell ref="D225:D227"/>
    <mergeCell ref="F225:F227"/>
    <mergeCell ref="G225:G227"/>
    <mergeCell ref="H225:H227"/>
    <mergeCell ref="D228:D230"/>
    <mergeCell ref="F228:F230"/>
    <mergeCell ref="G228:G230"/>
    <mergeCell ref="H228:H230"/>
    <mergeCell ref="D219:D221"/>
    <mergeCell ref="F219:F221"/>
    <mergeCell ref="G219:G221"/>
    <mergeCell ref="H219:H221"/>
    <mergeCell ref="D222:D224"/>
    <mergeCell ref="F222:F224"/>
    <mergeCell ref="G222:G224"/>
    <mergeCell ref="H222:H224"/>
    <mergeCell ref="D213:D215"/>
    <mergeCell ref="F213:F215"/>
    <mergeCell ref="G213:G215"/>
    <mergeCell ref="H213:H215"/>
    <mergeCell ref="D216:D218"/>
    <mergeCell ref="F216:F218"/>
    <mergeCell ref="G216:G218"/>
    <mergeCell ref="H216:H218"/>
    <mergeCell ref="D243:D245"/>
    <mergeCell ref="F243:F245"/>
    <mergeCell ref="G243:G245"/>
    <mergeCell ref="H243:H245"/>
    <mergeCell ref="D246:D248"/>
    <mergeCell ref="F246:F248"/>
    <mergeCell ref="G246:G248"/>
    <mergeCell ref="H246:H248"/>
    <mergeCell ref="D237:D239"/>
    <mergeCell ref="F237:F239"/>
    <mergeCell ref="G237:G239"/>
    <mergeCell ref="H237:H239"/>
    <mergeCell ref="D240:D242"/>
    <mergeCell ref="F240:F242"/>
    <mergeCell ref="G240:G242"/>
    <mergeCell ref="H240:H242"/>
    <mergeCell ref="D231:D233"/>
    <mergeCell ref="F231:F233"/>
    <mergeCell ref="G231:G233"/>
    <mergeCell ref="H231:H233"/>
    <mergeCell ref="D234:D236"/>
    <mergeCell ref="F234:F236"/>
    <mergeCell ref="G234:G236"/>
    <mergeCell ref="H234:H236"/>
    <mergeCell ref="D261:D263"/>
    <mergeCell ref="F261:F263"/>
    <mergeCell ref="G261:G263"/>
    <mergeCell ref="H261:H263"/>
    <mergeCell ref="D264:D266"/>
    <mergeCell ref="F264:F266"/>
    <mergeCell ref="G264:G266"/>
    <mergeCell ref="H264:H266"/>
    <mergeCell ref="D255:D257"/>
    <mergeCell ref="F255:F257"/>
    <mergeCell ref="G255:G257"/>
    <mergeCell ref="H255:H257"/>
    <mergeCell ref="D258:D260"/>
    <mergeCell ref="F258:F260"/>
    <mergeCell ref="G258:G260"/>
    <mergeCell ref="H258:H260"/>
    <mergeCell ref="D249:D251"/>
    <mergeCell ref="F249:F251"/>
    <mergeCell ref="G249:G251"/>
    <mergeCell ref="H249:H251"/>
    <mergeCell ref="D252:D254"/>
    <mergeCell ref="F252:F254"/>
    <mergeCell ref="G252:G254"/>
    <mergeCell ref="H252:H254"/>
    <mergeCell ref="D279:D281"/>
    <mergeCell ref="F279:F281"/>
    <mergeCell ref="G279:G281"/>
    <mergeCell ref="H279:H281"/>
    <mergeCell ref="D282:D284"/>
    <mergeCell ref="F282:F284"/>
    <mergeCell ref="G282:G284"/>
    <mergeCell ref="H282:H284"/>
    <mergeCell ref="D273:D275"/>
    <mergeCell ref="F273:F275"/>
    <mergeCell ref="G273:G275"/>
    <mergeCell ref="H273:H275"/>
    <mergeCell ref="D276:D278"/>
    <mergeCell ref="F276:F278"/>
    <mergeCell ref="G276:G278"/>
    <mergeCell ref="H276:H278"/>
    <mergeCell ref="D267:D269"/>
    <mergeCell ref="F267:F269"/>
    <mergeCell ref="G267:G269"/>
    <mergeCell ref="H267:H269"/>
    <mergeCell ref="D270:D272"/>
    <mergeCell ref="F270:F272"/>
    <mergeCell ref="G270:G272"/>
    <mergeCell ref="H270:H272"/>
    <mergeCell ref="D297:D299"/>
    <mergeCell ref="F297:F299"/>
    <mergeCell ref="G297:G299"/>
    <mergeCell ref="H297:H299"/>
    <mergeCell ref="D300:D302"/>
    <mergeCell ref="F300:F302"/>
    <mergeCell ref="G300:G302"/>
    <mergeCell ref="H300:H302"/>
    <mergeCell ref="D291:D293"/>
    <mergeCell ref="F291:F293"/>
    <mergeCell ref="G291:G293"/>
    <mergeCell ref="H291:H293"/>
    <mergeCell ref="D294:D296"/>
    <mergeCell ref="F294:F296"/>
    <mergeCell ref="G294:G296"/>
    <mergeCell ref="H294:H296"/>
    <mergeCell ref="D285:D287"/>
    <mergeCell ref="F285:F287"/>
    <mergeCell ref="G285:G287"/>
    <mergeCell ref="H285:H287"/>
    <mergeCell ref="D288:D290"/>
    <mergeCell ref="F288:F290"/>
    <mergeCell ref="G288:G290"/>
    <mergeCell ref="H288:H290"/>
    <mergeCell ref="D315:D317"/>
    <mergeCell ref="F315:F317"/>
    <mergeCell ref="G315:G317"/>
    <mergeCell ref="H315:H317"/>
    <mergeCell ref="D318:D320"/>
    <mergeCell ref="F318:F320"/>
    <mergeCell ref="G318:G320"/>
    <mergeCell ref="H318:H320"/>
    <mergeCell ref="D309:D311"/>
    <mergeCell ref="F309:F311"/>
    <mergeCell ref="G309:G311"/>
    <mergeCell ref="H309:H311"/>
    <mergeCell ref="D312:D314"/>
    <mergeCell ref="F312:F314"/>
    <mergeCell ref="G312:G314"/>
    <mergeCell ref="H312:H314"/>
    <mergeCell ref="D303:D305"/>
    <mergeCell ref="F303:F305"/>
    <mergeCell ref="G303:G305"/>
    <mergeCell ref="H303:H305"/>
    <mergeCell ref="D306:D308"/>
    <mergeCell ref="F306:F308"/>
    <mergeCell ref="G306:G308"/>
    <mergeCell ref="H306:H308"/>
    <mergeCell ref="D333:D335"/>
    <mergeCell ref="F333:F335"/>
    <mergeCell ref="G333:G335"/>
    <mergeCell ref="H333:H335"/>
    <mergeCell ref="D336:D338"/>
    <mergeCell ref="F336:F338"/>
    <mergeCell ref="G336:G338"/>
    <mergeCell ref="H336:H338"/>
    <mergeCell ref="D327:D329"/>
    <mergeCell ref="F327:F329"/>
    <mergeCell ref="G327:G329"/>
    <mergeCell ref="H327:H329"/>
    <mergeCell ref="D330:D332"/>
    <mergeCell ref="F330:F332"/>
    <mergeCell ref="G330:G332"/>
    <mergeCell ref="H330:H332"/>
    <mergeCell ref="D321:D323"/>
    <mergeCell ref="F321:F323"/>
    <mergeCell ref="G321:G323"/>
    <mergeCell ref="H321:H323"/>
    <mergeCell ref="D324:D326"/>
    <mergeCell ref="F324:F326"/>
    <mergeCell ref="G324:G326"/>
    <mergeCell ref="H324:H326"/>
    <mergeCell ref="D351:D353"/>
    <mergeCell ref="F351:F353"/>
    <mergeCell ref="G351:G353"/>
    <mergeCell ref="H351:H353"/>
    <mergeCell ref="D354:D356"/>
    <mergeCell ref="F354:F356"/>
    <mergeCell ref="G354:G356"/>
    <mergeCell ref="H354:H356"/>
    <mergeCell ref="D345:D347"/>
    <mergeCell ref="F345:F347"/>
    <mergeCell ref="G345:G347"/>
    <mergeCell ref="H345:H347"/>
    <mergeCell ref="D348:D350"/>
    <mergeCell ref="F348:F350"/>
    <mergeCell ref="G348:G350"/>
    <mergeCell ref="H348:H350"/>
    <mergeCell ref="D339:D341"/>
    <mergeCell ref="F339:F341"/>
    <mergeCell ref="G339:G341"/>
    <mergeCell ref="H339:H341"/>
    <mergeCell ref="D342:D344"/>
    <mergeCell ref="F342:F344"/>
    <mergeCell ref="G342:G344"/>
    <mergeCell ref="H342:H344"/>
    <mergeCell ref="D369:D371"/>
    <mergeCell ref="F369:F371"/>
    <mergeCell ref="G369:G371"/>
    <mergeCell ref="H369:H371"/>
    <mergeCell ref="D372:D374"/>
    <mergeCell ref="F372:F374"/>
    <mergeCell ref="G372:G374"/>
    <mergeCell ref="H372:H374"/>
    <mergeCell ref="D363:D365"/>
    <mergeCell ref="F363:F365"/>
    <mergeCell ref="G363:G365"/>
    <mergeCell ref="H363:H365"/>
    <mergeCell ref="D366:D368"/>
    <mergeCell ref="F366:F368"/>
    <mergeCell ref="G366:G368"/>
    <mergeCell ref="H366:H368"/>
    <mergeCell ref="D357:D359"/>
    <mergeCell ref="F357:F359"/>
    <mergeCell ref="G357:G359"/>
    <mergeCell ref="H357:H359"/>
    <mergeCell ref="D360:D362"/>
    <mergeCell ref="F360:F362"/>
    <mergeCell ref="G360:G362"/>
    <mergeCell ref="H360:H362"/>
    <mergeCell ref="D387:D389"/>
    <mergeCell ref="F387:F389"/>
    <mergeCell ref="G387:G389"/>
    <mergeCell ref="H387:H389"/>
    <mergeCell ref="D390:D392"/>
    <mergeCell ref="F390:F392"/>
    <mergeCell ref="G390:G392"/>
    <mergeCell ref="H390:H392"/>
    <mergeCell ref="D381:D383"/>
    <mergeCell ref="F381:F383"/>
    <mergeCell ref="G381:G383"/>
    <mergeCell ref="H381:H383"/>
    <mergeCell ref="D384:D386"/>
    <mergeCell ref="F384:F386"/>
    <mergeCell ref="G384:G386"/>
    <mergeCell ref="H384:H386"/>
    <mergeCell ref="D375:D377"/>
    <mergeCell ref="F375:F377"/>
    <mergeCell ref="G375:G377"/>
    <mergeCell ref="H375:H377"/>
    <mergeCell ref="D378:D380"/>
    <mergeCell ref="F378:F380"/>
    <mergeCell ref="G378:G380"/>
    <mergeCell ref="H378:H380"/>
    <mergeCell ref="D405:D407"/>
    <mergeCell ref="F405:F407"/>
    <mergeCell ref="G405:G407"/>
    <mergeCell ref="H405:H407"/>
    <mergeCell ref="D408:D410"/>
    <mergeCell ref="F408:F410"/>
    <mergeCell ref="G408:G410"/>
    <mergeCell ref="H408:H410"/>
    <mergeCell ref="D399:D401"/>
    <mergeCell ref="F399:F401"/>
    <mergeCell ref="G399:G401"/>
    <mergeCell ref="H399:H401"/>
    <mergeCell ref="D402:D404"/>
    <mergeCell ref="F402:F404"/>
    <mergeCell ref="G402:G404"/>
    <mergeCell ref="H402:H404"/>
    <mergeCell ref="D393:D395"/>
    <mergeCell ref="F393:F395"/>
    <mergeCell ref="G393:G395"/>
    <mergeCell ref="H393:H395"/>
    <mergeCell ref="D396:D398"/>
    <mergeCell ref="F396:F398"/>
    <mergeCell ref="G396:G398"/>
    <mergeCell ref="H396:H398"/>
    <mergeCell ref="D423:D425"/>
    <mergeCell ref="F423:F425"/>
    <mergeCell ref="G423:G425"/>
    <mergeCell ref="H423:H425"/>
    <mergeCell ref="D426:D428"/>
    <mergeCell ref="F426:F428"/>
    <mergeCell ref="G426:G428"/>
    <mergeCell ref="H426:H428"/>
    <mergeCell ref="D417:D419"/>
    <mergeCell ref="F417:F419"/>
    <mergeCell ref="G417:G419"/>
    <mergeCell ref="H417:H419"/>
    <mergeCell ref="D420:D422"/>
    <mergeCell ref="F420:F422"/>
    <mergeCell ref="G420:G422"/>
    <mergeCell ref="H420:H422"/>
    <mergeCell ref="D411:D413"/>
    <mergeCell ref="F411:F413"/>
    <mergeCell ref="G411:G413"/>
    <mergeCell ref="H411:H413"/>
    <mergeCell ref="D414:D416"/>
    <mergeCell ref="F414:F416"/>
    <mergeCell ref="G414:G416"/>
    <mergeCell ref="H414:H416"/>
    <mergeCell ref="D441:D443"/>
    <mergeCell ref="F441:F443"/>
    <mergeCell ref="G441:G443"/>
    <mergeCell ref="H441:H443"/>
    <mergeCell ref="D444:D446"/>
    <mergeCell ref="F444:F446"/>
    <mergeCell ref="G444:G446"/>
    <mergeCell ref="H444:H446"/>
    <mergeCell ref="D435:D437"/>
    <mergeCell ref="F435:F437"/>
    <mergeCell ref="G435:G437"/>
    <mergeCell ref="H435:H437"/>
    <mergeCell ref="D438:D440"/>
    <mergeCell ref="F438:F440"/>
    <mergeCell ref="G438:G440"/>
    <mergeCell ref="H438:H440"/>
    <mergeCell ref="D429:D431"/>
    <mergeCell ref="F429:F431"/>
    <mergeCell ref="G429:G431"/>
    <mergeCell ref="H429:H431"/>
    <mergeCell ref="D432:D434"/>
    <mergeCell ref="F432:F434"/>
    <mergeCell ref="G432:G434"/>
    <mergeCell ref="H432:H434"/>
    <mergeCell ref="D459:D461"/>
    <mergeCell ref="F459:F461"/>
    <mergeCell ref="G459:G461"/>
    <mergeCell ref="H459:H461"/>
    <mergeCell ref="D462:D464"/>
    <mergeCell ref="F462:F464"/>
    <mergeCell ref="G462:G464"/>
    <mergeCell ref="H462:H464"/>
    <mergeCell ref="D453:D455"/>
    <mergeCell ref="F453:F455"/>
    <mergeCell ref="G453:G455"/>
    <mergeCell ref="H453:H455"/>
    <mergeCell ref="D456:D458"/>
    <mergeCell ref="F456:F458"/>
    <mergeCell ref="G456:G458"/>
    <mergeCell ref="H456:H458"/>
    <mergeCell ref="D447:D449"/>
    <mergeCell ref="F447:F449"/>
    <mergeCell ref="G447:G449"/>
    <mergeCell ref="H447:H449"/>
    <mergeCell ref="D450:D452"/>
    <mergeCell ref="F450:F452"/>
    <mergeCell ref="G450:G452"/>
    <mergeCell ref="H450:H452"/>
    <mergeCell ref="D477:D479"/>
    <mergeCell ref="F477:F479"/>
    <mergeCell ref="G477:G479"/>
    <mergeCell ref="H477:H479"/>
    <mergeCell ref="D480:D482"/>
    <mergeCell ref="F480:F482"/>
    <mergeCell ref="G480:G482"/>
    <mergeCell ref="H480:H482"/>
    <mergeCell ref="D471:D473"/>
    <mergeCell ref="F471:F473"/>
    <mergeCell ref="G471:G473"/>
    <mergeCell ref="H471:H473"/>
    <mergeCell ref="D474:D476"/>
    <mergeCell ref="F474:F476"/>
    <mergeCell ref="G474:G476"/>
    <mergeCell ref="H474:H476"/>
    <mergeCell ref="D465:D467"/>
    <mergeCell ref="F465:F467"/>
    <mergeCell ref="G465:G467"/>
    <mergeCell ref="H465:H467"/>
    <mergeCell ref="D468:D470"/>
    <mergeCell ref="F468:F470"/>
    <mergeCell ref="G468:G470"/>
    <mergeCell ref="H468:H470"/>
    <mergeCell ref="D495:D497"/>
    <mergeCell ref="F495:F497"/>
    <mergeCell ref="G495:G497"/>
    <mergeCell ref="H495:H497"/>
    <mergeCell ref="D498:D500"/>
    <mergeCell ref="F498:F500"/>
    <mergeCell ref="G498:G500"/>
    <mergeCell ref="H498:H500"/>
    <mergeCell ref="D489:D491"/>
    <mergeCell ref="F489:F491"/>
    <mergeCell ref="G489:G491"/>
    <mergeCell ref="H489:H491"/>
    <mergeCell ref="D492:D494"/>
    <mergeCell ref="F492:F494"/>
    <mergeCell ref="G492:G494"/>
    <mergeCell ref="H492:H494"/>
    <mergeCell ref="D483:D485"/>
    <mergeCell ref="F483:F485"/>
    <mergeCell ref="G483:G485"/>
    <mergeCell ref="H483:H485"/>
    <mergeCell ref="D486:D488"/>
    <mergeCell ref="F486:F488"/>
    <mergeCell ref="G486:G488"/>
    <mergeCell ref="H486:H488"/>
    <mergeCell ref="D513:D515"/>
    <mergeCell ref="F513:F515"/>
    <mergeCell ref="G513:G515"/>
    <mergeCell ref="H513:H515"/>
    <mergeCell ref="D516:D518"/>
    <mergeCell ref="F516:F518"/>
    <mergeCell ref="G516:G518"/>
    <mergeCell ref="H516:H518"/>
    <mergeCell ref="D507:D509"/>
    <mergeCell ref="F507:F509"/>
    <mergeCell ref="G507:G509"/>
    <mergeCell ref="H507:H509"/>
    <mergeCell ref="D510:D512"/>
    <mergeCell ref="F510:F512"/>
    <mergeCell ref="G510:G512"/>
    <mergeCell ref="H510:H512"/>
    <mergeCell ref="D501:D503"/>
    <mergeCell ref="F501:F503"/>
    <mergeCell ref="G501:G503"/>
    <mergeCell ref="H501:H503"/>
    <mergeCell ref="D504:D506"/>
    <mergeCell ref="F504:F506"/>
    <mergeCell ref="G504:G506"/>
    <mergeCell ref="H504:H506"/>
    <mergeCell ref="D531:D533"/>
    <mergeCell ref="F531:F533"/>
    <mergeCell ref="G531:G533"/>
    <mergeCell ref="H531:H533"/>
    <mergeCell ref="D534:D536"/>
    <mergeCell ref="F534:F536"/>
    <mergeCell ref="G534:G536"/>
    <mergeCell ref="H534:H536"/>
    <mergeCell ref="D525:D527"/>
    <mergeCell ref="F525:F527"/>
    <mergeCell ref="G525:G527"/>
    <mergeCell ref="H525:H527"/>
    <mergeCell ref="D528:D530"/>
    <mergeCell ref="F528:F530"/>
    <mergeCell ref="G528:G530"/>
    <mergeCell ref="H528:H530"/>
    <mergeCell ref="D519:D521"/>
    <mergeCell ref="F519:F521"/>
    <mergeCell ref="G519:G521"/>
    <mergeCell ref="H519:H521"/>
    <mergeCell ref="D522:D524"/>
    <mergeCell ref="F522:F524"/>
    <mergeCell ref="G522:G524"/>
    <mergeCell ref="H522:H524"/>
    <mergeCell ref="D549:D551"/>
    <mergeCell ref="F549:F551"/>
    <mergeCell ref="G549:G551"/>
    <mergeCell ref="H549:H551"/>
    <mergeCell ref="D552:D554"/>
    <mergeCell ref="F552:F554"/>
    <mergeCell ref="G552:G554"/>
    <mergeCell ref="H552:H554"/>
    <mergeCell ref="D543:D545"/>
    <mergeCell ref="F543:F545"/>
    <mergeCell ref="G543:G545"/>
    <mergeCell ref="H543:H545"/>
    <mergeCell ref="D546:D548"/>
    <mergeCell ref="F546:F548"/>
    <mergeCell ref="G546:G548"/>
    <mergeCell ref="H546:H548"/>
    <mergeCell ref="D537:D539"/>
    <mergeCell ref="F537:F539"/>
    <mergeCell ref="G537:G539"/>
    <mergeCell ref="H537:H539"/>
    <mergeCell ref="D540:D542"/>
    <mergeCell ref="F540:F542"/>
    <mergeCell ref="G540:G542"/>
    <mergeCell ref="H540:H542"/>
    <mergeCell ref="D567:D569"/>
    <mergeCell ref="F567:F569"/>
    <mergeCell ref="G567:G569"/>
    <mergeCell ref="H567:H569"/>
    <mergeCell ref="D570:D572"/>
    <mergeCell ref="F570:F572"/>
    <mergeCell ref="G570:G572"/>
    <mergeCell ref="H570:H572"/>
    <mergeCell ref="D561:D563"/>
    <mergeCell ref="F561:F563"/>
    <mergeCell ref="G561:G563"/>
    <mergeCell ref="H561:H563"/>
    <mergeCell ref="D564:D566"/>
    <mergeCell ref="F564:F566"/>
    <mergeCell ref="G564:G566"/>
    <mergeCell ref="H564:H566"/>
    <mergeCell ref="D555:D557"/>
    <mergeCell ref="F555:F557"/>
    <mergeCell ref="G555:G557"/>
    <mergeCell ref="H555:H557"/>
    <mergeCell ref="D558:D560"/>
    <mergeCell ref="F558:F560"/>
    <mergeCell ref="G558:G560"/>
    <mergeCell ref="H558:H560"/>
    <mergeCell ref="D585:D587"/>
    <mergeCell ref="F585:F587"/>
    <mergeCell ref="G585:G587"/>
    <mergeCell ref="H585:H587"/>
    <mergeCell ref="D588:D590"/>
    <mergeCell ref="F588:F590"/>
    <mergeCell ref="G588:G590"/>
    <mergeCell ref="H588:H590"/>
    <mergeCell ref="D579:D581"/>
    <mergeCell ref="F579:F581"/>
    <mergeCell ref="G579:G581"/>
    <mergeCell ref="H579:H581"/>
    <mergeCell ref="D582:D584"/>
    <mergeCell ref="F582:F584"/>
    <mergeCell ref="G582:G584"/>
    <mergeCell ref="H582:H584"/>
    <mergeCell ref="D573:D575"/>
    <mergeCell ref="F573:F575"/>
    <mergeCell ref="G573:G575"/>
    <mergeCell ref="H573:H575"/>
    <mergeCell ref="D576:D578"/>
    <mergeCell ref="F576:F578"/>
    <mergeCell ref="G576:G578"/>
    <mergeCell ref="H576:H578"/>
    <mergeCell ref="D603:D605"/>
    <mergeCell ref="F603:F605"/>
    <mergeCell ref="G603:G605"/>
    <mergeCell ref="H603:H605"/>
    <mergeCell ref="D606:D608"/>
    <mergeCell ref="F606:F608"/>
    <mergeCell ref="G606:G608"/>
    <mergeCell ref="H606:H608"/>
    <mergeCell ref="D597:D599"/>
    <mergeCell ref="F597:F599"/>
    <mergeCell ref="G597:G599"/>
    <mergeCell ref="H597:H599"/>
    <mergeCell ref="D600:D602"/>
    <mergeCell ref="F600:F602"/>
    <mergeCell ref="G600:G602"/>
    <mergeCell ref="H600:H602"/>
    <mergeCell ref="D591:D593"/>
    <mergeCell ref="F591:F593"/>
    <mergeCell ref="G591:G593"/>
    <mergeCell ref="H591:H593"/>
    <mergeCell ref="D594:D596"/>
    <mergeCell ref="F594:F596"/>
    <mergeCell ref="G594:G596"/>
    <mergeCell ref="H594:H596"/>
    <mergeCell ref="D621:D623"/>
    <mergeCell ref="F621:F623"/>
    <mergeCell ref="G621:G623"/>
    <mergeCell ref="H621:H623"/>
    <mergeCell ref="D624:D626"/>
    <mergeCell ref="F624:F626"/>
    <mergeCell ref="G624:G626"/>
    <mergeCell ref="H624:H626"/>
    <mergeCell ref="D615:D617"/>
    <mergeCell ref="F615:F617"/>
    <mergeCell ref="G615:G617"/>
    <mergeCell ref="H615:H617"/>
    <mergeCell ref="D618:D620"/>
    <mergeCell ref="F618:F620"/>
    <mergeCell ref="G618:G620"/>
    <mergeCell ref="H618:H620"/>
    <mergeCell ref="D609:D611"/>
    <mergeCell ref="F609:F611"/>
    <mergeCell ref="G609:G611"/>
    <mergeCell ref="H609:H611"/>
    <mergeCell ref="D612:D614"/>
    <mergeCell ref="F612:F614"/>
    <mergeCell ref="G612:G614"/>
    <mergeCell ref="H612:H614"/>
    <mergeCell ref="D639:D641"/>
    <mergeCell ref="F639:F641"/>
    <mergeCell ref="G639:G641"/>
    <mergeCell ref="H639:H641"/>
    <mergeCell ref="D642:D644"/>
    <mergeCell ref="F642:F644"/>
    <mergeCell ref="G642:G644"/>
    <mergeCell ref="H642:H644"/>
    <mergeCell ref="D633:D635"/>
    <mergeCell ref="F633:F635"/>
    <mergeCell ref="G633:G635"/>
    <mergeCell ref="H633:H635"/>
    <mergeCell ref="D636:D638"/>
    <mergeCell ref="F636:F638"/>
    <mergeCell ref="G636:G638"/>
    <mergeCell ref="H636:H638"/>
    <mergeCell ref="D627:D629"/>
    <mergeCell ref="F627:F629"/>
    <mergeCell ref="G627:G629"/>
    <mergeCell ref="H627:H629"/>
    <mergeCell ref="D630:D632"/>
    <mergeCell ref="F630:F632"/>
    <mergeCell ref="G630:G632"/>
    <mergeCell ref="H630:H632"/>
    <mergeCell ref="D657:D659"/>
    <mergeCell ref="F657:F659"/>
    <mergeCell ref="G657:G659"/>
    <mergeCell ref="H657:H659"/>
    <mergeCell ref="D660:D662"/>
    <mergeCell ref="F660:F662"/>
    <mergeCell ref="G660:G662"/>
    <mergeCell ref="H660:H662"/>
    <mergeCell ref="D651:D653"/>
    <mergeCell ref="F651:F653"/>
    <mergeCell ref="G651:G653"/>
    <mergeCell ref="H651:H653"/>
    <mergeCell ref="D654:D656"/>
    <mergeCell ref="F654:F656"/>
    <mergeCell ref="G654:G656"/>
    <mergeCell ref="H654:H656"/>
    <mergeCell ref="D645:D647"/>
    <mergeCell ref="F645:F647"/>
    <mergeCell ref="G645:G647"/>
    <mergeCell ref="H645:H647"/>
    <mergeCell ref="D648:D650"/>
    <mergeCell ref="F648:F650"/>
    <mergeCell ref="G648:G650"/>
    <mergeCell ref="H648:H650"/>
    <mergeCell ref="D675:D677"/>
    <mergeCell ref="F675:F677"/>
    <mergeCell ref="G675:G677"/>
    <mergeCell ref="H675:H677"/>
    <mergeCell ref="D678:D680"/>
    <mergeCell ref="F678:F680"/>
    <mergeCell ref="G678:G680"/>
    <mergeCell ref="H678:H680"/>
    <mergeCell ref="D669:D671"/>
    <mergeCell ref="F669:F671"/>
    <mergeCell ref="G669:G671"/>
    <mergeCell ref="H669:H671"/>
    <mergeCell ref="D672:D674"/>
    <mergeCell ref="F672:F674"/>
    <mergeCell ref="G672:G674"/>
    <mergeCell ref="H672:H674"/>
    <mergeCell ref="D663:D665"/>
    <mergeCell ref="F663:F665"/>
    <mergeCell ref="G663:G665"/>
    <mergeCell ref="H663:H665"/>
    <mergeCell ref="D666:D668"/>
    <mergeCell ref="F666:F668"/>
    <mergeCell ref="G666:G668"/>
    <mergeCell ref="H666:H668"/>
    <mergeCell ref="D693:D695"/>
    <mergeCell ref="F693:F695"/>
    <mergeCell ref="G693:G695"/>
    <mergeCell ref="H693:H695"/>
    <mergeCell ref="D696:D698"/>
    <mergeCell ref="F696:F698"/>
    <mergeCell ref="G696:G698"/>
    <mergeCell ref="H696:H698"/>
    <mergeCell ref="D687:D689"/>
    <mergeCell ref="F687:F689"/>
    <mergeCell ref="G687:G689"/>
    <mergeCell ref="H687:H689"/>
    <mergeCell ref="D690:D692"/>
    <mergeCell ref="F690:F692"/>
    <mergeCell ref="G690:G692"/>
    <mergeCell ref="H690:H692"/>
    <mergeCell ref="D681:D683"/>
    <mergeCell ref="F681:F683"/>
    <mergeCell ref="G681:G683"/>
    <mergeCell ref="H681:H683"/>
    <mergeCell ref="D684:D686"/>
    <mergeCell ref="F684:F686"/>
    <mergeCell ref="G684:G686"/>
    <mergeCell ref="H684:H686"/>
    <mergeCell ref="D711:D713"/>
    <mergeCell ref="F711:F713"/>
    <mergeCell ref="G711:G713"/>
    <mergeCell ref="H711:H713"/>
    <mergeCell ref="D714:D716"/>
    <mergeCell ref="F714:F716"/>
    <mergeCell ref="G714:G716"/>
    <mergeCell ref="H714:H716"/>
    <mergeCell ref="D705:D707"/>
    <mergeCell ref="F705:F707"/>
    <mergeCell ref="G705:G707"/>
    <mergeCell ref="H705:H707"/>
    <mergeCell ref="D708:D710"/>
    <mergeCell ref="F708:F710"/>
    <mergeCell ref="G708:G710"/>
    <mergeCell ref="H708:H710"/>
    <mergeCell ref="D699:D701"/>
    <mergeCell ref="F699:F701"/>
    <mergeCell ref="G699:G701"/>
    <mergeCell ref="H699:H701"/>
    <mergeCell ref="D702:D704"/>
    <mergeCell ref="F702:F704"/>
    <mergeCell ref="G702:G704"/>
    <mergeCell ref="H702:H704"/>
    <mergeCell ref="D729:D731"/>
    <mergeCell ref="F729:F731"/>
    <mergeCell ref="G729:G731"/>
    <mergeCell ref="H729:H731"/>
    <mergeCell ref="D732:D734"/>
    <mergeCell ref="F732:F734"/>
    <mergeCell ref="G732:G734"/>
    <mergeCell ref="H732:H734"/>
    <mergeCell ref="D723:D725"/>
    <mergeCell ref="F723:F725"/>
    <mergeCell ref="G723:G725"/>
    <mergeCell ref="H723:H725"/>
    <mergeCell ref="D726:D728"/>
    <mergeCell ref="F726:F728"/>
    <mergeCell ref="G726:G728"/>
    <mergeCell ref="H726:H728"/>
    <mergeCell ref="D717:D719"/>
    <mergeCell ref="F717:F719"/>
    <mergeCell ref="G717:G719"/>
    <mergeCell ref="H717:H719"/>
    <mergeCell ref="D720:D722"/>
    <mergeCell ref="F720:F722"/>
    <mergeCell ref="G720:G722"/>
    <mergeCell ref="H720:H722"/>
    <mergeCell ref="D747:D749"/>
    <mergeCell ref="F747:F749"/>
    <mergeCell ref="G747:G749"/>
    <mergeCell ref="H747:H749"/>
    <mergeCell ref="D750:D752"/>
    <mergeCell ref="F750:F752"/>
    <mergeCell ref="G750:G752"/>
    <mergeCell ref="H750:H752"/>
    <mergeCell ref="D741:D743"/>
    <mergeCell ref="F741:F743"/>
    <mergeCell ref="G741:G743"/>
    <mergeCell ref="H741:H743"/>
    <mergeCell ref="D744:D746"/>
    <mergeCell ref="F744:F746"/>
    <mergeCell ref="G744:G746"/>
    <mergeCell ref="H744:H746"/>
    <mergeCell ref="D735:D737"/>
    <mergeCell ref="F735:F737"/>
    <mergeCell ref="G735:G737"/>
    <mergeCell ref="H735:H737"/>
    <mergeCell ref="D738:D740"/>
    <mergeCell ref="F738:F740"/>
    <mergeCell ref="G738:G740"/>
    <mergeCell ref="H738:H740"/>
    <mergeCell ref="D765:D767"/>
    <mergeCell ref="F765:F767"/>
    <mergeCell ref="G765:G767"/>
    <mergeCell ref="H765:H767"/>
    <mergeCell ref="D768:D770"/>
    <mergeCell ref="F768:F770"/>
    <mergeCell ref="G768:G770"/>
    <mergeCell ref="H768:H770"/>
    <mergeCell ref="D759:D761"/>
    <mergeCell ref="F759:F761"/>
    <mergeCell ref="G759:G761"/>
    <mergeCell ref="H759:H761"/>
    <mergeCell ref="D762:D764"/>
    <mergeCell ref="F762:F764"/>
    <mergeCell ref="G762:G764"/>
    <mergeCell ref="H762:H764"/>
    <mergeCell ref="D753:D755"/>
    <mergeCell ref="F753:F755"/>
    <mergeCell ref="G753:G755"/>
    <mergeCell ref="H753:H755"/>
    <mergeCell ref="D756:D758"/>
    <mergeCell ref="F756:F758"/>
    <mergeCell ref="G756:G758"/>
    <mergeCell ref="H756:H758"/>
    <mergeCell ref="D783:D785"/>
    <mergeCell ref="F783:F785"/>
    <mergeCell ref="G783:G785"/>
    <mergeCell ref="H783:H785"/>
    <mergeCell ref="D786:D788"/>
    <mergeCell ref="F786:F788"/>
    <mergeCell ref="G786:G788"/>
    <mergeCell ref="H786:H788"/>
    <mergeCell ref="D777:D779"/>
    <mergeCell ref="F777:F779"/>
    <mergeCell ref="G777:G779"/>
    <mergeCell ref="H777:H779"/>
    <mergeCell ref="D780:D782"/>
    <mergeCell ref="F780:F782"/>
    <mergeCell ref="G780:G782"/>
    <mergeCell ref="H780:H782"/>
    <mergeCell ref="D771:D773"/>
    <mergeCell ref="F771:F773"/>
    <mergeCell ref="G771:G773"/>
    <mergeCell ref="H771:H773"/>
    <mergeCell ref="D774:D776"/>
    <mergeCell ref="F774:F776"/>
    <mergeCell ref="G774:G776"/>
    <mergeCell ref="H774:H776"/>
    <mergeCell ref="D801:D803"/>
    <mergeCell ref="F801:F803"/>
    <mergeCell ref="G801:G803"/>
    <mergeCell ref="H801:H803"/>
    <mergeCell ref="D804:D806"/>
    <mergeCell ref="F804:F806"/>
    <mergeCell ref="G804:G806"/>
    <mergeCell ref="H804:H806"/>
    <mergeCell ref="D795:D797"/>
    <mergeCell ref="F795:F797"/>
    <mergeCell ref="G795:G797"/>
    <mergeCell ref="H795:H797"/>
    <mergeCell ref="D798:D800"/>
    <mergeCell ref="F798:F800"/>
    <mergeCell ref="G798:G800"/>
    <mergeCell ref="H798:H800"/>
    <mergeCell ref="D789:D791"/>
    <mergeCell ref="F789:F791"/>
    <mergeCell ref="G789:G791"/>
    <mergeCell ref="H789:H791"/>
    <mergeCell ref="D792:D794"/>
    <mergeCell ref="F792:F794"/>
    <mergeCell ref="G792:G794"/>
    <mergeCell ref="H792:H794"/>
    <mergeCell ref="D819:D821"/>
    <mergeCell ref="F819:F821"/>
    <mergeCell ref="G819:G821"/>
    <mergeCell ref="H819:H821"/>
    <mergeCell ref="D822:D824"/>
    <mergeCell ref="F822:F824"/>
    <mergeCell ref="G822:G824"/>
    <mergeCell ref="H822:H824"/>
    <mergeCell ref="D813:D815"/>
    <mergeCell ref="F813:F815"/>
    <mergeCell ref="G813:G815"/>
    <mergeCell ref="H813:H815"/>
    <mergeCell ref="D816:D818"/>
    <mergeCell ref="F816:F818"/>
    <mergeCell ref="G816:G818"/>
    <mergeCell ref="H816:H818"/>
    <mergeCell ref="D807:D809"/>
    <mergeCell ref="F807:F809"/>
    <mergeCell ref="G807:G809"/>
    <mergeCell ref="H807:H809"/>
    <mergeCell ref="D810:D812"/>
    <mergeCell ref="F810:F812"/>
    <mergeCell ref="G810:G812"/>
    <mergeCell ref="H810:H812"/>
    <mergeCell ref="D837:D839"/>
    <mergeCell ref="F837:F839"/>
    <mergeCell ref="G837:G839"/>
    <mergeCell ref="H837:H839"/>
    <mergeCell ref="D840:D842"/>
    <mergeCell ref="F840:F842"/>
    <mergeCell ref="G840:G842"/>
    <mergeCell ref="H840:H842"/>
    <mergeCell ref="D831:D833"/>
    <mergeCell ref="F831:F833"/>
    <mergeCell ref="G831:G833"/>
    <mergeCell ref="H831:H833"/>
    <mergeCell ref="D834:D836"/>
    <mergeCell ref="F834:F836"/>
    <mergeCell ref="G834:G836"/>
    <mergeCell ref="H834:H836"/>
    <mergeCell ref="D825:D827"/>
    <mergeCell ref="F825:F827"/>
    <mergeCell ref="G825:G827"/>
    <mergeCell ref="H825:H827"/>
    <mergeCell ref="D828:D830"/>
    <mergeCell ref="F828:F830"/>
    <mergeCell ref="G828:G830"/>
    <mergeCell ref="H828:H830"/>
    <mergeCell ref="D855:D857"/>
    <mergeCell ref="F855:F857"/>
    <mergeCell ref="G855:G857"/>
    <mergeCell ref="H855:H857"/>
    <mergeCell ref="D858:D860"/>
    <mergeCell ref="F858:F860"/>
    <mergeCell ref="G858:G860"/>
    <mergeCell ref="H858:H860"/>
    <mergeCell ref="D849:D851"/>
    <mergeCell ref="F849:F851"/>
    <mergeCell ref="G849:G851"/>
    <mergeCell ref="H849:H851"/>
    <mergeCell ref="D852:D854"/>
    <mergeCell ref="F852:F854"/>
    <mergeCell ref="G852:G854"/>
    <mergeCell ref="H852:H854"/>
    <mergeCell ref="D843:D845"/>
    <mergeCell ref="F843:F845"/>
    <mergeCell ref="G843:G845"/>
    <mergeCell ref="H843:H845"/>
    <mergeCell ref="D846:D848"/>
    <mergeCell ref="F846:F848"/>
    <mergeCell ref="G846:G848"/>
    <mergeCell ref="H846:H848"/>
    <mergeCell ref="F873:F875"/>
    <mergeCell ref="G873:G875"/>
    <mergeCell ref="H873:H875"/>
    <mergeCell ref="D876:D878"/>
    <mergeCell ref="F876:F878"/>
    <mergeCell ref="G876:G878"/>
    <mergeCell ref="H876:H878"/>
    <mergeCell ref="D867:D869"/>
    <mergeCell ref="F867:F869"/>
    <mergeCell ref="G867:G869"/>
    <mergeCell ref="H867:H869"/>
    <mergeCell ref="D870:D872"/>
    <mergeCell ref="F870:F872"/>
    <mergeCell ref="G870:G872"/>
    <mergeCell ref="H870:H872"/>
    <mergeCell ref="D861:D863"/>
    <mergeCell ref="F861:F863"/>
    <mergeCell ref="G861:G863"/>
    <mergeCell ref="H861:H863"/>
    <mergeCell ref="D864:D866"/>
    <mergeCell ref="F864:F866"/>
    <mergeCell ref="G864:G866"/>
    <mergeCell ref="H864:H866"/>
    <mergeCell ref="I18:I20"/>
    <mergeCell ref="I21:I23"/>
    <mergeCell ref="I24:I26"/>
    <mergeCell ref="I27:I29"/>
    <mergeCell ref="I30:I32"/>
    <mergeCell ref="I33:I35"/>
    <mergeCell ref="I3:I5"/>
    <mergeCell ref="I6:I8"/>
    <mergeCell ref="I9:I11"/>
    <mergeCell ref="I12:I14"/>
    <mergeCell ref="I15:I17"/>
    <mergeCell ref="D891:D893"/>
    <mergeCell ref="F891:F893"/>
    <mergeCell ref="G891:G893"/>
    <mergeCell ref="H891:H893"/>
    <mergeCell ref="D885:D887"/>
    <mergeCell ref="F885:F887"/>
    <mergeCell ref="G885:G887"/>
    <mergeCell ref="H885:H887"/>
    <mergeCell ref="D888:D890"/>
    <mergeCell ref="F888:F890"/>
    <mergeCell ref="G888:G890"/>
    <mergeCell ref="H888:H890"/>
    <mergeCell ref="D879:D881"/>
    <mergeCell ref="F879:F881"/>
    <mergeCell ref="G879:G881"/>
    <mergeCell ref="H879:H881"/>
    <mergeCell ref="D882:D884"/>
    <mergeCell ref="F882:F884"/>
    <mergeCell ref="G882:G884"/>
    <mergeCell ref="H882:H884"/>
    <mergeCell ref="D873:D875"/>
    <mergeCell ref="I72:I74"/>
    <mergeCell ref="I75:I77"/>
    <mergeCell ref="I78:I80"/>
    <mergeCell ref="I81:I83"/>
    <mergeCell ref="I84:I86"/>
    <mergeCell ref="I87:I89"/>
    <mergeCell ref="I54:I56"/>
    <mergeCell ref="I57:I59"/>
    <mergeCell ref="I60:I62"/>
    <mergeCell ref="I63:I65"/>
    <mergeCell ref="I66:I68"/>
    <mergeCell ref="I69:I71"/>
    <mergeCell ref="I36:I38"/>
    <mergeCell ref="I39:I41"/>
    <mergeCell ref="I42:I44"/>
    <mergeCell ref="I45:I47"/>
    <mergeCell ref="I48:I50"/>
    <mergeCell ref="I51:I53"/>
    <mergeCell ref="I126:I128"/>
    <mergeCell ref="I129:I131"/>
    <mergeCell ref="I132:I134"/>
    <mergeCell ref="I135:I137"/>
    <mergeCell ref="I138:I140"/>
    <mergeCell ref="I141:I143"/>
    <mergeCell ref="I108:I110"/>
    <mergeCell ref="I111:I113"/>
    <mergeCell ref="I114:I116"/>
    <mergeCell ref="I117:I119"/>
    <mergeCell ref="I120:I122"/>
    <mergeCell ref="I123:I125"/>
    <mergeCell ref="I90:I92"/>
    <mergeCell ref="I93:I95"/>
    <mergeCell ref="I96:I98"/>
    <mergeCell ref="I99:I101"/>
    <mergeCell ref="I102:I104"/>
    <mergeCell ref="I105:I107"/>
    <mergeCell ref="I180:I182"/>
    <mergeCell ref="I183:I185"/>
    <mergeCell ref="I186:I188"/>
    <mergeCell ref="I189:I191"/>
    <mergeCell ref="I192:I194"/>
    <mergeCell ref="I195:I197"/>
    <mergeCell ref="I162:I164"/>
    <mergeCell ref="I165:I167"/>
    <mergeCell ref="I168:I170"/>
    <mergeCell ref="I171:I173"/>
    <mergeCell ref="I174:I176"/>
    <mergeCell ref="I177:I179"/>
    <mergeCell ref="I144:I146"/>
    <mergeCell ref="I147:I149"/>
    <mergeCell ref="I150:I152"/>
    <mergeCell ref="I153:I155"/>
    <mergeCell ref="I156:I158"/>
    <mergeCell ref="I159:I161"/>
    <mergeCell ref="I234:I236"/>
    <mergeCell ref="I237:I239"/>
    <mergeCell ref="I240:I242"/>
    <mergeCell ref="I243:I245"/>
    <mergeCell ref="I246:I248"/>
    <mergeCell ref="I249:I251"/>
    <mergeCell ref="I216:I218"/>
    <mergeCell ref="I219:I221"/>
    <mergeCell ref="I222:I224"/>
    <mergeCell ref="I225:I227"/>
    <mergeCell ref="I228:I230"/>
    <mergeCell ref="I231:I233"/>
    <mergeCell ref="I198:I200"/>
    <mergeCell ref="I201:I203"/>
    <mergeCell ref="I204:I206"/>
    <mergeCell ref="I207:I209"/>
    <mergeCell ref="I210:I212"/>
    <mergeCell ref="I213:I215"/>
    <mergeCell ref="I288:I290"/>
    <mergeCell ref="I291:I293"/>
    <mergeCell ref="I294:I296"/>
    <mergeCell ref="I297:I299"/>
    <mergeCell ref="I300:I302"/>
    <mergeCell ref="I303:I305"/>
    <mergeCell ref="I270:I272"/>
    <mergeCell ref="I273:I275"/>
    <mergeCell ref="I276:I278"/>
    <mergeCell ref="I279:I281"/>
    <mergeCell ref="I282:I284"/>
    <mergeCell ref="I285:I287"/>
    <mergeCell ref="I252:I254"/>
    <mergeCell ref="I255:I257"/>
    <mergeCell ref="I258:I260"/>
    <mergeCell ref="I261:I263"/>
    <mergeCell ref="I264:I266"/>
    <mergeCell ref="I267:I269"/>
    <mergeCell ref="I342:I344"/>
    <mergeCell ref="I345:I347"/>
    <mergeCell ref="I348:I350"/>
    <mergeCell ref="I351:I353"/>
    <mergeCell ref="I354:I356"/>
    <mergeCell ref="I357:I359"/>
    <mergeCell ref="I324:I326"/>
    <mergeCell ref="I327:I329"/>
    <mergeCell ref="I330:I332"/>
    <mergeCell ref="I333:I335"/>
    <mergeCell ref="I336:I338"/>
    <mergeCell ref="I339:I341"/>
    <mergeCell ref="I306:I308"/>
    <mergeCell ref="I309:I311"/>
    <mergeCell ref="I312:I314"/>
    <mergeCell ref="I315:I317"/>
    <mergeCell ref="I318:I320"/>
    <mergeCell ref="I321:I323"/>
    <mergeCell ref="I396:I398"/>
    <mergeCell ref="I399:I401"/>
    <mergeCell ref="I402:I404"/>
    <mergeCell ref="I405:I407"/>
    <mergeCell ref="I408:I410"/>
    <mergeCell ref="I411:I413"/>
    <mergeCell ref="I378:I380"/>
    <mergeCell ref="I381:I383"/>
    <mergeCell ref="I384:I386"/>
    <mergeCell ref="I387:I389"/>
    <mergeCell ref="I390:I392"/>
    <mergeCell ref="I393:I395"/>
    <mergeCell ref="I360:I362"/>
    <mergeCell ref="I363:I365"/>
    <mergeCell ref="I366:I368"/>
    <mergeCell ref="I369:I371"/>
    <mergeCell ref="I372:I374"/>
    <mergeCell ref="I375:I377"/>
    <mergeCell ref="I450:I452"/>
    <mergeCell ref="I453:I455"/>
    <mergeCell ref="I456:I458"/>
    <mergeCell ref="I459:I461"/>
    <mergeCell ref="I462:I464"/>
    <mergeCell ref="I465:I467"/>
    <mergeCell ref="I432:I434"/>
    <mergeCell ref="I435:I437"/>
    <mergeCell ref="I438:I440"/>
    <mergeCell ref="I441:I443"/>
    <mergeCell ref="I444:I446"/>
    <mergeCell ref="I447:I449"/>
    <mergeCell ref="I414:I416"/>
    <mergeCell ref="I417:I419"/>
    <mergeCell ref="I420:I422"/>
    <mergeCell ref="I423:I425"/>
    <mergeCell ref="I426:I428"/>
    <mergeCell ref="I429:I431"/>
    <mergeCell ref="I504:I506"/>
    <mergeCell ref="I507:I509"/>
    <mergeCell ref="I510:I512"/>
    <mergeCell ref="I513:I515"/>
    <mergeCell ref="I516:I518"/>
    <mergeCell ref="I519:I521"/>
    <mergeCell ref="I486:I488"/>
    <mergeCell ref="I489:I491"/>
    <mergeCell ref="I492:I494"/>
    <mergeCell ref="I495:I497"/>
    <mergeCell ref="I498:I500"/>
    <mergeCell ref="I501:I503"/>
    <mergeCell ref="I468:I470"/>
    <mergeCell ref="I471:I473"/>
    <mergeCell ref="I474:I476"/>
    <mergeCell ref="I477:I479"/>
    <mergeCell ref="I480:I482"/>
    <mergeCell ref="I483:I485"/>
    <mergeCell ref="I558:I560"/>
    <mergeCell ref="I561:I563"/>
    <mergeCell ref="I564:I566"/>
    <mergeCell ref="I567:I569"/>
    <mergeCell ref="I570:I572"/>
    <mergeCell ref="I573:I575"/>
    <mergeCell ref="I540:I542"/>
    <mergeCell ref="I543:I545"/>
    <mergeCell ref="I546:I548"/>
    <mergeCell ref="I549:I551"/>
    <mergeCell ref="I552:I554"/>
    <mergeCell ref="I555:I557"/>
    <mergeCell ref="I522:I524"/>
    <mergeCell ref="I525:I527"/>
    <mergeCell ref="I528:I530"/>
    <mergeCell ref="I531:I533"/>
    <mergeCell ref="I534:I536"/>
    <mergeCell ref="I537:I539"/>
    <mergeCell ref="I612:I614"/>
    <mergeCell ref="I615:I617"/>
    <mergeCell ref="I618:I620"/>
    <mergeCell ref="I621:I623"/>
    <mergeCell ref="I624:I626"/>
    <mergeCell ref="I627:I629"/>
    <mergeCell ref="I594:I596"/>
    <mergeCell ref="I597:I599"/>
    <mergeCell ref="I600:I602"/>
    <mergeCell ref="I603:I605"/>
    <mergeCell ref="I606:I608"/>
    <mergeCell ref="I609:I611"/>
    <mergeCell ref="I576:I578"/>
    <mergeCell ref="I579:I581"/>
    <mergeCell ref="I582:I584"/>
    <mergeCell ref="I585:I587"/>
    <mergeCell ref="I588:I590"/>
    <mergeCell ref="I591:I593"/>
    <mergeCell ref="I666:I668"/>
    <mergeCell ref="I669:I671"/>
    <mergeCell ref="I675:I677"/>
    <mergeCell ref="I672:I674"/>
    <mergeCell ref="I678:I680"/>
    <mergeCell ref="I681:I683"/>
    <mergeCell ref="I648:I650"/>
    <mergeCell ref="I651:I653"/>
    <mergeCell ref="I654:I656"/>
    <mergeCell ref="I657:I659"/>
    <mergeCell ref="I660:I662"/>
    <mergeCell ref="I663:I665"/>
    <mergeCell ref="I630:I632"/>
    <mergeCell ref="I633:I635"/>
    <mergeCell ref="I636:I638"/>
    <mergeCell ref="I639:I641"/>
    <mergeCell ref="I642:I644"/>
    <mergeCell ref="I645:I647"/>
    <mergeCell ref="I720:I722"/>
    <mergeCell ref="I723:I725"/>
    <mergeCell ref="I726:I728"/>
    <mergeCell ref="I729:I731"/>
    <mergeCell ref="I732:I734"/>
    <mergeCell ref="I735:I737"/>
    <mergeCell ref="I702:I704"/>
    <mergeCell ref="I705:I707"/>
    <mergeCell ref="I708:I710"/>
    <mergeCell ref="I711:I713"/>
    <mergeCell ref="I714:I716"/>
    <mergeCell ref="I717:I719"/>
    <mergeCell ref="I684:I686"/>
    <mergeCell ref="I687:I689"/>
    <mergeCell ref="I690:I692"/>
    <mergeCell ref="I693:I695"/>
    <mergeCell ref="I696:I698"/>
    <mergeCell ref="I699:I701"/>
    <mergeCell ref="I801:I803"/>
    <mergeCell ref="I804:I806"/>
    <mergeCell ref="I807:I809"/>
    <mergeCell ref="I774:I776"/>
    <mergeCell ref="I777:I779"/>
    <mergeCell ref="I780:I782"/>
    <mergeCell ref="I783:I785"/>
    <mergeCell ref="I786:I788"/>
    <mergeCell ref="I789:I791"/>
    <mergeCell ref="I756:I758"/>
    <mergeCell ref="I759:I761"/>
    <mergeCell ref="I762:I764"/>
    <mergeCell ref="I765:I767"/>
    <mergeCell ref="I768:I770"/>
    <mergeCell ref="I771:I773"/>
    <mergeCell ref="I738:I740"/>
    <mergeCell ref="I741:I743"/>
    <mergeCell ref="I744:I746"/>
    <mergeCell ref="I747:I749"/>
    <mergeCell ref="I750:I752"/>
    <mergeCell ref="I753:I755"/>
    <mergeCell ref="AB1:AC2"/>
    <mergeCell ref="I882:I884"/>
    <mergeCell ref="I885:I887"/>
    <mergeCell ref="I888:I890"/>
    <mergeCell ref="I891:I893"/>
    <mergeCell ref="I864:I866"/>
    <mergeCell ref="I867:I869"/>
    <mergeCell ref="I870:I872"/>
    <mergeCell ref="I873:I875"/>
    <mergeCell ref="I876:I878"/>
    <mergeCell ref="I879:I881"/>
    <mergeCell ref="I846:I848"/>
    <mergeCell ref="I849:I851"/>
    <mergeCell ref="I852:I854"/>
    <mergeCell ref="I855:I857"/>
    <mergeCell ref="I858:I860"/>
    <mergeCell ref="I861:I863"/>
    <mergeCell ref="I828:I830"/>
    <mergeCell ref="I831:I833"/>
    <mergeCell ref="I834:I836"/>
    <mergeCell ref="I837:I839"/>
    <mergeCell ref="I840:I842"/>
    <mergeCell ref="I843:I845"/>
    <mergeCell ref="I810:I812"/>
    <mergeCell ref="I813:I815"/>
    <mergeCell ref="I816:I818"/>
    <mergeCell ref="I819:I821"/>
    <mergeCell ref="I822:I824"/>
    <mergeCell ref="I825:I827"/>
    <mergeCell ref="I792:I794"/>
    <mergeCell ref="I795:I797"/>
    <mergeCell ref="I798:I800"/>
  </mergeCells>
  <dataValidations count="1">
    <dataValidation type="list" allowBlank="1" showInputMessage="1" showErrorMessage="1" sqref="V228:V229 V231:V299 V1:V24 V26:V226 AE1:AE2">
      <formula1>Travaux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Q27"/>
  <sheetViews>
    <sheetView workbookViewId="0">
      <selection activeCell="J37" sqref="J37"/>
    </sheetView>
  </sheetViews>
  <sheetFormatPr baseColWidth="10" defaultColWidth="12" defaultRowHeight="24" customHeight="1" x14ac:dyDescent="0.3"/>
  <cols>
    <col min="10" max="10" width="39.6640625" customWidth="1"/>
  </cols>
  <sheetData>
    <row r="2" spans="3:17" ht="24" customHeight="1" thickBot="1" x14ac:dyDescent="0.35"/>
    <row r="3" spans="3:17" ht="24" customHeight="1" x14ac:dyDescent="0.3">
      <c r="C3" s="87" t="s">
        <v>1431</v>
      </c>
      <c r="D3" s="87" t="s">
        <v>633</v>
      </c>
      <c r="E3" s="87" t="s">
        <v>1432</v>
      </c>
      <c r="F3" s="88" t="s">
        <v>578</v>
      </c>
      <c r="G3" s="88" t="s">
        <v>14</v>
      </c>
      <c r="H3" s="88" t="s">
        <v>1433</v>
      </c>
      <c r="I3" s="88" t="s">
        <v>1434</v>
      </c>
      <c r="J3" s="102" t="s">
        <v>1435</v>
      </c>
      <c r="K3" s="89" t="s">
        <v>1436</v>
      </c>
      <c r="L3" s="89" t="s">
        <v>1437</v>
      </c>
      <c r="M3" s="88" t="s">
        <v>1450</v>
      </c>
      <c r="N3" s="90" t="s">
        <v>1451</v>
      </c>
      <c r="O3" s="91" t="s">
        <v>1452</v>
      </c>
      <c r="P3" s="92" t="s">
        <v>1453</v>
      </c>
      <c r="Q3" s="85" t="s">
        <v>1454</v>
      </c>
    </row>
    <row r="4" spans="3:17" ht="24" customHeight="1" x14ac:dyDescent="0.3">
      <c r="C4" s="93" t="s">
        <v>604</v>
      </c>
      <c r="D4" s="93"/>
      <c r="E4" s="93">
        <v>0</v>
      </c>
      <c r="F4" s="93"/>
      <c r="G4" s="12" t="s">
        <v>32</v>
      </c>
      <c r="H4" s="94" t="s">
        <v>605</v>
      </c>
      <c r="I4" s="19" t="s">
        <v>606</v>
      </c>
      <c r="J4" s="103" t="s">
        <v>607</v>
      </c>
      <c r="K4" s="95"/>
      <c r="L4" s="95"/>
      <c r="M4" s="96" t="s">
        <v>1455</v>
      </c>
      <c r="N4" s="97"/>
      <c r="O4" s="91"/>
      <c r="P4" s="98"/>
      <c r="Q4" s="99" t="s">
        <v>1264</v>
      </c>
    </row>
    <row r="5" spans="3:17" ht="24" customHeight="1" x14ac:dyDescent="0.3">
      <c r="C5" s="93" t="s">
        <v>604</v>
      </c>
      <c r="D5" s="93"/>
      <c r="E5" s="93">
        <v>0</v>
      </c>
      <c r="F5" s="93"/>
      <c r="G5" s="12" t="s">
        <v>32</v>
      </c>
      <c r="H5" s="94" t="s">
        <v>605</v>
      </c>
      <c r="I5" s="19" t="s">
        <v>606</v>
      </c>
      <c r="J5" s="103" t="s">
        <v>608</v>
      </c>
      <c r="K5" s="95"/>
      <c r="L5" s="95"/>
      <c r="M5" s="96" t="s">
        <v>1455</v>
      </c>
      <c r="N5" s="97"/>
      <c r="O5" s="91"/>
      <c r="P5" s="98"/>
      <c r="Q5" s="99" t="s">
        <v>1264</v>
      </c>
    </row>
    <row r="6" spans="3:17" ht="24" customHeight="1" x14ac:dyDescent="0.3">
      <c r="C6" s="93" t="s">
        <v>604</v>
      </c>
      <c r="D6" s="93"/>
      <c r="E6" s="93">
        <v>0</v>
      </c>
      <c r="F6" s="93"/>
      <c r="G6" s="12" t="s">
        <v>32</v>
      </c>
      <c r="H6" s="94" t="s">
        <v>605</v>
      </c>
      <c r="I6" s="19" t="s">
        <v>606</v>
      </c>
      <c r="J6" s="103" t="s">
        <v>609</v>
      </c>
      <c r="K6" s="95"/>
      <c r="L6" s="95"/>
      <c r="M6" s="96" t="s">
        <v>1455</v>
      </c>
      <c r="N6" s="97"/>
      <c r="O6" s="91"/>
      <c r="P6" s="98"/>
      <c r="Q6" s="99" t="s">
        <v>1264</v>
      </c>
    </row>
    <row r="7" spans="3:17" ht="24" customHeight="1" x14ac:dyDescent="0.3">
      <c r="C7" s="93" t="s">
        <v>604</v>
      </c>
      <c r="D7" s="93"/>
      <c r="E7" s="93">
        <v>0</v>
      </c>
      <c r="F7" s="93"/>
      <c r="G7" s="12" t="s">
        <v>32</v>
      </c>
      <c r="H7" s="94" t="s">
        <v>605</v>
      </c>
      <c r="I7" s="19" t="s">
        <v>606</v>
      </c>
      <c r="J7" s="103" t="s">
        <v>610</v>
      </c>
      <c r="K7" s="95"/>
      <c r="L7" s="95"/>
      <c r="M7" s="96" t="s">
        <v>1455</v>
      </c>
      <c r="N7" s="97"/>
      <c r="O7" s="91"/>
      <c r="P7" s="98"/>
      <c r="Q7" s="99" t="s">
        <v>1264</v>
      </c>
    </row>
    <row r="8" spans="3:17" ht="24" customHeight="1" x14ac:dyDescent="0.3">
      <c r="C8" s="93" t="s">
        <v>604</v>
      </c>
      <c r="D8" s="93"/>
      <c r="E8" s="93">
        <v>0</v>
      </c>
      <c r="F8" s="93"/>
      <c r="G8" s="12" t="s">
        <v>32</v>
      </c>
      <c r="H8" s="94" t="s">
        <v>605</v>
      </c>
      <c r="I8" s="19" t="s">
        <v>606</v>
      </c>
      <c r="J8" s="103" t="s">
        <v>611</v>
      </c>
      <c r="K8" s="95"/>
      <c r="L8" s="95"/>
      <c r="M8" s="96" t="s">
        <v>1455</v>
      </c>
      <c r="N8" s="97" t="s">
        <v>1456</v>
      </c>
      <c r="O8" s="91"/>
      <c r="P8" s="98"/>
      <c r="Q8" s="99" t="s">
        <v>1264</v>
      </c>
    </row>
    <row r="9" spans="3:17" ht="24" customHeight="1" x14ac:dyDescent="0.3">
      <c r="C9" s="93" t="s">
        <v>604</v>
      </c>
      <c r="D9" s="93"/>
      <c r="E9" s="93">
        <v>0</v>
      </c>
      <c r="F9" s="93"/>
      <c r="G9" s="12" t="s">
        <v>32</v>
      </c>
      <c r="H9" s="94" t="s">
        <v>605</v>
      </c>
      <c r="I9" s="19" t="s">
        <v>606</v>
      </c>
      <c r="J9" s="103" t="s">
        <v>612</v>
      </c>
      <c r="K9" s="95"/>
      <c r="L9" s="95"/>
      <c r="M9" s="96" t="s">
        <v>1455</v>
      </c>
      <c r="N9" s="97" t="s">
        <v>1457</v>
      </c>
      <c r="O9" s="91"/>
      <c r="P9" s="98"/>
      <c r="Q9" s="99" t="s">
        <v>1264</v>
      </c>
    </row>
    <row r="10" spans="3:17" ht="24" customHeight="1" x14ac:dyDescent="0.3">
      <c r="C10" s="93" t="s">
        <v>604</v>
      </c>
      <c r="D10" s="93"/>
      <c r="E10" s="93">
        <v>0</v>
      </c>
      <c r="F10" s="93"/>
      <c r="G10" s="12" t="s">
        <v>32</v>
      </c>
      <c r="H10" s="94" t="s">
        <v>605</v>
      </c>
      <c r="I10" s="19" t="s">
        <v>606</v>
      </c>
      <c r="J10" s="103" t="s">
        <v>613</v>
      </c>
      <c r="K10" s="95"/>
      <c r="L10" s="95"/>
      <c r="M10" s="96" t="s">
        <v>1455</v>
      </c>
      <c r="N10" s="97" t="s">
        <v>1458</v>
      </c>
      <c r="O10" s="91"/>
      <c r="P10" s="98"/>
      <c r="Q10" s="99" t="s">
        <v>1264</v>
      </c>
    </row>
    <row r="11" spans="3:17" ht="24" customHeight="1" x14ac:dyDescent="0.3">
      <c r="C11" s="93" t="s">
        <v>604</v>
      </c>
      <c r="D11" s="93"/>
      <c r="E11" s="93">
        <v>0</v>
      </c>
      <c r="F11" s="93"/>
      <c r="G11" s="12" t="s">
        <v>32</v>
      </c>
      <c r="H11" s="94" t="s">
        <v>605</v>
      </c>
      <c r="I11" s="19" t="s">
        <v>606</v>
      </c>
      <c r="J11" s="103" t="s">
        <v>614</v>
      </c>
      <c r="K11" s="95"/>
      <c r="L11" s="95"/>
      <c r="M11" s="96" t="s">
        <v>1455</v>
      </c>
      <c r="N11" s="97"/>
      <c r="O11" s="91"/>
      <c r="P11" s="98"/>
      <c r="Q11" s="99" t="s">
        <v>1264</v>
      </c>
    </row>
    <row r="12" spans="3:17" ht="24" customHeight="1" x14ac:dyDescent="0.3">
      <c r="C12" s="93" t="s">
        <v>604</v>
      </c>
      <c r="D12" s="93"/>
      <c r="E12" s="93">
        <v>0</v>
      </c>
      <c r="F12" s="93"/>
      <c r="G12" s="12" t="s">
        <v>32</v>
      </c>
      <c r="H12" s="94" t="s">
        <v>605</v>
      </c>
      <c r="I12" s="19" t="s">
        <v>606</v>
      </c>
      <c r="J12" s="103" t="s">
        <v>615</v>
      </c>
      <c r="K12" s="95"/>
      <c r="L12" s="95"/>
      <c r="M12" s="96" t="s">
        <v>1455</v>
      </c>
      <c r="N12" s="100" t="s">
        <v>1459</v>
      </c>
      <c r="O12" s="91"/>
      <c r="P12" s="98"/>
      <c r="Q12" s="99" t="s">
        <v>1264</v>
      </c>
    </row>
    <row r="13" spans="3:17" ht="24" customHeight="1" x14ac:dyDescent="0.3">
      <c r="C13" s="93" t="s">
        <v>604</v>
      </c>
      <c r="D13" s="93"/>
      <c r="E13" s="93">
        <v>0</v>
      </c>
      <c r="F13" s="93"/>
      <c r="G13" s="12" t="s">
        <v>32</v>
      </c>
      <c r="H13" s="94" t="s">
        <v>605</v>
      </c>
      <c r="I13" s="19" t="s">
        <v>606</v>
      </c>
      <c r="J13" s="103" t="s">
        <v>616</v>
      </c>
      <c r="K13" s="95"/>
      <c r="L13" s="95"/>
      <c r="M13" s="96" t="s">
        <v>1455</v>
      </c>
      <c r="N13" s="100"/>
      <c r="O13" s="91"/>
      <c r="P13" s="98"/>
      <c r="Q13" s="99" t="s">
        <v>1264</v>
      </c>
    </row>
    <row r="14" spans="3:17" ht="24" customHeight="1" x14ac:dyDescent="0.3">
      <c r="C14" s="93" t="s">
        <v>604</v>
      </c>
      <c r="D14" s="93"/>
      <c r="E14" s="93">
        <v>0</v>
      </c>
      <c r="F14" s="93"/>
      <c r="G14" s="12" t="s">
        <v>32</v>
      </c>
      <c r="H14" s="94" t="s">
        <v>605</v>
      </c>
      <c r="I14" s="19" t="s">
        <v>606</v>
      </c>
      <c r="J14" s="104" t="s">
        <v>617</v>
      </c>
      <c r="K14" s="95"/>
      <c r="L14" s="95"/>
      <c r="M14" s="96" t="s">
        <v>1455</v>
      </c>
      <c r="N14" s="97"/>
      <c r="O14" s="91"/>
      <c r="P14" s="98"/>
      <c r="Q14" s="99" t="s">
        <v>1264</v>
      </c>
    </row>
    <row r="15" spans="3:17" ht="24" customHeight="1" x14ac:dyDescent="0.3">
      <c r="C15" s="93" t="s">
        <v>604</v>
      </c>
      <c r="D15" s="93"/>
      <c r="E15" s="93">
        <v>0</v>
      </c>
      <c r="F15" s="93"/>
      <c r="G15" s="12" t="s">
        <v>32</v>
      </c>
      <c r="H15" s="94" t="s">
        <v>605</v>
      </c>
      <c r="I15" s="19" t="s">
        <v>606</v>
      </c>
      <c r="J15" s="103" t="s">
        <v>618</v>
      </c>
      <c r="K15" s="95"/>
      <c r="L15" s="95"/>
      <c r="M15" s="96" t="s">
        <v>1455</v>
      </c>
      <c r="N15" s="97"/>
      <c r="O15" s="91"/>
      <c r="P15" s="98"/>
      <c r="Q15" s="99" t="s">
        <v>1264</v>
      </c>
    </row>
    <row r="16" spans="3:17" ht="24" customHeight="1" x14ac:dyDescent="0.3">
      <c r="C16" s="93" t="s">
        <v>604</v>
      </c>
      <c r="D16" s="93"/>
      <c r="E16" s="93">
        <v>0</v>
      </c>
      <c r="F16" s="93"/>
      <c r="G16" s="12" t="s">
        <v>32</v>
      </c>
      <c r="H16" s="94" t="s">
        <v>605</v>
      </c>
      <c r="I16" s="19" t="s">
        <v>606</v>
      </c>
      <c r="J16" s="104" t="s">
        <v>619</v>
      </c>
      <c r="K16" s="95"/>
      <c r="L16" s="95"/>
      <c r="M16" s="96" t="s">
        <v>1455</v>
      </c>
      <c r="N16" s="100"/>
      <c r="O16" s="91"/>
      <c r="P16" s="98"/>
      <c r="Q16" s="99" t="s">
        <v>1264</v>
      </c>
    </row>
    <row r="17" spans="2:13" ht="24" customHeight="1" x14ac:dyDescent="0.3">
      <c r="C17" s="20" t="s">
        <v>604</v>
      </c>
      <c r="D17" s="20"/>
      <c r="E17" s="20">
        <v>0</v>
      </c>
      <c r="F17" s="20"/>
      <c r="G17" s="49" t="s">
        <v>32</v>
      </c>
      <c r="H17" s="94" t="s">
        <v>605</v>
      </c>
      <c r="I17" s="22" t="s">
        <v>606</v>
      </c>
      <c r="J17" s="71" t="s">
        <v>628</v>
      </c>
      <c r="K17" s="50"/>
      <c r="L17" s="50"/>
      <c r="M17" s="86" t="s">
        <v>1264</v>
      </c>
    </row>
    <row r="18" spans="2:13" ht="24" customHeight="1" x14ac:dyDescent="0.3">
      <c r="C18" s="20" t="s">
        <v>604</v>
      </c>
      <c r="D18" s="20"/>
      <c r="E18" s="20">
        <v>0</v>
      </c>
      <c r="F18" s="20"/>
      <c r="G18" s="21" t="s">
        <v>32</v>
      </c>
      <c r="H18" s="94" t="s">
        <v>605</v>
      </c>
      <c r="I18" s="22" t="s">
        <v>606</v>
      </c>
      <c r="J18" s="68" t="s">
        <v>637</v>
      </c>
      <c r="K18" s="23"/>
      <c r="L18" s="23"/>
      <c r="M18" s="106">
        <v>1</v>
      </c>
    </row>
    <row r="19" spans="2:13" ht="24" customHeight="1" x14ac:dyDescent="0.3">
      <c r="C19" s="20" t="s">
        <v>604</v>
      </c>
      <c r="D19" s="20"/>
      <c r="E19" s="20">
        <v>0</v>
      </c>
      <c r="F19" s="20"/>
      <c r="G19" s="21" t="s">
        <v>32</v>
      </c>
      <c r="H19" s="94" t="s">
        <v>605</v>
      </c>
      <c r="I19" s="22" t="s">
        <v>606</v>
      </c>
      <c r="J19" s="68" t="s">
        <v>640</v>
      </c>
      <c r="K19" s="23"/>
      <c r="L19" s="23"/>
      <c r="M19" s="86" t="s">
        <v>1264</v>
      </c>
    </row>
    <row r="20" spans="2:13" ht="24" customHeight="1" x14ac:dyDescent="0.3">
      <c r="B20" s="20" t="s">
        <v>657</v>
      </c>
      <c r="C20" s="20" t="s">
        <v>604</v>
      </c>
      <c r="D20" s="26"/>
      <c r="E20" s="20">
        <v>0</v>
      </c>
      <c r="F20" s="24" t="s">
        <v>626</v>
      </c>
      <c r="G20" s="24" t="s">
        <v>658</v>
      </c>
      <c r="H20" s="94" t="s">
        <v>659</v>
      </c>
      <c r="I20" s="22" t="s">
        <v>660</v>
      </c>
      <c r="J20" s="64" t="s">
        <v>661</v>
      </c>
      <c r="K20" s="25"/>
      <c r="L20" s="22"/>
      <c r="M20" s="106">
        <v>1</v>
      </c>
    </row>
    <row r="21" spans="2:13" ht="24" customHeight="1" x14ac:dyDescent="0.3">
      <c r="B21" s="210" t="s">
        <v>1416</v>
      </c>
      <c r="C21" s="27" t="s">
        <v>604</v>
      </c>
      <c r="D21" s="26"/>
      <c r="E21" s="20">
        <v>0</v>
      </c>
      <c r="F21" s="24" t="s">
        <v>626</v>
      </c>
      <c r="G21" s="24" t="s">
        <v>1416</v>
      </c>
      <c r="H21" s="94" t="s">
        <v>1375</v>
      </c>
      <c r="I21" s="22" t="s">
        <v>1371</v>
      </c>
      <c r="J21" s="81" t="s">
        <v>1376</v>
      </c>
      <c r="K21" s="49" t="s">
        <v>1410</v>
      </c>
      <c r="L21" s="44"/>
      <c r="M21" s="106">
        <v>1</v>
      </c>
    </row>
    <row r="22" spans="2:13" ht="24" customHeight="1" x14ac:dyDescent="0.3">
      <c r="B22" s="211" t="s">
        <v>1415</v>
      </c>
      <c r="C22" s="27" t="s">
        <v>604</v>
      </c>
      <c r="D22" s="26"/>
      <c r="E22" s="20">
        <v>0</v>
      </c>
      <c r="F22" s="24" t="s">
        <v>626</v>
      </c>
      <c r="G22" s="24" t="s">
        <v>1415</v>
      </c>
      <c r="H22" s="94" t="s">
        <v>1370</v>
      </c>
      <c r="I22" s="22" t="s">
        <v>1371</v>
      </c>
      <c r="J22" s="83" t="s">
        <v>1372</v>
      </c>
      <c r="K22" s="24" t="s">
        <v>1385</v>
      </c>
      <c r="L22" s="22"/>
      <c r="M22" s="106">
        <v>1</v>
      </c>
    </row>
    <row r="23" spans="2:13" ht="24" customHeight="1" x14ac:dyDescent="0.3">
      <c r="B23" s="210" t="s">
        <v>1414</v>
      </c>
      <c r="C23" s="27" t="s">
        <v>604</v>
      </c>
      <c r="D23" s="26"/>
      <c r="E23" s="20">
        <v>0</v>
      </c>
      <c r="F23" s="24" t="s">
        <v>30</v>
      </c>
      <c r="G23" s="24" t="s">
        <v>1414</v>
      </c>
      <c r="H23" s="94" t="s">
        <v>1370</v>
      </c>
      <c r="I23" s="22" t="s">
        <v>1371</v>
      </c>
      <c r="J23" s="83" t="s">
        <v>1372</v>
      </c>
      <c r="K23" s="24" t="s">
        <v>1385</v>
      </c>
      <c r="L23" s="22"/>
      <c r="M23" s="106">
        <v>1</v>
      </c>
    </row>
    <row r="24" spans="2:13" ht="24" customHeight="1" x14ac:dyDescent="0.3">
      <c r="B24" s="210" t="s">
        <v>1409</v>
      </c>
      <c r="C24" s="27" t="s">
        <v>604</v>
      </c>
      <c r="D24" s="26"/>
      <c r="E24" s="20">
        <v>0</v>
      </c>
      <c r="F24" s="24" t="s">
        <v>450</v>
      </c>
      <c r="G24" s="24" t="s">
        <v>1409</v>
      </c>
      <c r="H24" s="94" t="s">
        <v>1375</v>
      </c>
      <c r="I24" s="22" t="s">
        <v>1371</v>
      </c>
      <c r="J24" s="81" t="s">
        <v>1376</v>
      </c>
      <c r="K24" s="35" t="s">
        <v>1410</v>
      </c>
      <c r="L24" s="22"/>
      <c r="M24" s="106">
        <v>1</v>
      </c>
    </row>
    <row r="25" spans="2:13" ht="24" customHeight="1" x14ac:dyDescent="0.3">
      <c r="B25" s="210" t="s">
        <v>1384</v>
      </c>
      <c r="C25" s="27" t="s">
        <v>604</v>
      </c>
      <c r="D25" s="26"/>
      <c r="E25" s="20">
        <v>0</v>
      </c>
      <c r="F25" s="24" t="s">
        <v>30</v>
      </c>
      <c r="G25" s="24" t="s">
        <v>1384</v>
      </c>
      <c r="H25" s="94" t="s">
        <v>1370</v>
      </c>
      <c r="I25" s="22" t="s">
        <v>1371</v>
      </c>
      <c r="J25" s="83" t="s">
        <v>1372</v>
      </c>
      <c r="K25" s="24" t="s">
        <v>1385</v>
      </c>
      <c r="L25" s="22"/>
      <c r="M25" s="86" t="s">
        <v>1264</v>
      </c>
    </row>
    <row r="26" spans="2:13" ht="24" customHeight="1" x14ac:dyDescent="0.3">
      <c r="B26" s="210" t="s">
        <v>1386</v>
      </c>
      <c r="C26" s="27" t="s">
        <v>604</v>
      </c>
      <c r="D26" s="26"/>
      <c r="E26" s="20">
        <v>0</v>
      </c>
      <c r="F26" s="24" t="s">
        <v>30</v>
      </c>
      <c r="G26" s="24" t="s">
        <v>1386</v>
      </c>
      <c r="H26" s="94" t="s">
        <v>1370</v>
      </c>
      <c r="I26" s="22" t="s">
        <v>1371</v>
      </c>
      <c r="J26" s="83" t="s">
        <v>1372</v>
      </c>
      <c r="K26" s="24" t="s">
        <v>1385</v>
      </c>
      <c r="L26" s="22"/>
      <c r="M26" s="86" t="s">
        <v>1264</v>
      </c>
    </row>
    <row r="27" spans="2:13" ht="24" customHeight="1" x14ac:dyDescent="0.3">
      <c r="B27" s="210" t="s">
        <v>1388</v>
      </c>
      <c r="C27" s="27" t="s">
        <v>604</v>
      </c>
      <c r="D27" s="26"/>
      <c r="E27" s="20">
        <v>0</v>
      </c>
      <c r="F27" s="24" t="s">
        <v>30</v>
      </c>
      <c r="G27" s="24" t="s">
        <v>1388</v>
      </c>
      <c r="H27" s="94" t="s">
        <v>1370</v>
      </c>
      <c r="I27" s="22" t="s">
        <v>1371</v>
      </c>
      <c r="J27" s="83" t="s">
        <v>1372</v>
      </c>
      <c r="K27" s="24" t="s">
        <v>1385</v>
      </c>
      <c r="L27" s="22"/>
      <c r="M27" s="106">
        <v>1</v>
      </c>
    </row>
  </sheetData>
  <dataValidations count="3">
    <dataValidation type="list" allowBlank="1" showInputMessage="1" showErrorMessage="1" sqref="H4:H27">
      <formula1>Travaux</formula1>
    </dataValidation>
    <dataValidation type="list" allowBlank="1" showInputMessage="1" showErrorMessage="1" sqref="I4:I27">
      <formula1>Appareil</formula1>
    </dataValidation>
    <dataValidation type="list" allowBlank="1" showInputMessage="1" showErrorMessage="1" sqref="F20:F22">
      <formula1>ZONE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BILANS</vt:lpstr>
      <vt:lpstr>BROUILLON_EQUIP</vt:lpstr>
      <vt:lpstr>BROUILLON_INSTRUM</vt:lpstr>
      <vt:lpstr>Travaux Non planifiés</vt:lpstr>
      <vt:lpstr>Date</vt:lpstr>
      <vt:lpstr>Date2</vt:lpstr>
      <vt:lpstr>Prevu</vt:lpstr>
      <vt:lpstr>Reel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Yafrni-ext, Kaled</dc:creator>
  <cp:lastModifiedBy>Yafrni-ext, Kaled</cp:lastModifiedBy>
  <cp:lastPrinted>2020-03-26T08:57:39Z</cp:lastPrinted>
  <dcterms:created xsi:type="dcterms:W3CDTF">2020-02-10T07:52:07Z</dcterms:created>
  <dcterms:modified xsi:type="dcterms:W3CDTF">2020-03-28T17:58:32Z</dcterms:modified>
</cp:coreProperties>
</file>