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T3F1P\Desktop\"/>
    </mc:Choice>
  </mc:AlternateContent>
  <bookViews>
    <workbookView xWindow="0" yWindow="0" windowWidth="19000" windowHeight="4410" tabRatio="931" firstSheet="3" activeTab="10"/>
  </bookViews>
  <sheets>
    <sheet name="Feuil1" sheetId="1" r:id="rId1"/>
    <sheet name="Feuil2" sheetId="7" r:id="rId2"/>
    <sheet name="Feuil3" sheetId="8" r:id="rId3"/>
    <sheet name="Feuil4" sheetId="9" r:id="rId4"/>
    <sheet name="Feuil5" sheetId="10" r:id="rId5"/>
    <sheet name="Feuil6" sheetId="11" r:id="rId6"/>
    <sheet name="Feuil7" sheetId="12" r:id="rId7"/>
    <sheet name="Feuil8" sheetId="13" r:id="rId8"/>
    <sheet name="Feuil9" sheetId="14" r:id="rId9"/>
    <sheet name="Feuil10" sheetId="15" r:id="rId10"/>
    <sheet name="Ville" sheetId="17" r:id="rId11"/>
    <sheet name="Paris2023" sheetId="2" r:id="rId12"/>
    <sheet name="Marseille2023" sheetId="3" r:id="rId13"/>
    <sheet name="Lyon2023" sheetId="4" r:id="rId14"/>
    <sheet name="Renne2023" sheetId="5" r:id="rId15"/>
    <sheet name="Lille2023" sheetId="6" r:id="rId16"/>
    <sheet name="Dijon2023" sheetId="18" r:id="rId17"/>
    <sheet name="Auxerre2023" sheetId="19" r:id="rId18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7" l="1"/>
  <c r="J6" i="17"/>
  <c r="J2" i="17"/>
  <c r="M3" i="17"/>
  <c r="L3" i="17"/>
  <c r="K3" i="17"/>
  <c r="J29" i="17"/>
  <c r="J28" i="17"/>
  <c r="J27" i="17"/>
  <c r="J26" i="17"/>
  <c r="J25" i="17"/>
  <c r="J24" i="17"/>
  <c r="J23" i="17"/>
  <c r="J22" i="17"/>
  <c r="J21" i="17"/>
  <c r="J20" i="17"/>
  <c r="J19" i="17"/>
  <c r="J18" i="17"/>
  <c r="J17" i="17"/>
  <c r="J16" i="17"/>
  <c r="J15" i="17"/>
  <c r="J14" i="17"/>
  <c r="J13" i="17"/>
  <c r="J12" i="17"/>
  <c r="J11" i="17"/>
  <c r="J10" i="17"/>
  <c r="J9" i="17"/>
  <c r="J8" i="17"/>
  <c r="J7" i="17"/>
  <c r="M2" i="17"/>
  <c r="L2" i="17"/>
  <c r="K2" i="17"/>
  <c r="J1" i="17"/>
  <c r="L1" i="17"/>
  <c r="M1" i="17" l="1"/>
  <c r="K1" i="17"/>
  <c r="B1" i="19" l="1"/>
  <c r="B1" i="18"/>
  <c r="B1" i="6" l="1"/>
  <c r="B1" i="5"/>
  <c r="B1" i="4"/>
  <c r="B1" i="3"/>
  <c r="B1" i="2"/>
</calcChain>
</file>

<file path=xl/sharedStrings.xml><?xml version="1.0" encoding="utf-8"?>
<sst xmlns="http://schemas.openxmlformats.org/spreadsheetml/2006/main" count="336" uniqueCount="70">
  <si>
    <t>Total Inscrit</t>
  </si>
  <si>
    <t>Formation suivie</t>
  </si>
  <si>
    <t>service</t>
  </si>
  <si>
    <t>Contrat</t>
  </si>
  <si>
    <t>loyer</t>
  </si>
  <si>
    <t>ville</t>
  </si>
  <si>
    <t>date</t>
  </si>
  <si>
    <t>ID</t>
  </si>
  <si>
    <t>OK</t>
  </si>
  <si>
    <t>résultat</t>
  </si>
  <si>
    <t>KO</t>
  </si>
  <si>
    <t>P2023</t>
  </si>
  <si>
    <t>P2024</t>
  </si>
  <si>
    <t>P2025</t>
  </si>
  <si>
    <t>P2026</t>
  </si>
  <si>
    <t>P2027</t>
  </si>
  <si>
    <t>P2028</t>
  </si>
  <si>
    <t>P2029</t>
  </si>
  <si>
    <t>P2030</t>
  </si>
  <si>
    <t>M2023</t>
  </si>
  <si>
    <t>M2024</t>
  </si>
  <si>
    <t>M2025</t>
  </si>
  <si>
    <t>M2026</t>
  </si>
  <si>
    <t>M2027</t>
  </si>
  <si>
    <t>M2028</t>
  </si>
  <si>
    <t>M2029</t>
  </si>
  <si>
    <t>M2030</t>
  </si>
  <si>
    <t>ACTION</t>
  </si>
  <si>
    <t>L2023</t>
  </si>
  <si>
    <t>L2024</t>
  </si>
  <si>
    <t>L2025</t>
  </si>
  <si>
    <t>L2026</t>
  </si>
  <si>
    <t>L2027</t>
  </si>
  <si>
    <t>L2028</t>
  </si>
  <si>
    <t>L2029</t>
  </si>
  <si>
    <t>L2030</t>
  </si>
  <si>
    <t>RE2023</t>
  </si>
  <si>
    <t>RE2024</t>
  </si>
  <si>
    <t>RE2025</t>
  </si>
  <si>
    <t>RE2026</t>
  </si>
  <si>
    <t>RE2027</t>
  </si>
  <si>
    <t>RE2028</t>
  </si>
  <si>
    <t>RE2029</t>
  </si>
  <si>
    <t>RE2030</t>
  </si>
  <si>
    <t>RESERVE</t>
  </si>
  <si>
    <t>LI2023</t>
  </si>
  <si>
    <t>LI2024</t>
  </si>
  <si>
    <t>LI2025</t>
  </si>
  <si>
    <t>LI2026</t>
  </si>
  <si>
    <t>LI2027</t>
  </si>
  <si>
    <t>LI2028</t>
  </si>
  <si>
    <t>LI2029</t>
  </si>
  <si>
    <t>LI2030</t>
  </si>
  <si>
    <t>Statut</t>
  </si>
  <si>
    <t>Conforme/formation</t>
  </si>
  <si>
    <t>Securite/Conforme</t>
  </si>
  <si>
    <t>LS : Conforme</t>
  </si>
  <si>
    <t>admin / RH</t>
  </si>
  <si>
    <t>admin / list</t>
  </si>
  <si>
    <t>Total %</t>
  </si>
  <si>
    <t>Total OK</t>
  </si>
  <si>
    <t xml:space="preserve">Total inscrit </t>
  </si>
  <si>
    <t>valide</t>
  </si>
  <si>
    <t>en cours</t>
  </si>
  <si>
    <t>N/A</t>
  </si>
  <si>
    <t>Paris2023</t>
  </si>
  <si>
    <t>Marseille2023</t>
  </si>
  <si>
    <t>lyon2023</t>
  </si>
  <si>
    <t>Renne2023</t>
  </si>
  <si>
    <t>Lille2023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</si>
</sst>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8"/>
      <color rgb="FF004986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8">
    <xf numFmtId="0" fontId="0" fillId="0" borderId="0" xfId="0"/>
    <xf numFmtId="0" fontId="2" fillId="2" borderId="0" xfId="0" applyNumberFormat="1" applyFont="1" applyFill="1" applyBorder="1" applyAlignment="1">
      <alignment horizontal="center" vertical="center" wrapText="1"/>
    </xf>
    <xf numFmtId="14" fontId="2" fillId="3" borderId="0" xfId="0" applyNumberFormat="1" applyFont="1" applyFill="1" applyBorder="1" applyAlignment="1">
      <alignment horizontal="center" vertical="center" wrapText="1"/>
    </xf>
    <xf numFmtId="0" fontId="0" fillId="4" borderId="1" xfId="0" applyFont="1" applyFill="1" applyBorder="1"/>
    <xf numFmtId="0" fontId="3" fillId="0" borderId="2" xfId="0" applyNumberFormat="1" applyFont="1" applyFill="1" applyBorder="1" applyAlignment="1">
      <alignment horizontal="left" vertical="top" wrapText="1" readingOrder="1"/>
    </xf>
    <xf numFmtId="14" fontId="0" fillId="0" borderId="0" xfId="0" applyNumberFormat="1"/>
    <xf numFmtId="0" fontId="1" fillId="5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14" fontId="0" fillId="4" borderId="1" xfId="0" applyNumberFormat="1" applyFont="1" applyFill="1" applyBorder="1"/>
    <xf numFmtId="0" fontId="0" fillId="0" borderId="0" xfId="0" applyAlignment="1">
      <alignment horizontal="center" vertical="center"/>
    </xf>
    <xf numFmtId="0" fontId="4" fillId="0" borderId="0" xfId="0" applyFont="1" applyFill="1"/>
    <xf numFmtId="0" fontId="0" fillId="6" borderId="0" xfId="0" applyFill="1" applyAlignment="1">
      <alignment horizontal="center" vertical="center"/>
    </xf>
    <xf numFmtId="0" fontId="0" fillId="7" borderId="0" xfId="0" applyFill="1"/>
    <xf numFmtId="0" fontId="0" fillId="8" borderId="0" xfId="0" applyFill="1"/>
    <xf numFmtId="9" fontId="7" fillId="0" borderId="0" xfId="1" applyNumberFormat="1" applyFont="1"/>
    <xf numFmtId="0" fontId="7" fillId="0" borderId="0" xfId="0" applyFont="1"/>
    <xf numFmtId="0" fontId="6" fillId="0" borderId="0" xfId="0" applyFont="1"/>
    <xf numFmtId="0" fontId="0" fillId="9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1</xdr:row>
      <xdr:rowOff>133350</xdr:rowOff>
    </xdr:from>
    <xdr:to>
      <xdr:col>7</xdr:col>
      <xdr:colOff>171450</xdr:colOff>
      <xdr:row>3</xdr:row>
      <xdr:rowOff>219075</xdr:rowOff>
    </xdr:to>
    <xdr:sp macro="[0]!test2" textlink="">
      <xdr:nvSpPr>
        <xdr:cNvPr id="2" name="Plaque 1"/>
        <xdr:cNvSpPr/>
      </xdr:nvSpPr>
      <xdr:spPr>
        <a:xfrm>
          <a:off x="295275" y="323850"/>
          <a:ext cx="638175" cy="4667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MAJ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17" sqref="G17"/>
    </sheetView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1:P45"/>
  <sheetViews>
    <sheetView tabSelected="1" workbookViewId="0">
      <selection activeCell="J2" sqref="J2"/>
    </sheetView>
  </sheetViews>
  <sheetFormatPr baseColWidth="10" defaultRowHeight="14.5" x14ac:dyDescent="0.35"/>
  <cols>
    <col min="2" max="7" width="0" hidden="1" customWidth="1"/>
    <col min="9" max="15" width="11.453125" style="10"/>
  </cols>
  <sheetData>
    <row r="1" spans="1:16" x14ac:dyDescent="0.35">
      <c r="I1" s="12" t="s">
        <v>59</v>
      </c>
      <c r="J1" s="14">
        <f>J2-J3</f>
        <v>8</v>
      </c>
      <c r="K1" s="14">
        <f t="shared" ref="K1:M1" si="0">K2-K3</f>
        <v>8</v>
      </c>
      <c r="L1" s="14">
        <f t="shared" si="0"/>
        <v>8</v>
      </c>
      <c r="M1" s="14">
        <f t="shared" si="0"/>
        <v>8</v>
      </c>
      <c r="O1"/>
    </row>
    <row r="2" spans="1:16" x14ac:dyDescent="0.35">
      <c r="I2" s="12" t="s">
        <v>60</v>
      </c>
      <c r="J2" s="15">
        <f>COUNTIF(K6:K539,"OK")</f>
        <v>16</v>
      </c>
      <c r="K2" s="15">
        <f>COUNTIF(L6:L539,"OK")</f>
        <v>16</v>
      </c>
      <c r="L2" s="15">
        <f>COUNTIF(M6:M539,"OK")</f>
        <v>16</v>
      </c>
      <c r="M2" s="15">
        <f>COUNTIF(N6:N539,"OK")</f>
        <v>16</v>
      </c>
      <c r="O2"/>
    </row>
    <row r="3" spans="1:16" x14ac:dyDescent="0.35">
      <c r="I3" s="12" t="s">
        <v>61</v>
      </c>
      <c r="J3" s="15">
        <f>Paris2023!B1</f>
        <v>8</v>
      </c>
      <c r="K3" s="15">
        <f>Marseille2023!B1</f>
        <v>8</v>
      </c>
      <c r="L3" s="15">
        <f>Renne2023!B1</f>
        <v>8</v>
      </c>
      <c r="M3" s="15">
        <f>Lille2023!B1</f>
        <v>8</v>
      </c>
      <c r="O3"/>
    </row>
    <row r="4" spans="1:16" x14ac:dyDescent="0.35">
      <c r="J4" s="12"/>
      <c r="K4" s="13" t="s">
        <v>65</v>
      </c>
      <c r="L4" s="13" t="s">
        <v>66</v>
      </c>
      <c r="M4" s="13" t="s">
        <v>67</v>
      </c>
      <c r="N4" s="13" t="s">
        <v>68</v>
      </c>
      <c r="O4" s="13" t="s">
        <v>69</v>
      </c>
      <c r="P4" s="17"/>
    </row>
    <row r="5" spans="1:16" x14ac:dyDescent="0.35">
      <c r="A5" s="2" t="s">
        <v>7</v>
      </c>
      <c r="B5" s="1"/>
      <c r="C5" s="1"/>
      <c r="D5" s="1"/>
      <c r="E5" s="1" t="s">
        <v>3</v>
      </c>
      <c r="F5" s="1" t="s">
        <v>4</v>
      </c>
      <c r="G5" s="1" t="s">
        <v>5</v>
      </c>
      <c r="H5" s="2" t="s">
        <v>6</v>
      </c>
      <c r="J5" s="13" t="s">
        <v>53</v>
      </c>
      <c r="K5" s="13" t="s">
        <v>62</v>
      </c>
      <c r="L5" s="13" t="s">
        <v>63</v>
      </c>
      <c r="M5" s="13" t="s">
        <v>63</v>
      </c>
      <c r="N5" s="13" t="s">
        <v>62</v>
      </c>
      <c r="O5" s="13" t="s">
        <v>63</v>
      </c>
    </row>
    <row r="6" spans="1:16" x14ac:dyDescent="0.35">
      <c r="A6" t="s">
        <v>11</v>
      </c>
      <c r="E6" s="4"/>
      <c r="F6" s="4"/>
      <c r="G6" s="4"/>
      <c r="J6" s="16" t="str">
        <f>IF(COUNTIF(L6:Y6,"KO")&gt;0,"Y","-")</f>
        <v>-</v>
      </c>
      <c r="K6" t="s">
        <v>8</v>
      </c>
      <c r="L6" t="s">
        <v>8</v>
      </c>
      <c r="M6" t="s">
        <v>8</v>
      </c>
      <c r="N6" t="s">
        <v>64</v>
      </c>
      <c r="O6" t="s">
        <v>64</v>
      </c>
    </row>
    <row r="7" spans="1:16" x14ac:dyDescent="0.35">
      <c r="A7" t="s">
        <v>12</v>
      </c>
      <c r="E7" s="4"/>
      <c r="F7" s="4"/>
      <c r="G7" s="4"/>
      <c r="J7" s="16" t="str">
        <f t="shared" ref="J7:J29" si="1">IF(COUNTIF(L7:Y7,"KO")&gt;0,"Y","-")</f>
        <v>Y</v>
      </c>
      <c r="K7" t="s">
        <v>10</v>
      </c>
      <c r="L7" t="s">
        <v>10</v>
      </c>
      <c r="M7" t="s">
        <v>10</v>
      </c>
      <c r="N7" t="s">
        <v>8</v>
      </c>
      <c r="O7" t="s">
        <v>8</v>
      </c>
    </row>
    <row r="8" spans="1:16" x14ac:dyDescent="0.35">
      <c r="A8" t="s">
        <v>13</v>
      </c>
      <c r="E8" s="4"/>
      <c r="F8" s="4"/>
      <c r="G8" s="4"/>
      <c r="J8" s="16" t="str">
        <f t="shared" si="1"/>
        <v>-</v>
      </c>
      <c r="K8" t="s">
        <v>8</v>
      </c>
      <c r="L8" t="s">
        <v>8</v>
      </c>
      <c r="M8" t="s">
        <v>8</v>
      </c>
      <c r="N8" t="s">
        <v>8</v>
      </c>
      <c r="O8" t="s">
        <v>8</v>
      </c>
    </row>
    <row r="9" spans="1:16" x14ac:dyDescent="0.35">
      <c r="A9" t="s">
        <v>14</v>
      </c>
      <c r="J9" s="16" t="str">
        <f t="shared" si="1"/>
        <v>Y</v>
      </c>
      <c r="K9" t="s">
        <v>10</v>
      </c>
      <c r="L9" t="s">
        <v>10</v>
      </c>
      <c r="M9" t="s">
        <v>10</v>
      </c>
      <c r="N9" t="s">
        <v>8</v>
      </c>
      <c r="O9" t="s">
        <v>8</v>
      </c>
    </row>
    <row r="10" spans="1:16" x14ac:dyDescent="0.35">
      <c r="A10" t="s">
        <v>15</v>
      </c>
      <c r="J10" s="16" t="str">
        <f t="shared" si="1"/>
        <v>-</v>
      </c>
      <c r="K10" t="s">
        <v>8</v>
      </c>
      <c r="L10" t="s">
        <v>8</v>
      </c>
      <c r="M10" t="s">
        <v>8</v>
      </c>
      <c r="N10" t="s">
        <v>64</v>
      </c>
      <c r="O10" t="s">
        <v>8</v>
      </c>
    </row>
    <row r="11" spans="1:16" x14ac:dyDescent="0.35">
      <c r="A11" t="s">
        <v>16</v>
      </c>
      <c r="J11" s="16" t="str">
        <f t="shared" si="1"/>
        <v>-</v>
      </c>
      <c r="K11" t="s">
        <v>8</v>
      </c>
      <c r="L11" t="s">
        <v>8</v>
      </c>
      <c r="M11" t="s">
        <v>8</v>
      </c>
      <c r="N11" t="s">
        <v>8</v>
      </c>
      <c r="O11" t="s">
        <v>8</v>
      </c>
    </row>
    <row r="12" spans="1:16" x14ac:dyDescent="0.35">
      <c r="A12" t="s">
        <v>17</v>
      </c>
      <c r="J12" s="16" t="str">
        <f t="shared" si="1"/>
        <v>-</v>
      </c>
      <c r="K12" t="s">
        <v>8</v>
      </c>
      <c r="L12" t="s">
        <v>8</v>
      </c>
      <c r="M12" t="s">
        <v>8</v>
      </c>
      <c r="N12" t="s">
        <v>64</v>
      </c>
      <c r="O12" t="s">
        <v>64</v>
      </c>
    </row>
    <row r="13" spans="1:16" x14ac:dyDescent="0.35">
      <c r="A13" t="s">
        <v>18</v>
      </c>
      <c r="J13" s="16" t="str">
        <f t="shared" si="1"/>
        <v>Y</v>
      </c>
      <c r="K13" t="s">
        <v>10</v>
      </c>
      <c r="L13" t="s">
        <v>10</v>
      </c>
      <c r="M13" t="s">
        <v>10</v>
      </c>
      <c r="N13" t="s">
        <v>8</v>
      </c>
      <c r="O13" t="s">
        <v>8</v>
      </c>
    </row>
    <row r="14" spans="1:16" x14ac:dyDescent="0.35">
      <c r="A14" t="s">
        <v>19</v>
      </c>
      <c r="J14" s="16" t="str">
        <f t="shared" si="1"/>
        <v>-</v>
      </c>
      <c r="K14" t="s">
        <v>8</v>
      </c>
      <c r="L14" t="s">
        <v>8</v>
      </c>
      <c r="M14" t="s">
        <v>8</v>
      </c>
      <c r="N14" t="s">
        <v>8</v>
      </c>
      <c r="O14" t="s">
        <v>8</v>
      </c>
    </row>
    <row r="15" spans="1:16" x14ac:dyDescent="0.35">
      <c r="A15" t="s">
        <v>20</v>
      </c>
      <c r="J15" s="16" t="str">
        <f t="shared" si="1"/>
        <v>Y</v>
      </c>
      <c r="K15" t="s">
        <v>10</v>
      </c>
      <c r="L15" t="s">
        <v>10</v>
      </c>
      <c r="M15" t="s">
        <v>10</v>
      </c>
      <c r="N15" t="s">
        <v>8</v>
      </c>
      <c r="O15" t="s">
        <v>8</v>
      </c>
    </row>
    <row r="16" spans="1:16" x14ac:dyDescent="0.35">
      <c r="A16" t="s">
        <v>21</v>
      </c>
      <c r="J16" s="16" t="str">
        <f t="shared" si="1"/>
        <v>-</v>
      </c>
      <c r="K16" t="s">
        <v>8</v>
      </c>
      <c r="L16" t="s">
        <v>8</v>
      </c>
      <c r="M16" t="s">
        <v>8</v>
      </c>
      <c r="N16" t="s">
        <v>64</v>
      </c>
      <c r="O16" t="s">
        <v>8</v>
      </c>
    </row>
    <row r="17" spans="1:15" x14ac:dyDescent="0.35">
      <c r="A17" t="s">
        <v>22</v>
      </c>
      <c r="J17" s="16" t="str">
        <f t="shared" si="1"/>
        <v>-</v>
      </c>
      <c r="K17" t="s">
        <v>8</v>
      </c>
      <c r="L17" t="s">
        <v>8</v>
      </c>
      <c r="M17" t="s">
        <v>8</v>
      </c>
      <c r="N17" t="s">
        <v>8</v>
      </c>
      <c r="O17" t="s">
        <v>8</v>
      </c>
    </row>
    <row r="18" spans="1:15" x14ac:dyDescent="0.35">
      <c r="A18" t="s">
        <v>23</v>
      </c>
      <c r="J18" s="16" t="str">
        <f t="shared" si="1"/>
        <v>-</v>
      </c>
      <c r="K18" t="s">
        <v>8</v>
      </c>
      <c r="L18" t="s">
        <v>8</v>
      </c>
      <c r="M18" t="s">
        <v>8</v>
      </c>
      <c r="N18" t="s">
        <v>64</v>
      </c>
      <c r="O18" t="s">
        <v>64</v>
      </c>
    </row>
    <row r="19" spans="1:15" x14ac:dyDescent="0.35">
      <c r="A19" t="s">
        <v>24</v>
      </c>
      <c r="J19" s="16" t="str">
        <f>IF(COUNTIF(L19:Y19,"KO")&gt;0,"Y","-")</f>
        <v>Y</v>
      </c>
      <c r="K19" t="s">
        <v>10</v>
      </c>
      <c r="L19" t="s">
        <v>10</v>
      </c>
      <c r="M19" t="s">
        <v>10</v>
      </c>
      <c r="N19" t="s">
        <v>8</v>
      </c>
      <c r="O19" t="s">
        <v>8</v>
      </c>
    </row>
    <row r="20" spans="1:15" x14ac:dyDescent="0.35">
      <c r="A20" t="s">
        <v>25</v>
      </c>
      <c r="J20" s="16" t="str">
        <f t="shared" si="1"/>
        <v>-</v>
      </c>
      <c r="K20" t="s">
        <v>8</v>
      </c>
      <c r="L20" t="s">
        <v>8</v>
      </c>
      <c r="M20" t="s">
        <v>8</v>
      </c>
      <c r="N20" t="s">
        <v>8</v>
      </c>
      <c r="O20" t="s">
        <v>8</v>
      </c>
    </row>
    <row r="21" spans="1:15" x14ac:dyDescent="0.35">
      <c r="A21" t="s">
        <v>26</v>
      </c>
      <c r="J21" s="16" t="str">
        <f t="shared" si="1"/>
        <v>Y</v>
      </c>
      <c r="K21" t="s">
        <v>10</v>
      </c>
      <c r="L21" t="s">
        <v>10</v>
      </c>
      <c r="M21" t="s">
        <v>10</v>
      </c>
      <c r="N21" t="s">
        <v>8</v>
      </c>
      <c r="O21" t="s">
        <v>8</v>
      </c>
    </row>
    <row r="22" spans="1:15" x14ac:dyDescent="0.35">
      <c r="A22" t="s">
        <v>28</v>
      </c>
      <c r="J22" s="16" t="str">
        <f t="shared" si="1"/>
        <v>-</v>
      </c>
      <c r="K22" t="s">
        <v>8</v>
      </c>
      <c r="L22" t="s">
        <v>8</v>
      </c>
      <c r="M22" t="s">
        <v>8</v>
      </c>
      <c r="N22" t="s">
        <v>64</v>
      </c>
      <c r="O22" t="s">
        <v>8</v>
      </c>
    </row>
    <row r="23" spans="1:15" x14ac:dyDescent="0.35">
      <c r="A23" t="s">
        <v>29</v>
      </c>
      <c r="J23" s="16" t="str">
        <f t="shared" si="1"/>
        <v>-</v>
      </c>
      <c r="K23" t="s">
        <v>8</v>
      </c>
      <c r="L23" t="s">
        <v>8</v>
      </c>
      <c r="M23" t="s">
        <v>8</v>
      </c>
      <c r="N23" t="s">
        <v>8</v>
      </c>
      <c r="O23" t="s">
        <v>8</v>
      </c>
    </row>
    <row r="24" spans="1:15" x14ac:dyDescent="0.35">
      <c r="A24" t="s">
        <v>30</v>
      </c>
      <c r="J24" s="16" t="str">
        <f t="shared" si="1"/>
        <v>-</v>
      </c>
      <c r="K24" t="s">
        <v>8</v>
      </c>
      <c r="L24" t="s">
        <v>8</v>
      </c>
      <c r="M24" t="s">
        <v>8</v>
      </c>
      <c r="N24" t="s">
        <v>64</v>
      </c>
      <c r="O24" t="s">
        <v>64</v>
      </c>
    </row>
    <row r="25" spans="1:15" x14ac:dyDescent="0.35">
      <c r="A25" t="s">
        <v>31</v>
      </c>
      <c r="J25" s="16" t="str">
        <f t="shared" si="1"/>
        <v>Y</v>
      </c>
      <c r="K25" t="s">
        <v>10</v>
      </c>
      <c r="L25" t="s">
        <v>10</v>
      </c>
      <c r="M25" t="s">
        <v>10</v>
      </c>
      <c r="N25" t="s">
        <v>8</v>
      </c>
      <c r="O25" t="s">
        <v>8</v>
      </c>
    </row>
    <row r="26" spans="1:15" x14ac:dyDescent="0.35">
      <c r="A26" t="s">
        <v>32</v>
      </c>
      <c r="J26" s="16" t="str">
        <f t="shared" si="1"/>
        <v>-</v>
      </c>
      <c r="K26" t="s">
        <v>8</v>
      </c>
      <c r="L26" t="s">
        <v>8</v>
      </c>
      <c r="M26" t="s">
        <v>8</v>
      </c>
      <c r="N26" t="s">
        <v>8</v>
      </c>
      <c r="O26" t="s">
        <v>8</v>
      </c>
    </row>
    <row r="27" spans="1:15" x14ac:dyDescent="0.35">
      <c r="A27" t="s">
        <v>33</v>
      </c>
      <c r="J27" s="16" t="str">
        <f t="shared" si="1"/>
        <v>Y</v>
      </c>
      <c r="K27" t="s">
        <v>10</v>
      </c>
      <c r="L27" t="s">
        <v>10</v>
      </c>
      <c r="M27" t="s">
        <v>10</v>
      </c>
      <c r="N27" t="s">
        <v>8</v>
      </c>
      <c r="O27" t="s">
        <v>8</v>
      </c>
    </row>
    <row r="28" spans="1:15" x14ac:dyDescent="0.35">
      <c r="A28" t="s">
        <v>34</v>
      </c>
      <c r="J28" s="16" t="str">
        <f t="shared" si="1"/>
        <v>-</v>
      </c>
      <c r="K28" t="s">
        <v>8</v>
      </c>
      <c r="L28" t="s">
        <v>8</v>
      </c>
      <c r="M28" t="s">
        <v>8</v>
      </c>
      <c r="N28" t="s">
        <v>64</v>
      </c>
      <c r="O28" t="s">
        <v>8</v>
      </c>
    </row>
    <row r="29" spans="1:15" x14ac:dyDescent="0.35">
      <c r="A29" t="s">
        <v>35</v>
      </c>
      <c r="J29" s="16" t="str">
        <f t="shared" si="1"/>
        <v>-</v>
      </c>
      <c r="K29" t="s">
        <v>8</v>
      </c>
      <c r="L29" t="s">
        <v>8</v>
      </c>
      <c r="M29" t="s">
        <v>8</v>
      </c>
      <c r="N29" t="s">
        <v>8</v>
      </c>
      <c r="O29" t="s">
        <v>8</v>
      </c>
    </row>
    <row r="30" spans="1:15" x14ac:dyDescent="0.35">
      <c r="A30" t="s">
        <v>36</v>
      </c>
    </row>
    <row r="31" spans="1:15" x14ac:dyDescent="0.35">
      <c r="A31" t="s">
        <v>37</v>
      </c>
    </row>
    <row r="32" spans="1:15" x14ac:dyDescent="0.35">
      <c r="A32" t="s">
        <v>38</v>
      </c>
    </row>
    <row r="33" spans="1:1" x14ac:dyDescent="0.35">
      <c r="A33" t="s">
        <v>39</v>
      </c>
    </row>
    <row r="34" spans="1:1" x14ac:dyDescent="0.35">
      <c r="A34" t="s">
        <v>40</v>
      </c>
    </row>
    <row r="35" spans="1:1" x14ac:dyDescent="0.35">
      <c r="A35" t="s">
        <v>41</v>
      </c>
    </row>
    <row r="36" spans="1:1" x14ac:dyDescent="0.35">
      <c r="A36" t="s">
        <v>42</v>
      </c>
    </row>
    <row r="37" spans="1:1" x14ac:dyDescent="0.35">
      <c r="A37" t="s">
        <v>43</v>
      </c>
    </row>
    <row r="38" spans="1:1" x14ac:dyDescent="0.35">
      <c r="A38" t="s">
        <v>45</v>
      </c>
    </row>
    <row r="39" spans="1:1" x14ac:dyDescent="0.35">
      <c r="A39" t="s">
        <v>46</v>
      </c>
    </row>
    <row r="40" spans="1:1" x14ac:dyDescent="0.35">
      <c r="A40" t="s">
        <v>47</v>
      </c>
    </row>
    <row r="41" spans="1:1" x14ac:dyDescent="0.35">
      <c r="A41" t="s">
        <v>48</v>
      </c>
    </row>
    <row r="42" spans="1:1" x14ac:dyDescent="0.35">
      <c r="A42" t="s">
        <v>49</v>
      </c>
    </row>
    <row r="43" spans="1:1" x14ac:dyDescent="0.35">
      <c r="A43" t="s">
        <v>50</v>
      </c>
    </row>
    <row r="44" spans="1:1" x14ac:dyDescent="0.35">
      <c r="A44" t="s">
        <v>51</v>
      </c>
    </row>
    <row r="45" spans="1:1" x14ac:dyDescent="0.35">
      <c r="A45" t="s">
        <v>52</v>
      </c>
    </row>
  </sheetData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2"/>
  <sheetViews>
    <sheetView workbookViewId="0">
      <selection activeCell="X4" sqref="X4"/>
    </sheetView>
  </sheetViews>
  <sheetFormatPr baseColWidth="10" defaultColWidth="6.1796875" defaultRowHeight="14.5" x14ac:dyDescent="0.35"/>
  <cols>
    <col min="24" max="24" width="9.1796875" bestFit="1" customWidth="1"/>
  </cols>
  <sheetData>
    <row r="1" spans="1:27" x14ac:dyDescent="0.35">
      <c r="A1" t="s">
        <v>0</v>
      </c>
      <c r="B1">
        <f>COUNTA(C4:C10000)-AA1</f>
        <v>8</v>
      </c>
      <c r="C1" s="5"/>
    </row>
    <row r="3" spans="1:27" ht="43.5" x14ac:dyDescent="0.3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</v>
      </c>
      <c r="X4" t="s">
        <v>54</v>
      </c>
      <c r="AA4" s="9" t="s">
        <v>8</v>
      </c>
    </row>
    <row r="5" spans="1:27" x14ac:dyDescent="0.35">
      <c r="C5" t="s">
        <v>11</v>
      </c>
      <c r="AA5" s="9" t="s">
        <v>8</v>
      </c>
    </row>
    <row r="6" spans="1:27" x14ac:dyDescent="0.35">
      <c r="C6" t="s">
        <v>12</v>
      </c>
      <c r="AA6" s="9" t="s">
        <v>10</v>
      </c>
    </row>
    <row r="7" spans="1:27" x14ac:dyDescent="0.35">
      <c r="C7" t="s">
        <v>13</v>
      </c>
      <c r="AA7" s="9" t="s">
        <v>10</v>
      </c>
    </row>
    <row r="8" spans="1:27" x14ac:dyDescent="0.35">
      <c r="C8" t="s">
        <v>14</v>
      </c>
      <c r="AA8" s="9" t="s">
        <v>8</v>
      </c>
    </row>
    <row r="9" spans="1:27" x14ac:dyDescent="0.35">
      <c r="C9" t="s">
        <v>15</v>
      </c>
      <c r="AA9" s="9" t="s">
        <v>8</v>
      </c>
    </row>
    <row r="10" spans="1:27" x14ac:dyDescent="0.35">
      <c r="C10" t="s">
        <v>16</v>
      </c>
      <c r="AA10" s="9" t="s">
        <v>10</v>
      </c>
    </row>
    <row r="11" spans="1:27" x14ac:dyDescent="0.35">
      <c r="C11" t="s">
        <v>17</v>
      </c>
      <c r="AA11" s="9" t="s">
        <v>10</v>
      </c>
    </row>
    <row r="12" spans="1:27" x14ac:dyDescent="0.35">
      <c r="C12" t="s">
        <v>18</v>
      </c>
      <c r="AA12" s="9" t="s">
        <v>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12"/>
  <sheetViews>
    <sheetView workbookViewId="0">
      <selection activeCell="X4" sqref="X4"/>
    </sheetView>
  </sheetViews>
  <sheetFormatPr baseColWidth="10" defaultRowHeight="14.5" x14ac:dyDescent="0.35"/>
  <cols>
    <col min="2" max="2" width="7.1796875" customWidth="1"/>
    <col min="3" max="3" width="10.81640625" customWidth="1"/>
    <col min="4" max="14" width="10.81640625" hidden="1" customWidth="1"/>
    <col min="17" max="17" width="14.7265625" customWidth="1"/>
    <col min="18" max="23" width="0" hidden="1" customWidth="1"/>
    <col min="24" max="24" width="7.54296875" customWidth="1"/>
    <col min="25" max="25" width="2.7265625" customWidth="1"/>
    <col min="26" max="26" width="6.1796875" customWidth="1"/>
  </cols>
  <sheetData>
    <row r="1" spans="1:27" x14ac:dyDescent="0.35">
      <c r="A1" t="s">
        <v>0</v>
      </c>
      <c r="B1">
        <f>COUNTA(C4:C10000)-AA1</f>
        <v>8</v>
      </c>
      <c r="C1" s="5"/>
    </row>
    <row r="3" spans="1:27" ht="29" x14ac:dyDescent="0.3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27</v>
      </c>
      <c r="X4" t="s">
        <v>55</v>
      </c>
      <c r="AA4" s="9" t="s">
        <v>8</v>
      </c>
    </row>
    <row r="5" spans="1:27" x14ac:dyDescent="0.35">
      <c r="C5" t="s">
        <v>19</v>
      </c>
      <c r="AA5" s="9" t="s">
        <v>8</v>
      </c>
    </row>
    <row r="6" spans="1:27" x14ac:dyDescent="0.35">
      <c r="C6" t="s">
        <v>20</v>
      </c>
      <c r="AA6" s="9" t="s">
        <v>10</v>
      </c>
    </row>
    <row r="7" spans="1:27" x14ac:dyDescent="0.35">
      <c r="C7" t="s">
        <v>21</v>
      </c>
      <c r="AA7" s="9" t="s">
        <v>10</v>
      </c>
    </row>
    <row r="8" spans="1:27" x14ac:dyDescent="0.35">
      <c r="C8" t="s">
        <v>22</v>
      </c>
      <c r="AA8" s="9" t="s">
        <v>8</v>
      </c>
    </row>
    <row r="9" spans="1:27" x14ac:dyDescent="0.35">
      <c r="C9" t="s">
        <v>23</v>
      </c>
      <c r="AA9" s="9" t="s">
        <v>8</v>
      </c>
    </row>
    <row r="10" spans="1:27" x14ac:dyDescent="0.35">
      <c r="C10" t="s">
        <v>24</v>
      </c>
      <c r="AA10" s="9" t="s">
        <v>10</v>
      </c>
    </row>
    <row r="11" spans="1:27" x14ac:dyDescent="0.35">
      <c r="C11" t="s">
        <v>25</v>
      </c>
      <c r="AA11" s="9" t="s">
        <v>10</v>
      </c>
    </row>
    <row r="12" spans="1:27" x14ac:dyDescent="0.35">
      <c r="C12" t="s">
        <v>26</v>
      </c>
      <c r="AA12" s="9" t="s">
        <v>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12"/>
  <sheetViews>
    <sheetView workbookViewId="0">
      <selection activeCell="V17" sqref="V17"/>
    </sheetView>
  </sheetViews>
  <sheetFormatPr baseColWidth="10" defaultRowHeight="14.5" x14ac:dyDescent="0.35"/>
  <cols>
    <col min="2" max="2" width="12.453125" customWidth="1"/>
    <col min="3" max="3" width="10.81640625" customWidth="1"/>
    <col min="4" max="14" width="10.81640625" hidden="1" customWidth="1"/>
    <col min="17" max="17" width="10.81640625" customWidth="1"/>
    <col min="18" max="26" width="11.453125" customWidth="1"/>
  </cols>
  <sheetData>
    <row r="1" spans="1:27" x14ac:dyDescent="0.35">
      <c r="A1" t="s">
        <v>0</v>
      </c>
      <c r="B1">
        <f>COUNTA(C4:C10000)-AA1</f>
        <v>8</v>
      </c>
      <c r="C1" s="5"/>
    </row>
    <row r="3" spans="1:27" ht="29" x14ac:dyDescent="0.3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AA3" s="7" t="s">
        <v>9</v>
      </c>
    </row>
    <row r="4" spans="1:27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27</v>
      </c>
      <c r="AA4" s="9" t="s">
        <v>8</v>
      </c>
    </row>
    <row r="5" spans="1:27" x14ac:dyDescent="0.35">
      <c r="C5" t="s">
        <v>28</v>
      </c>
      <c r="AA5" s="9" t="s">
        <v>8</v>
      </c>
    </row>
    <row r="6" spans="1:27" x14ac:dyDescent="0.35">
      <c r="C6" t="s">
        <v>29</v>
      </c>
      <c r="AA6" s="9" t="s">
        <v>10</v>
      </c>
    </row>
    <row r="7" spans="1:27" x14ac:dyDescent="0.35">
      <c r="C7" t="s">
        <v>30</v>
      </c>
      <c r="AA7" s="9" t="s">
        <v>10</v>
      </c>
    </row>
    <row r="8" spans="1:27" x14ac:dyDescent="0.35">
      <c r="C8" t="s">
        <v>31</v>
      </c>
      <c r="AA8" s="9" t="s">
        <v>8</v>
      </c>
    </row>
    <row r="9" spans="1:27" x14ac:dyDescent="0.35">
      <c r="C9" t="s">
        <v>32</v>
      </c>
      <c r="AA9" s="9" t="s">
        <v>8</v>
      </c>
    </row>
    <row r="10" spans="1:27" x14ac:dyDescent="0.35">
      <c r="C10" t="s">
        <v>33</v>
      </c>
      <c r="AA10" s="9" t="s">
        <v>10</v>
      </c>
    </row>
    <row r="11" spans="1:27" x14ac:dyDescent="0.35">
      <c r="C11" t="s">
        <v>34</v>
      </c>
      <c r="AA11" s="9" t="s">
        <v>10</v>
      </c>
    </row>
    <row r="12" spans="1:27" x14ac:dyDescent="0.35">
      <c r="C12" t="s">
        <v>35</v>
      </c>
      <c r="AA12" s="9" t="s">
        <v>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12"/>
  <sheetViews>
    <sheetView workbookViewId="0">
      <selection activeCell="X9" sqref="X9"/>
    </sheetView>
  </sheetViews>
  <sheetFormatPr baseColWidth="10" defaultRowHeight="14.5" x14ac:dyDescent="0.35"/>
  <cols>
    <col min="3" max="3" width="10.81640625" customWidth="1"/>
    <col min="4" max="14" width="10.81640625" hidden="1" customWidth="1"/>
    <col min="17" max="17" width="16.54296875" customWidth="1"/>
    <col min="18" max="23" width="0" hidden="1" customWidth="1"/>
    <col min="24" max="24" width="11.81640625" customWidth="1"/>
    <col min="25" max="25" width="4.1796875" customWidth="1"/>
    <col min="26" max="26" width="7.54296875" customWidth="1"/>
  </cols>
  <sheetData>
    <row r="1" spans="1:27" x14ac:dyDescent="0.35">
      <c r="A1" t="s">
        <v>0</v>
      </c>
      <c r="B1">
        <f>COUNTA(C4:C10000)-AA1</f>
        <v>8</v>
      </c>
      <c r="C1" s="5"/>
    </row>
    <row r="3" spans="1:27" ht="29" x14ac:dyDescent="0.3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44</v>
      </c>
      <c r="X4" t="s">
        <v>56</v>
      </c>
      <c r="AA4" s="9" t="s">
        <v>8</v>
      </c>
    </row>
    <row r="5" spans="1:27" x14ac:dyDescent="0.35">
      <c r="C5" t="s">
        <v>36</v>
      </c>
      <c r="AA5" s="9" t="s">
        <v>8</v>
      </c>
    </row>
    <row r="6" spans="1:27" x14ac:dyDescent="0.35">
      <c r="C6" t="s">
        <v>37</v>
      </c>
      <c r="AA6" s="9" t="s">
        <v>10</v>
      </c>
    </row>
    <row r="7" spans="1:27" x14ac:dyDescent="0.35">
      <c r="C7" t="s">
        <v>38</v>
      </c>
      <c r="AA7" s="9" t="s">
        <v>10</v>
      </c>
    </row>
    <row r="8" spans="1:27" x14ac:dyDescent="0.35">
      <c r="C8" t="s">
        <v>39</v>
      </c>
      <c r="AA8" s="9" t="s">
        <v>8</v>
      </c>
    </row>
    <row r="9" spans="1:27" x14ac:dyDescent="0.35">
      <c r="C9" t="s">
        <v>40</v>
      </c>
      <c r="AA9" s="9" t="s">
        <v>8</v>
      </c>
    </row>
    <row r="10" spans="1:27" x14ac:dyDescent="0.35">
      <c r="C10" t="s">
        <v>41</v>
      </c>
      <c r="AA10" s="9" t="s">
        <v>10</v>
      </c>
    </row>
    <row r="11" spans="1:27" x14ac:dyDescent="0.35">
      <c r="C11" t="s">
        <v>42</v>
      </c>
      <c r="AA11" s="9" t="s">
        <v>10</v>
      </c>
    </row>
    <row r="12" spans="1:27" x14ac:dyDescent="0.35">
      <c r="C12" t="s">
        <v>43</v>
      </c>
      <c r="AA12" s="9" t="s">
        <v>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12"/>
  <sheetViews>
    <sheetView workbookViewId="0">
      <selection activeCell="V16" sqref="V16"/>
    </sheetView>
  </sheetViews>
  <sheetFormatPr baseColWidth="10" defaultRowHeight="14.5" x14ac:dyDescent="0.35"/>
  <cols>
    <col min="3" max="3" width="10.81640625" customWidth="1"/>
    <col min="4" max="14" width="10.81640625" hidden="1" customWidth="1"/>
    <col min="18" max="26" width="11.453125" customWidth="1"/>
  </cols>
  <sheetData>
    <row r="1" spans="1:27" x14ac:dyDescent="0.35">
      <c r="A1" t="s">
        <v>0</v>
      </c>
      <c r="B1">
        <f>COUNTA(C4:C10000)-AA1</f>
        <v>8</v>
      </c>
      <c r="C1" s="5"/>
    </row>
    <row r="3" spans="1:27" ht="29" x14ac:dyDescent="0.3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AA3" s="7" t="s">
        <v>9</v>
      </c>
    </row>
    <row r="4" spans="1:27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44</v>
      </c>
      <c r="AA4" s="9" t="s">
        <v>8</v>
      </c>
    </row>
    <row r="5" spans="1:27" x14ac:dyDescent="0.35">
      <c r="C5" t="s">
        <v>45</v>
      </c>
      <c r="AA5" s="9" t="s">
        <v>8</v>
      </c>
    </row>
    <row r="6" spans="1:27" x14ac:dyDescent="0.35">
      <c r="C6" t="s">
        <v>46</v>
      </c>
      <c r="AA6" s="9" t="s">
        <v>10</v>
      </c>
    </row>
    <row r="7" spans="1:27" x14ac:dyDescent="0.35">
      <c r="C7" t="s">
        <v>47</v>
      </c>
      <c r="AA7" s="9" t="s">
        <v>10</v>
      </c>
    </row>
    <row r="8" spans="1:27" x14ac:dyDescent="0.35">
      <c r="C8" t="s">
        <v>48</v>
      </c>
      <c r="AA8" s="9" t="s">
        <v>8</v>
      </c>
    </row>
    <row r="9" spans="1:27" x14ac:dyDescent="0.35">
      <c r="C9" t="s">
        <v>49</v>
      </c>
      <c r="AA9" s="9" t="s">
        <v>8</v>
      </c>
    </row>
    <row r="10" spans="1:27" x14ac:dyDescent="0.35">
      <c r="C10" t="s">
        <v>50</v>
      </c>
      <c r="AA10" s="9" t="s">
        <v>10</v>
      </c>
    </row>
    <row r="11" spans="1:27" x14ac:dyDescent="0.35">
      <c r="C11" t="s">
        <v>51</v>
      </c>
      <c r="AA11" s="9" t="s">
        <v>10</v>
      </c>
    </row>
    <row r="12" spans="1:27" x14ac:dyDescent="0.35">
      <c r="C12" t="s">
        <v>52</v>
      </c>
      <c r="AA12" s="9" t="s">
        <v>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A12"/>
  <sheetViews>
    <sheetView workbookViewId="0">
      <selection activeCell="V14" sqref="V14"/>
    </sheetView>
  </sheetViews>
  <sheetFormatPr baseColWidth="10" defaultColWidth="6.1796875" defaultRowHeight="14.5" x14ac:dyDescent="0.35"/>
  <cols>
    <col min="24" max="24" width="9.1796875" bestFit="1" customWidth="1"/>
  </cols>
  <sheetData>
    <row r="1" spans="1:27" x14ac:dyDescent="0.35">
      <c r="A1" t="s">
        <v>0</v>
      </c>
      <c r="B1">
        <f>COUNTA(C4:C10000)-AA1</f>
        <v>8</v>
      </c>
      <c r="C1" s="5"/>
    </row>
    <row r="3" spans="1:27" ht="43.5" x14ac:dyDescent="0.3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</v>
      </c>
      <c r="X4" t="s">
        <v>57</v>
      </c>
      <c r="AA4" s="9" t="s">
        <v>8</v>
      </c>
    </row>
    <row r="5" spans="1:27" x14ac:dyDescent="0.35">
      <c r="C5" t="s">
        <v>11</v>
      </c>
      <c r="AA5" s="9" t="s">
        <v>8</v>
      </c>
    </row>
    <row r="6" spans="1:27" x14ac:dyDescent="0.35">
      <c r="C6" t="s">
        <v>12</v>
      </c>
      <c r="AA6" s="9" t="s">
        <v>10</v>
      </c>
    </row>
    <row r="7" spans="1:27" x14ac:dyDescent="0.35">
      <c r="C7" t="s">
        <v>13</v>
      </c>
      <c r="AA7" s="9" t="s">
        <v>10</v>
      </c>
    </row>
    <row r="8" spans="1:27" x14ac:dyDescent="0.35">
      <c r="C8" t="s">
        <v>14</v>
      </c>
      <c r="AA8" s="9" t="s">
        <v>8</v>
      </c>
    </row>
    <row r="9" spans="1:27" x14ac:dyDescent="0.35">
      <c r="C9" t="s">
        <v>15</v>
      </c>
      <c r="AA9" s="9" t="s">
        <v>8</v>
      </c>
    </row>
    <row r="10" spans="1:27" x14ac:dyDescent="0.35">
      <c r="C10" t="s">
        <v>16</v>
      </c>
      <c r="AA10" s="9" t="s">
        <v>10</v>
      </c>
    </row>
    <row r="11" spans="1:27" x14ac:dyDescent="0.35">
      <c r="C11" t="s">
        <v>17</v>
      </c>
      <c r="AA11" s="9" t="s">
        <v>10</v>
      </c>
    </row>
    <row r="12" spans="1:27" x14ac:dyDescent="0.35">
      <c r="C12" t="s">
        <v>18</v>
      </c>
      <c r="AA12" s="9" t="s">
        <v>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A12"/>
  <sheetViews>
    <sheetView workbookViewId="0">
      <selection activeCell="K14" sqref="K14"/>
    </sheetView>
  </sheetViews>
  <sheetFormatPr baseColWidth="10" defaultColWidth="6.1796875" defaultRowHeight="14.5" x14ac:dyDescent="0.35"/>
  <cols>
    <col min="24" max="24" width="9.1796875" bestFit="1" customWidth="1"/>
  </cols>
  <sheetData>
    <row r="1" spans="1:27" x14ac:dyDescent="0.35">
      <c r="A1" t="s">
        <v>0</v>
      </c>
      <c r="B1">
        <f>COUNTA(C4:C10000)-AA1</f>
        <v>8</v>
      </c>
      <c r="C1" s="5"/>
    </row>
    <row r="3" spans="1:27" ht="43.5" x14ac:dyDescent="0.3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</v>
      </c>
      <c r="X4" t="s">
        <v>58</v>
      </c>
      <c r="AA4" s="9" t="s">
        <v>8</v>
      </c>
    </row>
    <row r="5" spans="1:27" x14ac:dyDescent="0.35">
      <c r="C5" t="s">
        <v>11</v>
      </c>
      <c r="AA5" s="9" t="s">
        <v>8</v>
      </c>
    </row>
    <row r="6" spans="1:27" x14ac:dyDescent="0.35">
      <c r="C6" t="s">
        <v>12</v>
      </c>
      <c r="AA6" s="9" t="s">
        <v>10</v>
      </c>
    </row>
    <row r="7" spans="1:27" x14ac:dyDescent="0.35">
      <c r="C7" t="s">
        <v>13</v>
      </c>
      <c r="AA7" s="9" t="s">
        <v>10</v>
      </c>
    </row>
    <row r="8" spans="1:27" x14ac:dyDescent="0.35">
      <c r="C8" t="s">
        <v>14</v>
      </c>
      <c r="AA8" s="9" t="s">
        <v>8</v>
      </c>
    </row>
    <row r="9" spans="1:27" x14ac:dyDescent="0.35">
      <c r="C9" t="s">
        <v>15</v>
      </c>
      <c r="AA9" s="9" t="s">
        <v>8</v>
      </c>
    </row>
    <row r="10" spans="1:27" x14ac:dyDescent="0.35">
      <c r="C10" t="s">
        <v>16</v>
      </c>
      <c r="AA10" s="9" t="s">
        <v>10</v>
      </c>
    </row>
    <row r="11" spans="1:27" x14ac:dyDescent="0.35">
      <c r="C11" t="s">
        <v>17</v>
      </c>
      <c r="AA11" s="9" t="s">
        <v>10</v>
      </c>
    </row>
    <row r="12" spans="1:27" x14ac:dyDescent="0.35">
      <c r="C12" t="s">
        <v>18</v>
      </c>
      <c r="AA12" s="9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Ville</vt:lpstr>
      <vt:lpstr>Paris2023</vt:lpstr>
      <vt:lpstr>Marseille2023</vt:lpstr>
      <vt:lpstr>Lyon2023</vt:lpstr>
      <vt:lpstr>Renne2023</vt:lpstr>
      <vt:lpstr>Lille2023</vt:lpstr>
      <vt:lpstr>Dijon2023</vt:lpstr>
      <vt:lpstr>Auxerre2023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DOUZI, Abdellatif (Prestataire)</dc:creator>
  <cp:lastModifiedBy>DOUZI, Abdellatif (Prestataire)</cp:lastModifiedBy>
  <dcterms:created xsi:type="dcterms:W3CDTF">2023-12-27T10:55:05Z</dcterms:created>
  <dcterms:modified xsi:type="dcterms:W3CDTF">2024-01-23T13:44:55Z</dcterms:modified>
</cp:coreProperties>
</file>