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rédit Agricole\Rebecca - Pesca - Projet d’Evolution des Solutions de Connectivité du groupe Crédit Agricole\OTC\Commandes\BDCs VDR\Lot 1\CA-GIP\Sans Zonage\ok\"/>
    </mc:Choice>
  </mc:AlternateContent>
  <xr:revisionPtr revIDLastSave="0" documentId="13_ncr:1_{8D5E1493-260D-4720-9EC5-E3BE49E86B28}" xr6:coauthVersionLast="47" xr6:coauthVersionMax="47" xr10:uidLastSave="{00000000-0000-0000-0000-000000000000}"/>
  <bookViews>
    <workbookView xWindow="-110" yWindow="-110" windowWidth="19420" windowHeight="10420" xr2:uid="{493B29B7-D13C-4A67-BA94-5EDA386DCE44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2" l="1"/>
  <c r="C4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DUPUIS Marc DGC/DCI</author>
  </authors>
  <commentList>
    <comment ref="C6" authorId="0" shapeId="0" xr:uid="{336B5D96-B930-4580-90B0-FA327C33A707}">
      <text>
        <r>
          <rPr>
            <b/>
            <sz val="9"/>
            <color indexed="81"/>
            <rFont val="Tahoma"/>
            <family val="2"/>
          </rPr>
          <t>Comment afficher le bon sous-compte en fonction des 2 critères: "</t>
        </r>
        <r>
          <rPr>
            <b/>
            <sz val="9"/>
            <color indexed="50"/>
            <rFont val="Tahoma"/>
            <family val="2"/>
          </rPr>
          <t>Région</t>
        </r>
        <r>
          <rPr>
            <b/>
            <sz val="9"/>
            <color indexed="81"/>
            <rFont val="Tahoma"/>
            <family val="2"/>
          </rPr>
          <t>" et "</t>
        </r>
        <r>
          <rPr>
            <b/>
            <sz val="9"/>
            <color indexed="48"/>
            <rFont val="Tahoma"/>
            <family val="2"/>
          </rPr>
          <t>Type de site</t>
        </r>
        <r>
          <rPr>
            <b/>
            <sz val="9"/>
            <color indexed="81"/>
            <rFont val="Tahoma"/>
            <family val="2"/>
          </rPr>
          <t>" ?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<sst xmlns="http://schemas.openxmlformats.org/spreadsheetml/2006/main" count="56" uniqueCount="52">
  <si>
    <t>Région</t>
  </si>
  <si>
    <t>Compte</t>
  </si>
  <si>
    <t>Racine</t>
  </si>
  <si>
    <t>Aquitaine</t>
  </si>
  <si>
    <t>Anjou</t>
  </si>
  <si>
    <t>Atlantique</t>
  </si>
  <si>
    <t>Brie</t>
  </si>
  <si>
    <t>Centre</t>
  </si>
  <si>
    <t>Grand Site</t>
  </si>
  <si>
    <t>Moyen Site</t>
  </si>
  <si>
    <t>Petit Site</t>
  </si>
  <si>
    <t>Site Central</t>
  </si>
  <si>
    <t>Site DATA Center</t>
  </si>
  <si>
    <t>Site Administratif</t>
  </si>
  <si>
    <t>A98564</t>
  </si>
  <si>
    <t>A98565</t>
  </si>
  <si>
    <t>A98566</t>
  </si>
  <si>
    <t>A98567</t>
  </si>
  <si>
    <t>A98568</t>
  </si>
  <si>
    <t>Données:</t>
  </si>
  <si>
    <t>Type de site:</t>
  </si>
  <si>
    <t>Sous-Compte</t>
  </si>
  <si>
    <t>90</t>
  </si>
  <si>
    <t>91</t>
  </si>
  <si>
    <t>92</t>
  </si>
  <si>
    <t>93</t>
  </si>
  <si>
    <t>94</t>
  </si>
  <si>
    <t>Racine:</t>
  </si>
  <si>
    <t>Compte:</t>
  </si>
  <si>
    <t>Sous-Compte:</t>
  </si>
  <si>
    <t>Ouest</t>
  </si>
  <si>
    <t>Est</t>
  </si>
  <si>
    <t>Nord</t>
  </si>
  <si>
    <t>Sud</t>
  </si>
  <si>
    <t>Picardie</t>
  </si>
  <si>
    <t>Bourgogne</t>
  </si>
  <si>
    <t>95</t>
  </si>
  <si>
    <t>96</t>
  </si>
  <si>
    <t>97</t>
  </si>
  <si>
    <t>98</t>
  </si>
  <si>
    <t>99</t>
  </si>
  <si>
    <t>100</t>
  </si>
  <si>
    <t>A98569</t>
  </si>
  <si>
    <t>A98570</t>
  </si>
  <si>
    <t>A98571</t>
  </si>
  <si>
    <t>A98572</t>
  </si>
  <si>
    <t>A98573</t>
  </si>
  <si>
    <t>A98574</t>
  </si>
  <si>
    <t>Région:</t>
  </si>
  <si>
    <t>ok, par RECHERCHEV</t>
  </si>
  <si>
    <t>ok, recherche via listbox</t>
  </si>
  <si>
    <t>06 devrait s'afficher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</si>
</sst>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9"/>
      <color indexed="50"/>
      <name val="Tahoma"/>
      <family val="2"/>
    </font>
    <font>
      <b/>
      <sz val="9"/>
      <color indexed="48"/>
      <name val="Tahoma"/>
      <family val="2"/>
    </font>
    <font>
      <sz val="11"/>
      <color rgb="FF00B05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8">
    <xf numFmtId="0" fontId="0" fillId="0" borderId="0" xfId="0"/>
    <xf numFmtId="0" fontId="0" fillId="0" borderId="0" xfId="0" applyFont="1"/>
    <xf numFmtId="0" fontId="0" fillId="0" borderId="0" xfId="0" applyFont="1" applyBorder="1"/>
    <xf numFmtId="49" fontId="4" fillId="0" borderId="1" xfId="0" applyNumberFormat="1" applyFont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/>
    </xf>
    <xf numFmtId="49" fontId="4" fillId="0" borderId="2" xfId="0" applyNumberFormat="1" applyFont="1" applyBorder="1" applyAlignment="1">
      <alignment horizontal="center" vertical="center"/>
    </xf>
    <xf numFmtId="164" fontId="4" fillId="3" borderId="1" xfId="1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49" fontId="4" fillId="5" borderId="1" xfId="1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right" vertical="center"/>
    </xf>
    <xf numFmtId="0" fontId="1" fillId="3" borderId="1" xfId="0" applyFont="1" applyFill="1" applyBorder="1" applyAlignment="1">
      <alignment horizontal="right" vertical="center"/>
    </xf>
    <xf numFmtId="49" fontId="4" fillId="5" borderId="1" xfId="1" applyNumberFormat="1" applyFont="1" applyFill="1" applyBorder="1" applyAlignment="1">
      <alignment horizontal="right" vertical="center" wrapText="1"/>
    </xf>
    <xf numFmtId="0" fontId="1" fillId="6" borderId="1" xfId="0" applyFont="1" applyFill="1" applyBorder="1" applyAlignment="1">
      <alignment horizontal="right" vertical="center"/>
    </xf>
    <xf numFmtId="0" fontId="1" fillId="2" borderId="0" xfId="0" applyFont="1" applyFill="1"/>
    <xf numFmtId="0" fontId="1" fillId="7" borderId="1" xfId="0" applyFont="1" applyFill="1" applyBorder="1" applyAlignment="1">
      <alignment horizontal="right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11" fillId="0" borderId="0" xfId="0" applyFont="1"/>
    <xf numFmtId="49" fontId="4" fillId="8" borderId="1" xfId="0" applyNumberFormat="1" applyFont="1" applyFill="1" applyBorder="1" applyAlignment="1">
      <alignment horizontal="center" vertical="center"/>
    </xf>
    <xf numFmtId="49" fontId="5" fillId="8" borderId="1" xfId="0" applyNumberFormat="1" applyFont="1" applyFill="1" applyBorder="1" applyAlignment="1">
      <alignment horizontal="center" vertical="center"/>
    </xf>
    <xf numFmtId="164" fontId="5" fillId="8" borderId="1" xfId="0" applyNumberFormat="1" applyFont="1" applyFill="1" applyBorder="1" applyAlignment="1">
      <alignment horizontal="center"/>
    </xf>
    <xf numFmtId="0" fontId="8" fillId="8" borderId="0" xfId="0" applyFont="1" applyFill="1" applyBorder="1"/>
  </cellXfs>
  <cellStyles count="2">
    <cellStyle name="% 2" xfId="1" xr:uid="{3B116700-A53F-4901-B16A-46128FAD04E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8B0D64-565E-4058-A761-55F8DA454A7E}">
  <dimension ref="A2:J22"/>
  <sheetViews>
    <sheetView tabSelected="1" workbookViewId="0">
      <selection activeCell="J5" sqref="J5"/>
    </sheetView>
  </sheetViews>
  <sheetFormatPr baseColWidth="10" defaultRowHeight="14.5" x14ac:dyDescent="0.35"/>
  <cols>
    <col min="1" max="1" width="10.90625" style="1"/>
    <col min="2" max="2" width="15.1796875" style="1" customWidth="1"/>
    <col min="3" max="3" width="16.453125" style="1" customWidth="1"/>
    <col min="4" max="4" width="22" style="1" customWidth="1"/>
    <col min="5" max="9" width="11.453125" style="1" customWidth="1"/>
    <col min="10" max="10" width="12.81640625" style="1" customWidth="1"/>
    <col min="11" max="16384" width="10.90625" style="1"/>
  </cols>
  <sheetData>
    <row r="2" spans="1:10" x14ac:dyDescent="0.35">
      <c r="B2" s="14" t="s">
        <v>48</v>
      </c>
      <c r="C2" s="9" t="s">
        <v>3</v>
      </c>
      <c r="D2" s="23" t="s">
        <v>50</v>
      </c>
    </row>
    <row r="3" spans="1:10" x14ac:dyDescent="0.35">
      <c r="B3" s="15" t="s">
        <v>20</v>
      </c>
      <c r="C3" s="9" t="s">
        <v>9</v>
      </c>
      <c r="D3" s="23" t="s">
        <v>50</v>
      </c>
    </row>
    <row r="4" spans="1:10" x14ac:dyDescent="0.35">
      <c r="B4" s="19" t="s">
        <v>27</v>
      </c>
      <c r="C4" s="9" t="str">
        <f>VLOOKUP(C2,B12:C16,2,FALSE)</f>
        <v>91</v>
      </c>
      <c r="D4" s="23" t="s">
        <v>49</v>
      </c>
    </row>
    <row r="5" spans="1:10" x14ac:dyDescent="0.35">
      <c r="B5" s="16" t="s">
        <v>28</v>
      </c>
      <c r="C5" s="9" t="str">
        <f>VLOOKUP(C2,B12:D16,3,FALSE)</f>
        <v>A98565</v>
      </c>
      <c r="D5" s="23" t="s">
        <v>49</v>
      </c>
    </row>
    <row r="6" spans="1:10" x14ac:dyDescent="0.35">
      <c r="B6" s="17" t="s">
        <v>29</v>
      </c>
      <c r="C6" s="9"/>
      <c r="D6" s="27" t="s">
        <v>51</v>
      </c>
      <c r="E6" s="10"/>
      <c r="F6" s="10"/>
    </row>
    <row r="7" spans="1:10" s="10" customFormat="1" x14ac:dyDescent="0.35">
      <c r="B7" s="1"/>
      <c r="C7" s="1"/>
    </row>
    <row r="8" spans="1:10" x14ac:dyDescent="0.35">
      <c r="E8" s="8"/>
    </row>
    <row r="9" spans="1:10" x14ac:dyDescent="0.35">
      <c r="E9" s="2"/>
    </row>
    <row r="10" spans="1:10" x14ac:dyDescent="0.35">
      <c r="A10" s="12" t="s">
        <v>19</v>
      </c>
      <c r="B10" s="18"/>
      <c r="C10" s="18"/>
      <c r="D10" s="18"/>
      <c r="E10" s="22" t="s">
        <v>21</v>
      </c>
      <c r="F10" s="22"/>
      <c r="G10" s="22"/>
      <c r="H10" s="22"/>
      <c r="I10" s="22"/>
      <c r="J10" s="22"/>
    </row>
    <row r="11" spans="1:10" ht="29" x14ac:dyDescent="0.35">
      <c r="B11" s="7" t="s">
        <v>0</v>
      </c>
      <c r="C11" s="21" t="s">
        <v>2</v>
      </c>
      <c r="D11" s="13" t="s">
        <v>1</v>
      </c>
      <c r="E11" s="6" t="s">
        <v>10</v>
      </c>
      <c r="F11" s="6" t="s">
        <v>9</v>
      </c>
      <c r="G11" s="6" t="s">
        <v>8</v>
      </c>
      <c r="H11" s="6" t="s">
        <v>11</v>
      </c>
      <c r="I11" s="6" t="s">
        <v>12</v>
      </c>
      <c r="J11" s="6" t="s">
        <v>13</v>
      </c>
    </row>
    <row r="12" spans="1:10" x14ac:dyDescent="0.35">
      <c r="B12" s="3" t="s">
        <v>4</v>
      </c>
      <c r="C12" s="11" t="s">
        <v>22</v>
      </c>
      <c r="D12" s="11" t="s">
        <v>14</v>
      </c>
      <c r="E12" s="4">
        <v>3</v>
      </c>
      <c r="F12" s="4">
        <v>5</v>
      </c>
      <c r="G12" s="4">
        <v>7</v>
      </c>
      <c r="H12" s="4">
        <v>8</v>
      </c>
      <c r="I12" s="4">
        <v>9</v>
      </c>
      <c r="J12" s="4">
        <v>54</v>
      </c>
    </row>
    <row r="13" spans="1:10" x14ac:dyDescent="0.35">
      <c r="B13" s="24" t="s">
        <v>3</v>
      </c>
      <c r="C13" s="25" t="s">
        <v>23</v>
      </c>
      <c r="D13" s="25" t="s">
        <v>15</v>
      </c>
      <c r="E13" s="4">
        <v>4</v>
      </c>
      <c r="F13" s="26">
        <v>6</v>
      </c>
      <c r="G13" s="4">
        <v>8</v>
      </c>
      <c r="H13" s="4">
        <v>5</v>
      </c>
      <c r="I13" s="4">
        <v>12</v>
      </c>
      <c r="J13" s="4">
        <v>53</v>
      </c>
    </row>
    <row r="14" spans="1:10" x14ac:dyDescent="0.35">
      <c r="B14" s="5" t="s">
        <v>5</v>
      </c>
      <c r="C14" s="11" t="s">
        <v>24</v>
      </c>
      <c r="D14" s="11" t="s">
        <v>16</v>
      </c>
      <c r="E14" s="4">
        <v>3</v>
      </c>
      <c r="F14" s="4">
        <v>5</v>
      </c>
      <c r="G14" s="4">
        <v>7</v>
      </c>
      <c r="H14" s="4">
        <v>9</v>
      </c>
      <c r="I14" s="4">
        <v>14</v>
      </c>
      <c r="J14" s="4">
        <v>26</v>
      </c>
    </row>
    <row r="15" spans="1:10" x14ac:dyDescent="0.35">
      <c r="B15" s="20" t="s">
        <v>35</v>
      </c>
      <c r="C15" s="11" t="s">
        <v>25</v>
      </c>
      <c r="D15" s="11" t="s">
        <v>17</v>
      </c>
      <c r="E15" s="4">
        <v>4</v>
      </c>
      <c r="F15" s="4">
        <v>6</v>
      </c>
      <c r="G15" s="4">
        <v>8</v>
      </c>
      <c r="H15" s="4">
        <v>10</v>
      </c>
      <c r="I15" s="4">
        <v>18</v>
      </c>
      <c r="J15" s="4">
        <v>28</v>
      </c>
    </row>
    <row r="16" spans="1:10" x14ac:dyDescent="0.35">
      <c r="B16" s="3" t="s">
        <v>6</v>
      </c>
      <c r="C16" s="11" t="s">
        <v>26</v>
      </c>
      <c r="D16" s="11" t="s">
        <v>18</v>
      </c>
      <c r="E16" s="4">
        <v>3</v>
      </c>
      <c r="F16" s="4">
        <v>5</v>
      </c>
      <c r="G16" s="4">
        <v>7</v>
      </c>
      <c r="H16" s="4">
        <v>14</v>
      </c>
      <c r="I16" s="4">
        <v>23</v>
      </c>
      <c r="J16" s="4">
        <v>33</v>
      </c>
    </row>
    <row r="17" spans="2:10" x14ac:dyDescent="0.35">
      <c r="B17" s="3" t="s">
        <v>7</v>
      </c>
      <c r="C17" s="11" t="s">
        <v>36</v>
      </c>
      <c r="D17" s="11" t="s">
        <v>42</v>
      </c>
      <c r="E17" s="4">
        <v>9</v>
      </c>
      <c r="F17" s="4">
        <v>12</v>
      </c>
      <c r="G17" s="4">
        <v>9</v>
      </c>
      <c r="H17" s="4">
        <v>43</v>
      </c>
      <c r="I17" s="4">
        <v>34</v>
      </c>
      <c r="J17" s="4">
        <v>85</v>
      </c>
    </row>
    <row r="18" spans="2:10" x14ac:dyDescent="0.35">
      <c r="B18" s="20" t="s">
        <v>31</v>
      </c>
      <c r="C18" s="11" t="s">
        <v>37</v>
      </c>
      <c r="D18" s="11" t="s">
        <v>43</v>
      </c>
      <c r="E18" s="4">
        <v>1</v>
      </c>
      <c r="F18" s="4">
        <v>27</v>
      </c>
      <c r="G18" s="4">
        <v>23</v>
      </c>
      <c r="H18" s="4">
        <v>98</v>
      </c>
      <c r="I18" s="4">
        <v>76</v>
      </c>
      <c r="J18" s="4">
        <v>76</v>
      </c>
    </row>
    <row r="19" spans="2:10" x14ac:dyDescent="0.35">
      <c r="B19" s="20" t="s">
        <v>32</v>
      </c>
      <c r="C19" s="11" t="s">
        <v>38</v>
      </c>
      <c r="D19" s="11" t="s">
        <v>44</v>
      </c>
      <c r="E19" s="4">
        <v>2</v>
      </c>
      <c r="F19" s="4">
        <v>21</v>
      </c>
      <c r="G19" s="4">
        <v>65</v>
      </c>
      <c r="H19" s="4">
        <v>55</v>
      </c>
      <c r="I19" s="4">
        <v>38</v>
      </c>
      <c r="J19" s="4">
        <v>35</v>
      </c>
    </row>
    <row r="20" spans="2:10" x14ac:dyDescent="0.35">
      <c r="B20" s="20" t="s">
        <v>30</v>
      </c>
      <c r="C20" s="11" t="s">
        <v>39</v>
      </c>
      <c r="D20" s="11" t="s">
        <v>45</v>
      </c>
      <c r="E20" s="4">
        <v>56</v>
      </c>
      <c r="F20" s="4">
        <v>43</v>
      </c>
      <c r="G20" s="4">
        <v>87</v>
      </c>
      <c r="H20" s="4">
        <v>65</v>
      </c>
      <c r="I20" s="4">
        <v>66</v>
      </c>
      <c r="J20" s="4">
        <v>24</v>
      </c>
    </row>
    <row r="21" spans="2:10" x14ac:dyDescent="0.35">
      <c r="B21" s="20" t="s">
        <v>34</v>
      </c>
      <c r="C21" s="11" t="s">
        <v>40</v>
      </c>
      <c r="D21" s="11" t="s">
        <v>46</v>
      </c>
      <c r="E21" s="4">
        <v>54</v>
      </c>
      <c r="F21" s="4">
        <v>32</v>
      </c>
      <c r="G21" s="4">
        <v>54</v>
      </c>
      <c r="H21" s="4">
        <v>41</v>
      </c>
      <c r="I21" s="4">
        <v>94</v>
      </c>
      <c r="J21" s="4">
        <v>17</v>
      </c>
    </row>
    <row r="22" spans="2:10" x14ac:dyDescent="0.35">
      <c r="B22" s="20" t="s">
        <v>33</v>
      </c>
      <c r="C22" s="11" t="s">
        <v>41</v>
      </c>
      <c r="D22" s="11" t="s">
        <v>47</v>
      </c>
      <c r="E22" s="4">
        <v>45</v>
      </c>
      <c r="F22" s="4">
        <v>33</v>
      </c>
      <c r="G22" s="4">
        <v>88</v>
      </c>
      <c r="H22" s="4">
        <v>37</v>
      </c>
      <c r="I22" s="4">
        <v>89</v>
      </c>
      <c r="J22" s="4">
        <v>5</v>
      </c>
    </row>
  </sheetData>
  <protectedRanges>
    <protectedRange sqref="B3:B4" name="Plage1"/>
  </protectedRanges>
  <sortState xmlns:xlrd2="http://schemas.microsoft.com/office/spreadsheetml/2017/richdata2" ref="B12:B22">
    <sortCondition ref="B12:B22"/>
  </sortState>
  <mergeCells count="1">
    <mergeCell ref="E10:J10"/>
  </mergeCells>
  <phoneticPr fontId="3" type="noConversion"/>
  <dataValidations count="2">
    <dataValidation type="list" allowBlank="1" showInputMessage="1" showErrorMessage="1" sqref="C3" xr:uid="{80B67A25-0F7C-4244-BA0A-405A97A3B39A}">
      <formula1>$E$11:$J$11</formula1>
    </dataValidation>
    <dataValidation type="list" allowBlank="1" showInputMessage="1" showErrorMessage="1" sqref="C2" xr:uid="{7FC488DC-54B8-4DE0-B256-02B250D199F5}">
      <formula1>$B$12:$B$22</formula1>
    </dataValidation>
  </dataValidations>
  <pageMargins left="0.7" right="0.7" top="0.75" bottom="0.75" header="0.3" footer="0.3"/>
  <legacyDrawing r:id="rId1"/>
</worksheet>
</file>

<file path=docMetadata/LabelInfo.xml><?xml version="1.0" encoding="utf-8"?>
<clbl:labelList xmlns:clbl="http://schemas.microsoft.com/office/2020/mipLabelMetadata">
  <clbl:label id="{e6c818a6-e1a0-4a6e-a969-20d857c5dc62}" enabled="1" method="Standard" siteId="{90c7a20a-f34b-40bf-bc48-b9253b6f5d20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DUPUIS Marc OBS/OBF</dc:creator>
  <cp:lastModifiedBy>DUPUIS Marc OBS/OBF</cp:lastModifiedBy>
  <dcterms:created xsi:type="dcterms:W3CDTF">2024-10-07T14:45:23Z</dcterms:created>
  <dcterms:modified xsi:type="dcterms:W3CDTF">2024-10-07T16:35:19Z</dcterms:modified>
</cp:coreProperties>
</file>