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activeTab="1"/>
  </bookViews>
  <sheets>
    <sheet name="Data input" sheetId="2" r:id="rId1"/>
    <sheet name="Selection student mobility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C1294" i="1" l="1"/>
  <c r="B1294" i="1"/>
  <c r="I1294" i="1" s="1"/>
  <c r="A1294" i="1"/>
  <c r="H1294" i="1" s="1"/>
  <c r="C1293" i="1"/>
  <c r="B1293" i="1"/>
  <c r="I1293" i="1" s="1"/>
  <c r="A1293" i="1"/>
  <c r="H1293" i="1" s="1"/>
  <c r="C1292" i="1"/>
  <c r="B1292" i="1"/>
  <c r="I1292" i="1" s="1"/>
  <c r="A1292" i="1"/>
  <c r="H1292" i="1" s="1"/>
  <c r="C1291" i="1"/>
  <c r="B1291" i="1"/>
  <c r="I1291" i="1" s="1"/>
  <c r="A1291" i="1"/>
  <c r="H1291" i="1" s="1"/>
  <c r="C1290" i="1"/>
  <c r="B1290" i="1"/>
  <c r="I1290" i="1" s="1"/>
  <c r="A1290" i="1"/>
  <c r="H1290" i="1" s="1"/>
  <c r="C1289" i="1"/>
  <c r="B1289" i="1"/>
  <c r="I1289" i="1" s="1"/>
  <c r="A1289" i="1"/>
  <c r="H1289" i="1" s="1"/>
  <c r="C1288" i="1"/>
  <c r="B1288" i="1"/>
  <c r="I1288" i="1" s="1"/>
  <c r="A1288" i="1"/>
  <c r="H1288" i="1" s="1"/>
  <c r="C1287" i="1"/>
  <c r="B1287" i="1"/>
  <c r="I1287" i="1" s="1"/>
  <c r="A1287" i="1"/>
  <c r="H1287" i="1" s="1"/>
  <c r="C1286" i="1"/>
  <c r="B1286" i="1"/>
  <c r="I1286" i="1" s="1"/>
  <c r="A1286" i="1"/>
  <c r="H1286" i="1" s="1"/>
  <c r="C1285" i="1"/>
  <c r="B1285" i="1"/>
  <c r="I1285" i="1" s="1"/>
  <c r="A1285" i="1"/>
  <c r="H1285" i="1" s="1"/>
  <c r="C1284" i="1"/>
  <c r="B1284" i="1"/>
  <c r="I1284" i="1" s="1"/>
  <c r="A1284" i="1"/>
  <c r="H1284" i="1" s="1"/>
  <c r="C1283" i="1"/>
  <c r="B1283" i="1"/>
  <c r="I1283" i="1" s="1"/>
  <c r="A1283" i="1"/>
  <c r="H1283" i="1" s="1"/>
  <c r="C1282" i="1"/>
  <c r="B1282" i="1"/>
  <c r="I1282" i="1" s="1"/>
  <c r="A1282" i="1"/>
  <c r="H1282" i="1" s="1"/>
  <c r="C1281" i="1"/>
  <c r="B1281" i="1"/>
  <c r="I1281" i="1" s="1"/>
  <c r="A1281" i="1"/>
  <c r="H1281" i="1" s="1"/>
  <c r="C1280" i="1"/>
  <c r="B1280" i="1"/>
  <c r="I1280" i="1" s="1"/>
  <c r="A1280" i="1"/>
  <c r="H1280" i="1" s="1"/>
  <c r="C1279" i="1"/>
  <c r="B1279" i="1"/>
  <c r="I1279" i="1" s="1"/>
  <c r="A1279" i="1"/>
  <c r="H1279" i="1" s="1"/>
  <c r="C1278" i="1"/>
  <c r="B1278" i="1"/>
  <c r="I1278" i="1" s="1"/>
  <c r="A1278" i="1"/>
  <c r="H1278" i="1" s="1"/>
  <c r="C1277" i="1"/>
  <c r="B1277" i="1"/>
  <c r="I1277" i="1" s="1"/>
  <c r="A1277" i="1"/>
  <c r="H1277" i="1" s="1"/>
  <c r="C1276" i="1"/>
  <c r="B1276" i="1"/>
  <c r="I1276" i="1" s="1"/>
  <c r="A1276" i="1"/>
  <c r="H1276" i="1" s="1"/>
  <c r="C1275" i="1"/>
  <c r="B1275" i="1"/>
  <c r="I1275" i="1" s="1"/>
  <c r="A1275" i="1"/>
  <c r="H1275" i="1" s="1"/>
  <c r="C1274" i="1"/>
  <c r="B1274" i="1"/>
  <c r="I1274" i="1" s="1"/>
  <c r="A1274" i="1"/>
  <c r="H1274" i="1" s="1"/>
  <c r="C1273" i="1"/>
  <c r="B1273" i="1"/>
  <c r="I1273" i="1" s="1"/>
  <c r="A1273" i="1"/>
  <c r="H1273" i="1" s="1"/>
  <c r="C1272" i="1"/>
  <c r="B1272" i="1"/>
  <c r="I1272" i="1" s="1"/>
  <c r="A1272" i="1"/>
  <c r="H1272" i="1" s="1"/>
  <c r="C1271" i="1"/>
  <c r="B1271" i="1"/>
  <c r="I1271" i="1" s="1"/>
  <c r="A1271" i="1"/>
  <c r="H1271" i="1" s="1"/>
  <c r="C1270" i="1"/>
  <c r="B1270" i="1"/>
  <c r="I1270" i="1" s="1"/>
  <c r="A1270" i="1"/>
  <c r="H1270" i="1" s="1"/>
  <c r="C1269" i="1"/>
  <c r="B1269" i="1"/>
  <c r="I1269" i="1" s="1"/>
  <c r="A1269" i="1"/>
  <c r="H1269" i="1" s="1"/>
  <c r="C1268" i="1"/>
  <c r="B1268" i="1"/>
  <c r="I1268" i="1" s="1"/>
  <c r="A1268" i="1"/>
  <c r="H1268" i="1" s="1"/>
  <c r="C1267" i="1"/>
  <c r="B1267" i="1"/>
  <c r="I1267" i="1" s="1"/>
  <c r="A1267" i="1"/>
  <c r="H1267" i="1" s="1"/>
  <c r="C1266" i="1"/>
  <c r="B1266" i="1"/>
  <c r="I1266" i="1" s="1"/>
  <c r="A1266" i="1"/>
  <c r="H1266" i="1" s="1"/>
  <c r="C1265" i="1"/>
  <c r="B1265" i="1"/>
  <c r="I1265" i="1" s="1"/>
  <c r="A1265" i="1"/>
  <c r="H1265" i="1" s="1"/>
  <c r="C1264" i="1"/>
  <c r="B1264" i="1"/>
  <c r="I1264" i="1" s="1"/>
  <c r="A1264" i="1"/>
  <c r="H1264" i="1" s="1"/>
  <c r="C1263" i="1"/>
  <c r="B1263" i="1"/>
  <c r="I1263" i="1" s="1"/>
  <c r="A1263" i="1"/>
  <c r="H1263" i="1" s="1"/>
  <c r="C1262" i="1"/>
  <c r="B1262" i="1"/>
  <c r="I1262" i="1" s="1"/>
  <c r="A1262" i="1"/>
  <c r="H1262" i="1" s="1"/>
  <c r="C1261" i="1"/>
  <c r="B1261" i="1"/>
  <c r="I1261" i="1" s="1"/>
  <c r="A1261" i="1"/>
  <c r="H1261" i="1" s="1"/>
  <c r="C1260" i="1"/>
  <c r="B1260" i="1"/>
  <c r="I1260" i="1" s="1"/>
  <c r="A1260" i="1"/>
  <c r="H1260" i="1" s="1"/>
  <c r="C1259" i="1"/>
  <c r="B1259" i="1"/>
  <c r="I1259" i="1" s="1"/>
  <c r="A1259" i="1"/>
  <c r="H1259" i="1" s="1"/>
  <c r="C1258" i="1"/>
  <c r="B1258" i="1"/>
  <c r="I1258" i="1" s="1"/>
  <c r="A1258" i="1"/>
  <c r="H1258" i="1" s="1"/>
  <c r="C1257" i="1"/>
  <c r="B1257" i="1"/>
  <c r="I1257" i="1" s="1"/>
  <c r="A1257" i="1"/>
  <c r="H1257" i="1" s="1"/>
  <c r="C1256" i="1"/>
  <c r="B1256" i="1"/>
  <c r="I1256" i="1" s="1"/>
  <c r="A1256" i="1"/>
  <c r="H1256" i="1" s="1"/>
  <c r="C1255" i="1"/>
  <c r="B1255" i="1"/>
  <c r="I1255" i="1" s="1"/>
  <c r="A1255" i="1"/>
  <c r="H1255" i="1" s="1"/>
  <c r="C1254" i="1"/>
  <c r="B1254" i="1"/>
  <c r="I1254" i="1" s="1"/>
  <c r="A1254" i="1"/>
  <c r="H1254" i="1" s="1"/>
  <c r="C1253" i="1"/>
  <c r="B1253" i="1"/>
  <c r="I1253" i="1" s="1"/>
  <c r="A1253" i="1"/>
  <c r="H1253" i="1" s="1"/>
  <c r="C1252" i="1"/>
  <c r="B1252" i="1"/>
  <c r="I1252" i="1" s="1"/>
  <c r="A1252" i="1"/>
  <c r="H1252" i="1" s="1"/>
  <c r="C1251" i="1"/>
  <c r="B1251" i="1"/>
  <c r="I1251" i="1" s="1"/>
  <c r="A1251" i="1"/>
  <c r="H1251" i="1" s="1"/>
  <c r="C1250" i="1"/>
  <c r="B1250" i="1"/>
  <c r="I1250" i="1" s="1"/>
  <c r="A1250" i="1"/>
  <c r="H1250" i="1" s="1"/>
  <c r="C1249" i="1"/>
  <c r="B1249" i="1"/>
  <c r="I1249" i="1" s="1"/>
  <c r="A1249" i="1"/>
  <c r="H1249" i="1" s="1"/>
  <c r="C1248" i="1"/>
  <c r="B1248" i="1"/>
  <c r="I1248" i="1" s="1"/>
  <c r="A1248" i="1"/>
  <c r="H1248" i="1" s="1"/>
  <c r="C1247" i="1"/>
  <c r="B1247" i="1"/>
  <c r="I1247" i="1" s="1"/>
  <c r="A1247" i="1"/>
  <c r="H1247" i="1" s="1"/>
  <c r="C1246" i="1"/>
  <c r="B1246" i="1"/>
  <c r="I1246" i="1" s="1"/>
  <c r="A1246" i="1"/>
  <c r="H1246" i="1" s="1"/>
  <c r="C1245" i="1"/>
  <c r="B1245" i="1"/>
  <c r="I1245" i="1" s="1"/>
  <c r="A1245" i="1"/>
  <c r="H1245" i="1" s="1"/>
  <c r="C1244" i="1"/>
  <c r="B1244" i="1"/>
  <c r="I1244" i="1" s="1"/>
  <c r="A1244" i="1"/>
  <c r="H1244" i="1" s="1"/>
  <c r="C1243" i="1"/>
  <c r="B1243" i="1"/>
  <c r="I1243" i="1" s="1"/>
  <c r="A1243" i="1"/>
  <c r="H1243" i="1" s="1"/>
  <c r="C1242" i="1"/>
  <c r="B1242" i="1"/>
  <c r="I1242" i="1" s="1"/>
  <c r="A1242" i="1"/>
  <c r="H1242" i="1" s="1"/>
  <c r="C1241" i="1"/>
  <c r="B1241" i="1"/>
  <c r="I1241" i="1" s="1"/>
  <c r="A1241" i="1"/>
  <c r="H1241" i="1" s="1"/>
  <c r="C1240" i="1"/>
  <c r="B1240" i="1"/>
  <c r="I1240" i="1" s="1"/>
  <c r="A1240" i="1"/>
  <c r="H1240" i="1" s="1"/>
  <c r="C1239" i="1"/>
  <c r="B1239" i="1"/>
  <c r="I1239" i="1" s="1"/>
  <c r="A1239" i="1"/>
  <c r="H1239" i="1" s="1"/>
  <c r="C1238" i="1"/>
  <c r="B1238" i="1"/>
  <c r="I1238" i="1" s="1"/>
  <c r="A1238" i="1"/>
  <c r="H1238" i="1" s="1"/>
  <c r="C1237" i="1"/>
  <c r="B1237" i="1"/>
  <c r="I1237" i="1" s="1"/>
  <c r="A1237" i="1"/>
  <c r="H1237" i="1" s="1"/>
  <c r="C1236" i="1"/>
  <c r="B1236" i="1"/>
  <c r="I1236" i="1" s="1"/>
  <c r="A1236" i="1"/>
  <c r="H1236" i="1" s="1"/>
  <c r="C1235" i="1"/>
  <c r="B1235" i="1"/>
  <c r="I1235" i="1" s="1"/>
  <c r="A1235" i="1"/>
  <c r="H1235" i="1" s="1"/>
  <c r="C1234" i="1"/>
  <c r="B1234" i="1"/>
  <c r="I1234" i="1" s="1"/>
  <c r="A1234" i="1"/>
  <c r="H1234" i="1" s="1"/>
  <c r="C1233" i="1"/>
  <c r="B1233" i="1"/>
  <c r="I1233" i="1" s="1"/>
  <c r="A1233" i="1"/>
  <c r="H1233" i="1" s="1"/>
  <c r="C1232" i="1"/>
  <c r="B1232" i="1"/>
  <c r="I1232" i="1" s="1"/>
  <c r="A1232" i="1"/>
  <c r="H1232" i="1" s="1"/>
  <c r="C1231" i="1"/>
  <c r="B1231" i="1"/>
  <c r="I1231" i="1" s="1"/>
  <c r="A1231" i="1"/>
  <c r="H1231" i="1" s="1"/>
  <c r="C1230" i="1"/>
  <c r="B1230" i="1"/>
  <c r="I1230" i="1" s="1"/>
  <c r="A1230" i="1"/>
  <c r="H1230" i="1" s="1"/>
  <c r="C1229" i="1"/>
  <c r="B1229" i="1"/>
  <c r="I1229" i="1" s="1"/>
  <c r="A1229" i="1"/>
  <c r="H1229" i="1" s="1"/>
  <c r="C1228" i="1"/>
  <c r="B1228" i="1"/>
  <c r="I1228" i="1" s="1"/>
  <c r="A1228" i="1"/>
  <c r="H1228" i="1" s="1"/>
  <c r="C1227" i="1"/>
  <c r="B1227" i="1"/>
  <c r="I1227" i="1" s="1"/>
  <c r="A1227" i="1"/>
  <c r="H1227" i="1" s="1"/>
  <c r="C1226" i="1"/>
  <c r="B1226" i="1"/>
  <c r="I1226" i="1" s="1"/>
  <c r="A1226" i="1"/>
  <c r="H1226" i="1" s="1"/>
  <c r="C1225" i="1"/>
  <c r="B1225" i="1"/>
  <c r="I1225" i="1" s="1"/>
  <c r="A1225" i="1"/>
  <c r="H1225" i="1" s="1"/>
  <c r="C1224" i="1"/>
  <c r="B1224" i="1"/>
  <c r="I1224" i="1" s="1"/>
  <c r="A1224" i="1"/>
  <c r="H1224" i="1" s="1"/>
  <c r="C1223" i="1"/>
  <c r="B1223" i="1"/>
  <c r="I1223" i="1" s="1"/>
  <c r="A1223" i="1"/>
  <c r="H1223" i="1" s="1"/>
  <c r="C1222" i="1"/>
  <c r="B1222" i="1"/>
  <c r="I1222" i="1" s="1"/>
  <c r="A1222" i="1"/>
  <c r="H1222" i="1" s="1"/>
  <c r="C1221" i="1"/>
  <c r="B1221" i="1"/>
  <c r="I1221" i="1" s="1"/>
  <c r="A1221" i="1"/>
  <c r="H1221" i="1" s="1"/>
  <c r="C1220" i="1"/>
  <c r="B1220" i="1"/>
  <c r="I1220" i="1" s="1"/>
  <c r="A1220" i="1"/>
  <c r="H1220" i="1" s="1"/>
  <c r="C1219" i="1"/>
  <c r="B1219" i="1"/>
  <c r="I1219" i="1" s="1"/>
  <c r="A1219" i="1"/>
  <c r="H1219" i="1" s="1"/>
  <c r="C1218" i="1"/>
  <c r="B1218" i="1"/>
  <c r="I1218" i="1" s="1"/>
  <c r="A1218" i="1"/>
  <c r="H1218" i="1" s="1"/>
  <c r="C1217" i="1"/>
  <c r="B1217" i="1"/>
  <c r="I1217" i="1" s="1"/>
  <c r="A1217" i="1"/>
  <c r="H1217" i="1" s="1"/>
  <c r="C1216" i="1"/>
  <c r="B1216" i="1"/>
  <c r="I1216" i="1" s="1"/>
  <c r="A1216" i="1"/>
  <c r="H1216" i="1" s="1"/>
  <c r="C1215" i="1"/>
  <c r="B1215" i="1"/>
  <c r="I1215" i="1" s="1"/>
  <c r="A1215" i="1"/>
  <c r="H1215" i="1" s="1"/>
  <c r="C1214" i="1"/>
  <c r="B1214" i="1"/>
  <c r="I1214" i="1" s="1"/>
  <c r="A1214" i="1"/>
  <c r="H1214" i="1" s="1"/>
  <c r="C1213" i="1"/>
  <c r="B1213" i="1"/>
  <c r="I1213" i="1" s="1"/>
  <c r="A1213" i="1"/>
  <c r="H1213" i="1" s="1"/>
  <c r="C1212" i="1"/>
  <c r="B1212" i="1"/>
  <c r="I1212" i="1" s="1"/>
  <c r="A1212" i="1"/>
  <c r="H1212" i="1" s="1"/>
  <c r="C1211" i="1"/>
  <c r="B1211" i="1"/>
  <c r="I1211" i="1" s="1"/>
  <c r="A1211" i="1"/>
  <c r="H1211" i="1" s="1"/>
  <c r="C1210" i="1"/>
  <c r="B1210" i="1"/>
  <c r="I1210" i="1" s="1"/>
  <c r="A1210" i="1"/>
  <c r="H1210" i="1" s="1"/>
  <c r="C1209" i="1"/>
  <c r="B1209" i="1"/>
  <c r="I1209" i="1" s="1"/>
  <c r="A1209" i="1"/>
  <c r="H1209" i="1" s="1"/>
  <c r="C1208" i="1"/>
  <c r="B1208" i="1"/>
  <c r="I1208" i="1" s="1"/>
  <c r="A1208" i="1"/>
  <c r="H1208" i="1" s="1"/>
  <c r="C1207" i="1"/>
  <c r="B1207" i="1"/>
  <c r="I1207" i="1" s="1"/>
  <c r="A1207" i="1"/>
  <c r="H1207" i="1" s="1"/>
  <c r="C1206" i="1"/>
  <c r="B1206" i="1"/>
  <c r="I1206" i="1" s="1"/>
  <c r="A1206" i="1"/>
  <c r="H1206" i="1" s="1"/>
  <c r="C1205" i="1"/>
  <c r="B1205" i="1"/>
  <c r="I1205" i="1" s="1"/>
  <c r="A1205" i="1"/>
  <c r="H1205" i="1" s="1"/>
  <c r="C1204" i="1"/>
  <c r="B1204" i="1"/>
  <c r="I1204" i="1" s="1"/>
  <c r="A1204" i="1"/>
  <c r="H1204" i="1" s="1"/>
  <c r="C1203" i="1"/>
  <c r="B1203" i="1"/>
  <c r="I1203" i="1" s="1"/>
  <c r="A1203" i="1"/>
  <c r="H1203" i="1" s="1"/>
  <c r="C1202" i="1"/>
  <c r="B1202" i="1"/>
  <c r="I1202" i="1" s="1"/>
  <c r="A1202" i="1"/>
  <c r="H1202" i="1" s="1"/>
  <c r="C1201" i="1"/>
  <c r="B1201" i="1"/>
  <c r="I1201" i="1" s="1"/>
  <c r="A1201" i="1"/>
  <c r="H1201" i="1" s="1"/>
  <c r="C1200" i="1"/>
  <c r="B1200" i="1"/>
  <c r="I1200" i="1" s="1"/>
  <c r="A1200" i="1"/>
  <c r="H1200" i="1" s="1"/>
  <c r="C1199" i="1"/>
  <c r="B1199" i="1"/>
  <c r="I1199" i="1" s="1"/>
  <c r="A1199" i="1"/>
  <c r="H1199" i="1" s="1"/>
  <c r="C1198" i="1"/>
  <c r="B1198" i="1"/>
  <c r="I1198" i="1" s="1"/>
  <c r="A1198" i="1"/>
  <c r="H1198" i="1" s="1"/>
  <c r="C1197" i="1"/>
  <c r="B1197" i="1"/>
  <c r="I1197" i="1" s="1"/>
  <c r="A1197" i="1"/>
  <c r="H1197" i="1" s="1"/>
  <c r="C1196" i="1"/>
  <c r="B1196" i="1"/>
  <c r="I1196" i="1" s="1"/>
  <c r="A1196" i="1"/>
  <c r="H1196" i="1" s="1"/>
  <c r="C1195" i="1"/>
  <c r="B1195" i="1"/>
  <c r="I1195" i="1" s="1"/>
  <c r="A1195" i="1"/>
  <c r="H1195" i="1" s="1"/>
  <c r="C1194" i="1"/>
  <c r="B1194" i="1"/>
  <c r="I1194" i="1" s="1"/>
  <c r="A1194" i="1"/>
  <c r="H1194" i="1" s="1"/>
  <c r="C1193" i="1"/>
  <c r="B1193" i="1"/>
  <c r="I1193" i="1" s="1"/>
  <c r="A1193" i="1"/>
  <c r="H1193" i="1" s="1"/>
  <c r="C1192" i="1"/>
  <c r="B1192" i="1"/>
  <c r="I1192" i="1" s="1"/>
  <c r="A1192" i="1"/>
  <c r="H1192" i="1" s="1"/>
  <c r="C1191" i="1"/>
  <c r="B1191" i="1"/>
  <c r="I1191" i="1" s="1"/>
  <c r="A1191" i="1"/>
  <c r="H1191" i="1" s="1"/>
  <c r="C1190" i="1"/>
  <c r="B1190" i="1"/>
  <c r="I1190" i="1" s="1"/>
  <c r="A1190" i="1"/>
  <c r="H1190" i="1" s="1"/>
  <c r="C1189" i="1"/>
  <c r="B1189" i="1"/>
  <c r="I1189" i="1" s="1"/>
  <c r="A1189" i="1"/>
  <c r="H1189" i="1" s="1"/>
  <c r="C1188" i="1"/>
  <c r="B1188" i="1"/>
  <c r="I1188" i="1" s="1"/>
  <c r="A1188" i="1"/>
  <c r="H1188" i="1" s="1"/>
  <c r="C1187" i="1"/>
  <c r="B1187" i="1"/>
  <c r="I1187" i="1" s="1"/>
  <c r="A1187" i="1"/>
  <c r="H1187" i="1" s="1"/>
  <c r="C1186" i="1"/>
  <c r="B1186" i="1"/>
  <c r="I1186" i="1" s="1"/>
  <c r="A1186" i="1"/>
  <c r="H1186" i="1" s="1"/>
  <c r="C1185" i="1"/>
  <c r="B1185" i="1"/>
  <c r="I1185" i="1" s="1"/>
  <c r="A1185" i="1"/>
  <c r="H1185" i="1" s="1"/>
  <c r="C1184" i="1"/>
  <c r="B1184" i="1"/>
  <c r="I1184" i="1" s="1"/>
  <c r="A1184" i="1"/>
  <c r="H1184" i="1" s="1"/>
  <c r="C1183" i="1"/>
  <c r="B1183" i="1"/>
  <c r="I1183" i="1" s="1"/>
  <c r="A1183" i="1"/>
  <c r="H1183" i="1" s="1"/>
  <c r="C1182" i="1"/>
  <c r="B1182" i="1"/>
  <c r="I1182" i="1" s="1"/>
  <c r="A1182" i="1"/>
  <c r="H1182" i="1" s="1"/>
  <c r="C1181" i="1"/>
  <c r="B1181" i="1"/>
  <c r="I1181" i="1" s="1"/>
  <c r="A1181" i="1"/>
  <c r="H1181" i="1" s="1"/>
  <c r="C1180" i="1"/>
  <c r="B1180" i="1"/>
  <c r="I1180" i="1" s="1"/>
  <c r="A1180" i="1"/>
  <c r="H1180" i="1" s="1"/>
  <c r="C1179" i="1"/>
  <c r="B1179" i="1"/>
  <c r="I1179" i="1" s="1"/>
  <c r="A1179" i="1"/>
  <c r="H1179" i="1" s="1"/>
  <c r="C1178" i="1"/>
  <c r="B1178" i="1"/>
  <c r="I1178" i="1" s="1"/>
  <c r="A1178" i="1"/>
  <c r="H1178" i="1" s="1"/>
  <c r="C1177" i="1"/>
  <c r="B1177" i="1"/>
  <c r="I1177" i="1" s="1"/>
  <c r="A1177" i="1"/>
  <c r="H1177" i="1" s="1"/>
  <c r="C1176" i="1"/>
  <c r="B1176" i="1"/>
  <c r="I1176" i="1" s="1"/>
  <c r="A1176" i="1"/>
  <c r="H1176" i="1" s="1"/>
  <c r="C1175" i="1"/>
  <c r="B1175" i="1"/>
  <c r="I1175" i="1" s="1"/>
  <c r="A1175" i="1"/>
  <c r="H1175" i="1" s="1"/>
  <c r="C1174" i="1"/>
  <c r="B1174" i="1"/>
  <c r="I1174" i="1" s="1"/>
  <c r="A1174" i="1"/>
  <c r="H1174" i="1" s="1"/>
  <c r="C1173" i="1"/>
  <c r="B1173" i="1"/>
  <c r="I1173" i="1" s="1"/>
  <c r="A1173" i="1"/>
  <c r="H1173" i="1" s="1"/>
  <c r="C1172" i="1"/>
  <c r="B1172" i="1"/>
  <c r="I1172" i="1" s="1"/>
  <c r="A1172" i="1"/>
  <c r="H1172" i="1" s="1"/>
  <c r="C1171" i="1"/>
  <c r="B1171" i="1"/>
  <c r="I1171" i="1" s="1"/>
  <c r="A1171" i="1"/>
  <c r="H1171" i="1" s="1"/>
  <c r="C1170" i="1"/>
  <c r="B1170" i="1"/>
  <c r="I1170" i="1" s="1"/>
  <c r="A1170" i="1"/>
  <c r="H1170" i="1" s="1"/>
  <c r="C1169" i="1"/>
  <c r="B1169" i="1"/>
  <c r="I1169" i="1" s="1"/>
  <c r="A1169" i="1"/>
  <c r="H1169" i="1" s="1"/>
  <c r="C1168" i="1"/>
  <c r="B1168" i="1"/>
  <c r="I1168" i="1" s="1"/>
  <c r="A1168" i="1"/>
  <c r="H1168" i="1" s="1"/>
  <c r="C1167" i="1"/>
  <c r="B1167" i="1"/>
  <c r="I1167" i="1" s="1"/>
  <c r="A1167" i="1"/>
  <c r="H1167" i="1" s="1"/>
  <c r="C1166" i="1"/>
  <c r="B1166" i="1"/>
  <c r="I1166" i="1" s="1"/>
  <c r="A1166" i="1"/>
  <c r="H1166" i="1" s="1"/>
  <c r="C1165" i="1"/>
  <c r="B1165" i="1"/>
  <c r="I1165" i="1" s="1"/>
  <c r="A1165" i="1"/>
  <c r="H1165" i="1" s="1"/>
  <c r="C1164" i="1"/>
  <c r="B1164" i="1"/>
  <c r="I1164" i="1" s="1"/>
  <c r="A1164" i="1"/>
  <c r="H1164" i="1" s="1"/>
  <c r="C1163" i="1"/>
  <c r="B1163" i="1"/>
  <c r="I1163" i="1" s="1"/>
  <c r="A1163" i="1"/>
  <c r="H1163" i="1" s="1"/>
  <c r="C1162" i="1"/>
  <c r="B1162" i="1"/>
  <c r="I1162" i="1" s="1"/>
  <c r="A1162" i="1"/>
  <c r="H1162" i="1" s="1"/>
  <c r="C1161" i="1"/>
  <c r="B1161" i="1"/>
  <c r="I1161" i="1" s="1"/>
  <c r="A1161" i="1"/>
  <c r="H1161" i="1" s="1"/>
  <c r="C1160" i="1"/>
  <c r="B1160" i="1"/>
  <c r="I1160" i="1" s="1"/>
  <c r="A1160" i="1"/>
  <c r="H1160" i="1" s="1"/>
  <c r="C1159" i="1"/>
  <c r="B1159" i="1"/>
  <c r="I1159" i="1" s="1"/>
  <c r="A1159" i="1"/>
  <c r="H1159" i="1" s="1"/>
  <c r="C1158" i="1"/>
  <c r="B1158" i="1"/>
  <c r="I1158" i="1" s="1"/>
  <c r="A1158" i="1"/>
  <c r="H1158" i="1" s="1"/>
  <c r="C1157" i="1"/>
  <c r="B1157" i="1"/>
  <c r="I1157" i="1" s="1"/>
  <c r="A1157" i="1"/>
  <c r="H1157" i="1" s="1"/>
  <c r="C1156" i="1"/>
  <c r="B1156" i="1"/>
  <c r="I1156" i="1" s="1"/>
  <c r="A1156" i="1"/>
  <c r="H1156" i="1" s="1"/>
  <c r="C1155" i="1"/>
  <c r="B1155" i="1"/>
  <c r="I1155" i="1" s="1"/>
  <c r="A1155" i="1"/>
  <c r="H1155" i="1" s="1"/>
  <c r="C1154" i="1"/>
  <c r="B1154" i="1"/>
  <c r="I1154" i="1" s="1"/>
  <c r="A1154" i="1"/>
  <c r="H1154" i="1" s="1"/>
  <c r="C1153" i="1"/>
  <c r="B1153" i="1"/>
  <c r="I1153" i="1" s="1"/>
  <c r="A1153" i="1"/>
  <c r="H1153" i="1" s="1"/>
  <c r="C1152" i="1"/>
  <c r="B1152" i="1"/>
  <c r="I1152" i="1" s="1"/>
  <c r="A1152" i="1"/>
  <c r="H1152" i="1" s="1"/>
  <c r="C1151" i="1"/>
  <c r="B1151" i="1"/>
  <c r="I1151" i="1" s="1"/>
  <c r="A1151" i="1"/>
  <c r="H1151" i="1" s="1"/>
  <c r="C1150" i="1"/>
  <c r="B1150" i="1"/>
  <c r="I1150" i="1" s="1"/>
  <c r="A1150" i="1"/>
  <c r="H1150" i="1" s="1"/>
  <c r="C1149" i="1"/>
  <c r="B1149" i="1"/>
  <c r="I1149" i="1" s="1"/>
  <c r="A1149" i="1"/>
  <c r="H1149" i="1" s="1"/>
  <c r="C1148" i="1"/>
  <c r="B1148" i="1"/>
  <c r="I1148" i="1" s="1"/>
  <c r="A1148" i="1"/>
  <c r="H1148" i="1" s="1"/>
  <c r="C1147" i="1"/>
  <c r="B1147" i="1"/>
  <c r="I1147" i="1" s="1"/>
  <c r="A1147" i="1"/>
  <c r="H1147" i="1" s="1"/>
  <c r="C1146" i="1"/>
  <c r="B1146" i="1"/>
  <c r="I1146" i="1" s="1"/>
  <c r="A1146" i="1"/>
  <c r="H1146" i="1" s="1"/>
  <c r="C1145" i="1"/>
  <c r="B1145" i="1"/>
  <c r="I1145" i="1" s="1"/>
  <c r="A1145" i="1"/>
  <c r="H1145" i="1" s="1"/>
  <c r="C1144" i="1"/>
  <c r="B1144" i="1"/>
  <c r="I1144" i="1" s="1"/>
  <c r="A1144" i="1"/>
  <c r="H1144" i="1" s="1"/>
  <c r="C1143" i="1"/>
  <c r="B1143" i="1"/>
  <c r="I1143" i="1" s="1"/>
  <c r="A1143" i="1"/>
  <c r="H1143" i="1" s="1"/>
  <c r="C1142" i="1"/>
  <c r="B1142" i="1"/>
  <c r="I1142" i="1" s="1"/>
  <c r="A1142" i="1"/>
  <c r="H1142" i="1" s="1"/>
  <c r="C1141" i="1"/>
  <c r="B1141" i="1"/>
  <c r="I1141" i="1" s="1"/>
  <c r="A1141" i="1"/>
  <c r="H1141" i="1" s="1"/>
  <c r="C1140" i="1"/>
  <c r="B1140" i="1"/>
  <c r="I1140" i="1" s="1"/>
  <c r="A1140" i="1"/>
  <c r="H1140" i="1" s="1"/>
  <c r="C1139" i="1"/>
  <c r="B1139" i="1"/>
  <c r="I1139" i="1" s="1"/>
  <c r="A1139" i="1"/>
  <c r="H1139" i="1" s="1"/>
  <c r="C1138" i="1"/>
  <c r="B1138" i="1"/>
  <c r="I1138" i="1" s="1"/>
  <c r="A1138" i="1"/>
  <c r="H1138" i="1" s="1"/>
  <c r="C1137" i="1"/>
  <c r="B1137" i="1"/>
  <c r="I1137" i="1" s="1"/>
  <c r="A1137" i="1"/>
  <c r="H1137" i="1" s="1"/>
  <c r="C1136" i="1"/>
  <c r="B1136" i="1"/>
  <c r="I1136" i="1" s="1"/>
  <c r="A1136" i="1"/>
  <c r="H1136" i="1" s="1"/>
  <c r="C1135" i="1"/>
  <c r="B1135" i="1"/>
  <c r="I1135" i="1" s="1"/>
  <c r="A1135" i="1"/>
  <c r="H1135" i="1" s="1"/>
  <c r="C1134" i="1"/>
  <c r="B1134" i="1"/>
  <c r="I1134" i="1" s="1"/>
  <c r="A1134" i="1"/>
  <c r="H1134" i="1" s="1"/>
  <c r="C1133" i="1"/>
  <c r="B1133" i="1"/>
  <c r="I1133" i="1" s="1"/>
  <c r="A1133" i="1"/>
  <c r="H1133" i="1" s="1"/>
  <c r="C1132" i="1"/>
  <c r="B1132" i="1"/>
  <c r="I1132" i="1" s="1"/>
  <c r="A1132" i="1"/>
  <c r="H1132" i="1" s="1"/>
  <c r="C1131" i="1"/>
  <c r="B1131" i="1"/>
  <c r="I1131" i="1" s="1"/>
  <c r="A1131" i="1"/>
  <c r="H1131" i="1" s="1"/>
  <c r="C1130" i="1"/>
  <c r="B1130" i="1"/>
  <c r="I1130" i="1" s="1"/>
  <c r="A1130" i="1"/>
  <c r="H1130" i="1" s="1"/>
  <c r="C1129" i="1"/>
  <c r="B1129" i="1"/>
  <c r="I1129" i="1" s="1"/>
  <c r="A1129" i="1"/>
  <c r="H1129" i="1" s="1"/>
  <c r="C1128" i="1"/>
  <c r="B1128" i="1"/>
  <c r="I1128" i="1" s="1"/>
  <c r="A1128" i="1"/>
  <c r="H1128" i="1" s="1"/>
  <c r="C1127" i="1"/>
  <c r="B1127" i="1"/>
  <c r="I1127" i="1" s="1"/>
  <c r="A1127" i="1"/>
  <c r="H1127" i="1" s="1"/>
  <c r="C1126" i="1"/>
  <c r="B1126" i="1"/>
  <c r="I1126" i="1" s="1"/>
  <c r="A1126" i="1"/>
  <c r="H1126" i="1" s="1"/>
  <c r="C1125" i="1"/>
  <c r="B1125" i="1"/>
  <c r="I1125" i="1" s="1"/>
  <c r="A1125" i="1"/>
  <c r="H1125" i="1" s="1"/>
  <c r="C1124" i="1"/>
  <c r="B1124" i="1"/>
  <c r="I1124" i="1" s="1"/>
  <c r="A1124" i="1"/>
  <c r="H1124" i="1" s="1"/>
  <c r="C1123" i="1"/>
  <c r="B1123" i="1"/>
  <c r="I1123" i="1" s="1"/>
  <c r="A1123" i="1"/>
  <c r="H1123" i="1" s="1"/>
  <c r="C1122" i="1"/>
  <c r="B1122" i="1"/>
  <c r="I1122" i="1" s="1"/>
  <c r="A1122" i="1"/>
  <c r="H1122" i="1" s="1"/>
  <c r="C1121" i="1"/>
  <c r="B1121" i="1"/>
  <c r="I1121" i="1" s="1"/>
  <c r="A1121" i="1"/>
  <c r="H1121" i="1" s="1"/>
  <c r="C1120" i="1"/>
  <c r="B1120" i="1"/>
  <c r="I1120" i="1" s="1"/>
  <c r="A1120" i="1"/>
  <c r="H1120" i="1" s="1"/>
  <c r="C1119" i="1"/>
  <c r="B1119" i="1"/>
  <c r="I1119" i="1" s="1"/>
  <c r="A1119" i="1"/>
  <c r="H1119" i="1" s="1"/>
  <c r="C1118" i="1"/>
  <c r="B1118" i="1"/>
  <c r="I1118" i="1" s="1"/>
  <c r="A1118" i="1"/>
  <c r="H1118" i="1" s="1"/>
  <c r="C1117" i="1"/>
  <c r="B1117" i="1"/>
  <c r="I1117" i="1" s="1"/>
  <c r="A1117" i="1"/>
  <c r="H1117" i="1" s="1"/>
  <c r="C1116" i="1"/>
  <c r="B1116" i="1"/>
  <c r="I1116" i="1" s="1"/>
  <c r="A1116" i="1"/>
  <c r="H1116" i="1" s="1"/>
  <c r="C1115" i="1"/>
  <c r="B1115" i="1"/>
  <c r="I1115" i="1" s="1"/>
  <c r="A1115" i="1"/>
  <c r="H1115" i="1" s="1"/>
  <c r="C1114" i="1"/>
  <c r="B1114" i="1"/>
  <c r="I1114" i="1" s="1"/>
  <c r="A1114" i="1"/>
  <c r="H1114" i="1" s="1"/>
  <c r="C1113" i="1"/>
  <c r="B1113" i="1"/>
  <c r="I1113" i="1" s="1"/>
  <c r="A1113" i="1"/>
  <c r="H1113" i="1" s="1"/>
  <c r="C1112" i="1"/>
  <c r="B1112" i="1"/>
  <c r="I1112" i="1" s="1"/>
  <c r="A1112" i="1"/>
  <c r="H1112" i="1" s="1"/>
  <c r="C1111" i="1"/>
  <c r="B1111" i="1"/>
  <c r="I1111" i="1" s="1"/>
  <c r="A1111" i="1"/>
  <c r="H1111" i="1" s="1"/>
  <c r="C1110" i="1"/>
  <c r="B1110" i="1"/>
  <c r="I1110" i="1" s="1"/>
  <c r="A1110" i="1"/>
  <c r="H1110" i="1" s="1"/>
  <c r="C1109" i="1"/>
  <c r="B1109" i="1"/>
  <c r="I1109" i="1" s="1"/>
  <c r="A1109" i="1"/>
  <c r="H1109" i="1" s="1"/>
  <c r="C1108" i="1"/>
  <c r="B1108" i="1"/>
  <c r="I1108" i="1" s="1"/>
  <c r="A1108" i="1"/>
  <c r="H1108" i="1" s="1"/>
  <c r="C1107" i="1"/>
  <c r="B1107" i="1"/>
  <c r="I1107" i="1" s="1"/>
  <c r="A1107" i="1"/>
  <c r="H1107" i="1" s="1"/>
  <c r="C1106" i="1"/>
  <c r="B1106" i="1"/>
  <c r="I1106" i="1" s="1"/>
  <c r="A1106" i="1"/>
  <c r="H1106" i="1" s="1"/>
  <c r="C1105" i="1"/>
  <c r="B1105" i="1"/>
  <c r="I1105" i="1" s="1"/>
  <c r="A1105" i="1"/>
  <c r="H1105" i="1" s="1"/>
  <c r="C1104" i="1"/>
  <c r="B1104" i="1"/>
  <c r="I1104" i="1" s="1"/>
  <c r="A1104" i="1"/>
  <c r="H1104" i="1" s="1"/>
  <c r="C1103" i="1"/>
  <c r="B1103" i="1"/>
  <c r="I1103" i="1" s="1"/>
  <c r="A1103" i="1"/>
  <c r="H1103" i="1" s="1"/>
  <c r="C1102" i="1"/>
  <c r="B1102" i="1"/>
  <c r="I1102" i="1" s="1"/>
  <c r="A1102" i="1"/>
  <c r="H1102" i="1" s="1"/>
  <c r="C1101" i="1"/>
  <c r="B1101" i="1"/>
  <c r="I1101" i="1" s="1"/>
  <c r="A1101" i="1"/>
  <c r="H1101" i="1" s="1"/>
  <c r="C1100" i="1"/>
  <c r="B1100" i="1"/>
  <c r="I1100" i="1" s="1"/>
  <c r="A1100" i="1"/>
  <c r="H1100" i="1" s="1"/>
  <c r="C1099" i="1"/>
  <c r="B1099" i="1"/>
  <c r="I1099" i="1" s="1"/>
  <c r="A1099" i="1"/>
  <c r="H1099" i="1" s="1"/>
  <c r="C1098" i="1"/>
  <c r="B1098" i="1"/>
  <c r="I1098" i="1" s="1"/>
  <c r="A1098" i="1"/>
  <c r="H1098" i="1" s="1"/>
  <c r="C1097" i="1"/>
  <c r="B1097" i="1"/>
  <c r="I1097" i="1" s="1"/>
  <c r="A1097" i="1"/>
  <c r="H1097" i="1" s="1"/>
  <c r="C1096" i="1"/>
  <c r="B1096" i="1"/>
  <c r="I1096" i="1" s="1"/>
  <c r="A1096" i="1"/>
  <c r="H1096" i="1" s="1"/>
  <c r="C1095" i="1"/>
  <c r="B1095" i="1"/>
  <c r="I1095" i="1" s="1"/>
  <c r="A1095" i="1"/>
  <c r="H1095" i="1" s="1"/>
  <c r="C1094" i="1"/>
  <c r="B1094" i="1"/>
  <c r="I1094" i="1" s="1"/>
  <c r="A1094" i="1"/>
  <c r="H1094" i="1" s="1"/>
  <c r="C1093" i="1"/>
  <c r="B1093" i="1"/>
  <c r="I1093" i="1" s="1"/>
  <c r="A1093" i="1"/>
  <c r="H1093" i="1" s="1"/>
  <c r="C1092" i="1"/>
  <c r="B1092" i="1"/>
  <c r="I1092" i="1" s="1"/>
  <c r="A1092" i="1"/>
  <c r="H1092" i="1" s="1"/>
  <c r="C1091" i="1"/>
  <c r="B1091" i="1"/>
  <c r="I1091" i="1" s="1"/>
  <c r="A1091" i="1"/>
  <c r="H1091" i="1" s="1"/>
  <c r="C1090" i="1"/>
  <c r="B1090" i="1"/>
  <c r="I1090" i="1" s="1"/>
  <c r="A1090" i="1"/>
  <c r="H1090" i="1" s="1"/>
  <c r="C1089" i="1"/>
  <c r="B1089" i="1"/>
  <c r="I1089" i="1" s="1"/>
  <c r="A1089" i="1"/>
  <c r="H1089" i="1" s="1"/>
  <c r="C1088" i="1"/>
  <c r="B1088" i="1"/>
  <c r="I1088" i="1" s="1"/>
  <c r="A1088" i="1"/>
  <c r="H1088" i="1" s="1"/>
  <c r="C1087" i="1"/>
  <c r="B1087" i="1"/>
  <c r="I1087" i="1" s="1"/>
  <c r="A1087" i="1"/>
  <c r="H1087" i="1" s="1"/>
  <c r="C1086" i="1"/>
  <c r="B1086" i="1"/>
  <c r="I1086" i="1" s="1"/>
  <c r="A1086" i="1"/>
  <c r="H1086" i="1" s="1"/>
  <c r="C1085" i="1"/>
  <c r="B1085" i="1"/>
  <c r="I1085" i="1" s="1"/>
  <c r="A1085" i="1"/>
  <c r="H1085" i="1" s="1"/>
  <c r="C1084" i="1"/>
  <c r="B1084" i="1"/>
  <c r="I1084" i="1" s="1"/>
  <c r="A1084" i="1"/>
  <c r="H1084" i="1" s="1"/>
  <c r="C1083" i="1"/>
  <c r="B1083" i="1"/>
  <c r="I1083" i="1" s="1"/>
  <c r="A1083" i="1"/>
  <c r="H1083" i="1" s="1"/>
  <c r="C1082" i="1"/>
  <c r="B1082" i="1"/>
  <c r="I1082" i="1" s="1"/>
  <c r="A1082" i="1"/>
  <c r="H1082" i="1" s="1"/>
  <c r="C1081" i="1"/>
  <c r="B1081" i="1"/>
  <c r="I1081" i="1" s="1"/>
  <c r="A1081" i="1"/>
  <c r="H1081" i="1" s="1"/>
  <c r="C1080" i="1"/>
  <c r="B1080" i="1"/>
  <c r="I1080" i="1" s="1"/>
  <c r="A1080" i="1"/>
  <c r="H1080" i="1" s="1"/>
  <c r="C1079" i="1"/>
  <c r="B1079" i="1"/>
  <c r="I1079" i="1" s="1"/>
  <c r="A1079" i="1"/>
  <c r="H1079" i="1" s="1"/>
  <c r="C1078" i="1"/>
  <c r="B1078" i="1"/>
  <c r="I1078" i="1" s="1"/>
  <c r="A1078" i="1"/>
  <c r="H1078" i="1" s="1"/>
  <c r="C1077" i="1"/>
  <c r="B1077" i="1"/>
  <c r="I1077" i="1" s="1"/>
  <c r="A1077" i="1"/>
  <c r="H1077" i="1" s="1"/>
  <c r="C1076" i="1"/>
  <c r="B1076" i="1"/>
  <c r="I1076" i="1" s="1"/>
  <c r="A1076" i="1"/>
  <c r="H1076" i="1" s="1"/>
  <c r="C1075" i="1"/>
  <c r="B1075" i="1"/>
  <c r="I1075" i="1" s="1"/>
  <c r="A1075" i="1"/>
  <c r="H1075" i="1" s="1"/>
  <c r="C1074" i="1"/>
  <c r="B1074" i="1"/>
  <c r="I1074" i="1" s="1"/>
  <c r="A1074" i="1"/>
  <c r="H1074" i="1" s="1"/>
  <c r="C1073" i="1"/>
  <c r="B1073" i="1"/>
  <c r="I1073" i="1" s="1"/>
  <c r="A1073" i="1"/>
  <c r="H1073" i="1" s="1"/>
  <c r="C1072" i="1"/>
  <c r="B1072" i="1"/>
  <c r="I1072" i="1" s="1"/>
  <c r="A1072" i="1"/>
  <c r="H1072" i="1" s="1"/>
  <c r="C1071" i="1"/>
  <c r="B1071" i="1"/>
  <c r="I1071" i="1" s="1"/>
  <c r="A1071" i="1"/>
  <c r="H1071" i="1" s="1"/>
  <c r="C1070" i="1"/>
  <c r="B1070" i="1"/>
  <c r="I1070" i="1" s="1"/>
  <c r="A1070" i="1"/>
  <c r="H1070" i="1" s="1"/>
  <c r="C1069" i="1"/>
  <c r="B1069" i="1"/>
  <c r="I1069" i="1" s="1"/>
  <c r="A1069" i="1"/>
  <c r="H1069" i="1" s="1"/>
  <c r="C1068" i="1"/>
  <c r="B1068" i="1"/>
  <c r="I1068" i="1" s="1"/>
  <c r="A1068" i="1"/>
  <c r="H1068" i="1" s="1"/>
  <c r="C1067" i="1"/>
  <c r="B1067" i="1"/>
  <c r="I1067" i="1" s="1"/>
  <c r="A1067" i="1"/>
  <c r="H1067" i="1" s="1"/>
  <c r="C1066" i="1"/>
  <c r="B1066" i="1"/>
  <c r="I1066" i="1" s="1"/>
  <c r="A1066" i="1"/>
  <c r="H1066" i="1" s="1"/>
  <c r="C1065" i="1"/>
  <c r="B1065" i="1"/>
  <c r="I1065" i="1" s="1"/>
  <c r="A1065" i="1"/>
  <c r="H1065" i="1" s="1"/>
  <c r="C1064" i="1"/>
  <c r="B1064" i="1"/>
  <c r="I1064" i="1" s="1"/>
  <c r="A1064" i="1"/>
  <c r="H1064" i="1" s="1"/>
  <c r="C1063" i="1"/>
  <c r="B1063" i="1"/>
  <c r="I1063" i="1" s="1"/>
  <c r="A1063" i="1"/>
  <c r="H1063" i="1" s="1"/>
  <c r="C1062" i="1"/>
  <c r="B1062" i="1"/>
  <c r="I1062" i="1" s="1"/>
  <c r="A1062" i="1"/>
  <c r="H1062" i="1" s="1"/>
  <c r="C1061" i="1"/>
  <c r="B1061" i="1"/>
  <c r="I1061" i="1" s="1"/>
  <c r="A1061" i="1"/>
  <c r="H1061" i="1" s="1"/>
  <c r="C1060" i="1"/>
  <c r="B1060" i="1"/>
  <c r="I1060" i="1" s="1"/>
  <c r="A1060" i="1"/>
  <c r="H1060" i="1" s="1"/>
  <c r="C1059" i="1"/>
  <c r="B1059" i="1"/>
  <c r="I1059" i="1" s="1"/>
  <c r="A1059" i="1"/>
  <c r="H1059" i="1" s="1"/>
  <c r="C1058" i="1"/>
  <c r="B1058" i="1"/>
  <c r="I1058" i="1" s="1"/>
  <c r="A1058" i="1"/>
  <c r="H1058" i="1" s="1"/>
  <c r="C1057" i="1"/>
  <c r="B1057" i="1"/>
  <c r="I1057" i="1" s="1"/>
  <c r="A1057" i="1"/>
  <c r="H1057" i="1" s="1"/>
  <c r="C1056" i="1"/>
  <c r="B1056" i="1"/>
  <c r="I1056" i="1" s="1"/>
  <c r="A1056" i="1"/>
  <c r="H1056" i="1" s="1"/>
  <c r="C1055" i="1"/>
  <c r="B1055" i="1"/>
  <c r="I1055" i="1" s="1"/>
  <c r="A1055" i="1"/>
  <c r="H1055" i="1" s="1"/>
  <c r="C1054" i="1"/>
  <c r="B1054" i="1"/>
  <c r="I1054" i="1" s="1"/>
  <c r="A1054" i="1"/>
  <c r="H1054" i="1" s="1"/>
  <c r="C1053" i="1"/>
  <c r="B1053" i="1"/>
  <c r="I1053" i="1" s="1"/>
  <c r="A1053" i="1"/>
  <c r="H1053" i="1" s="1"/>
  <c r="C1052" i="1"/>
  <c r="B1052" i="1"/>
  <c r="I1052" i="1" s="1"/>
  <c r="A1052" i="1"/>
  <c r="H1052" i="1" s="1"/>
  <c r="C1051" i="1"/>
  <c r="B1051" i="1"/>
  <c r="I1051" i="1" s="1"/>
  <c r="A1051" i="1"/>
  <c r="H1051" i="1" s="1"/>
  <c r="C1050" i="1"/>
  <c r="B1050" i="1"/>
  <c r="I1050" i="1" s="1"/>
  <c r="A1050" i="1"/>
  <c r="H1050" i="1" s="1"/>
  <c r="C1049" i="1"/>
  <c r="B1049" i="1"/>
  <c r="I1049" i="1" s="1"/>
  <c r="A1049" i="1"/>
  <c r="H1049" i="1" s="1"/>
  <c r="C1048" i="1"/>
  <c r="B1048" i="1"/>
  <c r="I1048" i="1" s="1"/>
  <c r="A1048" i="1"/>
  <c r="H1048" i="1" s="1"/>
  <c r="C1047" i="1"/>
  <c r="B1047" i="1"/>
  <c r="I1047" i="1" s="1"/>
  <c r="A1047" i="1"/>
  <c r="H1047" i="1" s="1"/>
  <c r="C1046" i="1"/>
  <c r="B1046" i="1"/>
  <c r="I1046" i="1" s="1"/>
  <c r="A1046" i="1"/>
  <c r="H1046" i="1" s="1"/>
  <c r="C1045" i="1"/>
  <c r="B1045" i="1"/>
  <c r="I1045" i="1" s="1"/>
  <c r="A1045" i="1"/>
  <c r="H1045" i="1" s="1"/>
  <c r="C1044" i="1"/>
  <c r="B1044" i="1"/>
  <c r="I1044" i="1" s="1"/>
  <c r="A1044" i="1"/>
  <c r="H1044" i="1" s="1"/>
  <c r="C1043" i="1"/>
  <c r="B1043" i="1"/>
  <c r="I1043" i="1" s="1"/>
  <c r="A1043" i="1"/>
  <c r="H1043" i="1" s="1"/>
  <c r="C1042" i="1"/>
  <c r="B1042" i="1"/>
  <c r="I1042" i="1" s="1"/>
  <c r="A1042" i="1"/>
  <c r="H1042" i="1" s="1"/>
  <c r="C1041" i="1"/>
  <c r="B1041" i="1"/>
  <c r="I1041" i="1" s="1"/>
  <c r="A1041" i="1"/>
  <c r="H1041" i="1" s="1"/>
  <c r="C1040" i="1"/>
  <c r="B1040" i="1"/>
  <c r="I1040" i="1" s="1"/>
  <c r="A1040" i="1"/>
  <c r="H1040" i="1" s="1"/>
  <c r="C1039" i="1"/>
  <c r="B1039" i="1"/>
  <c r="I1039" i="1" s="1"/>
  <c r="A1039" i="1"/>
  <c r="H1039" i="1" s="1"/>
  <c r="C1038" i="1"/>
  <c r="B1038" i="1"/>
  <c r="I1038" i="1" s="1"/>
  <c r="A1038" i="1"/>
  <c r="H1038" i="1" s="1"/>
  <c r="C1037" i="1"/>
  <c r="B1037" i="1"/>
  <c r="I1037" i="1" s="1"/>
  <c r="A1037" i="1"/>
  <c r="H1037" i="1" s="1"/>
  <c r="C1036" i="1"/>
  <c r="B1036" i="1"/>
  <c r="I1036" i="1" s="1"/>
  <c r="A1036" i="1"/>
  <c r="H1036" i="1" s="1"/>
  <c r="C1035" i="1"/>
  <c r="B1035" i="1"/>
  <c r="I1035" i="1" s="1"/>
  <c r="A1035" i="1"/>
  <c r="H1035" i="1" s="1"/>
  <c r="C1034" i="1"/>
  <c r="B1034" i="1"/>
  <c r="I1034" i="1" s="1"/>
  <c r="A1034" i="1"/>
  <c r="H1034" i="1" s="1"/>
  <c r="C1033" i="1"/>
  <c r="B1033" i="1"/>
  <c r="I1033" i="1" s="1"/>
  <c r="A1033" i="1"/>
  <c r="H1033" i="1" s="1"/>
  <c r="C1032" i="1"/>
  <c r="B1032" i="1"/>
  <c r="I1032" i="1" s="1"/>
  <c r="A1032" i="1"/>
  <c r="H1032" i="1" s="1"/>
  <c r="C1031" i="1"/>
  <c r="B1031" i="1"/>
  <c r="I1031" i="1" s="1"/>
  <c r="A1031" i="1"/>
  <c r="H1031" i="1" s="1"/>
  <c r="C1030" i="1"/>
  <c r="B1030" i="1"/>
  <c r="I1030" i="1" s="1"/>
  <c r="A1030" i="1"/>
  <c r="H1030" i="1" s="1"/>
  <c r="C1029" i="1"/>
  <c r="B1029" i="1"/>
  <c r="I1029" i="1" s="1"/>
  <c r="A1029" i="1"/>
  <c r="H1029" i="1" s="1"/>
  <c r="C1028" i="1"/>
  <c r="B1028" i="1"/>
  <c r="I1028" i="1" s="1"/>
  <c r="A1028" i="1"/>
  <c r="H1028" i="1" s="1"/>
  <c r="C1027" i="1"/>
  <c r="B1027" i="1"/>
  <c r="I1027" i="1" s="1"/>
  <c r="A1027" i="1"/>
  <c r="H1027" i="1" s="1"/>
  <c r="C1026" i="1"/>
  <c r="B1026" i="1"/>
  <c r="I1026" i="1" s="1"/>
  <c r="A1026" i="1"/>
  <c r="H1026" i="1" s="1"/>
  <c r="C1025" i="1"/>
  <c r="B1025" i="1"/>
  <c r="I1025" i="1" s="1"/>
  <c r="A1025" i="1"/>
  <c r="H1025" i="1" s="1"/>
  <c r="C1024" i="1"/>
  <c r="B1024" i="1"/>
  <c r="I1024" i="1" s="1"/>
  <c r="A1024" i="1"/>
  <c r="H1024" i="1" s="1"/>
  <c r="C1023" i="1"/>
  <c r="B1023" i="1"/>
  <c r="I1023" i="1" s="1"/>
  <c r="A1023" i="1"/>
  <c r="H1023" i="1" s="1"/>
  <c r="C1022" i="1"/>
  <c r="B1022" i="1"/>
  <c r="I1022" i="1" s="1"/>
  <c r="A1022" i="1"/>
  <c r="H1022" i="1" s="1"/>
  <c r="C1021" i="1"/>
  <c r="B1021" i="1"/>
  <c r="I1021" i="1" s="1"/>
  <c r="A1021" i="1"/>
  <c r="H1021" i="1" s="1"/>
  <c r="C1020" i="1"/>
  <c r="B1020" i="1"/>
  <c r="I1020" i="1" s="1"/>
  <c r="A1020" i="1"/>
  <c r="H1020" i="1" s="1"/>
  <c r="C1019" i="1"/>
  <c r="B1019" i="1"/>
  <c r="I1019" i="1" s="1"/>
  <c r="A1019" i="1"/>
  <c r="H1019" i="1" s="1"/>
  <c r="C1018" i="1"/>
  <c r="B1018" i="1"/>
  <c r="I1018" i="1" s="1"/>
  <c r="A1018" i="1"/>
  <c r="H1018" i="1" s="1"/>
  <c r="C1017" i="1"/>
  <c r="B1017" i="1"/>
  <c r="I1017" i="1" s="1"/>
  <c r="A1017" i="1"/>
  <c r="H1017" i="1" s="1"/>
  <c r="C1016" i="1"/>
  <c r="B1016" i="1"/>
  <c r="I1016" i="1" s="1"/>
  <c r="A1016" i="1"/>
  <c r="H1016" i="1" s="1"/>
  <c r="C1015" i="1"/>
  <c r="B1015" i="1"/>
  <c r="I1015" i="1" s="1"/>
  <c r="A1015" i="1"/>
  <c r="H1015" i="1" s="1"/>
  <c r="C1014" i="1"/>
  <c r="B1014" i="1"/>
  <c r="I1014" i="1" s="1"/>
  <c r="A1014" i="1"/>
  <c r="H1014" i="1" s="1"/>
  <c r="C1013" i="1"/>
  <c r="B1013" i="1"/>
  <c r="I1013" i="1" s="1"/>
  <c r="A1013" i="1"/>
  <c r="H1013" i="1" s="1"/>
  <c r="C1012" i="1"/>
  <c r="B1012" i="1"/>
  <c r="I1012" i="1" s="1"/>
  <c r="A1012" i="1"/>
  <c r="H1012" i="1" s="1"/>
  <c r="C1011" i="1"/>
  <c r="B1011" i="1"/>
  <c r="I1011" i="1" s="1"/>
  <c r="A1011" i="1"/>
  <c r="H1011" i="1" s="1"/>
  <c r="C1010" i="1"/>
  <c r="B1010" i="1"/>
  <c r="I1010" i="1" s="1"/>
  <c r="A1010" i="1"/>
  <c r="H1010" i="1" s="1"/>
  <c r="C1009" i="1"/>
  <c r="B1009" i="1"/>
  <c r="I1009" i="1" s="1"/>
  <c r="A1009" i="1"/>
  <c r="H1009" i="1" s="1"/>
  <c r="C1008" i="1"/>
  <c r="B1008" i="1"/>
  <c r="I1008" i="1" s="1"/>
  <c r="A1008" i="1"/>
  <c r="H1008" i="1" s="1"/>
  <c r="C1007" i="1"/>
  <c r="B1007" i="1"/>
  <c r="I1007" i="1" s="1"/>
  <c r="A1007" i="1"/>
  <c r="H1007" i="1" s="1"/>
  <c r="C1006" i="1"/>
  <c r="B1006" i="1"/>
  <c r="I1006" i="1" s="1"/>
  <c r="A1006" i="1"/>
  <c r="H1006" i="1" s="1"/>
  <c r="C1005" i="1"/>
  <c r="B1005" i="1"/>
  <c r="I1005" i="1" s="1"/>
  <c r="A1005" i="1"/>
  <c r="H1005" i="1" s="1"/>
  <c r="C1004" i="1"/>
  <c r="B1004" i="1"/>
  <c r="I1004" i="1" s="1"/>
  <c r="A1004" i="1"/>
  <c r="H1004" i="1" s="1"/>
  <c r="C1003" i="1"/>
  <c r="B1003" i="1"/>
  <c r="I1003" i="1" s="1"/>
  <c r="A1003" i="1"/>
  <c r="H1003" i="1" s="1"/>
  <c r="C1002" i="1"/>
  <c r="B1002" i="1"/>
  <c r="I1002" i="1" s="1"/>
  <c r="A1002" i="1"/>
  <c r="H1002" i="1" s="1"/>
  <c r="C1001" i="1"/>
  <c r="B1001" i="1"/>
  <c r="I1001" i="1" s="1"/>
  <c r="A1001" i="1"/>
  <c r="H1001" i="1" s="1"/>
  <c r="C1000" i="1"/>
  <c r="B1000" i="1"/>
  <c r="I1000" i="1" s="1"/>
  <c r="A1000" i="1"/>
  <c r="H1000" i="1" s="1"/>
  <c r="C999" i="1"/>
  <c r="B999" i="1"/>
  <c r="I999" i="1" s="1"/>
  <c r="A999" i="1"/>
  <c r="H999" i="1" s="1"/>
  <c r="C998" i="1"/>
  <c r="B998" i="1"/>
  <c r="I998" i="1" s="1"/>
  <c r="A998" i="1"/>
  <c r="H998" i="1" s="1"/>
  <c r="C997" i="1"/>
  <c r="B997" i="1"/>
  <c r="I997" i="1" s="1"/>
  <c r="A997" i="1"/>
  <c r="H997" i="1" s="1"/>
  <c r="C996" i="1"/>
  <c r="B996" i="1"/>
  <c r="I996" i="1" s="1"/>
  <c r="A996" i="1"/>
  <c r="H996" i="1" s="1"/>
  <c r="C995" i="1"/>
  <c r="B995" i="1"/>
  <c r="I995" i="1" s="1"/>
  <c r="A995" i="1"/>
  <c r="H995" i="1" s="1"/>
  <c r="C994" i="1"/>
  <c r="B994" i="1"/>
  <c r="I994" i="1" s="1"/>
  <c r="A994" i="1"/>
  <c r="H994" i="1" s="1"/>
  <c r="C993" i="1"/>
  <c r="B993" i="1"/>
  <c r="I993" i="1" s="1"/>
  <c r="A993" i="1"/>
  <c r="H993" i="1" s="1"/>
  <c r="C992" i="1"/>
  <c r="B992" i="1"/>
  <c r="I992" i="1" s="1"/>
  <c r="A992" i="1"/>
  <c r="H992" i="1" s="1"/>
  <c r="C991" i="1"/>
  <c r="B991" i="1"/>
  <c r="I991" i="1" s="1"/>
  <c r="A991" i="1"/>
  <c r="H991" i="1" s="1"/>
  <c r="C990" i="1"/>
  <c r="B990" i="1"/>
  <c r="I990" i="1" s="1"/>
  <c r="A990" i="1"/>
  <c r="H990" i="1" s="1"/>
  <c r="C989" i="1"/>
  <c r="B989" i="1"/>
  <c r="I989" i="1" s="1"/>
  <c r="A989" i="1"/>
  <c r="H989" i="1" s="1"/>
  <c r="C988" i="1"/>
  <c r="B988" i="1"/>
  <c r="I988" i="1" s="1"/>
  <c r="A988" i="1"/>
  <c r="H988" i="1" s="1"/>
  <c r="C987" i="1"/>
  <c r="B987" i="1"/>
  <c r="I987" i="1" s="1"/>
  <c r="A987" i="1"/>
  <c r="H987" i="1" s="1"/>
  <c r="C986" i="1"/>
  <c r="B986" i="1"/>
  <c r="I986" i="1" s="1"/>
  <c r="A986" i="1"/>
  <c r="H986" i="1" s="1"/>
  <c r="C985" i="1"/>
  <c r="B985" i="1"/>
  <c r="I985" i="1" s="1"/>
  <c r="A985" i="1"/>
  <c r="H985" i="1" s="1"/>
  <c r="C984" i="1"/>
  <c r="B984" i="1"/>
  <c r="I984" i="1" s="1"/>
  <c r="A984" i="1"/>
  <c r="H984" i="1" s="1"/>
  <c r="C983" i="1"/>
  <c r="B983" i="1"/>
  <c r="I983" i="1" s="1"/>
  <c r="A983" i="1"/>
  <c r="H983" i="1" s="1"/>
  <c r="C982" i="1"/>
  <c r="B982" i="1"/>
  <c r="I982" i="1" s="1"/>
  <c r="A982" i="1"/>
  <c r="H982" i="1" s="1"/>
  <c r="C981" i="1"/>
  <c r="B981" i="1"/>
  <c r="I981" i="1" s="1"/>
  <c r="A981" i="1"/>
  <c r="H981" i="1" s="1"/>
  <c r="C980" i="1"/>
  <c r="B980" i="1"/>
  <c r="I980" i="1" s="1"/>
  <c r="A980" i="1"/>
  <c r="H980" i="1" s="1"/>
  <c r="C979" i="1"/>
  <c r="B979" i="1"/>
  <c r="I979" i="1" s="1"/>
  <c r="A979" i="1"/>
  <c r="H979" i="1" s="1"/>
  <c r="C978" i="1"/>
  <c r="B978" i="1"/>
  <c r="I978" i="1" s="1"/>
  <c r="A978" i="1"/>
  <c r="H978" i="1" s="1"/>
  <c r="C977" i="1"/>
  <c r="B977" i="1"/>
  <c r="I977" i="1" s="1"/>
  <c r="A977" i="1"/>
  <c r="H977" i="1" s="1"/>
  <c r="C976" i="1"/>
  <c r="B976" i="1"/>
  <c r="I976" i="1" s="1"/>
  <c r="A976" i="1"/>
  <c r="H976" i="1" s="1"/>
  <c r="C975" i="1"/>
  <c r="B975" i="1"/>
  <c r="I975" i="1" s="1"/>
  <c r="A975" i="1"/>
  <c r="H975" i="1" s="1"/>
  <c r="C974" i="1"/>
  <c r="B974" i="1"/>
  <c r="I974" i="1" s="1"/>
  <c r="A974" i="1"/>
  <c r="H974" i="1" s="1"/>
  <c r="C973" i="1"/>
  <c r="B973" i="1"/>
  <c r="I973" i="1" s="1"/>
  <c r="A973" i="1"/>
  <c r="H973" i="1" s="1"/>
  <c r="C972" i="1"/>
  <c r="B972" i="1"/>
  <c r="I972" i="1" s="1"/>
  <c r="A972" i="1"/>
  <c r="H972" i="1" s="1"/>
  <c r="C971" i="1"/>
  <c r="B971" i="1"/>
  <c r="I971" i="1" s="1"/>
  <c r="A971" i="1"/>
  <c r="H971" i="1" s="1"/>
  <c r="C970" i="1"/>
  <c r="B970" i="1"/>
  <c r="I970" i="1" s="1"/>
  <c r="A970" i="1"/>
  <c r="H970" i="1" s="1"/>
  <c r="C969" i="1"/>
  <c r="B969" i="1"/>
  <c r="I969" i="1" s="1"/>
  <c r="A969" i="1"/>
  <c r="H969" i="1" s="1"/>
  <c r="C968" i="1"/>
  <c r="B968" i="1"/>
  <c r="I968" i="1" s="1"/>
  <c r="A968" i="1"/>
  <c r="H968" i="1" s="1"/>
  <c r="C967" i="1"/>
  <c r="B967" i="1"/>
  <c r="I967" i="1" s="1"/>
  <c r="A967" i="1"/>
  <c r="H967" i="1" s="1"/>
  <c r="C966" i="1"/>
  <c r="B966" i="1"/>
  <c r="I966" i="1" s="1"/>
  <c r="A966" i="1"/>
  <c r="H966" i="1" s="1"/>
  <c r="C965" i="1"/>
  <c r="B965" i="1"/>
  <c r="I965" i="1" s="1"/>
  <c r="A965" i="1"/>
  <c r="H965" i="1" s="1"/>
  <c r="C964" i="1"/>
  <c r="B964" i="1"/>
  <c r="I964" i="1" s="1"/>
  <c r="A964" i="1"/>
  <c r="H964" i="1" s="1"/>
  <c r="C963" i="1"/>
  <c r="B963" i="1"/>
  <c r="I963" i="1" s="1"/>
  <c r="A963" i="1"/>
  <c r="H963" i="1" s="1"/>
  <c r="C962" i="1"/>
  <c r="B962" i="1"/>
  <c r="I962" i="1" s="1"/>
  <c r="A962" i="1"/>
  <c r="H962" i="1" s="1"/>
  <c r="C961" i="1"/>
  <c r="B961" i="1"/>
  <c r="I961" i="1" s="1"/>
  <c r="A961" i="1"/>
  <c r="H961" i="1" s="1"/>
  <c r="C960" i="1"/>
  <c r="B960" i="1"/>
  <c r="I960" i="1" s="1"/>
  <c r="A960" i="1"/>
  <c r="H960" i="1" s="1"/>
  <c r="C959" i="1"/>
  <c r="B959" i="1"/>
  <c r="I959" i="1" s="1"/>
  <c r="A959" i="1"/>
  <c r="H959" i="1" s="1"/>
  <c r="C958" i="1"/>
  <c r="B958" i="1"/>
  <c r="I958" i="1" s="1"/>
  <c r="A958" i="1"/>
  <c r="H958" i="1" s="1"/>
  <c r="C957" i="1"/>
  <c r="B957" i="1"/>
  <c r="I957" i="1" s="1"/>
  <c r="A957" i="1"/>
  <c r="H957" i="1" s="1"/>
  <c r="C956" i="1"/>
  <c r="B956" i="1"/>
  <c r="I956" i="1" s="1"/>
  <c r="A956" i="1"/>
  <c r="H956" i="1" s="1"/>
  <c r="C955" i="1"/>
  <c r="B955" i="1"/>
  <c r="I955" i="1" s="1"/>
  <c r="A955" i="1"/>
  <c r="H955" i="1" s="1"/>
  <c r="C954" i="1"/>
  <c r="B954" i="1"/>
  <c r="I954" i="1" s="1"/>
  <c r="A954" i="1"/>
  <c r="H954" i="1" s="1"/>
  <c r="C953" i="1"/>
  <c r="B953" i="1"/>
  <c r="I953" i="1" s="1"/>
  <c r="A953" i="1"/>
  <c r="H953" i="1" s="1"/>
  <c r="C952" i="1"/>
  <c r="B952" i="1"/>
  <c r="I952" i="1" s="1"/>
  <c r="A952" i="1"/>
  <c r="H952" i="1" s="1"/>
  <c r="C951" i="1"/>
  <c r="B951" i="1"/>
  <c r="I951" i="1" s="1"/>
  <c r="A951" i="1"/>
  <c r="H951" i="1" s="1"/>
  <c r="C950" i="1"/>
  <c r="B950" i="1"/>
  <c r="I950" i="1" s="1"/>
  <c r="A950" i="1"/>
  <c r="H950" i="1" s="1"/>
  <c r="C949" i="1"/>
  <c r="B949" i="1"/>
  <c r="I949" i="1" s="1"/>
  <c r="A949" i="1"/>
  <c r="H949" i="1" s="1"/>
  <c r="C948" i="1"/>
  <c r="B948" i="1"/>
  <c r="I948" i="1" s="1"/>
  <c r="A948" i="1"/>
  <c r="H948" i="1" s="1"/>
  <c r="C947" i="1"/>
  <c r="B947" i="1"/>
  <c r="I947" i="1" s="1"/>
  <c r="A947" i="1"/>
  <c r="H947" i="1" s="1"/>
  <c r="C946" i="1"/>
  <c r="B946" i="1"/>
  <c r="I946" i="1" s="1"/>
  <c r="A946" i="1"/>
  <c r="H946" i="1" s="1"/>
  <c r="C945" i="1"/>
  <c r="B945" i="1"/>
  <c r="I945" i="1" s="1"/>
  <c r="A945" i="1"/>
  <c r="H945" i="1" s="1"/>
  <c r="C944" i="1"/>
  <c r="B944" i="1"/>
  <c r="I944" i="1" s="1"/>
  <c r="A944" i="1"/>
  <c r="H944" i="1" s="1"/>
  <c r="C943" i="1"/>
  <c r="B943" i="1"/>
  <c r="I943" i="1" s="1"/>
  <c r="A943" i="1"/>
  <c r="H943" i="1" s="1"/>
  <c r="C942" i="1"/>
  <c r="B942" i="1"/>
  <c r="I942" i="1" s="1"/>
  <c r="A942" i="1"/>
  <c r="H942" i="1" s="1"/>
  <c r="C941" i="1"/>
  <c r="B941" i="1"/>
  <c r="I941" i="1" s="1"/>
  <c r="A941" i="1"/>
  <c r="H941" i="1" s="1"/>
  <c r="C940" i="1"/>
  <c r="B940" i="1"/>
  <c r="I940" i="1" s="1"/>
  <c r="A940" i="1"/>
  <c r="H940" i="1" s="1"/>
  <c r="C939" i="1"/>
  <c r="B939" i="1"/>
  <c r="I939" i="1" s="1"/>
  <c r="A939" i="1"/>
  <c r="H939" i="1" s="1"/>
  <c r="C938" i="1"/>
  <c r="B938" i="1"/>
  <c r="I938" i="1" s="1"/>
  <c r="A938" i="1"/>
  <c r="H938" i="1" s="1"/>
  <c r="C937" i="1"/>
  <c r="B937" i="1"/>
  <c r="I937" i="1" s="1"/>
  <c r="A937" i="1"/>
  <c r="H937" i="1" s="1"/>
  <c r="C936" i="1"/>
  <c r="B936" i="1"/>
  <c r="I936" i="1" s="1"/>
  <c r="A936" i="1"/>
  <c r="H936" i="1" s="1"/>
  <c r="C935" i="1"/>
  <c r="B935" i="1"/>
  <c r="I935" i="1" s="1"/>
  <c r="A935" i="1"/>
  <c r="H935" i="1" s="1"/>
  <c r="C934" i="1"/>
  <c r="B934" i="1"/>
  <c r="I934" i="1" s="1"/>
  <c r="A934" i="1"/>
  <c r="H934" i="1" s="1"/>
  <c r="C933" i="1"/>
  <c r="B933" i="1"/>
  <c r="I933" i="1" s="1"/>
  <c r="A933" i="1"/>
  <c r="H933" i="1" s="1"/>
  <c r="C932" i="1"/>
  <c r="B932" i="1"/>
  <c r="I932" i="1" s="1"/>
  <c r="A932" i="1"/>
  <c r="H932" i="1" s="1"/>
  <c r="C931" i="1"/>
  <c r="B931" i="1"/>
  <c r="I931" i="1" s="1"/>
  <c r="A931" i="1"/>
  <c r="H931" i="1" s="1"/>
  <c r="C930" i="1"/>
  <c r="B930" i="1"/>
  <c r="I930" i="1" s="1"/>
  <c r="A930" i="1"/>
  <c r="H930" i="1" s="1"/>
  <c r="C929" i="1"/>
  <c r="B929" i="1"/>
  <c r="I929" i="1" s="1"/>
  <c r="A929" i="1"/>
  <c r="H929" i="1" s="1"/>
  <c r="C928" i="1"/>
  <c r="B928" i="1"/>
  <c r="I928" i="1" s="1"/>
  <c r="A928" i="1"/>
  <c r="H928" i="1" s="1"/>
  <c r="C927" i="1"/>
  <c r="B927" i="1"/>
  <c r="I927" i="1" s="1"/>
  <c r="A927" i="1"/>
  <c r="H927" i="1" s="1"/>
  <c r="C926" i="1"/>
  <c r="B926" i="1"/>
  <c r="I926" i="1" s="1"/>
  <c r="A926" i="1"/>
  <c r="H926" i="1" s="1"/>
  <c r="C925" i="1"/>
  <c r="B925" i="1"/>
  <c r="I925" i="1" s="1"/>
  <c r="A925" i="1"/>
  <c r="H925" i="1" s="1"/>
  <c r="C924" i="1"/>
  <c r="B924" i="1"/>
  <c r="I924" i="1" s="1"/>
  <c r="A924" i="1"/>
  <c r="H924" i="1" s="1"/>
  <c r="C923" i="1"/>
  <c r="B923" i="1"/>
  <c r="I923" i="1" s="1"/>
  <c r="A923" i="1"/>
  <c r="H923" i="1" s="1"/>
  <c r="C922" i="1"/>
  <c r="B922" i="1"/>
  <c r="I922" i="1" s="1"/>
  <c r="A922" i="1"/>
  <c r="H922" i="1" s="1"/>
  <c r="C921" i="1"/>
  <c r="B921" i="1"/>
  <c r="I921" i="1" s="1"/>
  <c r="A921" i="1"/>
  <c r="H921" i="1" s="1"/>
  <c r="C920" i="1"/>
  <c r="B920" i="1"/>
  <c r="I920" i="1" s="1"/>
  <c r="A920" i="1"/>
  <c r="H920" i="1" s="1"/>
  <c r="C919" i="1"/>
  <c r="B919" i="1"/>
  <c r="I919" i="1" s="1"/>
  <c r="A919" i="1"/>
  <c r="H919" i="1" s="1"/>
  <c r="C918" i="1"/>
  <c r="B918" i="1"/>
  <c r="I918" i="1" s="1"/>
  <c r="A918" i="1"/>
  <c r="H918" i="1" s="1"/>
  <c r="C917" i="1"/>
  <c r="B917" i="1"/>
  <c r="I917" i="1" s="1"/>
  <c r="A917" i="1"/>
  <c r="H917" i="1" s="1"/>
  <c r="C916" i="1"/>
  <c r="B916" i="1"/>
  <c r="I916" i="1" s="1"/>
  <c r="A916" i="1"/>
  <c r="H916" i="1" s="1"/>
  <c r="C915" i="1"/>
  <c r="B915" i="1"/>
  <c r="I915" i="1" s="1"/>
  <c r="A915" i="1"/>
  <c r="H915" i="1" s="1"/>
  <c r="C914" i="1"/>
  <c r="B914" i="1"/>
  <c r="I914" i="1" s="1"/>
  <c r="A914" i="1"/>
  <c r="H914" i="1" s="1"/>
  <c r="C913" i="1"/>
  <c r="B913" i="1"/>
  <c r="I913" i="1" s="1"/>
  <c r="A913" i="1"/>
  <c r="H913" i="1" s="1"/>
  <c r="C912" i="1"/>
  <c r="B912" i="1"/>
  <c r="I912" i="1" s="1"/>
  <c r="A912" i="1"/>
  <c r="H912" i="1" s="1"/>
  <c r="C911" i="1"/>
  <c r="B911" i="1"/>
  <c r="I911" i="1" s="1"/>
  <c r="A911" i="1"/>
  <c r="H911" i="1" s="1"/>
  <c r="C910" i="1"/>
  <c r="B910" i="1"/>
  <c r="I910" i="1" s="1"/>
  <c r="A910" i="1"/>
  <c r="H910" i="1" s="1"/>
  <c r="C909" i="1"/>
  <c r="B909" i="1"/>
  <c r="I909" i="1" s="1"/>
  <c r="A909" i="1"/>
  <c r="H909" i="1" s="1"/>
  <c r="C908" i="1"/>
  <c r="B908" i="1"/>
  <c r="I908" i="1" s="1"/>
  <c r="A908" i="1"/>
  <c r="H908" i="1" s="1"/>
  <c r="C907" i="1"/>
  <c r="B907" i="1"/>
  <c r="I907" i="1" s="1"/>
  <c r="A907" i="1"/>
  <c r="H907" i="1" s="1"/>
  <c r="C906" i="1"/>
  <c r="B906" i="1"/>
  <c r="I906" i="1" s="1"/>
  <c r="A906" i="1"/>
  <c r="H906" i="1" s="1"/>
  <c r="C905" i="1"/>
  <c r="B905" i="1"/>
  <c r="I905" i="1" s="1"/>
  <c r="A905" i="1"/>
  <c r="H905" i="1" s="1"/>
  <c r="C904" i="1"/>
  <c r="B904" i="1"/>
  <c r="I904" i="1" s="1"/>
  <c r="A904" i="1"/>
  <c r="H904" i="1" s="1"/>
  <c r="C903" i="1"/>
  <c r="B903" i="1"/>
  <c r="I903" i="1" s="1"/>
  <c r="A903" i="1"/>
  <c r="H903" i="1" s="1"/>
  <c r="C902" i="1"/>
  <c r="B902" i="1"/>
  <c r="I902" i="1" s="1"/>
  <c r="A902" i="1"/>
  <c r="H902" i="1" s="1"/>
  <c r="C901" i="1"/>
  <c r="B901" i="1"/>
  <c r="I901" i="1" s="1"/>
  <c r="A901" i="1"/>
  <c r="H901" i="1" s="1"/>
  <c r="C900" i="1"/>
  <c r="B900" i="1"/>
  <c r="I900" i="1" s="1"/>
  <c r="A900" i="1"/>
  <c r="H900" i="1" s="1"/>
  <c r="C899" i="1"/>
  <c r="B899" i="1"/>
  <c r="I899" i="1" s="1"/>
  <c r="A899" i="1"/>
  <c r="H899" i="1" s="1"/>
  <c r="C898" i="1"/>
  <c r="B898" i="1"/>
  <c r="I898" i="1" s="1"/>
  <c r="A898" i="1"/>
  <c r="H898" i="1" s="1"/>
  <c r="C897" i="1"/>
  <c r="B897" i="1"/>
  <c r="I897" i="1" s="1"/>
  <c r="A897" i="1"/>
  <c r="H897" i="1" s="1"/>
  <c r="C896" i="1"/>
  <c r="B896" i="1"/>
  <c r="I896" i="1" s="1"/>
  <c r="A896" i="1"/>
  <c r="H896" i="1" s="1"/>
  <c r="C895" i="1"/>
  <c r="B895" i="1"/>
  <c r="I895" i="1" s="1"/>
  <c r="A895" i="1"/>
  <c r="H895" i="1" s="1"/>
  <c r="C894" i="1"/>
  <c r="B894" i="1"/>
  <c r="I894" i="1" s="1"/>
  <c r="A894" i="1"/>
  <c r="H894" i="1" s="1"/>
  <c r="C893" i="1"/>
  <c r="B893" i="1"/>
  <c r="I893" i="1" s="1"/>
  <c r="A893" i="1"/>
  <c r="H893" i="1" s="1"/>
  <c r="C892" i="1"/>
  <c r="B892" i="1"/>
  <c r="I892" i="1" s="1"/>
  <c r="A892" i="1"/>
  <c r="H892" i="1" s="1"/>
  <c r="C891" i="1"/>
  <c r="B891" i="1"/>
  <c r="I891" i="1" s="1"/>
  <c r="A891" i="1"/>
  <c r="H891" i="1" s="1"/>
  <c r="C890" i="1"/>
  <c r="B890" i="1"/>
  <c r="I890" i="1" s="1"/>
  <c r="A890" i="1"/>
  <c r="H890" i="1" s="1"/>
  <c r="C889" i="1"/>
  <c r="B889" i="1"/>
  <c r="I889" i="1" s="1"/>
  <c r="A889" i="1"/>
  <c r="H889" i="1" s="1"/>
  <c r="C888" i="1"/>
  <c r="B888" i="1"/>
  <c r="I888" i="1" s="1"/>
  <c r="A888" i="1"/>
  <c r="H888" i="1" s="1"/>
  <c r="C887" i="1"/>
  <c r="B887" i="1"/>
  <c r="I887" i="1" s="1"/>
  <c r="A887" i="1"/>
  <c r="H887" i="1" s="1"/>
  <c r="C886" i="1"/>
  <c r="B886" i="1"/>
  <c r="I886" i="1" s="1"/>
  <c r="A886" i="1"/>
  <c r="H886" i="1" s="1"/>
  <c r="C885" i="1"/>
  <c r="B885" i="1"/>
  <c r="I885" i="1" s="1"/>
  <c r="A885" i="1"/>
  <c r="H885" i="1" s="1"/>
  <c r="C884" i="1"/>
  <c r="B884" i="1"/>
  <c r="I884" i="1" s="1"/>
  <c r="A884" i="1"/>
  <c r="H884" i="1" s="1"/>
  <c r="C883" i="1"/>
  <c r="B883" i="1"/>
  <c r="I883" i="1" s="1"/>
  <c r="A883" i="1"/>
  <c r="H883" i="1" s="1"/>
  <c r="C882" i="1"/>
  <c r="B882" i="1"/>
  <c r="I882" i="1" s="1"/>
  <c r="A882" i="1"/>
  <c r="H882" i="1" s="1"/>
  <c r="C881" i="1"/>
  <c r="B881" i="1"/>
  <c r="I881" i="1" s="1"/>
  <c r="A881" i="1"/>
  <c r="H881" i="1" s="1"/>
  <c r="C880" i="1"/>
  <c r="B880" i="1"/>
  <c r="I880" i="1" s="1"/>
  <c r="A880" i="1"/>
  <c r="H880" i="1" s="1"/>
  <c r="C879" i="1"/>
  <c r="B879" i="1"/>
  <c r="I879" i="1" s="1"/>
  <c r="A879" i="1"/>
  <c r="H879" i="1" s="1"/>
  <c r="C878" i="1"/>
  <c r="B878" i="1"/>
  <c r="I878" i="1" s="1"/>
  <c r="A878" i="1"/>
  <c r="H878" i="1" s="1"/>
  <c r="C877" i="1"/>
  <c r="B877" i="1"/>
  <c r="I877" i="1" s="1"/>
  <c r="A877" i="1"/>
  <c r="H877" i="1" s="1"/>
  <c r="C876" i="1"/>
  <c r="B876" i="1"/>
  <c r="I876" i="1" s="1"/>
  <c r="A876" i="1"/>
  <c r="H876" i="1" s="1"/>
  <c r="C875" i="1"/>
  <c r="B875" i="1"/>
  <c r="I875" i="1" s="1"/>
  <c r="A875" i="1"/>
  <c r="H875" i="1" s="1"/>
  <c r="C874" i="1"/>
  <c r="B874" i="1"/>
  <c r="I874" i="1" s="1"/>
  <c r="A874" i="1"/>
  <c r="H874" i="1" s="1"/>
  <c r="C873" i="1"/>
  <c r="B873" i="1"/>
  <c r="I873" i="1" s="1"/>
  <c r="A873" i="1"/>
  <c r="H873" i="1" s="1"/>
  <c r="C872" i="1"/>
  <c r="B872" i="1"/>
  <c r="I872" i="1" s="1"/>
  <c r="A872" i="1"/>
  <c r="H872" i="1" s="1"/>
  <c r="C871" i="1"/>
  <c r="B871" i="1"/>
  <c r="I871" i="1" s="1"/>
  <c r="A871" i="1"/>
  <c r="H871" i="1" s="1"/>
  <c r="C870" i="1"/>
  <c r="B870" i="1"/>
  <c r="I870" i="1" s="1"/>
  <c r="A870" i="1"/>
  <c r="H870" i="1" s="1"/>
  <c r="C869" i="1"/>
  <c r="B869" i="1"/>
  <c r="I869" i="1" s="1"/>
  <c r="A869" i="1"/>
  <c r="H869" i="1" s="1"/>
  <c r="C868" i="1"/>
  <c r="B868" i="1"/>
  <c r="I868" i="1" s="1"/>
  <c r="A868" i="1"/>
  <c r="H868" i="1" s="1"/>
  <c r="C867" i="1"/>
  <c r="B867" i="1"/>
  <c r="I867" i="1" s="1"/>
  <c r="A867" i="1"/>
  <c r="H867" i="1" s="1"/>
  <c r="C866" i="1"/>
  <c r="B866" i="1"/>
  <c r="I866" i="1" s="1"/>
  <c r="A866" i="1"/>
  <c r="H866" i="1" s="1"/>
  <c r="C865" i="1"/>
  <c r="B865" i="1"/>
  <c r="I865" i="1" s="1"/>
  <c r="A865" i="1"/>
  <c r="H865" i="1" s="1"/>
  <c r="C864" i="1"/>
  <c r="B864" i="1"/>
  <c r="I864" i="1" s="1"/>
  <c r="A864" i="1"/>
  <c r="H864" i="1" s="1"/>
  <c r="C863" i="1"/>
  <c r="B863" i="1"/>
  <c r="I863" i="1" s="1"/>
  <c r="A863" i="1"/>
  <c r="H863" i="1" s="1"/>
  <c r="C862" i="1"/>
  <c r="B862" i="1"/>
  <c r="I862" i="1" s="1"/>
  <c r="A862" i="1"/>
  <c r="H862" i="1" s="1"/>
  <c r="C861" i="1"/>
  <c r="B861" i="1"/>
  <c r="I861" i="1" s="1"/>
  <c r="A861" i="1"/>
  <c r="H861" i="1" s="1"/>
  <c r="C860" i="1"/>
  <c r="B860" i="1"/>
  <c r="I860" i="1" s="1"/>
  <c r="A860" i="1"/>
  <c r="H860" i="1" s="1"/>
  <c r="C859" i="1"/>
  <c r="B859" i="1"/>
  <c r="I859" i="1" s="1"/>
  <c r="A859" i="1"/>
  <c r="H859" i="1" s="1"/>
  <c r="C858" i="1"/>
  <c r="B858" i="1"/>
  <c r="I858" i="1" s="1"/>
  <c r="A858" i="1"/>
  <c r="H858" i="1" s="1"/>
  <c r="C857" i="1"/>
  <c r="B857" i="1"/>
  <c r="I857" i="1" s="1"/>
  <c r="A857" i="1"/>
  <c r="H857" i="1" s="1"/>
  <c r="C856" i="1"/>
  <c r="B856" i="1"/>
  <c r="I856" i="1" s="1"/>
  <c r="A856" i="1"/>
  <c r="H856" i="1" s="1"/>
  <c r="C855" i="1"/>
  <c r="B855" i="1"/>
  <c r="I855" i="1" s="1"/>
  <c r="A855" i="1"/>
  <c r="H855" i="1" s="1"/>
  <c r="C854" i="1"/>
  <c r="B854" i="1"/>
  <c r="I854" i="1" s="1"/>
  <c r="A854" i="1"/>
  <c r="H854" i="1" s="1"/>
  <c r="C853" i="1"/>
  <c r="B853" i="1"/>
  <c r="I853" i="1" s="1"/>
  <c r="A853" i="1"/>
  <c r="H853" i="1" s="1"/>
  <c r="C852" i="1"/>
  <c r="B852" i="1"/>
  <c r="I852" i="1" s="1"/>
  <c r="A852" i="1"/>
  <c r="H852" i="1" s="1"/>
  <c r="C851" i="1"/>
  <c r="B851" i="1"/>
  <c r="I851" i="1" s="1"/>
  <c r="A851" i="1"/>
  <c r="H851" i="1" s="1"/>
  <c r="C850" i="1"/>
  <c r="B850" i="1"/>
  <c r="I850" i="1" s="1"/>
  <c r="A850" i="1"/>
  <c r="H850" i="1" s="1"/>
  <c r="C849" i="1"/>
  <c r="B849" i="1"/>
  <c r="I849" i="1" s="1"/>
  <c r="A849" i="1"/>
  <c r="H849" i="1" s="1"/>
  <c r="C848" i="1"/>
  <c r="B848" i="1"/>
  <c r="I848" i="1" s="1"/>
  <c r="A848" i="1"/>
  <c r="H848" i="1" s="1"/>
  <c r="C847" i="1"/>
  <c r="B847" i="1"/>
  <c r="I847" i="1" s="1"/>
  <c r="A847" i="1"/>
  <c r="H847" i="1" s="1"/>
  <c r="C846" i="1"/>
  <c r="B846" i="1"/>
  <c r="I846" i="1" s="1"/>
  <c r="A846" i="1"/>
  <c r="H846" i="1" s="1"/>
  <c r="C845" i="1"/>
  <c r="B845" i="1"/>
  <c r="I845" i="1" s="1"/>
  <c r="A845" i="1"/>
  <c r="H845" i="1" s="1"/>
  <c r="C844" i="1"/>
  <c r="B844" i="1"/>
  <c r="I844" i="1" s="1"/>
  <c r="A844" i="1"/>
  <c r="H844" i="1" s="1"/>
  <c r="C843" i="1"/>
  <c r="B843" i="1"/>
  <c r="I843" i="1" s="1"/>
  <c r="A843" i="1"/>
  <c r="H843" i="1" s="1"/>
  <c r="C842" i="1"/>
  <c r="B842" i="1"/>
  <c r="I842" i="1" s="1"/>
  <c r="A842" i="1"/>
  <c r="H842" i="1" s="1"/>
  <c r="C841" i="1"/>
  <c r="B841" i="1"/>
  <c r="I841" i="1" s="1"/>
  <c r="A841" i="1"/>
  <c r="H841" i="1" s="1"/>
  <c r="C840" i="1"/>
  <c r="B840" i="1"/>
  <c r="I840" i="1" s="1"/>
  <c r="A840" i="1"/>
  <c r="H840" i="1" s="1"/>
  <c r="C839" i="1"/>
  <c r="B839" i="1"/>
  <c r="I839" i="1" s="1"/>
  <c r="A839" i="1"/>
  <c r="H839" i="1" s="1"/>
  <c r="C838" i="1"/>
  <c r="B838" i="1"/>
  <c r="I838" i="1" s="1"/>
  <c r="A838" i="1"/>
  <c r="H838" i="1" s="1"/>
  <c r="C837" i="1"/>
  <c r="B837" i="1"/>
  <c r="I837" i="1" s="1"/>
  <c r="A837" i="1"/>
  <c r="H837" i="1" s="1"/>
  <c r="C836" i="1"/>
  <c r="B836" i="1"/>
  <c r="I836" i="1" s="1"/>
  <c r="A836" i="1"/>
  <c r="H836" i="1" s="1"/>
  <c r="C835" i="1"/>
  <c r="B835" i="1"/>
  <c r="I835" i="1" s="1"/>
  <c r="A835" i="1"/>
  <c r="H835" i="1" s="1"/>
  <c r="C834" i="1"/>
  <c r="B834" i="1"/>
  <c r="I834" i="1" s="1"/>
  <c r="A834" i="1"/>
  <c r="H834" i="1" s="1"/>
  <c r="C833" i="1"/>
  <c r="B833" i="1"/>
  <c r="I833" i="1" s="1"/>
  <c r="A833" i="1"/>
  <c r="H833" i="1" s="1"/>
  <c r="C832" i="1"/>
  <c r="B832" i="1"/>
  <c r="I832" i="1" s="1"/>
  <c r="A832" i="1"/>
  <c r="H832" i="1" s="1"/>
  <c r="C831" i="1"/>
  <c r="B831" i="1"/>
  <c r="I831" i="1" s="1"/>
  <c r="A831" i="1"/>
  <c r="H831" i="1" s="1"/>
  <c r="C830" i="1"/>
  <c r="B830" i="1"/>
  <c r="I830" i="1" s="1"/>
  <c r="A830" i="1"/>
  <c r="H830" i="1" s="1"/>
  <c r="C829" i="1"/>
  <c r="B829" i="1"/>
  <c r="I829" i="1" s="1"/>
  <c r="A829" i="1"/>
  <c r="H829" i="1" s="1"/>
  <c r="C828" i="1"/>
  <c r="B828" i="1"/>
  <c r="I828" i="1" s="1"/>
  <c r="A828" i="1"/>
  <c r="H828" i="1" s="1"/>
  <c r="C827" i="1"/>
  <c r="B827" i="1"/>
  <c r="I827" i="1" s="1"/>
  <c r="A827" i="1"/>
  <c r="H827" i="1" s="1"/>
  <c r="C826" i="1"/>
  <c r="B826" i="1"/>
  <c r="I826" i="1" s="1"/>
  <c r="A826" i="1"/>
  <c r="H826" i="1" s="1"/>
  <c r="C825" i="1"/>
  <c r="B825" i="1"/>
  <c r="I825" i="1" s="1"/>
  <c r="A825" i="1"/>
  <c r="H825" i="1" s="1"/>
  <c r="C824" i="1"/>
  <c r="B824" i="1"/>
  <c r="I824" i="1" s="1"/>
  <c r="A824" i="1"/>
  <c r="H824" i="1" s="1"/>
  <c r="C823" i="1"/>
  <c r="B823" i="1"/>
  <c r="I823" i="1" s="1"/>
  <c r="A823" i="1"/>
  <c r="H823" i="1" s="1"/>
  <c r="C822" i="1"/>
  <c r="B822" i="1"/>
  <c r="I822" i="1" s="1"/>
  <c r="A822" i="1"/>
  <c r="H822" i="1" s="1"/>
  <c r="C821" i="1"/>
  <c r="B821" i="1"/>
  <c r="I821" i="1" s="1"/>
  <c r="A821" i="1"/>
  <c r="H821" i="1" s="1"/>
  <c r="C820" i="1"/>
  <c r="B820" i="1"/>
  <c r="I820" i="1" s="1"/>
  <c r="A820" i="1"/>
  <c r="H820" i="1" s="1"/>
  <c r="C819" i="1"/>
  <c r="B819" i="1"/>
  <c r="I819" i="1" s="1"/>
  <c r="A819" i="1"/>
  <c r="H819" i="1" s="1"/>
  <c r="C818" i="1"/>
  <c r="B818" i="1"/>
  <c r="I818" i="1" s="1"/>
  <c r="A818" i="1"/>
  <c r="H818" i="1" s="1"/>
  <c r="C817" i="1"/>
  <c r="B817" i="1"/>
  <c r="I817" i="1" s="1"/>
  <c r="A817" i="1"/>
  <c r="H817" i="1" s="1"/>
  <c r="C816" i="1"/>
  <c r="B816" i="1"/>
  <c r="I816" i="1" s="1"/>
  <c r="A816" i="1"/>
  <c r="H816" i="1" s="1"/>
  <c r="C815" i="1"/>
  <c r="B815" i="1"/>
  <c r="I815" i="1" s="1"/>
  <c r="A815" i="1"/>
  <c r="H815" i="1" s="1"/>
  <c r="C814" i="1"/>
  <c r="B814" i="1"/>
  <c r="I814" i="1" s="1"/>
  <c r="A814" i="1"/>
  <c r="H814" i="1" s="1"/>
  <c r="C813" i="1"/>
  <c r="B813" i="1"/>
  <c r="I813" i="1" s="1"/>
  <c r="A813" i="1"/>
  <c r="H813" i="1" s="1"/>
  <c r="C812" i="1"/>
  <c r="B812" i="1"/>
  <c r="I812" i="1" s="1"/>
  <c r="A812" i="1"/>
  <c r="H812" i="1" s="1"/>
  <c r="C811" i="1"/>
  <c r="B811" i="1"/>
  <c r="I811" i="1" s="1"/>
  <c r="A811" i="1"/>
  <c r="H811" i="1" s="1"/>
  <c r="C810" i="1"/>
  <c r="B810" i="1"/>
  <c r="I810" i="1" s="1"/>
  <c r="A810" i="1"/>
  <c r="H810" i="1" s="1"/>
  <c r="C809" i="1"/>
  <c r="B809" i="1"/>
  <c r="I809" i="1" s="1"/>
  <c r="A809" i="1"/>
  <c r="H809" i="1" s="1"/>
  <c r="C808" i="1"/>
  <c r="B808" i="1"/>
  <c r="I808" i="1" s="1"/>
  <c r="A808" i="1"/>
  <c r="H808" i="1" s="1"/>
  <c r="C807" i="1"/>
  <c r="B807" i="1"/>
  <c r="I807" i="1" s="1"/>
  <c r="A807" i="1"/>
  <c r="H807" i="1" s="1"/>
  <c r="C806" i="1"/>
  <c r="B806" i="1"/>
  <c r="I806" i="1" s="1"/>
  <c r="A806" i="1"/>
  <c r="H806" i="1" s="1"/>
  <c r="C805" i="1"/>
  <c r="B805" i="1"/>
  <c r="I805" i="1" s="1"/>
  <c r="A805" i="1"/>
  <c r="H805" i="1" s="1"/>
  <c r="C804" i="1"/>
  <c r="B804" i="1"/>
  <c r="I804" i="1" s="1"/>
  <c r="A804" i="1"/>
  <c r="H804" i="1" s="1"/>
  <c r="C803" i="1"/>
  <c r="B803" i="1"/>
  <c r="I803" i="1" s="1"/>
  <c r="A803" i="1"/>
  <c r="H803" i="1" s="1"/>
  <c r="C802" i="1"/>
  <c r="B802" i="1"/>
  <c r="I802" i="1" s="1"/>
  <c r="A802" i="1"/>
  <c r="H802" i="1" s="1"/>
  <c r="C801" i="1"/>
  <c r="B801" i="1"/>
  <c r="I801" i="1" s="1"/>
  <c r="A801" i="1"/>
  <c r="H801" i="1" s="1"/>
  <c r="C800" i="1"/>
  <c r="B800" i="1"/>
  <c r="I800" i="1" s="1"/>
  <c r="A800" i="1"/>
  <c r="H800" i="1" s="1"/>
  <c r="C799" i="1"/>
  <c r="B799" i="1"/>
  <c r="I799" i="1" s="1"/>
  <c r="A799" i="1"/>
  <c r="H799" i="1" s="1"/>
  <c r="C798" i="1"/>
  <c r="B798" i="1"/>
  <c r="I798" i="1" s="1"/>
  <c r="A798" i="1"/>
  <c r="H798" i="1" s="1"/>
  <c r="C797" i="1"/>
  <c r="B797" i="1"/>
  <c r="I797" i="1" s="1"/>
  <c r="A797" i="1"/>
  <c r="H797" i="1" s="1"/>
  <c r="C796" i="1"/>
  <c r="B796" i="1"/>
  <c r="I796" i="1" s="1"/>
  <c r="A796" i="1"/>
  <c r="H796" i="1" s="1"/>
  <c r="C795" i="1"/>
  <c r="B795" i="1"/>
  <c r="I795" i="1" s="1"/>
  <c r="A795" i="1"/>
  <c r="H795" i="1" s="1"/>
  <c r="C794" i="1"/>
  <c r="B794" i="1"/>
  <c r="I794" i="1" s="1"/>
  <c r="A794" i="1"/>
  <c r="H794" i="1" s="1"/>
  <c r="C793" i="1"/>
  <c r="B793" i="1"/>
  <c r="I793" i="1" s="1"/>
  <c r="A793" i="1"/>
  <c r="H793" i="1" s="1"/>
  <c r="C792" i="1"/>
  <c r="B792" i="1"/>
  <c r="I792" i="1" s="1"/>
  <c r="A792" i="1"/>
  <c r="H792" i="1" s="1"/>
  <c r="C791" i="1"/>
  <c r="B791" i="1"/>
  <c r="I791" i="1" s="1"/>
  <c r="A791" i="1"/>
  <c r="H791" i="1" s="1"/>
  <c r="C790" i="1"/>
  <c r="B790" i="1"/>
  <c r="I790" i="1" s="1"/>
  <c r="A790" i="1"/>
  <c r="H790" i="1" s="1"/>
  <c r="C789" i="1"/>
  <c r="B789" i="1"/>
  <c r="I789" i="1" s="1"/>
  <c r="A789" i="1"/>
  <c r="H789" i="1" s="1"/>
  <c r="C788" i="1"/>
  <c r="B788" i="1"/>
  <c r="I788" i="1" s="1"/>
  <c r="A788" i="1"/>
  <c r="H788" i="1" s="1"/>
  <c r="C787" i="1"/>
  <c r="B787" i="1"/>
  <c r="I787" i="1" s="1"/>
  <c r="A787" i="1"/>
  <c r="H787" i="1" s="1"/>
  <c r="C786" i="1"/>
  <c r="B786" i="1"/>
  <c r="I786" i="1" s="1"/>
  <c r="A786" i="1"/>
  <c r="H786" i="1" s="1"/>
  <c r="C785" i="1"/>
  <c r="B785" i="1"/>
  <c r="I785" i="1" s="1"/>
  <c r="A785" i="1"/>
  <c r="H785" i="1" s="1"/>
  <c r="C784" i="1"/>
  <c r="B784" i="1"/>
  <c r="I784" i="1" s="1"/>
  <c r="A784" i="1"/>
  <c r="H784" i="1" s="1"/>
  <c r="C783" i="1"/>
  <c r="B783" i="1"/>
  <c r="I783" i="1" s="1"/>
  <c r="A783" i="1"/>
  <c r="H783" i="1" s="1"/>
  <c r="C782" i="1"/>
  <c r="B782" i="1"/>
  <c r="I782" i="1" s="1"/>
  <c r="A782" i="1"/>
  <c r="H782" i="1" s="1"/>
  <c r="C781" i="1"/>
  <c r="B781" i="1"/>
  <c r="I781" i="1" s="1"/>
  <c r="A781" i="1"/>
  <c r="H781" i="1" s="1"/>
  <c r="C780" i="1"/>
  <c r="B780" i="1"/>
  <c r="I780" i="1" s="1"/>
  <c r="A780" i="1"/>
  <c r="H780" i="1" s="1"/>
  <c r="C779" i="1"/>
  <c r="B779" i="1"/>
  <c r="I779" i="1" s="1"/>
  <c r="A779" i="1"/>
  <c r="H779" i="1" s="1"/>
  <c r="C778" i="1"/>
  <c r="B778" i="1"/>
  <c r="I778" i="1" s="1"/>
  <c r="A778" i="1"/>
  <c r="H778" i="1" s="1"/>
  <c r="C777" i="1"/>
  <c r="B777" i="1"/>
  <c r="I777" i="1" s="1"/>
  <c r="A777" i="1"/>
  <c r="H777" i="1" s="1"/>
  <c r="C776" i="1"/>
  <c r="B776" i="1"/>
  <c r="I776" i="1" s="1"/>
  <c r="A776" i="1"/>
  <c r="H776" i="1" s="1"/>
  <c r="C775" i="1"/>
  <c r="B775" i="1"/>
  <c r="I775" i="1" s="1"/>
  <c r="A775" i="1"/>
  <c r="H775" i="1" s="1"/>
  <c r="C774" i="1"/>
  <c r="B774" i="1"/>
  <c r="I774" i="1" s="1"/>
  <c r="A774" i="1"/>
  <c r="H774" i="1" s="1"/>
  <c r="C773" i="1"/>
  <c r="B773" i="1"/>
  <c r="I773" i="1" s="1"/>
  <c r="A773" i="1"/>
  <c r="H773" i="1" s="1"/>
  <c r="C772" i="1"/>
  <c r="B772" i="1"/>
  <c r="I772" i="1" s="1"/>
  <c r="A772" i="1"/>
  <c r="H772" i="1" s="1"/>
  <c r="C771" i="1"/>
  <c r="B771" i="1"/>
  <c r="I771" i="1" s="1"/>
  <c r="A771" i="1"/>
  <c r="H771" i="1" s="1"/>
  <c r="C770" i="1"/>
  <c r="B770" i="1"/>
  <c r="I770" i="1" s="1"/>
  <c r="A770" i="1"/>
  <c r="H770" i="1" s="1"/>
  <c r="C769" i="1"/>
  <c r="B769" i="1"/>
  <c r="I769" i="1" s="1"/>
  <c r="A769" i="1"/>
  <c r="H769" i="1" s="1"/>
  <c r="C768" i="1"/>
  <c r="B768" i="1"/>
  <c r="I768" i="1" s="1"/>
  <c r="A768" i="1"/>
  <c r="H768" i="1" s="1"/>
  <c r="C767" i="1"/>
  <c r="B767" i="1"/>
  <c r="I767" i="1" s="1"/>
  <c r="A767" i="1"/>
  <c r="H767" i="1" s="1"/>
  <c r="C766" i="1"/>
  <c r="B766" i="1"/>
  <c r="I766" i="1" s="1"/>
  <c r="A766" i="1"/>
  <c r="H766" i="1" s="1"/>
  <c r="C765" i="1"/>
  <c r="B765" i="1"/>
  <c r="I765" i="1" s="1"/>
  <c r="A765" i="1"/>
  <c r="H765" i="1" s="1"/>
  <c r="C764" i="1"/>
  <c r="B764" i="1"/>
  <c r="I764" i="1" s="1"/>
  <c r="A764" i="1"/>
  <c r="H764" i="1" s="1"/>
  <c r="C763" i="1"/>
  <c r="B763" i="1"/>
  <c r="I763" i="1" s="1"/>
  <c r="A763" i="1"/>
  <c r="H763" i="1" s="1"/>
  <c r="C762" i="1"/>
  <c r="B762" i="1"/>
  <c r="I762" i="1" s="1"/>
  <c r="A762" i="1"/>
  <c r="H762" i="1" s="1"/>
  <c r="C761" i="1"/>
  <c r="B761" i="1"/>
  <c r="I761" i="1" s="1"/>
  <c r="A761" i="1"/>
  <c r="H761" i="1" s="1"/>
  <c r="C760" i="1"/>
  <c r="B760" i="1"/>
  <c r="I760" i="1" s="1"/>
  <c r="A760" i="1"/>
  <c r="H760" i="1" s="1"/>
  <c r="C759" i="1"/>
  <c r="B759" i="1"/>
  <c r="I759" i="1" s="1"/>
  <c r="A759" i="1"/>
  <c r="H759" i="1" s="1"/>
  <c r="C758" i="1"/>
  <c r="B758" i="1"/>
  <c r="I758" i="1" s="1"/>
  <c r="A758" i="1"/>
  <c r="H758" i="1" s="1"/>
  <c r="C757" i="1"/>
  <c r="B757" i="1"/>
  <c r="I757" i="1" s="1"/>
  <c r="A757" i="1"/>
  <c r="H757" i="1" s="1"/>
  <c r="C756" i="1"/>
  <c r="B756" i="1"/>
  <c r="I756" i="1" s="1"/>
  <c r="A756" i="1"/>
  <c r="H756" i="1" s="1"/>
  <c r="C755" i="1"/>
  <c r="B755" i="1"/>
  <c r="I755" i="1" s="1"/>
  <c r="A755" i="1"/>
  <c r="H755" i="1" s="1"/>
  <c r="C754" i="1"/>
  <c r="B754" i="1"/>
  <c r="I754" i="1" s="1"/>
  <c r="A754" i="1"/>
  <c r="H754" i="1" s="1"/>
  <c r="C753" i="1"/>
  <c r="B753" i="1"/>
  <c r="I753" i="1" s="1"/>
  <c r="A753" i="1"/>
  <c r="H753" i="1" s="1"/>
  <c r="C752" i="1"/>
  <c r="B752" i="1"/>
  <c r="I752" i="1" s="1"/>
  <c r="A752" i="1"/>
  <c r="H752" i="1" s="1"/>
  <c r="C751" i="1"/>
  <c r="B751" i="1"/>
  <c r="I751" i="1" s="1"/>
  <c r="A751" i="1"/>
  <c r="H751" i="1" s="1"/>
  <c r="C750" i="1"/>
  <c r="B750" i="1"/>
  <c r="I750" i="1" s="1"/>
  <c r="A750" i="1"/>
  <c r="H750" i="1" s="1"/>
  <c r="C749" i="1"/>
  <c r="B749" i="1"/>
  <c r="I749" i="1" s="1"/>
  <c r="A749" i="1"/>
  <c r="H749" i="1" s="1"/>
  <c r="C748" i="1"/>
  <c r="B748" i="1"/>
  <c r="I748" i="1" s="1"/>
  <c r="A748" i="1"/>
  <c r="H748" i="1" s="1"/>
  <c r="C747" i="1"/>
  <c r="B747" i="1"/>
  <c r="I747" i="1" s="1"/>
  <c r="A747" i="1"/>
  <c r="H747" i="1" s="1"/>
  <c r="C746" i="1"/>
  <c r="B746" i="1"/>
  <c r="I746" i="1" s="1"/>
  <c r="A746" i="1"/>
  <c r="H746" i="1" s="1"/>
  <c r="C745" i="1"/>
  <c r="B745" i="1"/>
  <c r="I745" i="1" s="1"/>
  <c r="A745" i="1"/>
  <c r="H745" i="1" s="1"/>
  <c r="C744" i="1"/>
  <c r="B744" i="1"/>
  <c r="I744" i="1" s="1"/>
  <c r="A744" i="1"/>
  <c r="H744" i="1" s="1"/>
  <c r="C743" i="1"/>
  <c r="B743" i="1"/>
  <c r="I743" i="1" s="1"/>
  <c r="A743" i="1"/>
  <c r="H743" i="1" s="1"/>
  <c r="C742" i="1"/>
  <c r="B742" i="1"/>
  <c r="I742" i="1" s="1"/>
  <c r="A742" i="1"/>
  <c r="H742" i="1" s="1"/>
  <c r="C741" i="1"/>
  <c r="B741" i="1"/>
  <c r="I741" i="1" s="1"/>
  <c r="A741" i="1"/>
  <c r="H741" i="1" s="1"/>
  <c r="C740" i="1"/>
  <c r="B740" i="1"/>
  <c r="I740" i="1" s="1"/>
  <c r="A740" i="1"/>
  <c r="H740" i="1" s="1"/>
  <c r="C739" i="1"/>
  <c r="B739" i="1"/>
  <c r="I739" i="1" s="1"/>
  <c r="A739" i="1"/>
  <c r="H739" i="1" s="1"/>
  <c r="C738" i="1"/>
  <c r="B738" i="1"/>
  <c r="I738" i="1" s="1"/>
  <c r="A738" i="1"/>
  <c r="H738" i="1" s="1"/>
  <c r="C737" i="1"/>
  <c r="B737" i="1"/>
  <c r="I737" i="1" s="1"/>
  <c r="A737" i="1"/>
  <c r="H737" i="1" s="1"/>
  <c r="C736" i="1"/>
  <c r="B736" i="1"/>
  <c r="I736" i="1" s="1"/>
  <c r="A736" i="1"/>
  <c r="H736" i="1" s="1"/>
  <c r="C735" i="1"/>
  <c r="B735" i="1"/>
  <c r="I735" i="1" s="1"/>
  <c r="A735" i="1"/>
  <c r="H735" i="1" s="1"/>
  <c r="C734" i="1"/>
  <c r="B734" i="1"/>
  <c r="I734" i="1" s="1"/>
  <c r="A734" i="1"/>
  <c r="H734" i="1" s="1"/>
  <c r="C733" i="1"/>
  <c r="B733" i="1"/>
  <c r="I733" i="1" s="1"/>
  <c r="A733" i="1"/>
  <c r="H733" i="1" s="1"/>
  <c r="C732" i="1"/>
  <c r="B732" i="1"/>
  <c r="I732" i="1" s="1"/>
  <c r="A732" i="1"/>
  <c r="H732" i="1" s="1"/>
  <c r="C731" i="1"/>
  <c r="B731" i="1"/>
  <c r="I731" i="1" s="1"/>
  <c r="A731" i="1"/>
  <c r="H731" i="1" s="1"/>
  <c r="C730" i="1"/>
  <c r="B730" i="1"/>
  <c r="I730" i="1" s="1"/>
  <c r="A730" i="1"/>
  <c r="H730" i="1" s="1"/>
  <c r="C729" i="1"/>
  <c r="B729" i="1"/>
  <c r="I729" i="1" s="1"/>
  <c r="A729" i="1"/>
  <c r="H729" i="1" s="1"/>
  <c r="C728" i="1"/>
  <c r="B728" i="1"/>
  <c r="I728" i="1" s="1"/>
  <c r="A728" i="1"/>
  <c r="H728" i="1" s="1"/>
  <c r="C727" i="1"/>
  <c r="B727" i="1"/>
  <c r="I727" i="1" s="1"/>
  <c r="A727" i="1"/>
  <c r="H727" i="1" s="1"/>
  <c r="C726" i="1"/>
  <c r="B726" i="1"/>
  <c r="I726" i="1" s="1"/>
  <c r="A726" i="1"/>
  <c r="H726" i="1" s="1"/>
  <c r="C725" i="1"/>
  <c r="B725" i="1"/>
  <c r="I725" i="1" s="1"/>
  <c r="A725" i="1"/>
  <c r="H725" i="1" s="1"/>
  <c r="C724" i="1"/>
  <c r="B724" i="1"/>
  <c r="I724" i="1" s="1"/>
  <c r="A724" i="1"/>
  <c r="H724" i="1" s="1"/>
  <c r="C723" i="1"/>
  <c r="B723" i="1"/>
  <c r="I723" i="1" s="1"/>
  <c r="A723" i="1"/>
  <c r="H723" i="1" s="1"/>
  <c r="C722" i="1"/>
  <c r="B722" i="1"/>
  <c r="I722" i="1" s="1"/>
  <c r="A722" i="1"/>
  <c r="H722" i="1" s="1"/>
  <c r="C721" i="1"/>
  <c r="B721" i="1"/>
  <c r="I721" i="1" s="1"/>
  <c r="A721" i="1"/>
  <c r="H721" i="1" s="1"/>
  <c r="C720" i="1"/>
  <c r="B720" i="1"/>
  <c r="I720" i="1" s="1"/>
  <c r="A720" i="1"/>
  <c r="H720" i="1" s="1"/>
  <c r="C719" i="1"/>
  <c r="B719" i="1"/>
  <c r="I719" i="1" s="1"/>
  <c r="A719" i="1"/>
  <c r="H719" i="1" s="1"/>
  <c r="C718" i="1"/>
  <c r="B718" i="1"/>
  <c r="I718" i="1" s="1"/>
  <c r="A718" i="1"/>
  <c r="H718" i="1" s="1"/>
  <c r="C717" i="1"/>
  <c r="B717" i="1"/>
  <c r="I717" i="1" s="1"/>
  <c r="A717" i="1"/>
  <c r="H717" i="1" s="1"/>
  <c r="C716" i="1"/>
  <c r="B716" i="1"/>
  <c r="I716" i="1" s="1"/>
  <c r="A716" i="1"/>
  <c r="H716" i="1" s="1"/>
  <c r="C715" i="1"/>
  <c r="B715" i="1"/>
  <c r="I715" i="1" s="1"/>
  <c r="A715" i="1"/>
  <c r="H715" i="1" s="1"/>
  <c r="C714" i="1"/>
  <c r="B714" i="1"/>
  <c r="I714" i="1" s="1"/>
  <c r="A714" i="1"/>
  <c r="H714" i="1" s="1"/>
  <c r="C713" i="1"/>
  <c r="B713" i="1"/>
  <c r="I713" i="1" s="1"/>
  <c r="A713" i="1"/>
  <c r="H713" i="1" s="1"/>
  <c r="C712" i="1"/>
  <c r="B712" i="1"/>
  <c r="I712" i="1" s="1"/>
  <c r="A712" i="1"/>
  <c r="H712" i="1" s="1"/>
  <c r="C711" i="1"/>
  <c r="B711" i="1"/>
  <c r="I711" i="1" s="1"/>
  <c r="A711" i="1"/>
  <c r="H711" i="1" s="1"/>
  <c r="C710" i="1"/>
  <c r="B710" i="1"/>
  <c r="I710" i="1" s="1"/>
  <c r="A710" i="1"/>
  <c r="H710" i="1" s="1"/>
  <c r="C709" i="1"/>
  <c r="B709" i="1"/>
  <c r="I709" i="1" s="1"/>
  <c r="A709" i="1"/>
  <c r="H709" i="1" s="1"/>
  <c r="C708" i="1"/>
  <c r="B708" i="1"/>
  <c r="I708" i="1" s="1"/>
  <c r="A708" i="1"/>
  <c r="H708" i="1" s="1"/>
  <c r="C707" i="1"/>
  <c r="B707" i="1"/>
  <c r="I707" i="1" s="1"/>
  <c r="A707" i="1"/>
  <c r="H707" i="1" s="1"/>
  <c r="C706" i="1"/>
  <c r="B706" i="1"/>
  <c r="I706" i="1" s="1"/>
  <c r="A706" i="1"/>
  <c r="H706" i="1" s="1"/>
  <c r="C705" i="1"/>
  <c r="B705" i="1"/>
  <c r="I705" i="1" s="1"/>
  <c r="A705" i="1"/>
  <c r="H705" i="1" s="1"/>
  <c r="C704" i="1"/>
  <c r="B704" i="1"/>
  <c r="I704" i="1" s="1"/>
  <c r="A704" i="1"/>
  <c r="H704" i="1" s="1"/>
  <c r="C703" i="1"/>
  <c r="B703" i="1"/>
  <c r="I703" i="1" s="1"/>
  <c r="A703" i="1"/>
  <c r="H703" i="1" s="1"/>
  <c r="C702" i="1"/>
  <c r="B702" i="1"/>
  <c r="I702" i="1" s="1"/>
  <c r="A702" i="1"/>
  <c r="H702" i="1" s="1"/>
  <c r="C701" i="1"/>
  <c r="B701" i="1"/>
  <c r="I701" i="1" s="1"/>
  <c r="A701" i="1"/>
  <c r="H701" i="1" s="1"/>
  <c r="C700" i="1"/>
  <c r="B700" i="1"/>
  <c r="I700" i="1" s="1"/>
  <c r="A700" i="1"/>
  <c r="H700" i="1" s="1"/>
  <c r="C699" i="1"/>
  <c r="B699" i="1"/>
  <c r="I699" i="1" s="1"/>
  <c r="A699" i="1"/>
  <c r="H699" i="1" s="1"/>
  <c r="C698" i="1"/>
  <c r="B698" i="1"/>
  <c r="I698" i="1" s="1"/>
  <c r="A698" i="1"/>
  <c r="H698" i="1" s="1"/>
  <c r="C697" i="1"/>
  <c r="B697" i="1"/>
  <c r="I697" i="1" s="1"/>
  <c r="A697" i="1"/>
  <c r="H697" i="1" s="1"/>
  <c r="C696" i="1"/>
  <c r="B696" i="1"/>
  <c r="I696" i="1" s="1"/>
  <c r="A696" i="1"/>
  <c r="H696" i="1" s="1"/>
  <c r="C695" i="1"/>
  <c r="B695" i="1"/>
  <c r="I695" i="1" s="1"/>
  <c r="A695" i="1"/>
  <c r="H695" i="1" s="1"/>
  <c r="C694" i="1"/>
  <c r="B694" i="1"/>
  <c r="I694" i="1" s="1"/>
  <c r="A694" i="1"/>
  <c r="H694" i="1" s="1"/>
  <c r="C693" i="1"/>
  <c r="B693" i="1"/>
  <c r="I693" i="1" s="1"/>
  <c r="A693" i="1"/>
  <c r="H693" i="1" s="1"/>
  <c r="C692" i="1"/>
  <c r="B692" i="1"/>
  <c r="I692" i="1" s="1"/>
  <c r="A692" i="1"/>
  <c r="H692" i="1" s="1"/>
  <c r="C691" i="1"/>
  <c r="B691" i="1"/>
  <c r="I691" i="1" s="1"/>
  <c r="A691" i="1"/>
  <c r="H691" i="1" s="1"/>
  <c r="C690" i="1"/>
  <c r="B690" i="1"/>
  <c r="I690" i="1" s="1"/>
  <c r="A690" i="1"/>
  <c r="H690" i="1" s="1"/>
  <c r="C689" i="1"/>
  <c r="B689" i="1"/>
  <c r="I689" i="1" s="1"/>
  <c r="A689" i="1"/>
  <c r="H689" i="1" s="1"/>
  <c r="C688" i="1"/>
  <c r="B688" i="1"/>
  <c r="I688" i="1" s="1"/>
  <c r="A688" i="1"/>
  <c r="H688" i="1" s="1"/>
  <c r="C687" i="1"/>
  <c r="B687" i="1"/>
  <c r="I687" i="1" s="1"/>
  <c r="A687" i="1"/>
  <c r="H687" i="1" s="1"/>
  <c r="C686" i="1"/>
  <c r="B686" i="1"/>
  <c r="I686" i="1" s="1"/>
  <c r="A686" i="1"/>
  <c r="H686" i="1" s="1"/>
  <c r="C685" i="1"/>
  <c r="B685" i="1"/>
  <c r="I685" i="1" s="1"/>
  <c r="A685" i="1"/>
  <c r="H685" i="1" s="1"/>
  <c r="C684" i="1"/>
  <c r="B684" i="1"/>
  <c r="I684" i="1" s="1"/>
  <c r="A684" i="1"/>
  <c r="H684" i="1" s="1"/>
  <c r="C683" i="1"/>
  <c r="B683" i="1"/>
  <c r="I683" i="1" s="1"/>
  <c r="A683" i="1"/>
  <c r="H683" i="1" s="1"/>
  <c r="C682" i="1"/>
  <c r="B682" i="1"/>
  <c r="I682" i="1" s="1"/>
  <c r="A682" i="1"/>
  <c r="H682" i="1" s="1"/>
  <c r="C681" i="1"/>
  <c r="B681" i="1"/>
  <c r="I681" i="1" s="1"/>
  <c r="A681" i="1"/>
  <c r="H681" i="1" s="1"/>
  <c r="C680" i="1"/>
  <c r="B680" i="1"/>
  <c r="I680" i="1" s="1"/>
  <c r="A680" i="1"/>
  <c r="H680" i="1" s="1"/>
  <c r="C679" i="1"/>
  <c r="B679" i="1"/>
  <c r="I679" i="1" s="1"/>
  <c r="A679" i="1"/>
  <c r="H679" i="1" s="1"/>
  <c r="C678" i="1"/>
  <c r="B678" i="1"/>
  <c r="I678" i="1" s="1"/>
  <c r="A678" i="1"/>
  <c r="H678" i="1" s="1"/>
  <c r="C677" i="1"/>
  <c r="B677" i="1"/>
  <c r="I677" i="1" s="1"/>
  <c r="A677" i="1"/>
  <c r="H677" i="1" s="1"/>
  <c r="C676" i="1"/>
  <c r="B676" i="1"/>
  <c r="I676" i="1" s="1"/>
  <c r="A676" i="1"/>
  <c r="H676" i="1" s="1"/>
  <c r="C675" i="1"/>
  <c r="B675" i="1"/>
  <c r="I675" i="1" s="1"/>
  <c r="A675" i="1"/>
  <c r="H675" i="1" s="1"/>
  <c r="C674" i="1"/>
  <c r="B674" i="1"/>
  <c r="I674" i="1" s="1"/>
  <c r="A674" i="1"/>
  <c r="H674" i="1" s="1"/>
  <c r="C673" i="1"/>
  <c r="B673" i="1"/>
  <c r="I673" i="1" s="1"/>
  <c r="A673" i="1"/>
  <c r="H673" i="1" s="1"/>
  <c r="C672" i="1"/>
  <c r="B672" i="1"/>
  <c r="I672" i="1" s="1"/>
  <c r="A672" i="1"/>
  <c r="H672" i="1" s="1"/>
  <c r="C671" i="1"/>
  <c r="B671" i="1"/>
  <c r="I671" i="1" s="1"/>
  <c r="A671" i="1"/>
  <c r="H671" i="1" s="1"/>
  <c r="C670" i="1"/>
  <c r="B670" i="1"/>
  <c r="I670" i="1" s="1"/>
  <c r="A670" i="1"/>
  <c r="H670" i="1" s="1"/>
  <c r="C669" i="1"/>
  <c r="B669" i="1"/>
  <c r="I669" i="1" s="1"/>
  <c r="A669" i="1"/>
  <c r="H669" i="1" s="1"/>
  <c r="C668" i="1"/>
  <c r="B668" i="1"/>
  <c r="I668" i="1" s="1"/>
  <c r="A668" i="1"/>
  <c r="H668" i="1" s="1"/>
  <c r="C667" i="1"/>
  <c r="B667" i="1"/>
  <c r="I667" i="1" s="1"/>
  <c r="A667" i="1"/>
  <c r="H667" i="1" s="1"/>
  <c r="C666" i="1"/>
  <c r="B666" i="1"/>
  <c r="I666" i="1" s="1"/>
  <c r="A666" i="1"/>
  <c r="H666" i="1" s="1"/>
  <c r="C665" i="1"/>
  <c r="B665" i="1"/>
  <c r="I665" i="1" s="1"/>
  <c r="A665" i="1"/>
  <c r="H665" i="1" s="1"/>
  <c r="C664" i="1"/>
  <c r="B664" i="1"/>
  <c r="I664" i="1" s="1"/>
  <c r="A664" i="1"/>
  <c r="H664" i="1" s="1"/>
  <c r="C663" i="1"/>
  <c r="B663" i="1"/>
  <c r="I663" i="1" s="1"/>
  <c r="A663" i="1"/>
  <c r="H663" i="1" s="1"/>
  <c r="C662" i="1"/>
  <c r="B662" i="1"/>
  <c r="I662" i="1" s="1"/>
  <c r="A662" i="1"/>
  <c r="H662" i="1" s="1"/>
  <c r="C661" i="1"/>
  <c r="B661" i="1"/>
  <c r="I661" i="1" s="1"/>
  <c r="A661" i="1"/>
  <c r="H661" i="1" s="1"/>
  <c r="C660" i="1"/>
  <c r="B660" i="1"/>
  <c r="I660" i="1" s="1"/>
  <c r="A660" i="1"/>
  <c r="H660" i="1" s="1"/>
  <c r="C659" i="1"/>
  <c r="B659" i="1"/>
  <c r="I659" i="1" s="1"/>
  <c r="A659" i="1"/>
  <c r="H659" i="1" s="1"/>
  <c r="C658" i="1"/>
  <c r="B658" i="1"/>
  <c r="I658" i="1" s="1"/>
  <c r="A658" i="1"/>
  <c r="H658" i="1" s="1"/>
  <c r="C657" i="1"/>
  <c r="B657" i="1"/>
  <c r="I657" i="1" s="1"/>
  <c r="A657" i="1"/>
  <c r="H657" i="1" s="1"/>
  <c r="C656" i="1"/>
  <c r="B656" i="1"/>
  <c r="I656" i="1" s="1"/>
  <c r="A656" i="1"/>
  <c r="H656" i="1" s="1"/>
  <c r="C655" i="1"/>
  <c r="B655" i="1"/>
  <c r="I655" i="1" s="1"/>
  <c r="A655" i="1"/>
  <c r="H655" i="1" s="1"/>
  <c r="C654" i="1"/>
  <c r="B654" i="1"/>
  <c r="I654" i="1" s="1"/>
  <c r="A654" i="1"/>
  <c r="H654" i="1" s="1"/>
  <c r="C653" i="1"/>
  <c r="B653" i="1"/>
  <c r="I653" i="1" s="1"/>
  <c r="A653" i="1"/>
  <c r="H653" i="1" s="1"/>
  <c r="C652" i="1"/>
  <c r="B652" i="1"/>
  <c r="I652" i="1" s="1"/>
  <c r="A652" i="1"/>
  <c r="H652" i="1" s="1"/>
  <c r="C651" i="1"/>
  <c r="B651" i="1"/>
  <c r="I651" i="1" s="1"/>
  <c r="A651" i="1"/>
  <c r="H651" i="1" s="1"/>
  <c r="C650" i="1"/>
  <c r="B650" i="1"/>
  <c r="I650" i="1" s="1"/>
  <c r="A650" i="1"/>
  <c r="H650" i="1" s="1"/>
  <c r="C649" i="1"/>
  <c r="B649" i="1"/>
  <c r="I649" i="1" s="1"/>
  <c r="A649" i="1"/>
  <c r="H649" i="1" s="1"/>
  <c r="C648" i="1"/>
  <c r="B648" i="1"/>
  <c r="I648" i="1" s="1"/>
  <c r="A648" i="1"/>
  <c r="H648" i="1" s="1"/>
  <c r="C647" i="1"/>
  <c r="B647" i="1"/>
  <c r="I647" i="1" s="1"/>
  <c r="A647" i="1"/>
  <c r="H647" i="1" s="1"/>
  <c r="C646" i="1"/>
  <c r="B646" i="1"/>
  <c r="I646" i="1" s="1"/>
  <c r="A646" i="1"/>
  <c r="H646" i="1" s="1"/>
  <c r="C645" i="1"/>
  <c r="B645" i="1"/>
  <c r="I645" i="1" s="1"/>
  <c r="A645" i="1"/>
  <c r="H645" i="1" s="1"/>
  <c r="C644" i="1"/>
  <c r="B644" i="1"/>
  <c r="I644" i="1" s="1"/>
  <c r="A644" i="1"/>
  <c r="H644" i="1" s="1"/>
  <c r="C643" i="1"/>
  <c r="B643" i="1"/>
  <c r="I643" i="1" s="1"/>
  <c r="A643" i="1"/>
  <c r="H643" i="1" s="1"/>
  <c r="C642" i="1"/>
  <c r="B642" i="1"/>
  <c r="I642" i="1" s="1"/>
  <c r="A642" i="1"/>
  <c r="H642" i="1" s="1"/>
  <c r="C641" i="1"/>
  <c r="B641" i="1"/>
  <c r="I641" i="1" s="1"/>
  <c r="A641" i="1"/>
  <c r="H641" i="1" s="1"/>
  <c r="C640" i="1"/>
  <c r="B640" i="1"/>
  <c r="I640" i="1" s="1"/>
  <c r="A640" i="1"/>
  <c r="H640" i="1" s="1"/>
  <c r="C639" i="1"/>
  <c r="B639" i="1"/>
  <c r="I639" i="1" s="1"/>
  <c r="A639" i="1"/>
  <c r="H639" i="1" s="1"/>
  <c r="C638" i="1"/>
  <c r="B638" i="1"/>
  <c r="I638" i="1" s="1"/>
  <c r="A638" i="1"/>
  <c r="H638" i="1" s="1"/>
  <c r="C637" i="1"/>
  <c r="B637" i="1"/>
  <c r="I637" i="1" s="1"/>
  <c r="A637" i="1"/>
  <c r="H637" i="1" s="1"/>
  <c r="C636" i="1"/>
  <c r="B636" i="1"/>
  <c r="I636" i="1" s="1"/>
  <c r="A636" i="1"/>
  <c r="H636" i="1" s="1"/>
  <c r="C635" i="1"/>
  <c r="B635" i="1"/>
  <c r="I635" i="1" s="1"/>
  <c r="A635" i="1"/>
  <c r="H635" i="1" s="1"/>
  <c r="C634" i="1"/>
  <c r="B634" i="1"/>
  <c r="I634" i="1" s="1"/>
  <c r="A634" i="1"/>
  <c r="H634" i="1" s="1"/>
  <c r="C633" i="1"/>
  <c r="B633" i="1"/>
  <c r="I633" i="1" s="1"/>
  <c r="A633" i="1"/>
  <c r="H633" i="1" s="1"/>
  <c r="C632" i="1"/>
  <c r="B632" i="1"/>
  <c r="I632" i="1" s="1"/>
  <c r="A632" i="1"/>
  <c r="H632" i="1" s="1"/>
  <c r="C631" i="1"/>
  <c r="B631" i="1"/>
  <c r="I631" i="1" s="1"/>
  <c r="A631" i="1"/>
  <c r="H631" i="1" s="1"/>
  <c r="C630" i="1"/>
  <c r="B630" i="1"/>
  <c r="I630" i="1" s="1"/>
  <c r="A630" i="1"/>
  <c r="H630" i="1" s="1"/>
  <c r="C629" i="1"/>
  <c r="B629" i="1"/>
  <c r="I629" i="1" s="1"/>
  <c r="A629" i="1"/>
  <c r="H629" i="1" s="1"/>
  <c r="C628" i="1"/>
  <c r="B628" i="1"/>
  <c r="I628" i="1" s="1"/>
  <c r="A628" i="1"/>
  <c r="H628" i="1" s="1"/>
  <c r="C627" i="1"/>
  <c r="B627" i="1"/>
  <c r="I627" i="1" s="1"/>
  <c r="A627" i="1"/>
  <c r="H627" i="1" s="1"/>
  <c r="C626" i="1"/>
  <c r="B626" i="1"/>
  <c r="I626" i="1" s="1"/>
  <c r="A626" i="1"/>
  <c r="H626" i="1" s="1"/>
  <c r="C625" i="1"/>
  <c r="B625" i="1"/>
  <c r="I625" i="1" s="1"/>
  <c r="A625" i="1"/>
  <c r="H625" i="1" s="1"/>
  <c r="C624" i="1"/>
  <c r="B624" i="1"/>
  <c r="I624" i="1" s="1"/>
  <c r="A624" i="1"/>
  <c r="H624" i="1" s="1"/>
  <c r="C623" i="1"/>
  <c r="B623" i="1"/>
  <c r="I623" i="1" s="1"/>
  <c r="A623" i="1"/>
  <c r="H623" i="1" s="1"/>
  <c r="C622" i="1"/>
  <c r="B622" i="1"/>
  <c r="I622" i="1" s="1"/>
  <c r="A622" i="1"/>
  <c r="H622" i="1" s="1"/>
  <c r="C621" i="1"/>
  <c r="B621" i="1"/>
  <c r="I621" i="1" s="1"/>
  <c r="A621" i="1"/>
  <c r="H621" i="1" s="1"/>
  <c r="C620" i="1"/>
  <c r="B620" i="1"/>
  <c r="I620" i="1" s="1"/>
  <c r="A620" i="1"/>
  <c r="H620" i="1" s="1"/>
  <c r="C619" i="1"/>
  <c r="B619" i="1"/>
  <c r="I619" i="1" s="1"/>
  <c r="A619" i="1"/>
  <c r="H619" i="1" s="1"/>
  <c r="C618" i="1"/>
  <c r="B618" i="1"/>
  <c r="I618" i="1" s="1"/>
  <c r="A618" i="1"/>
  <c r="H618" i="1" s="1"/>
  <c r="C617" i="1"/>
  <c r="B617" i="1"/>
  <c r="I617" i="1" s="1"/>
  <c r="A617" i="1"/>
  <c r="H617" i="1" s="1"/>
  <c r="C616" i="1"/>
  <c r="B616" i="1"/>
  <c r="I616" i="1" s="1"/>
  <c r="A616" i="1"/>
  <c r="H616" i="1" s="1"/>
  <c r="C615" i="1"/>
  <c r="B615" i="1"/>
  <c r="I615" i="1" s="1"/>
  <c r="A615" i="1"/>
  <c r="H615" i="1" s="1"/>
  <c r="C614" i="1"/>
  <c r="B614" i="1"/>
  <c r="I614" i="1" s="1"/>
  <c r="A614" i="1"/>
  <c r="H614" i="1" s="1"/>
  <c r="C613" i="1"/>
  <c r="B613" i="1"/>
  <c r="I613" i="1" s="1"/>
  <c r="A613" i="1"/>
  <c r="H613" i="1" s="1"/>
  <c r="C612" i="1"/>
  <c r="B612" i="1"/>
  <c r="I612" i="1" s="1"/>
  <c r="A612" i="1"/>
  <c r="H612" i="1" s="1"/>
  <c r="C611" i="1"/>
  <c r="B611" i="1"/>
  <c r="I611" i="1" s="1"/>
  <c r="A611" i="1"/>
  <c r="H611" i="1" s="1"/>
  <c r="C610" i="1"/>
  <c r="B610" i="1"/>
  <c r="I610" i="1" s="1"/>
  <c r="A610" i="1"/>
  <c r="H610" i="1" s="1"/>
  <c r="C609" i="1"/>
  <c r="B609" i="1"/>
  <c r="I609" i="1" s="1"/>
  <c r="A609" i="1"/>
  <c r="H609" i="1" s="1"/>
  <c r="C608" i="1"/>
  <c r="B608" i="1"/>
  <c r="I608" i="1" s="1"/>
  <c r="A608" i="1"/>
  <c r="H608" i="1" s="1"/>
  <c r="C607" i="1"/>
  <c r="B607" i="1"/>
  <c r="I607" i="1" s="1"/>
  <c r="A607" i="1"/>
  <c r="H607" i="1" s="1"/>
  <c r="C606" i="1"/>
  <c r="B606" i="1"/>
  <c r="I606" i="1" s="1"/>
  <c r="A606" i="1"/>
  <c r="H606" i="1" s="1"/>
  <c r="C605" i="1"/>
  <c r="B605" i="1"/>
  <c r="I605" i="1" s="1"/>
  <c r="A605" i="1"/>
  <c r="H605" i="1" s="1"/>
  <c r="C604" i="1"/>
  <c r="B604" i="1"/>
  <c r="I604" i="1" s="1"/>
  <c r="A604" i="1"/>
  <c r="H604" i="1" s="1"/>
  <c r="C603" i="1"/>
  <c r="B603" i="1"/>
  <c r="I603" i="1" s="1"/>
  <c r="A603" i="1"/>
  <c r="H603" i="1" s="1"/>
  <c r="C602" i="1"/>
  <c r="B602" i="1"/>
  <c r="I602" i="1" s="1"/>
  <c r="A602" i="1"/>
  <c r="H602" i="1" s="1"/>
  <c r="C601" i="1"/>
  <c r="B601" i="1"/>
  <c r="I601" i="1" s="1"/>
  <c r="A601" i="1"/>
  <c r="H601" i="1" s="1"/>
  <c r="C600" i="1"/>
  <c r="B600" i="1"/>
  <c r="I600" i="1" s="1"/>
  <c r="A600" i="1"/>
  <c r="H600" i="1" s="1"/>
  <c r="C599" i="1"/>
  <c r="B599" i="1"/>
  <c r="I599" i="1" s="1"/>
  <c r="A599" i="1"/>
  <c r="H599" i="1" s="1"/>
  <c r="C598" i="1"/>
  <c r="B598" i="1"/>
  <c r="I598" i="1" s="1"/>
  <c r="A598" i="1"/>
  <c r="H598" i="1" s="1"/>
  <c r="C597" i="1"/>
  <c r="B597" i="1"/>
  <c r="I597" i="1" s="1"/>
  <c r="A597" i="1"/>
  <c r="H597" i="1" s="1"/>
  <c r="C596" i="1"/>
  <c r="B596" i="1"/>
  <c r="I596" i="1" s="1"/>
  <c r="A596" i="1"/>
  <c r="H596" i="1" s="1"/>
  <c r="C595" i="1"/>
  <c r="B595" i="1"/>
  <c r="I595" i="1" s="1"/>
  <c r="A595" i="1"/>
  <c r="H595" i="1" s="1"/>
  <c r="C594" i="1"/>
  <c r="B594" i="1"/>
  <c r="I594" i="1" s="1"/>
  <c r="A594" i="1"/>
  <c r="H594" i="1" s="1"/>
  <c r="C593" i="1"/>
  <c r="B593" i="1"/>
  <c r="I593" i="1" s="1"/>
  <c r="A593" i="1"/>
  <c r="H593" i="1" s="1"/>
  <c r="C592" i="1"/>
  <c r="B592" i="1"/>
  <c r="I592" i="1" s="1"/>
  <c r="A592" i="1"/>
  <c r="H592" i="1" s="1"/>
  <c r="C591" i="1"/>
  <c r="B591" i="1"/>
  <c r="I591" i="1" s="1"/>
  <c r="A591" i="1"/>
  <c r="H591" i="1" s="1"/>
  <c r="C590" i="1"/>
  <c r="B590" i="1"/>
  <c r="I590" i="1" s="1"/>
  <c r="A590" i="1"/>
  <c r="H590" i="1" s="1"/>
  <c r="C589" i="1"/>
  <c r="B589" i="1"/>
  <c r="I589" i="1" s="1"/>
  <c r="A589" i="1"/>
  <c r="H589" i="1" s="1"/>
  <c r="C588" i="1"/>
  <c r="B588" i="1"/>
  <c r="I588" i="1" s="1"/>
  <c r="A588" i="1"/>
  <c r="H588" i="1" s="1"/>
  <c r="C587" i="1"/>
  <c r="B587" i="1"/>
  <c r="I587" i="1" s="1"/>
  <c r="A587" i="1"/>
  <c r="H587" i="1" s="1"/>
  <c r="C586" i="1"/>
  <c r="B586" i="1"/>
  <c r="I586" i="1" s="1"/>
  <c r="A586" i="1"/>
  <c r="H586" i="1" s="1"/>
  <c r="C585" i="1"/>
  <c r="B585" i="1"/>
  <c r="I585" i="1" s="1"/>
  <c r="A585" i="1"/>
  <c r="H585" i="1" s="1"/>
  <c r="C584" i="1"/>
  <c r="B584" i="1"/>
  <c r="I584" i="1" s="1"/>
  <c r="A584" i="1"/>
  <c r="H584" i="1" s="1"/>
  <c r="C583" i="1"/>
  <c r="B583" i="1"/>
  <c r="I583" i="1" s="1"/>
  <c r="A583" i="1"/>
  <c r="H583" i="1" s="1"/>
  <c r="C582" i="1"/>
  <c r="B582" i="1"/>
  <c r="I582" i="1" s="1"/>
  <c r="A582" i="1"/>
  <c r="H582" i="1" s="1"/>
  <c r="C581" i="1"/>
  <c r="B581" i="1"/>
  <c r="I581" i="1" s="1"/>
  <c r="A581" i="1"/>
  <c r="H581" i="1" s="1"/>
  <c r="C580" i="1"/>
  <c r="B580" i="1"/>
  <c r="I580" i="1" s="1"/>
  <c r="A580" i="1"/>
  <c r="H580" i="1" s="1"/>
  <c r="C579" i="1"/>
  <c r="B579" i="1"/>
  <c r="I579" i="1" s="1"/>
  <c r="A579" i="1"/>
  <c r="H579" i="1" s="1"/>
  <c r="C578" i="1"/>
  <c r="B578" i="1"/>
  <c r="I578" i="1" s="1"/>
  <c r="A578" i="1"/>
  <c r="H578" i="1" s="1"/>
  <c r="C577" i="1"/>
  <c r="B577" i="1"/>
  <c r="I577" i="1" s="1"/>
  <c r="A577" i="1"/>
  <c r="H577" i="1" s="1"/>
  <c r="C576" i="1"/>
  <c r="B576" i="1"/>
  <c r="I576" i="1" s="1"/>
  <c r="A576" i="1"/>
  <c r="H576" i="1" s="1"/>
  <c r="C575" i="1"/>
  <c r="B575" i="1"/>
  <c r="I575" i="1" s="1"/>
  <c r="A575" i="1"/>
  <c r="H575" i="1" s="1"/>
  <c r="C574" i="1"/>
  <c r="B574" i="1"/>
  <c r="I574" i="1" s="1"/>
  <c r="A574" i="1"/>
  <c r="H574" i="1" s="1"/>
  <c r="C573" i="1"/>
  <c r="B573" i="1"/>
  <c r="I573" i="1" s="1"/>
  <c r="A573" i="1"/>
  <c r="H573" i="1" s="1"/>
  <c r="C572" i="1"/>
  <c r="B572" i="1"/>
  <c r="I572" i="1" s="1"/>
  <c r="A572" i="1"/>
  <c r="H572" i="1" s="1"/>
  <c r="C571" i="1"/>
  <c r="B571" i="1"/>
  <c r="I571" i="1" s="1"/>
  <c r="A571" i="1"/>
  <c r="H571" i="1" s="1"/>
  <c r="C570" i="1"/>
  <c r="B570" i="1"/>
  <c r="I570" i="1" s="1"/>
  <c r="A570" i="1"/>
  <c r="H570" i="1" s="1"/>
  <c r="C569" i="1"/>
  <c r="B569" i="1"/>
  <c r="I569" i="1" s="1"/>
  <c r="A569" i="1"/>
  <c r="H569" i="1" s="1"/>
  <c r="C568" i="1"/>
  <c r="B568" i="1"/>
  <c r="I568" i="1" s="1"/>
  <c r="A568" i="1"/>
  <c r="H568" i="1" s="1"/>
  <c r="C567" i="1"/>
  <c r="B567" i="1"/>
  <c r="I567" i="1" s="1"/>
  <c r="A567" i="1"/>
  <c r="H567" i="1" s="1"/>
  <c r="C566" i="1"/>
  <c r="B566" i="1"/>
  <c r="I566" i="1" s="1"/>
  <c r="A566" i="1"/>
  <c r="H566" i="1" s="1"/>
  <c r="C565" i="1"/>
  <c r="B565" i="1"/>
  <c r="I565" i="1" s="1"/>
  <c r="A565" i="1"/>
  <c r="H565" i="1" s="1"/>
  <c r="C564" i="1"/>
  <c r="B564" i="1"/>
  <c r="I564" i="1" s="1"/>
  <c r="A564" i="1"/>
  <c r="H564" i="1" s="1"/>
  <c r="C563" i="1"/>
  <c r="B563" i="1"/>
  <c r="I563" i="1" s="1"/>
  <c r="A563" i="1"/>
  <c r="H563" i="1" s="1"/>
  <c r="C562" i="1"/>
  <c r="B562" i="1"/>
  <c r="I562" i="1" s="1"/>
  <c r="A562" i="1"/>
  <c r="H562" i="1" s="1"/>
  <c r="C561" i="1"/>
  <c r="B561" i="1"/>
  <c r="I561" i="1" s="1"/>
  <c r="A561" i="1"/>
  <c r="H561" i="1" s="1"/>
  <c r="C560" i="1"/>
  <c r="B560" i="1"/>
  <c r="I560" i="1" s="1"/>
  <c r="A560" i="1"/>
  <c r="H560" i="1" s="1"/>
  <c r="C559" i="1"/>
  <c r="B559" i="1"/>
  <c r="I559" i="1" s="1"/>
  <c r="A559" i="1"/>
  <c r="H559" i="1" s="1"/>
  <c r="C558" i="1"/>
  <c r="B558" i="1"/>
  <c r="I558" i="1" s="1"/>
  <c r="A558" i="1"/>
  <c r="H558" i="1" s="1"/>
  <c r="C557" i="1"/>
  <c r="B557" i="1"/>
  <c r="I557" i="1" s="1"/>
  <c r="A557" i="1"/>
  <c r="H557" i="1" s="1"/>
  <c r="C556" i="1"/>
  <c r="B556" i="1"/>
  <c r="I556" i="1" s="1"/>
  <c r="A556" i="1"/>
  <c r="H556" i="1" s="1"/>
  <c r="C555" i="1"/>
  <c r="B555" i="1"/>
  <c r="I555" i="1" s="1"/>
  <c r="A555" i="1"/>
  <c r="H555" i="1" s="1"/>
  <c r="C554" i="1"/>
  <c r="B554" i="1"/>
  <c r="I554" i="1" s="1"/>
  <c r="A554" i="1"/>
  <c r="H554" i="1" s="1"/>
  <c r="C553" i="1"/>
  <c r="B553" i="1"/>
  <c r="I553" i="1" s="1"/>
  <c r="A553" i="1"/>
  <c r="H553" i="1" s="1"/>
  <c r="C552" i="1"/>
  <c r="B552" i="1"/>
  <c r="I552" i="1" s="1"/>
  <c r="A552" i="1"/>
  <c r="H552" i="1" s="1"/>
  <c r="C551" i="1"/>
  <c r="B551" i="1"/>
  <c r="I551" i="1" s="1"/>
  <c r="A551" i="1"/>
  <c r="H551" i="1" s="1"/>
  <c r="C550" i="1"/>
  <c r="B550" i="1"/>
  <c r="I550" i="1" s="1"/>
  <c r="A550" i="1"/>
  <c r="H550" i="1" s="1"/>
  <c r="C549" i="1"/>
  <c r="B549" i="1"/>
  <c r="I549" i="1" s="1"/>
  <c r="A549" i="1"/>
  <c r="H549" i="1" s="1"/>
  <c r="C548" i="1"/>
  <c r="B548" i="1"/>
  <c r="I548" i="1" s="1"/>
  <c r="A548" i="1"/>
  <c r="H548" i="1" s="1"/>
  <c r="C547" i="1"/>
  <c r="B547" i="1"/>
  <c r="I547" i="1" s="1"/>
  <c r="A547" i="1"/>
  <c r="H547" i="1" s="1"/>
  <c r="C546" i="1"/>
  <c r="B546" i="1"/>
  <c r="I546" i="1" s="1"/>
  <c r="A546" i="1"/>
  <c r="H546" i="1" s="1"/>
  <c r="C545" i="1"/>
  <c r="B545" i="1"/>
  <c r="I545" i="1" s="1"/>
  <c r="A545" i="1"/>
  <c r="H545" i="1" s="1"/>
  <c r="C544" i="1"/>
  <c r="B544" i="1"/>
  <c r="I544" i="1" s="1"/>
  <c r="A544" i="1"/>
  <c r="H544" i="1" s="1"/>
  <c r="C543" i="1"/>
  <c r="B543" i="1"/>
  <c r="I543" i="1" s="1"/>
  <c r="A543" i="1"/>
  <c r="H543" i="1" s="1"/>
  <c r="C542" i="1"/>
  <c r="B542" i="1"/>
  <c r="I542" i="1" s="1"/>
  <c r="A542" i="1"/>
  <c r="H542" i="1" s="1"/>
  <c r="C541" i="1"/>
  <c r="B541" i="1"/>
  <c r="I541" i="1" s="1"/>
  <c r="A541" i="1"/>
  <c r="H541" i="1" s="1"/>
  <c r="C540" i="1"/>
  <c r="B540" i="1"/>
  <c r="I540" i="1" s="1"/>
  <c r="A540" i="1"/>
  <c r="H540" i="1" s="1"/>
  <c r="C539" i="1"/>
  <c r="B539" i="1"/>
  <c r="I539" i="1" s="1"/>
  <c r="A539" i="1"/>
  <c r="H539" i="1" s="1"/>
  <c r="C538" i="1"/>
  <c r="B538" i="1"/>
  <c r="I538" i="1" s="1"/>
  <c r="A538" i="1"/>
  <c r="H538" i="1" s="1"/>
  <c r="C537" i="1"/>
  <c r="B537" i="1"/>
  <c r="I537" i="1" s="1"/>
  <c r="A537" i="1"/>
  <c r="H537" i="1" s="1"/>
  <c r="C536" i="1"/>
  <c r="B536" i="1"/>
  <c r="I536" i="1" s="1"/>
  <c r="A536" i="1"/>
  <c r="H536" i="1" s="1"/>
  <c r="C535" i="1"/>
  <c r="B535" i="1"/>
  <c r="I535" i="1" s="1"/>
  <c r="A535" i="1"/>
  <c r="H535" i="1" s="1"/>
  <c r="C534" i="1"/>
  <c r="B534" i="1"/>
  <c r="I534" i="1" s="1"/>
  <c r="A534" i="1"/>
  <c r="H534" i="1" s="1"/>
  <c r="C533" i="1"/>
  <c r="B533" i="1"/>
  <c r="I533" i="1" s="1"/>
  <c r="A533" i="1"/>
  <c r="H533" i="1" s="1"/>
  <c r="C532" i="1"/>
  <c r="B532" i="1"/>
  <c r="I532" i="1" s="1"/>
  <c r="A532" i="1"/>
  <c r="H532" i="1" s="1"/>
  <c r="C531" i="1"/>
  <c r="B531" i="1"/>
  <c r="I531" i="1" s="1"/>
  <c r="A531" i="1"/>
  <c r="H531" i="1" s="1"/>
  <c r="C530" i="1"/>
  <c r="B530" i="1"/>
  <c r="I530" i="1" s="1"/>
  <c r="A530" i="1"/>
  <c r="H530" i="1" s="1"/>
  <c r="C529" i="1"/>
  <c r="B529" i="1"/>
  <c r="I529" i="1" s="1"/>
  <c r="A529" i="1"/>
  <c r="H529" i="1" s="1"/>
  <c r="C528" i="1"/>
  <c r="B528" i="1"/>
  <c r="I528" i="1" s="1"/>
  <c r="A528" i="1"/>
  <c r="H528" i="1" s="1"/>
  <c r="C527" i="1"/>
  <c r="B527" i="1"/>
  <c r="I527" i="1" s="1"/>
  <c r="A527" i="1"/>
  <c r="H527" i="1" s="1"/>
  <c r="C526" i="1"/>
  <c r="B526" i="1"/>
  <c r="I526" i="1" s="1"/>
  <c r="A526" i="1"/>
  <c r="H526" i="1" s="1"/>
  <c r="C525" i="1"/>
  <c r="B525" i="1"/>
  <c r="I525" i="1" s="1"/>
  <c r="A525" i="1"/>
  <c r="H525" i="1" s="1"/>
  <c r="C524" i="1"/>
  <c r="B524" i="1"/>
  <c r="I524" i="1" s="1"/>
  <c r="A524" i="1"/>
  <c r="H524" i="1" s="1"/>
  <c r="C523" i="1"/>
  <c r="B523" i="1"/>
  <c r="I523" i="1" s="1"/>
  <c r="A523" i="1"/>
  <c r="H523" i="1" s="1"/>
  <c r="C522" i="1"/>
  <c r="B522" i="1"/>
  <c r="I522" i="1" s="1"/>
  <c r="A522" i="1"/>
  <c r="H522" i="1" s="1"/>
  <c r="C521" i="1"/>
  <c r="B521" i="1"/>
  <c r="I521" i="1" s="1"/>
  <c r="A521" i="1"/>
  <c r="H521" i="1" s="1"/>
  <c r="C520" i="1"/>
  <c r="B520" i="1"/>
  <c r="I520" i="1" s="1"/>
  <c r="A520" i="1"/>
  <c r="H520" i="1" s="1"/>
  <c r="C519" i="1"/>
  <c r="B519" i="1"/>
  <c r="I519" i="1" s="1"/>
  <c r="A519" i="1"/>
  <c r="H519" i="1" s="1"/>
  <c r="C518" i="1"/>
  <c r="B518" i="1"/>
  <c r="I518" i="1" s="1"/>
  <c r="A518" i="1"/>
  <c r="H518" i="1" s="1"/>
  <c r="C517" i="1"/>
  <c r="B517" i="1"/>
  <c r="I517" i="1" s="1"/>
  <c r="A517" i="1"/>
  <c r="H517" i="1" s="1"/>
  <c r="C516" i="1"/>
  <c r="B516" i="1"/>
  <c r="I516" i="1" s="1"/>
  <c r="A516" i="1"/>
  <c r="H516" i="1" s="1"/>
  <c r="C515" i="1"/>
  <c r="B515" i="1"/>
  <c r="I515" i="1" s="1"/>
  <c r="A515" i="1"/>
  <c r="H515" i="1" s="1"/>
  <c r="C514" i="1"/>
  <c r="B514" i="1"/>
  <c r="I514" i="1" s="1"/>
  <c r="A514" i="1"/>
  <c r="H514" i="1" s="1"/>
  <c r="C513" i="1"/>
  <c r="B513" i="1"/>
  <c r="I513" i="1" s="1"/>
  <c r="A513" i="1"/>
  <c r="H513" i="1" s="1"/>
  <c r="C512" i="1"/>
  <c r="B512" i="1"/>
  <c r="I512" i="1" s="1"/>
  <c r="A512" i="1"/>
  <c r="H512" i="1" s="1"/>
  <c r="C511" i="1"/>
  <c r="B511" i="1"/>
  <c r="I511" i="1" s="1"/>
  <c r="A511" i="1"/>
  <c r="H511" i="1" s="1"/>
  <c r="C510" i="1"/>
  <c r="B510" i="1"/>
  <c r="I510" i="1" s="1"/>
  <c r="A510" i="1"/>
  <c r="H510" i="1" s="1"/>
  <c r="C509" i="1"/>
  <c r="B509" i="1"/>
  <c r="I509" i="1" s="1"/>
  <c r="A509" i="1"/>
  <c r="H509" i="1" s="1"/>
  <c r="C508" i="1"/>
  <c r="B508" i="1"/>
  <c r="I508" i="1" s="1"/>
  <c r="A508" i="1"/>
  <c r="H508" i="1" s="1"/>
  <c r="C507" i="1"/>
  <c r="B507" i="1"/>
  <c r="I507" i="1" s="1"/>
  <c r="A507" i="1"/>
  <c r="H507" i="1" s="1"/>
  <c r="C506" i="1"/>
  <c r="B506" i="1"/>
  <c r="I506" i="1" s="1"/>
  <c r="A506" i="1"/>
  <c r="H506" i="1" s="1"/>
  <c r="C505" i="1"/>
  <c r="B505" i="1"/>
  <c r="I505" i="1" s="1"/>
  <c r="A505" i="1"/>
  <c r="H505" i="1" s="1"/>
  <c r="C504" i="1"/>
  <c r="B504" i="1"/>
  <c r="I504" i="1" s="1"/>
  <c r="A504" i="1"/>
  <c r="H504" i="1" s="1"/>
  <c r="C503" i="1"/>
  <c r="B503" i="1"/>
  <c r="I503" i="1" s="1"/>
  <c r="A503" i="1"/>
  <c r="H503" i="1" s="1"/>
  <c r="C502" i="1"/>
  <c r="B502" i="1"/>
  <c r="I502" i="1" s="1"/>
  <c r="A502" i="1"/>
  <c r="H502" i="1" s="1"/>
  <c r="C501" i="1"/>
  <c r="B501" i="1"/>
  <c r="I501" i="1" s="1"/>
  <c r="A501" i="1"/>
  <c r="H501" i="1" s="1"/>
  <c r="C500" i="1"/>
  <c r="B500" i="1"/>
  <c r="I500" i="1" s="1"/>
  <c r="A500" i="1"/>
  <c r="H500" i="1" s="1"/>
  <c r="C499" i="1"/>
  <c r="B499" i="1"/>
  <c r="I499" i="1" s="1"/>
  <c r="A499" i="1"/>
  <c r="H499" i="1" s="1"/>
  <c r="C498" i="1"/>
  <c r="B498" i="1"/>
  <c r="I498" i="1" s="1"/>
  <c r="A498" i="1"/>
  <c r="H498" i="1" s="1"/>
  <c r="C497" i="1"/>
  <c r="B497" i="1"/>
  <c r="I497" i="1" s="1"/>
  <c r="A497" i="1"/>
  <c r="H497" i="1" s="1"/>
  <c r="C496" i="1"/>
  <c r="B496" i="1"/>
  <c r="I496" i="1" s="1"/>
  <c r="A496" i="1"/>
  <c r="H496" i="1" s="1"/>
  <c r="C495" i="1"/>
  <c r="B495" i="1"/>
  <c r="I495" i="1" s="1"/>
  <c r="A495" i="1"/>
  <c r="H495" i="1" s="1"/>
  <c r="C494" i="1"/>
  <c r="B494" i="1"/>
  <c r="I494" i="1" s="1"/>
  <c r="A494" i="1"/>
  <c r="H494" i="1" s="1"/>
  <c r="C493" i="1"/>
  <c r="B493" i="1"/>
  <c r="I493" i="1" s="1"/>
  <c r="A493" i="1"/>
  <c r="H493" i="1" s="1"/>
  <c r="C492" i="1"/>
  <c r="B492" i="1"/>
  <c r="I492" i="1" s="1"/>
  <c r="A492" i="1"/>
  <c r="H492" i="1" s="1"/>
  <c r="C491" i="1"/>
  <c r="B491" i="1"/>
  <c r="I491" i="1" s="1"/>
  <c r="A491" i="1"/>
  <c r="H491" i="1" s="1"/>
  <c r="C490" i="1"/>
  <c r="B490" i="1"/>
  <c r="I490" i="1" s="1"/>
  <c r="A490" i="1"/>
  <c r="H490" i="1" s="1"/>
  <c r="C489" i="1"/>
  <c r="B489" i="1"/>
  <c r="I489" i="1" s="1"/>
  <c r="A489" i="1"/>
  <c r="H489" i="1" s="1"/>
  <c r="C488" i="1"/>
  <c r="B488" i="1"/>
  <c r="I488" i="1" s="1"/>
  <c r="A488" i="1"/>
  <c r="H488" i="1" s="1"/>
  <c r="C487" i="1"/>
  <c r="B487" i="1"/>
  <c r="I487" i="1" s="1"/>
  <c r="A487" i="1"/>
  <c r="H487" i="1" s="1"/>
  <c r="C486" i="1"/>
  <c r="B486" i="1"/>
  <c r="I486" i="1" s="1"/>
  <c r="A486" i="1"/>
  <c r="H486" i="1" s="1"/>
  <c r="C485" i="1"/>
  <c r="B485" i="1"/>
  <c r="I485" i="1" s="1"/>
  <c r="A485" i="1"/>
  <c r="H485" i="1" s="1"/>
  <c r="C484" i="1"/>
  <c r="B484" i="1"/>
  <c r="I484" i="1" s="1"/>
  <c r="A484" i="1"/>
  <c r="H484" i="1" s="1"/>
  <c r="C483" i="1"/>
  <c r="B483" i="1"/>
  <c r="I483" i="1" s="1"/>
  <c r="A483" i="1"/>
  <c r="H483" i="1" s="1"/>
  <c r="C482" i="1"/>
  <c r="B482" i="1"/>
  <c r="I482" i="1" s="1"/>
  <c r="A482" i="1"/>
  <c r="H482" i="1" s="1"/>
  <c r="C481" i="1"/>
  <c r="B481" i="1"/>
  <c r="I481" i="1" s="1"/>
  <c r="A481" i="1"/>
  <c r="H481" i="1" s="1"/>
  <c r="C480" i="1"/>
  <c r="B480" i="1"/>
  <c r="I480" i="1" s="1"/>
  <c r="A480" i="1"/>
  <c r="H480" i="1" s="1"/>
  <c r="C479" i="1"/>
  <c r="B479" i="1"/>
  <c r="I479" i="1" s="1"/>
  <c r="A479" i="1"/>
  <c r="H479" i="1" s="1"/>
  <c r="C478" i="1"/>
  <c r="B478" i="1"/>
  <c r="I478" i="1" s="1"/>
  <c r="A478" i="1"/>
  <c r="H478" i="1" s="1"/>
  <c r="C477" i="1"/>
  <c r="B477" i="1"/>
  <c r="I477" i="1" s="1"/>
  <c r="A477" i="1"/>
  <c r="H477" i="1" s="1"/>
  <c r="C476" i="1"/>
  <c r="B476" i="1"/>
  <c r="I476" i="1" s="1"/>
  <c r="A476" i="1"/>
  <c r="H476" i="1" s="1"/>
  <c r="C475" i="1"/>
  <c r="B475" i="1"/>
  <c r="I475" i="1" s="1"/>
  <c r="A475" i="1"/>
  <c r="H475" i="1" s="1"/>
  <c r="C474" i="1"/>
  <c r="B474" i="1"/>
  <c r="I474" i="1" s="1"/>
  <c r="A474" i="1"/>
  <c r="H474" i="1" s="1"/>
  <c r="C473" i="1"/>
  <c r="B473" i="1"/>
  <c r="I473" i="1" s="1"/>
  <c r="A473" i="1"/>
  <c r="H473" i="1" s="1"/>
  <c r="C472" i="1"/>
  <c r="B472" i="1"/>
  <c r="I472" i="1" s="1"/>
  <c r="A472" i="1"/>
  <c r="H472" i="1" s="1"/>
  <c r="C471" i="1"/>
  <c r="B471" i="1"/>
  <c r="I471" i="1" s="1"/>
  <c r="A471" i="1"/>
  <c r="H471" i="1" s="1"/>
  <c r="C470" i="1"/>
  <c r="B470" i="1"/>
  <c r="I470" i="1" s="1"/>
  <c r="A470" i="1"/>
  <c r="H470" i="1" s="1"/>
  <c r="C469" i="1"/>
  <c r="B469" i="1"/>
  <c r="I469" i="1" s="1"/>
  <c r="A469" i="1"/>
  <c r="H469" i="1" s="1"/>
  <c r="C468" i="1"/>
  <c r="B468" i="1"/>
  <c r="I468" i="1" s="1"/>
  <c r="A468" i="1"/>
  <c r="H468" i="1" s="1"/>
  <c r="C467" i="1"/>
  <c r="B467" i="1"/>
  <c r="I467" i="1" s="1"/>
  <c r="A467" i="1"/>
  <c r="H467" i="1" s="1"/>
  <c r="C466" i="1"/>
  <c r="B466" i="1"/>
  <c r="I466" i="1" s="1"/>
  <c r="A466" i="1"/>
  <c r="H466" i="1" s="1"/>
  <c r="C465" i="1"/>
  <c r="B465" i="1"/>
  <c r="I465" i="1" s="1"/>
  <c r="A465" i="1"/>
  <c r="H465" i="1" s="1"/>
  <c r="C464" i="1"/>
  <c r="B464" i="1"/>
  <c r="I464" i="1" s="1"/>
  <c r="A464" i="1"/>
  <c r="H464" i="1" s="1"/>
  <c r="C463" i="1"/>
  <c r="B463" i="1"/>
  <c r="I463" i="1" s="1"/>
  <c r="A463" i="1"/>
  <c r="H463" i="1" s="1"/>
  <c r="C462" i="1"/>
  <c r="B462" i="1"/>
  <c r="I462" i="1" s="1"/>
  <c r="A462" i="1"/>
  <c r="H462" i="1" s="1"/>
  <c r="C461" i="1"/>
  <c r="B461" i="1"/>
  <c r="I461" i="1" s="1"/>
  <c r="A461" i="1"/>
  <c r="H461" i="1" s="1"/>
  <c r="C460" i="1"/>
  <c r="B460" i="1"/>
  <c r="I460" i="1" s="1"/>
  <c r="A460" i="1"/>
  <c r="H460" i="1" s="1"/>
  <c r="C459" i="1"/>
  <c r="B459" i="1"/>
  <c r="I459" i="1" s="1"/>
  <c r="A459" i="1"/>
  <c r="H459" i="1" s="1"/>
  <c r="C458" i="1"/>
  <c r="B458" i="1"/>
  <c r="I458" i="1" s="1"/>
  <c r="A458" i="1"/>
  <c r="H458" i="1" s="1"/>
  <c r="C457" i="1"/>
  <c r="B457" i="1"/>
  <c r="I457" i="1" s="1"/>
  <c r="A457" i="1"/>
  <c r="H457" i="1" s="1"/>
  <c r="C456" i="1"/>
  <c r="B456" i="1"/>
  <c r="I456" i="1" s="1"/>
  <c r="A456" i="1"/>
  <c r="H456" i="1" s="1"/>
  <c r="C455" i="1"/>
  <c r="B455" i="1"/>
  <c r="I455" i="1" s="1"/>
  <c r="A455" i="1"/>
  <c r="H455" i="1" s="1"/>
  <c r="C454" i="1"/>
  <c r="B454" i="1"/>
  <c r="I454" i="1" s="1"/>
  <c r="A454" i="1"/>
  <c r="H454" i="1" s="1"/>
  <c r="C453" i="1"/>
  <c r="B453" i="1"/>
  <c r="I453" i="1" s="1"/>
  <c r="A453" i="1"/>
  <c r="H453" i="1" s="1"/>
  <c r="C452" i="1"/>
  <c r="B452" i="1"/>
  <c r="I452" i="1" s="1"/>
  <c r="A452" i="1"/>
  <c r="H452" i="1" s="1"/>
  <c r="C451" i="1"/>
  <c r="B451" i="1"/>
  <c r="I451" i="1" s="1"/>
  <c r="A451" i="1"/>
  <c r="H451" i="1" s="1"/>
  <c r="C450" i="1"/>
  <c r="B450" i="1"/>
  <c r="I450" i="1" s="1"/>
  <c r="A450" i="1"/>
  <c r="H450" i="1" s="1"/>
  <c r="C449" i="1"/>
  <c r="B449" i="1"/>
  <c r="I449" i="1" s="1"/>
  <c r="A449" i="1"/>
  <c r="H449" i="1" s="1"/>
  <c r="C448" i="1"/>
  <c r="B448" i="1"/>
  <c r="I448" i="1" s="1"/>
  <c r="A448" i="1"/>
  <c r="H448" i="1" s="1"/>
  <c r="C447" i="1"/>
  <c r="B447" i="1"/>
  <c r="I447" i="1" s="1"/>
  <c r="A447" i="1"/>
  <c r="H447" i="1" s="1"/>
  <c r="C446" i="1"/>
  <c r="B446" i="1"/>
  <c r="I446" i="1" s="1"/>
  <c r="A446" i="1"/>
  <c r="H446" i="1" s="1"/>
  <c r="C445" i="1"/>
  <c r="B445" i="1"/>
  <c r="I445" i="1" s="1"/>
  <c r="A445" i="1"/>
  <c r="H445" i="1" s="1"/>
  <c r="C444" i="1"/>
  <c r="B444" i="1"/>
  <c r="I444" i="1" s="1"/>
  <c r="A444" i="1"/>
  <c r="H444" i="1" s="1"/>
  <c r="C443" i="1"/>
  <c r="B443" i="1"/>
  <c r="I443" i="1" s="1"/>
  <c r="A443" i="1"/>
  <c r="H443" i="1" s="1"/>
  <c r="C442" i="1"/>
  <c r="B442" i="1"/>
  <c r="I442" i="1" s="1"/>
  <c r="A442" i="1"/>
  <c r="H442" i="1" s="1"/>
  <c r="C441" i="1"/>
  <c r="B441" i="1"/>
  <c r="I441" i="1" s="1"/>
  <c r="A441" i="1"/>
  <c r="H441" i="1" s="1"/>
  <c r="C440" i="1"/>
  <c r="B440" i="1"/>
  <c r="I440" i="1" s="1"/>
  <c r="A440" i="1"/>
  <c r="H440" i="1" s="1"/>
  <c r="C439" i="1"/>
  <c r="B439" i="1"/>
  <c r="I439" i="1" s="1"/>
  <c r="A439" i="1"/>
  <c r="H439" i="1" s="1"/>
  <c r="C438" i="1"/>
  <c r="B438" i="1"/>
  <c r="I438" i="1" s="1"/>
  <c r="A438" i="1"/>
  <c r="H438" i="1" s="1"/>
  <c r="C437" i="1"/>
  <c r="B437" i="1"/>
  <c r="I437" i="1" s="1"/>
  <c r="A437" i="1"/>
  <c r="H437" i="1" s="1"/>
  <c r="C436" i="1"/>
  <c r="B436" i="1"/>
  <c r="I436" i="1" s="1"/>
  <c r="A436" i="1"/>
  <c r="H436" i="1" s="1"/>
  <c r="C435" i="1"/>
  <c r="B435" i="1"/>
  <c r="I435" i="1" s="1"/>
  <c r="A435" i="1"/>
  <c r="H435" i="1" s="1"/>
  <c r="C434" i="1"/>
  <c r="B434" i="1"/>
  <c r="I434" i="1" s="1"/>
  <c r="A434" i="1"/>
  <c r="H434" i="1" s="1"/>
  <c r="C433" i="1"/>
  <c r="B433" i="1"/>
  <c r="I433" i="1" s="1"/>
  <c r="A433" i="1"/>
  <c r="H433" i="1" s="1"/>
  <c r="C432" i="1"/>
  <c r="B432" i="1"/>
  <c r="I432" i="1" s="1"/>
  <c r="A432" i="1"/>
  <c r="H432" i="1" s="1"/>
  <c r="C431" i="1"/>
  <c r="B431" i="1"/>
  <c r="I431" i="1" s="1"/>
  <c r="A431" i="1"/>
  <c r="H431" i="1" s="1"/>
  <c r="C430" i="1"/>
  <c r="B430" i="1"/>
  <c r="I430" i="1" s="1"/>
  <c r="A430" i="1"/>
  <c r="H430" i="1" s="1"/>
  <c r="C429" i="1"/>
  <c r="B429" i="1"/>
  <c r="I429" i="1" s="1"/>
  <c r="A429" i="1"/>
  <c r="H429" i="1" s="1"/>
  <c r="C428" i="1"/>
  <c r="B428" i="1"/>
  <c r="I428" i="1" s="1"/>
  <c r="A428" i="1"/>
  <c r="H428" i="1" s="1"/>
  <c r="C427" i="1"/>
  <c r="B427" i="1"/>
  <c r="I427" i="1" s="1"/>
  <c r="A427" i="1"/>
  <c r="H427" i="1" s="1"/>
  <c r="C426" i="1"/>
  <c r="B426" i="1"/>
  <c r="I426" i="1" s="1"/>
  <c r="A426" i="1"/>
  <c r="H426" i="1" s="1"/>
  <c r="C425" i="1"/>
  <c r="B425" i="1"/>
  <c r="I425" i="1" s="1"/>
  <c r="A425" i="1"/>
  <c r="H425" i="1" s="1"/>
  <c r="C424" i="1"/>
  <c r="B424" i="1"/>
  <c r="I424" i="1" s="1"/>
  <c r="A424" i="1"/>
  <c r="H424" i="1" s="1"/>
  <c r="C423" i="1"/>
  <c r="B423" i="1"/>
  <c r="I423" i="1" s="1"/>
  <c r="A423" i="1"/>
  <c r="H423" i="1" s="1"/>
  <c r="C422" i="1"/>
  <c r="B422" i="1"/>
  <c r="I422" i="1" s="1"/>
  <c r="A422" i="1"/>
  <c r="H422" i="1" s="1"/>
  <c r="C421" i="1"/>
  <c r="B421" i="1"/>
  <c r="I421" i="1" s="1"/>
  <c r="A421" i="1"/>
  <c r="H421" i="1" s="1"/>
  <c r="C420" i="1"/>
  <c r="B420" i="1"/>
  <c r="I420" i="1" s="1"/>
  <c r="A420" i="1"/>
  <c r="H420" i="1" s="1"/>
  <c r="C419" i="1"/>
  <c r="B419" i="1"/>
  <c r="I419" i="1" s="1"/>
  <c r="A419" i="1"/>
  <c r="H419" i="1" s="1"/>
  <c r="C418" i="1"/>
  <c r="B418" i="1"/>
  <c r="I418" i="1" s="1"/>
  <c r="A418" i="1"/>
  <c r="H418" i="1" s="1"/>
  <c r="C417" i="1"/>
  <c r="B417" i="1"/>
  <c r="I417" i="1" s="1"/>
  <c r="A417" i="1"/>
  <c r="H417" i="1" s="1"/>
  <c r="C416" i="1"/>
  <c r="B416" i="1"/>
  <c r="I416" i="1" s="1"/>
  <c r="A416" i="1"/>
  <c r="H416" i="1" s="1"/>
  <c r="C415" i="1"/>
  <c r="B415" i="1"/>
  <c r="I415" i="1" s="1"/>
  <c r="A415" i="1"/>
  <c r="H415" i="1" s="1"/>
  <c r="C414" i="1"/>
  <c r="B414" i="1"/>
  <c r="I414" i="1" s="1"/>
  <c r="A414" i="1"/>
  <c r="H414" i="1" s="1"/>
  <c r="C413" i="1"/>
  <c r="B413" i="1"/>
  <c r="I413" i="1" s="1"/>
  <c r="A413" i="1"/>
  <c r="H413" i="1" s="1"/>
  <c r="C412" i="1"/>
  <c r="B412" i="1"/>
  <c r="I412" i="1" s="1"/>
  <c r="A412" i="1"/>
  <c r="H412" i="1" s="1"/>
  <c r="C411" i="1"/>
  <c r="B411" i="1"/>
  <c r="I411" i="1" s="1"/>
  <c r="A411" i="1"/>
  <c r="H411" i="1" s="1"/>
  <c r="C410" i="1"/>
  <c r="B410" i="1"/>
  <c r="I410" i="1" s="1"/>
  <c r="A410" i="1"/>
  <c r="H410" i="1" s="1"/>
  <c r="C409" i="1"/>
  <c r="B409" i="1"/>
  <c r="I409" i="1" s="1"/>
  <c r="A409" i="1"/>
  <c r="H409" i="1" s="1"/>
  <c r="C408" i="1"/>
  <c r="B408" i="1"/>
  <c r="I408" i="1" s="1"/>
  <c r="A408" i="1"/>
  <c r="H408" i="1" s="1"/>
  <c r="C407" i="1"/>
  <c r="B407" i="1"/>
  <c r="I407" i="1" s="1"/>
  <c r="A407" i="1"/>
  <c r="H407" i="1" s="1"/>
  <c r="C406" i="1"/>
  <c r="B406" i="1"/>
  <c r="I406" i="1" s="1"/>
  <c r="A406" i="1"/>
  <c r="H406" i="1" s="1"/>
  <c r="C405" i="1"/>
  <c r="B405" i="1"/>
  <c r="I405" i="1" s="1"/>
  <c r="A405" i="1"/>
  <c r="H405" i="1" s="1"/>
  <c r="C404" i="1"/>
  <c r="B404" i="1"/>
  <c r="I404" i="1" s="1"/>
  <c r="A404" i="1"/>
  <c r="H404" i="1" s="1"/>
  <c r="C403" i="1"/>
  <c r="B403" i="1"/>
  <c r="I403" i="1" s="1"/>
  <c r="A403" i="1"/>
  <c r="H403" i="1" s="1"/>
  <c r="C402" i="1"/>
  <c r="B402" i="1"/>
  <c r="I402" i="1" s="1"/>
  <c r="A402" i="1"/>
  <c r="H402" i="1" s="1"/>
  <c r="C401" i="1"/>
  <c r="B401" i="1"/>
  <c r="I401" i="1" s="1"/>
  <c r="A401" i="1"/>
  <c r="H401" i="1" s="1"/>
  <c r="C400" i="1"/>
  <c r="B400" i="1"/>
  <c r="I400" i="1" s="1"/>
  <c r="A400" i="1"/>
  <c r="H400" i="1" s="1"/>
  <c r="C399" i="1"/>
  <c r="B399" i="1"/>
  <c r="I399" i="1" s="1"/>
  <c r="A399" i="1"/>
  <c r="H399" i="1" s="1"/>
  <c r="C398" i="1"/>
  <c r="B398" i="1"/>
  <c r="I398" i="1" s="1"/>
  <c r="A398" i="1"/>
  <c r="H398" i="1" s="1"/>
  <c r="C397" i="1"/>
  <c r="B397" i="1"/>
  <c r="I397" i="1" s="1"/>
  <c r="A397" i="1"/>
  <c r="H397" i="1" s="1"/>
  <c r="C396" i="1"/>
  <c r="B396" i="1"/>
  <c r="I396" i="1" s="1"/>
  <c r="A396" i="1"/>
  <c r="H396" i="1" s="1"/>
  <c r="C395" i="1"/>
  <c r="B395" i="1"/>
  <c r="I395" i="1" s="1"/>
  <c r="A395" i="1"/>
  <c r="H395" i="1" s="1"/>
  <c r="C394" i="1"/>
  <c r="B394" i="1"/>
  <c r="I394" i="1" s="1"/>
  <c r="A394" i="1"/>
  <c r="H394" i="1" s="1"/>
  <c r="C393" i="1"/>
  <c r="B393" i="1"/>
  <c r="I393" i="1" s="1"/>
  <c r="A393" i="1"/>
  <c r="H393" i="1" s="1"/>
  <c r="C392" i="1"/>
  <c r="B392" i="1"/>
  <c r="I392" i="1" s="1"/>
  <c r="A392" i="1"/>
  <c r="H392" i="1" s="1"/>
  <c r="C391" i="1"/>
  <c r="B391" i="1"/>
  <c r="I391" i="1" s="1"/>
  <c r="A391" i="1"/>
  <c r="H391" i="1" s="1"/>
  <c r="C390" i="1"/>
  <c r="B390" i="1"/>
  <c r="I390" i="1" s="1"/>
  <c r="A390" i="1"/>
  <c r="H390" i="1" s="1"/>
  <c r="C389" i="1"/>
  <c r="B389" i="1"/>
  <c r="I389" i="1" s="1"/>
  <c r="A389" i="1"/>
  <c r="H389" i="1" s="1"/>
  <c r="C388" i="1"/>
  <c r="B388" i="1"/>
  <c r="I388" i="1" s="1"/>
  <c r="A388" i="1"/>
  <c r="H388" i="1" s="1"/>
  <c r="C387" i="1"/>
  <c r="B387" i="1"/>
  <c r="I387" i="1" s="1"/>
  <c r="A387" i="1"/>
  <c r="H387" i="1" s="1"/>
  <c r="C386" i="1"/>
  <c r="B386" i="1"/>
  <c r="I386" i="1" s="1"/>
  <c r="A386" i="1"/>
  <c r="H386" i="1" s="1"/>
  <c r="C385" i="1"/>
  <c r="B385" i="1"/>
  <c r="I385" i="1" s="1"/>
  <c r="A385" i="1"/>
  <c r="H385" i="1" s="1"/>
  <c r="C384" i="1"/>
  <c r="B384" i="1"/>
  <c r="I384" i="1" s="1"/>
  <c r="A384" i="1"/>
  <c r="H384" i="1" s="1"/>
  <c r="C383" i="1"/>
  <c r="B383" i="1"/>
  <c r="I383" i="1" s="1"/>
  <c r="A383" i="1"/>
  <c r="H383" i="1" s="1"/>
  <c r="C382" i="1"/>
  <c r="B382" i="1"/>
  <c r="I382" i="1" s="1"/>
  <c r="A382" i="1"/>
  <c r="H382" i="1" s="1"/>
  <c r="C381" i="1"/>
  <c r="B381" i="1"/>
  <c r="I381" i="1" s="1"/>
  <c r="A381" i="1"/>
  <c r="H381" i="1" s="1"/>
  <c r="C380" i="1"/>
  <c r="B380" i="1"/>
  <c r="I380" i="1" s="1"/>
  <c r="A380" i="1"/>
  <c r="H380" i="1" s="1"/>
  <c r="C379" i="1"/>
  <c r="B379" i="1"/>
  <c r="I379" i="1" s="1"/>
  <c r="A379" i="1"/>
  <c r="H379" i="1" s="1"/>
  <c r="C378" i="1"/>
  <c r="B378" i="1"/>
  <c r="I378" i="1" s="1"/>
  <c r="A378" i="1"/>
  <c r="H378" i="1" s="1"/>
  <c r="C377" i="1"/>
  <c r="B377" i="1"/>
  <c r="I377" i="1" s="1"/>
  <c r="A377" i="1"/>
  <c r="H377" i="1" s="1"/>
  <c r="C376" i="1"/>
  <c r="B376" i="1"/>
  <c r="I376" i="1" s="1"/>
  <c r="A376" i="1"/>
  <c r="H376" i="1" s="1"/>
  <c r="C375" i="1"/>
  <c r="B375" i="1"/>
  <c r="I375" i="1" s="1"/>
  <c r="A375" i="1"/>
  <c r="H375" i="1" s="1"/>
  <c r="C374" i="1"/>
  <c r="B374" i="1"/>
  <c r="I374" i="1" s="1"/>
  <c r="A374" i="1"/>
  <c r="H374" i="1" s="1"/>
  <c r="C373" i="1"/>
  <c r="B373" i="1"/>
  <c r="I373" i="1" s="1"/>
  <c r="A373" i="1"/>
  <c r="H373" i="1" s="1"/>
  <c r="C372" i="1"/>
  <c r="B372" i="1"/>
  <c r="I372" i="1" s="1"/>
  <c r="A372" i="1"/>
  <c r="H372" i="1" s="1"/>
  <c r="C371" i="1"/>
  <c r="B371" i="1"/>
  <c r="I371" i="1" s="1"/>
  <c r="A371" i="1"/>
  <c r="H371" i="1" s="1"/>
  <c r="C370" i="1"/>
  <c r="B370" i="1"/>
  <c r="I370" i="1" s="1"/>
  <c r="A370" i="1"/>
  <c r="H370" i="1" s="1"/>
  <c r="C369" i="1"/>
  <c r="B369" i="1"/>
  <c r="I369" i="1" s="1"/>
  <c r="A369" i="1"/>
  <c r="H369" i="1" s="1"/>
  <c r="C368" i="1"/>
  <c r="B368" i="1"/>
  <c r="I368" i="1" s="1"/>
  <c r="A368" i="1"/>
  <c r="H368" i="1" s="1"/>
  <c r="C367" i="1"/>
  <c r="B367" i="1"/>
  <c r="I367" i="1" s="1"/>
  <c r="A367" i="1"/>
  <c r="H367" i="1" s="1"/>
  <c r="C366" i="1"/>
  <c r="B366" i="1"/>
  <c r="I366" i="1" s="1"/>
  <c r="A366" i="1"/>
  <c r="H366" i="1" s="1"/>
  <c r="C365" i="1"/>
  <c r="B365" i="1"/>
  <c r="I365" i="1" s="1"/>
  <c r="A365" i="1"/>
  <c r="H365" i="1" s="1"/>
  <c r="C364" i="1"/>
  <c r="B364" i="1"/>
  <c r="I364" i="1" s="1"/>
  <c r="A364" i="1"/>
  <c r="H364" i="1" s="1"/>
  <c r="C363" i="1"/>
  <c r="B363" i="1"/>
  <c r="I363" i="1" s="1"/>
  <c r="A363" i="1"/>
  <c r="H363" i="1" s="1"/>
  <c r="C362" i="1"/>
  <c r="B362" i="1"/>
  <c r="I362" i="1" s="1"/>
  <c r="A362" i="1"/>
  <c r="H362" i="1" s="1"/>
  <c r="C361" i="1"/>
  <c r="B361" i="1"/>
  <c r="I361" i="1" s="1"/>
  <c r="A361" i="1"/>
  <c r="H361" i="1" s="1"/>
  <c r="C360" i="1"/>
  <c r="B360" i="1"/>
  <c r="I360" i="1" s="1"/>
  <c r="A360" i="1"/>
  <c r="H360" i="1" s="1"/>
  <c r="C359" i="1"/>
  <c r="B359" i="1"/>
  <c r="I359" i="1" s="1"/>
  <c r="A359" i="1"/>
  <c r="H359" i="1" s="1"/>
  <c r="C358" i="1"/>
  <c r="B358" i="1"/>
  <c r="I358" i="1" s="1"/>
  <c r="A358" i="1"/>
  <c r="H358" i="1" s="1"/>
  <c r="C357" i="1"/>
  <c r="B357" i="1"/>
  <c r="I357" i="1" s="1"/>
  <c r="A357" i="1"/>
  <c r="H357" i="1" s="1"/>
  <c r="C356" i="1"/>
  <c r="B356" i="1"/>
  <c r="I356" i="1" s="1"/>
  <c r="A356" i="1"/>
  <c r="H356" i="1" s="1"/>
  <c r="C355" i="1"/>
  <c r="B355" i="1"/>
  <c r="I355" i="1" s="1"/>
  <c r="A355" i="1"/>
  <c r="H355" i="1" s="1"/>
  <c r="C354" i="1"/>
  <c r="B354" i="1"/>
  <c r="I354" i="1" s="1"/>
  <c r="A354" i="1"/>
  <c r="H354" i="1" s="1"/>
  <c r="C353" i="1"/>
  <c r="B353" i="1"/>
  <c r="I353" i="1" s="1"/>
  <c r="A353" i="1"/>
  <c r="H353" i="1" s="1"/>
  <c r="C352" i="1"/>
  <c r="B352" i="1"/>
  <c r="I352" i="1" s="1"/>
  <c r="A352" i="1"/>
  <c r="H352" i="1" s="1"/>
  <c r="C351" i="1"/>
  <c r="B351" i="1"/>
  <c r="I351" i="1" s="1"/>
  <c r="A351" i="1"/>
  <c r="H351" i="1" s="1"/>
  <c r="C350" i="1"/>
  <c r="B350" i="1"/>
  <c r="I350" i="1" s="1"/>
  <c r="A350" i="1"/>
  <c r="H350" i="1" s="1"/>
  <c r="C349" i="1"/>
  <c r="B349" i="1"/>
  <c r="I349" i="1" s="1"/>
  <c r="A349" i="1"/>
  <c r="H349" i="1" s="1"/>
  <c r="C348" i="1"/>
  <c r="B348" i="1"/>
  <c r="I348" i="1" s="1"/>
  <c r="A348" i="1"/>
  <c r="H348" i="1" s="1"/>
  <c r="C347" i="1"/>
  <c r="B347" i="1"/>
  <c r="I347" i="1" s="1"/>
  <c r="A347" i="1"/>
  <c r="H347" i="1" s="1"/>
  <c r="C346" i="1"/>
  <c r="B346" i="1"/>
  <c r="I346" i="1" s="1"/>
  <c r="A346" i="1"/>
  <c r="H346" i="1" s="1"/>
  <c r="C345" i="1"/>
  <c r="B345" i="1"/>
  <c r="I345" i="1" s="1"/>
  <c r="A345" i="1"/>
  <c r="H345" i="1" s="1"/>
  <c r="C344" i="1"/>
  <c r="B344" i="1"/>
  <c r="I344" i="1" s="1"/>
  <c r="A344" i="1"/>
  <c r="H344" i="1" s="1"/>
  <c r="C343" i="1"/>
  <c r="B343" i="1"/>
  <c r="I343" i="1" s="1"/>
  <c r="A343" i="1"/>
  <c r="H343" i="1" s="1"/>
  <c r="C342" i="1"/>
  <c r="B342" i="1"/>
  <c r="I342" i="1" s="1"/>
  <c r="A342" i="1"/>
  <c r="H342" i="1" s="1"/>
  <c r="C341" i="1"/>
  <c r="B341" i="1"/>
  <c r="I341" i="1" s="1"/>
  <c r="A341" i="1"/>
  <c r="H341" i="1" s="1"/>
  <c r="C340" i="1"/>
  <c r="B340" i="1"/>
  <c r="I340" i="1" s="1"/>
  <c r="A340" i="1"/>
  <c r="H340" i="1" s="1"/>
  <c r="C339" i="1"/>
  <c r="B339" i="1"/>
  <c r="I339" i="1" s="1"/>
  <c r="A339" i="1"/>
  <c r="H339" i="1" s="1"/>
  <c r="C338" i="1"/>
  <c r="B338" i="1"/>
  <c r="I338" i="1" s="1"/>
  <c r="A338" i="1"/>
  <c r="H338" i="1" s="1"/>
  <c r="C337" i="1"/>
  <c r="B337" i="1"/>
  <c r="I337" i="1" s="1"/>
  <c r="A337" i="1"/>
  <c r="H337" i="1" s="1"/>
  <c r="C336" i="1"/>
  <c r="B336" i="1"/>
  <c r="I336" i="1" s="1"/>
  <c r="A336" i="1"/>
  <c r="H336" i="1" s="1"/>
  <c r="C335" i="1"/>
  <c r="B335" i="1"/>
  <c r="I335" i="1" s="1"/>
  <c r="A335" i="1"/>
  <c r="H335" i="1" s="1"/>
  <c r="C334" i="1"/>
  <c r="B334" i="1"/>
  <c r="I334" i="1" s="1"/>
  <c r="A334" i="1"/>
  <c r="H334" i="1" s="1"/>
  <c r="C333" i="1"/>
  <c r="B333" i="1"/>
  <c r="I333" i="1" s="1"/>
  <c r="A333" i="1"/>
  <c r="H333" i="1" s="1"/>
  <c r="C332" i="1"/>
  <c r="B332" i="1"/>
  <c r="I332" i="1" s="1"/>
  <c r="A332" i="1"/>
  <c r="H332" i="1" s="1"/>
  <c r="C331" i="1"/>
  <c r="B331" i="1"/>
  <c r="I331" i="1" s="1"/>
  <c r="A331" i="1"/>
  <c r="H331" i="1" s="1"/>
  <c r="C330" i="1"/>
  <c r="B330" i="1"/>
  <c r="I330" i="1" s="1"/>
  <c r="A330" i="1"/>
  <c r="H330" i="1" s="1"/>
  <c r="C329" i="1"/>
  <c r="B329" i="1"/>
  <c r="I329" i="1" s="1"/>
  <c r="A329" i="1"/>
  <c r="H329" i="1" s="1"/>
  <c r="C328" i="1"/>
  <c r="B328" i="1"/>
  <c r="I328" i="1" s="1"/>
  <c r="A328" i="1"/>
  <c r="H328" i="1" s="1"/>
  <c r="C327" i="1"/>
  <c r="B327" i="1"/>
  <c r="I327" i="1" s="1"/>
  <c r="A327" i="1"/>
  <c r="H327" i="1" s="1"/>
  <c r="C326" i="1"/>
  <c r="B326" i="1"/>
  <c r="I326" i="1" s="1"/>
  <c r="A326" i="1"/>
  <c r="H326" i="1" s="1"/>
  <c r="C325" i="1"/>
  <c r="B325" i="1"/>
  <c r="I325" i="1" s="1"/>
  <c r="A325" i="1"/>
  <c r="H325" i="1" s="1"/>
  <c r="C324" i="1"/>
  <c r="B324" i="1"/>
  <c r="I324" i="1" s="1"/>
  <c r="A324" i="1"/>
  <c r="H324" i="1" s="1"/>
  <c r="C323" i="1"/>
  <c r="B323" i="1"/>
  <c r="I323" i="1" s="1"/>
  <c r="A323" i="1"/>
  <c r="H323" i="1" s="1"/>
  <c r="C322" i="1"/>
  <c r="B322" i="1"/>
  <c r="I322" i="1" s="1"/>
  <c r="A322" i="1"/>
  <c r="H322" i="1" s="1"/>
  <c r="C321" i="1"/>
  <c r="B321" i="1"/>
  <c r="I321" i="1" s="1"/>
  <c r="A321" i="1"/>
  <c r="H321" i="1" s="1"/>
  <c r="C320" i="1"/>
  <c r="B320" i="1"/>
  <c r="I320" i="1" s="1"/>
  <c r="A320" i="1"/>
  <c r="H320" i="1" s="1"/>
  <c r="C319" i="1"/>
  <c r="B319" i="1"/>
  <c r="I319" i="1" s="1"/>
  <c r="A319" i="1"/>
  <c r="H319" i="1" s="1"/>
  <c r="C318" i="1"/>
  <c r="B318" i="1"/>
  <c r="I318" i="1" s="1"/>
  <c r="A318" i="1"/>
  <c r="H318" i="1" s="1"/>
  <c r="C317" i="1"/>
  <c r="B317" i="1"/>
  <c r="I317" i="1" s="1"/>
  <c r="A317" i="1"/>
  <c r="H317" i="1" s="1"/>
  <c r="C316" i="1"/>
  <c r="B316" i="1"/>
  <c r="I316" i="1" s="1"/>
  <c r="A316" i="1"/>
  <c r="H316" i="1" s="1"/>
  <c r="C315" i="1"/>
  <c r="B315" i="1"/>
  <c r="I315" i="1" s="1"/>
  <c r="A315" i="1"/>
  <c r="H315" i="1" s="1"/>
  <c r="C314" i="1"/>
  <c r="B314" i="1"/>
  <c r="I314" i="1" s="1"/>
  <c r="A314" i="1"/>
  <c r="H314" i="1" s="1"/>
  <c r="C313" i="1"/>
  <c r="B313" i="1"/>
  <c r="I313" i="1" s="1"/>
  <c r="A313" i="1"/>
  <c r="H313" i="1" s="1"/>
  <c r="C312" i="1"/>
  <c r="B312" i="1"/>
  <c r="I312" i="1" s="1"/>
  <c r="A312" i="1"/>
  <c r="H312" i="1" s="1"/>
  <c r="C311" i="1"/>
  <c r="B311" i="1"/>
  <c r="I311" i="1" s="1"/>
  <c r="A311" i="1"/>
  <c r="H311" i="1" s="1"/>
  <c r="C310" i="1"/>
  <c r="B310" i="1"/>
  <c r="I310" i="1" s="1"/>
  <c r="A310" i="1"/>
  <c r="H310" i="1" s="1"/>
  <c r="C309" i="1"/>
  <c r="B309" i="1"/>
  <c r="I309" i="1" s="1"/>
  <c r="A309" i="1"/>
  <c r="H309" i="1" s="1"/>
  <c r="C308" i="1"/>
  <c r="B308" i="1"/>
  <c r="I308" i="1" s="1"/>
  <c r="A308" i="1"/>
  <c r="H308" i="1" s="1"/>
  <c r="C307" i="1"/>
  <c r="B307" i="1"/>
  <c r="I307" i="1" s="1"/>
  <c r="A307" i="1"/>
  <c r="H307" i="1" s="1"/>
  <c r="C306" i="1"/>
  <c r="B306" i="1"/>
  <c r="I306" i="1" s="1"/>
  <c r="A306" i="1"/>
  <c r="H306" i="1" s="1"/>
  <c r="C305" i="1"/>
  <c r="B305" i="1"/>
  <c r="I305" i="1" s="1"/>
  <c r="A305" i="1"/>
  <c r="H305" i="1" s="1"/>
  <c r="C304" i="1"/>
  <c r="B304" i="1"/>
  <c r="I304" i="1" s="1"/>
  <c r="A304" i="1"/>
  <c r="H304" i="1" s="1"/>
  <c r="C303" i="1"/>
  <c r="B303" i="1"/>
  <c r="I303" i="1" s="1"/>
  <c r="A303" i="1"/>
  <c r="H303" i="1" s="1"/>
  <c r="C302" i="1"/>
  <c r="B302" i="1"/>
  <c r="I302" i="1" s="1"/>
  <c r="A302" i="1"/>
  <c r="H302" i="1" s="1"/>
  <c r="C301" i="1"/>
  <c r="B301" i="1"/>
  <c r="I301" i="1" s="1"/>
  <c r="A301" i="1"/>
  <c r="H301" i="1" s="1"/>
  <c r="C300" i="1"/>
  <c r="B300" i="1"/>
  <c r="I300" i="1" s="1"/>
  <c r="A300" i="1"/>
  <c r="H300" i="1" s="1"/>
  <c r="C299" i="1"/>
  <c r="B299" i="1"/>
  <c r="I299" i="1" s="1"/>
  <c r="A299" i="1"/>
  <c r="H299" i="1" s="1"/>
  <c r="C298" i="1"/>
  <c r="B298" i="1"/>
  <c r="I298" i="1" s="1"/>
  <c r="A298" i="1"/>
  <c r="H298" i="1" s="1"/>
  <c r="C297" i="1"/>
  <c r="B297" i="1"/>
  <c r="I297" i="1" s="1"/>
  <c r="A297" i="1"/>
  <c r="H297" i="1" s="1"/>
  <c r="C296" i="1"/>
  <c r="B296" i="1"/>
  <c r="I296" i="1" s="1"/>
  <c r="A296" i="1"/>
  <c r="H296" i="1" s="1"/>
  <c r="C295" i="1"/>
  <c r="B295" i="1"/>
  <c r="I295" i="1" s="1"/>
  <c r="A295" i="1"/>
  <c r="H295" i="1" s="1"/>
  <c r="C294" i="1"/>
  <c r="B294" i="1"/>
  <c r="I294" i="1" s="1"/>
  <c r="A294" i="1"/>
  <c r="H294" i="1" s="1"/>
  <c r="C293" i="1"/>
  <c r="B293" i="1"/>
  <c r="I293" i="1" s="1"/>
  <c r="A293" i="1"/>
  <c r="H293" i="1" s="1"/>
  <c r="C292" i="1"/>
  <c r="B292" i="1"/>
  <c r="I292" i="1" s="1"/>
  <c r="A292" i="1"/>
  <c r="H292" i="1" s="1"/>
  <c r="C291" i="1"/>
  <c r="B291" i="1"/>
  <c r="I291" i="1" s="1"/>
  <c r="A291" i="1"/>
  <c r="H291" i="1" s="1"/>
  <c r="C290" i="1"/>
  <c r="B290" i="1"/>
  <c r="I290" i="1" s="1"/>
  <c r="A290" i="1"/>
  <c r="H290" i="1" s="1"/>
  <c r="C289" i="1"/>
  <c r="B289" i="1"/>
  <c r="I289" i="1" s="1"/>
  <c r="A289" i="1"/>
  <c r="H289" i="1" s="1"/>
  <c r="C288" i="1"/>
  <c r="B288" i="1"/>
  <c r="I288" i="1" s="1"/>
  <c r="A288" i="1"/>
  <c r="H288" i="1" s="1"/>
  <c r="C287" i="1"/>
  <c r="B287" i="1"/>
  <c r="I287" i="1" s="1"/>
  <c r="A287" i="1"/>
  <c r="H287" i="1" s="1"/>
  <c r="C286" i="1"/>
  <c r="B286" i="1"/>
  <c r="I286" i="1" s="1"/>
  <c r="A286" i="1"/>
  <c r="H286" i="1" s="1"/>
  <c r="C285" i="1"/>
  <c r="B285" i="1"/>
  <c r="I285" i="1" s="1"/>
  <c r="A285" i="1"/>
  <c r="H285" i="1" s="1"/>
  <c r="C284" i="1"/>
  <c r="B284" i="1"/>
  <c r="I284" i="1" s="1"/>
  <c r="A284" i="1"/>
  <c r="H284" i="1" s="1"/>
  <c r="C283" i="1"/>
  <c r="B283" i="1"/>
  <c r="I283" i="1" s="1"/>
  <c r="A283" i="1"/>
  <c r="H283" i="1" s="1"/>
  <c r="C282" i="1"/>
  <c r="B282" i="1"/>
  <c r="I282" i="1" s="1"/>
  <c r="A282" i="1"/>
  <c r="H282" i="1" s="1"/>
  <c r="C281" i="1"/>
  <c r="B281" i="1"/>
  <c r="I281" i="1" s="1"/>
  <c r="A281" i="1"/>
  <c r="H281" i="1" s="1"/>
  <c r="C280" i="1"/>
  <c r="B280" i="1"/>
  <c r="I280" i="1" s="1"/>
  <c r="A280" i="1"/>
  <c r="H280" i="1" s="1"/>
  <c r="C279" i="1"/>
  <c r="B279" i="1"/>
  <c r="I279" i="1" s="1"/>
  <c r="A279" i="1"/>
  <c r="H279" i="1" s="1"/>
  <c r="C278" i="1"/>
  <c r="B278" i="1"/>
  <c r="I278" i="1" s="1"/>
  <c r="A278" i="1"/>
  <c r="H278" i="1" s="1"/>
  <c r="C277" i="1"/>
  <c r="B277" i="1"/>
  <c r="I277" i="1" s="1"/>
  <c r="A277" i="1"/>
  <c r="H277" i="1" s="1"/>
  <c r="C276" i="1"/>
  <c r="B276" i="1"/>
  <c r="I276" i="1" s="1"/>
  <c r="A276" i="1"/>
  <c r="H276" i="1" s="1"/>
  <c r="C275" i="1"/>
  <c r="B275" i="1"/>
  <c r="I275" i="1" s="1"/>
  <c r="A275" i="1"/>
  <c r="H275" i="1" s="1"/>
  <c r="C274" i="1"/>
  <c r="B274" i="1"/>
  <c r="I274" i="1" s="1"/>
  <c r="A274" i="1"/>
  <c r="H274" i="1" s="1"/>
  <c r="C273" i="1"/>
  <c r="B273" i="1"/>
  <c r="I273" i="1" s="1"/>
  <c r="A273" i="1"/>
  <c r="H273" i="1" s="1"/>
  <c r="C272" i="1"/>
  <c r="B272" i="1"/>
  <c r="I272" i="1" s="1"/>
  <c r="A272" i="1"/>
  <c r="H272" i="1" s="1"/>
  <c r="C271" i="1"/>
  <c r="B271" i="1"/>
  <c r="I271" i="1" s="1"/>
  <c r="A271" i="1"/>
  <c r="H271" i="1" s="1"/>
  <c r="C270" i="1"/>
  <c r="B270" i="1"/>
  <c r="I270" i="1" s="1"/>
  <c r="A270" i="1"/>
  <c r="H270" i="1" s="1"/>
  <c r="C269" i="1"/>
  <c r="B269" i="1"/>
  <c r="I269" i="1" s="1"/>
  <c r="A269" i="1"/>
  <c r="H269" i="1" s="1"/>
  <c r="C268" i="1"/>
  <c r="B268" i="1"/>
  <c r="I268" i="1" s="1"/>
  <c r="A268" i="1"/>
  <c r="H268" i="1" s="1"/>
  <c r="C267" i="1"/>
  <c r="B267" i="1"/>
  <c r="I267" i="1" s="1"/>
  <c r="A267" i="1"/>
  <c r="H267" i="1" s="1"/>
  <c r="C266" i="1"/>
  <c r="B266" i="1"/>
  <c r="I266" i="1" s="1"/>
  <c r="A266" i="1"/>
  <c r="H266" i="1" s="1"/>
  <c r="C265" i="1"/>
  <c r="B265" i="1"/>
  <c r="I265" i="1" s="1"/>
  <c r="A265" i="1"/>
  <c r="H265" i="1" s="1"/>
  <c r="C264" i="1"/>
  <c r="B264" i="1"/>
  <c r="I264" i="1" s="1"/>
  <c r="A264" i="1"/>
  <c r="H264" i="1" s="1"/>
  <c r="C263" i="1"/>
  <c r="B263" i="1"/>
  <c r="I263" i="1" s="1"/>
  <c r="A263" i="1"/>
  <c r="H263" i="1" s="1"/>
  <c r="C262" i="1"/>
  <c r="B262" i="1"/>
  <c r="I262" i="1" s="1"/>
  <c r="A262" i="1"/>
  <c r="H262" i="1" s="1"/>
  <c r="C261" i="1"/>
  <c r="B261" i="1"/>
  <c r="I261" i="1" s="1"/>
  <c r="A261" i="1"/>
  <c r="H261" i="1" s="1"/>
  <c r="C260" i="1"/>
  <c r="B260" i="1"/>
  <c r="I260" i="1" s="1"/>
  <c r="A260" i="1"/>
  <c r="H260" i="1" s="1"/>
  <c r="C259" i="1"/>
  <c r="B259" i="1"/>
  <c r="I259" i="1" s="1"/>
  <c r="A259" i="1"/>
  <c r="H259" i="1" s="1"/>
  <c r="C258" i="1"/>
  <c r="B258" i="1"/>
  <c r="I258" i="1" s="1"/>
  <c r="A258" i="1"/>
  <c r="H258" i="1" s="1"/>
  <c r="C257" i="1"/>
  <c r="B257" i="1"/>
  <c r="I257" i="1" s="1"/>
  <c r="A257" i="1"/>
  <c r="H257" i="1" s="1"/>
  <c r="C256" i="1"/>
  <c r="B256" i="1"/>
  <c r="I256" i="1" s="1"/>
  <c r="A256" i="1"/>
  <c r="H256" i="1" s="1"/>
  <c r="C255" i="1"/>
  <c r="B255" i="1"/>
  <c r="I255" i="1" s="1"/>
  <c r="A255" i="1"/>
  <c r="H255" i="1" s="1"/>
  <c r="C254" i="1"/>
  <c r="B254" i="1"/>
  <c r="I254" i="1" s="1"/>
  <c r="A254" i="1"/>
  <c r="H254" i="1" s="1"/>
  <c r="C253" i="1"/>
  <c r="B253" i="1"/>
  <c r="I253" i="1" s="1"/>
  <c r="A253" i="1"/>
  <c r="H253" i="1" s="1"/>
  <c r="C252" i="1"/>
  <c r="B252" i="1"/>
  <c r="I252" i="1" s="1"/>
  <c r="A252" i="1"/>
  <c r="H252" i="1" s="1"/>
  <c r="C251" i="1"/>
  <c r="B251" i="1"/>
  <c r="I251" i="1" s="1"/>
  <c r="A251" i="1"/>
  <c r="H251" i="1" s="1"/>
  <c r="C250" i="1"/>
  <c r="B250" i="1"/>
  <c r="I250" i="1" s="1"/>
  <c r="A250" i="1"/>
  <c r="H250" i="1" s="1"/>
  <c r="C249" i="1"/>
  <c r="B249" i="1"/>
  <c r="I249" i="1" s="1"/>
  <c r="A249" i="1"/>
  <c r="H249" i="1" s="1"/>
  <c r="C248" i="1"/>
  <c r="B248" i="1"/>
  <c r="I248" i="1" s="1"/>
  <c r="A248" i="1"/>
  <c r="H248" i="1" s="1"/>
  <c r="C247" i="1"/>
  <c r="B247" i="1"/>
  <c r="I247" i="1" s="1"/>
  <c r="A247" i="1"/>
  <c r="H247" i="1" s="1"/>
  <c r="C246" i="1"/>
  <c r="B246" i="1"/>
  <c r="I246" i="1" s="1"/>
  <c r="A246" i="1"/>
  <c r="H246" i="1" s="1"/>
  <c r="C245" i="1"/>
  <c r="B245" i="1"/>
  <c r="I245" i="1" s="1"/>
  <c r="A245" i="1"/>
  <c r="H245" i="1" s="1"/>
  <c r="C244" i="1"/>
  <c r="B244" i="1"/>
  <c r="I244" i="1" s="1"/>
  <c r="A244" i="1"/>
  <c r="H244" i="1" s="1"/>
  <c r="C243" i="1"/>
  <c r="B243" i="1"/>
  <c r="I243" i="1" s="1"/>
  <c r="A243" i="1"/>
  <c r="H243" i="1" s="1"/>
  <c r="C242" i="1"/>
  <c r="B242" i="1"/>
  <c r="I242" i="1" s="1"/>
  <c r="A242" i="1"/>
  <c r="H242" i="1" s="1"/>
  <c r="C241" i="1"/>
  <c r="B241" i="1"/>
  <c r="I241" i="1" s="1"/>
  <c r="A241" i="1"/>
  <c r="H241" i="1" s="1"/>
  <c r="C240" i="1"/>
  <c r="B240" i="1"/>
  <c r="I240" i="1" s="1"/>
  <c r="A240" i="1"/>
  <c r="H240" i="1" s="1"/>
  <c r="C239" i="1"/>
  <c r="B239" i="1"/>
  <c r="I239" i="1" s="1"/>
  <c r="A239" i="1"/>
  <c r="H239" i="1" s="1"/>
  <c r="C238" i="1"/>
  <c r="B238" i="1"/>
  <c r="I238" i="1" s="1"/>
  <c r="A238" i="1"/>
  <c r="H238" i="1" s="1"/>
  <c r="C237" i="1"/>
  <c r="B237" i="1"/>
  <c r="I237" i="1" s="1"/>
  <c r="A237" i="1"/>
  <c r="H237" i="1" s="1"/>
  <c r="C236" i="1"/>
  <c r="B236" i="1"/>
  <c r="I236" i="1" s="1"/>
  <c r="A236" i="1"/>
  <c r="H236" i="1" s="1"/>
  <c r="C235" i="1"/>
  <c r="B235" i="1"/>
  <c r="I235" i="1" s="1"/>
  <c r="A235" i="1"/>
  <c r="H235" i="1" s="1"/>
  <c r="C234" i="1"/>
  <c r="B234" i="1"/>
  <c r="I234" i="1" s="1"/>
  <c r="A234" i="1"/>
  <c r="H234" i="1" s="1"/>
  <c r="C233" i="1"/>
  <c r="B233" i="1"/>
  <c r="I233" i="1" s="1"/>
  <c r="A233" i="1"/>
  <c r="H233" i="1" s="1"/>
  <c r="C232" i="1"/>
  <c r="B232" i="1"/>
  <c r="I232" i="1" s="1"/>
  <c r="A232" i="1"/>
  <c r="H232" i="1" s="1"/>
  <c r="C231" i="1"/>
  <c r="B231" i="1"/>
  <c r="I231" i="1" s="1"/>
  <c r="A231" i="1"/>
  <c r="H231" i="1" s="1"/>
  <c r="C230" i="1"/>
  <c r="B230" i="1"/>
  <c r="I230" i="1" s="1"/>
  <c r="A230" i="1"/>
  <c r="H230" i="1" s="1"/>
  <c r="C229" i="1"/>
  <c r="B229" i="1"/>
  <c r="I229" i="1" s="1"/>
  <c r="A229" i="1"/>
  <c r="H229" i="1" s="1"/>
  <c r="C228" i="1"/>
  <c r="B228" i="1"/>
  <c r="I228" i="1" s="1"/>
  <c r="A228" i="1"/>
  <c r="H228" i="1" s="1"/>
  <c r="C227" i="1"/>
  <c r="B227" i="1"/>
  <c r="I227" i="1" s="1"/>
  <c r="A227" i="1"/>
  <c r="H227" i="1" s="1"/>
  <c r="C226" i="1"/>
  <c r="B226" i="1"/>
  <c r="I226" i="1" s="1"/>
  <c r="A226" i="1"/>
  <c r="H226" i="1" s="1"/>
  <c r="C225" i="1"/>
  <c r="B225" i="1"/>
  <c r="I225" i="1" s="1"/>
  <c r="A225" i="1"/>
  <c r="H225" i="1" s="1"/>
  <c r="C224" i="1"/>
  <c r="B224" i="1"/>
  <c r="I224" i="1" s="1"/>
  <c r="A224" i="1"/>
  <c r="H224" i="1" s="1"/>
  <c r="C223" i="1"/>
  <c r="B223" i="1"/>
  <c r="I223" i="1" s="1"/>
  <c r="A223" i="1"/>
  <c r="H223" i="1" s="1"/>
  <c r="C222" i="1"/>
  <c r="B222" i="1"/>
  <c r="I222" i="1" s="1"/>
  <c r="A222" i="1"/>
  <c r="H222" i="1" s="1"/>
  <c r="C221" i="1"/>
  <c r="B221" i="1"/>
  <c r="I221" i="1" s="1"/>
  <c r="A221" i="1"/>
  <c r="H221" i="1" s="1"/>
  <c r="C220" i="1"/>
  <c r="B220" i="1"/>
  <c r="I220" i="1" s="1"/>
  <c r="A220" i="1"/>
  <c r="H220" i="1" s="1"/>
  <c r="C219" i="1"/>
  <c r="B219" i="1"/>
  <c r="I219" i="1" s="1"/>
  <c r="A219" i="1"/>
  <c r="H219" i="1" s="1"/>
  <c r="C218" i="1"/>
  <c r="B218" i="1"/>
  <c r="I218" i="1" s="1"/>
  <c r="A218" i="1"/>
  <c r="H218" i="1" s="1"/>
  <c r="C217" i="1"/>
  <c r="B217" i="1"/>
  <c r="I217" i="1" s="1"/>
  <c r="A217" i="1"/>
  <c r="H217" i="1" s="1"/>
  <c r="C216" i="1"/>
  <c r="B216" i="1"/>
  <c r="I216" i="1" s="1"/>
  <c r="A216" i="1"/>
  <c r="H216" i="1" s="1"/>
  <c r="C215" i="1"/>
  <c r="B215" i="1"/>
  <c r="I215" i="1" s="1"/>
  <c r="A215" i="1"/>
  <c r="H215" i="1" s="1"/>
  <c r="C214" i="1"/>
  <c r="B214" i="1"/>
  <c r="I214" i="1" s="1"/>
  <c r="A214" i="1"/>
  <c r="H214" i="1" s="1"/>
  <c r="C213" i="1"/>
  <c r="B213" i="1"/>
  <c r="I213" i="1" s="1"/>
  <c r="A213" i="1"/>
  <c r="H213" i="1" s="1"/>
  <c r="C212" i="1"/>
  <c r="B212" i="1"/>
  <c r="I212" i="1" s="1"/>
  <c r="A212" i="1"/>
  <c r="H212" i="1" s="1"/>
  <c r="C211" i="1"/>
  <c r="B211" i="1"/>
  <c r="I211" i="1" s="1"/>
  <c r="A211" i="1"/>
  <c r="H211" i="1" s="1"/>
  <c r="C210" i="1"/>
  <c r="B210" i="1"/>
  <c r="I210" i="1" s="1"/>
  <c r="A210" i="1"/>
  <c r="H210" i="1" s="1"/>
  <c r="C209" i="1"/>
  <c r="B209" i="1"/>
  <c r="I209" i="1" s="1"/>
  <c r="A209" i="1"/>
  <c r="H209" i="1" s="1"/>
  <c r="C208" i="1"/>
  <c r="B208" i="1"/>
  <c r="I208" i="1" s="1"/>
  <c r="A208" i="1"/>
  <c r="H208" i="1" s="1"/>
  <c r="C207" i="1"/>
  <c r="B207" i="1"/>
  <c r="I207" i="1" s="1"/>
  <c r="A207" i="1"/>
  <c r="H207" i="1" s="1"/>
  <c r="C206" i="1"/>
  <c r="B206" i="1"/>
  <c r="I206" i="1" s="1"/>
  <c r="A206" i="1"/>
  <c r="H206" i="1" s="1"/>
  <c r="C205" i="1"/>
  <c r="B205" i="1"/>
  <c r="I205" i="1" s="1"/>
  <c r="A205" i="1"/>
  <c r="H205" i="1" s="1"/>
  <c r="C204" i="1"/>
  <c r="B204" i="1"/>
  <c r="I204" i="1" s="1"/>
  <c r="A204" i="1"/>
  <c r="H204" i="1" s="1"/>
  <c r="C203" i="1"/>
  <c r="B203" i="1"/>
  <c r="I203" i="1" s="1"/>
  <c r="A203" i="1"/>
  <c r="H203" i="1" s="1"/>
  <c r="C202" i="1"/>
  <c r="B202" i="1"/>
  <c r="I202" i="1" s="1"/>
  <c r="A202" i="1"/>
  <c r="H202" i="1" s="1"/>
  <c r="C201" i="1"/>
  <c r="B201" i="1"/>
  <c r="I201" i="1" s="1"/>
  <c r="A201" i="1"/>
  <c r="H201" i="1" s="1"/>
  <c r="C200" i="1"/>
  <c r="B200" i="1"/>
  <c r="I200" i="1" s="1"/>
  <c r="A200" i="1"/>
  <c r="H200" i="1" s="1"/>
  <c r="C199" i="1"/>
  <c r="B199" i="1"/>
  <c r="I199" i="1" s="1"/>
  <c r="A199" i="1"/>
  <c r="H199" i="1" s="1"/>
  <c r="C198" i="1"/>
  <c r="B198" i="1"/>
  <c r="I198" i="1" s="1"/>
  <c r="A198" i="1"/>
  <c r="H198" i="1" s="1"/>
  <c r="C197" i="1"/>
  <c r="B197" i="1"/>
  <c r="I197" i="1" s="1"/>
  <c r="A197" i="1"/>
  <c r="H197" i="1" s="1"/>
  <c r="C196" i="1"/>
  <c r="B196" i="1"/>
  <c r="I196" i="1" s="1"/>
  <c r="A196" i="1"/>
  <c r="H196" i="1" s="1"/>
  <c r="C195" i="1"/>
  <c r="B195" i="1"/>
  <c r="I195" i="1" s="1"/>
  <c r="A195" i="1"/>
  <c r="H195" i="1" s="1"/>
  <c r="C194" i="1"/>
  <c r="B194" i="1"/>
  <c r="I194" i="1" s="1"/>
  <c r="A194" i="1"/>
  <c r="H194" i="1" s="1"/>
  <c r="C193" i="1"/>
  <c r="B193" i="1"/>
  <c r="I193" i="1" s="1"/>
  <c r="A193" i="1"/>
  <c r="H193" i="1" s="1"/>
  <c r="C192" i="1"/>
  <c r="B192" i="1"/>
  <c r="I192" i="1" s="1"/>
  <c r="A192" i="1"/>
  <c r="H192" i="1" s="1"/>
  <c r="C191" i="1"/>
  <c r="B191" i="1"/>
  <c r="I191" i="1" s="1"/>
  <c r="A191" i="1"/>
  <c r="H191" i="1" s="1"/>
  <c r="C190" i="1"/>
  <c r="B190" i="1"/>
  <c r="I190" i="1" s="1"/>
  <c r="A190" i="1"/>
  <c r="H190" i="1" s="1"/>
  <c r="C189" i="1"/>
  <c r="B189" i="1"/>
  <c r="I189" i="1" s="1"/>
  <c r="A189" i="1"/>
  <c r="H189" i="1" s="1"/>
  <c r="C188" i="1"/>
  <c r="B188" i="1"/>
  <c r="I188" i="1" s="1"/>
  <c r="A188" i="1"/>
  <c r="H188" i="1" s="1"/>
  <c r="C187" i="1"/>
  <c r="B187" i="1"/>
  <c r="I187" i="1" s="1"/>
  <c r="A187" i="1"/>
  <c r="H187" i="1" s="1"/>
  <c r="C186" i="1"/>
  <c r="B186" i="1"/>
  <c r="I186" i="1" s="1"/>
  <c r="A186" i="1"/>
  <c r="H186" i="1" s="1"/>
  <c r="C185" i="1"/>
  <c r="B185" i="1"/>
  <c r="I185" i="1" s="1"/>
  <c r="A185" i="1"/>
  <c r="H185" i="1" s="1"/>
  <c r="C184" i="1"/>
  <c r="B184" i="1"/>
  <c r="I184" i="1" s="1"/>
  <c r="A184" i="1"/>
  <c r="H184" i="1" s="1"/>
  <c r="C183" i="1"/>
  <c r="B183" i="1"/>
  <c r="I183" i="1" s="1"/>
  <c r="A183" i="1"/>
  <c r="H183" i="1" s="1"/>
  <c r="C182" i="1"/>
  <c r="B182" i="1"/>
  <c r="I182" i="1" s="1"/>
  <c r="A182" i="1"/>
  <c r="H182" i="1" s="1"/>
  <c r="C181" i="1"/>
  <c r="B181" i="1"/>
  <c r="I181" i="1" s="1"/>
  <c r="A181" i="1"/>
  <c r="H181" i="1" s="1"/>
  <c r="C180" i="1"/>
  <c r="B180" i="1"/>
  <c r="I180" i="1" s="1"/>
  <c r="A180" i="1"/>
  <c r="H180" i="1" s="1"/>
  <c r="C179" i="1"/>
  <c r="B179" i="1"/>
  <c r="I179" i="1" s="1"/>
  <c r="A179" i="1"/>
  <c r="H179" i="1" s="1"/>
  <c r="C178" i="1"/>
  <c r="B178" i="1"/>
  <c r="I178" i="1" s="1"/>
  <c r="A178" i="1"/>
  <c r="H178" i="1" s="1"/>
  <c r="C177" i="1"/>
  <c r="B177" i="1"/>
  <c r="I177" i="1" s="1"/>
  <c r="A177" i="1"/>
  <c r="H177" i="1" s="1"/>
  <c r="C176" i="1"/>
  <c r="B176" i="1"/>
  <c r="I176" i="1" s="1"/>
  <c r="A176" i="1"/>
  <c r="H176" i="1" s="1"/>
  <c r="C175" i="1"/>
  <c r="B175" i="1"/>
  <c r="I175" i="1" s="1"/>
  <c r="A175" i="1"/>
  <c r="H175" i="1" s="1"/>
  <c r="C174" i="1"/>
  <c r="B174" i="1"/>
  <c r="I174" i="1" s="1"/>
  <c r="A174" i="1"/>
  <c r="H174" i="1" s="1"/>
  <c r="C173" i="1"/>
  <c r="B173" i="1"/>
  <c r="I173" i="1" s="1"/>
  <c r="A173" i="1"/>
  <c r="H173" i="1" s="1"/>
  <c r="C172" i="1"/>
  <c r="B172" i="1"/>
  <c r="I172" i="1" s="1"/>
  <c r="A172" i="1"/>
  <c r="H172" i="1" s="1"/>
  <c r="C171" i="1"/>
  <c r="B171" i="1"/>
  <c r="I171" i="1" s="1"/>
  <c r="A171" i="1"/>
  <c r="H171" i="1" s="1"/>
  <c r="C170" i="1"/>
  <c r="B170" i="1"/>
  <c r="I170" i="1" s="1"/>
  <c r="A170" i="1"/>
  <c r="H170" i="1" s="1"/>
  <c r="C169" i="1"/>
  <c r="B169" i="1"/>
  <c r="I169" i="1" s="1"/>
  <c r="A169" i="1"/>
  <c r="H169" i="1" s="1"/>
  <c r="C168" i="1"/>
  <c r="B168" i="1"/>
  <c r="I168" i="1" s="1"/>
  <c r="A168" i="1"/>
  <c r="H168" i="1" s="1"/>
  <c r="C167" i="1"/>
  <c r="B167" i="1"/>
  <c r="I167" i="1" s="1"/>
  <c r="A167" i="1"/>
  <c r="H167" i="1" s="1"/>
  <c r="C166" i="1"/>
  <c r="B166" i="1"/>
  <c r="I166" i="1" s="1"/>
  <c r="A166" i="1"/>
  <c r="H166" i="1" s="1"/>
  <c r="C165" i="1"/>
  <c r="B165" i="1"/>
  <c r="I165" i="1" s="1"/>
  <c r="A165" i="1"/>
  <c r="H165" i="1" s="1"/>
  <c r="C164" i="1"/>
  <c r="B164" i="1"/>
  <c r="I164" i="1" s="1"/>
  <c r="A164" i="1"/>
  <c r="H164" i="1" s="1"/>
  <c r="C163" i="1"/>
  <c r="B163" i="1"/>
  <c r="I163" i="1" s="1"/>
  <c r="A163" i="1"/>
  <c r="H163" i="1" s="1"/>
  <c r="C162" i="1"/>
  <c r="B162" i="1"/>
  <c r="I162" i="1" s="1"/>
  <c r="A162" i="1"/>
  <c r="H162" i="1" s="1"/>
  <c r="C161" i="1"/>
  <c r="B161" i="1"/>
  <c r="I161" i="1" s="1"/>
  <c r="A161" i="1"/>
  <c r="H161" i="1" s="1"/>
  <c r="C160" i="1"/>
  <c r="B160" i="1"/>
  <c r="I160" i="1" s="1"/>
  <c r="A160" i="1"/>
  <c r="H160" i="1" s="1"/>
  <c r="C159" i="1"/>
  <c r="B159" i="1"/>
  <c r="I159" i="1" s="1"/>
  <c r="A159" i="1"/>
  <c r="H159" i="1" s="1"/>
  <c r="C158" i="1"/>
  <c r="B158" i="1"/>
  <c r="I158" i="1" s="1"/>
  <c r="A158" i="1"/>
  <c r="H158" i="1" s="1"/>
  <c r="C157" i="1"/>
  <c r="B157" i="1"/>
  <c r="I157" i="1" s="1"/>
  <c r="A157" i="1"/>
  <c r="H157" i="1" s="1"/>
  <c r="C156" i="1"/>
  <c r="B156" i="1"/>
  <c r="I156" i="1" s="1"/>
  <c r="A156" i="1"/>
  <c r="H156" i="1" s="1"/>
  <c r="C155" i="1"/>
  <c r="B155" i="1"/>
  <c r="I155" i="1" s="1"/>
  <c r="A155" i="1"/>
  <c r="H155" i="1" s="1"/>
  <c r="C154" i="1"/>
  <c r="B154" i="1"/>
  <c r="I154" i="1" s="1"/>
  <c r="A154" i="1"/>
  <c r="H154" i="1" s="1"/>
  <c r="C153" i="1"/>
  <c r="B153" i="1"/>
  <c r="I153" i="1" s="1"/>
  <c r="A153" i="1"/>
  <c r="H153" i="1" s="1"/>
  <c r="C152" i="1"/>
  <c r="B152" i="1"/>
  <c r="I152" i="1" s="1"/>
  <c r="A152" i="1"/>
  <c r="H152" i="1" s="1"/>
  <c r="C151" i="1"/>
  <c r="B151" i="1"/>
  <c r="I151" i="1" s="1"/>
  <c r="A151" i="1"/>
  <c r="H151" i="1" s="1"/>
  <c r="C150" i="1"/>
  <c r="B150" i="1"/>
  <c r="I150" i="1" s="1"/>
  <c r="A150" i="1"/>
  <c r="H150" i="1" s="1"/>
  <c r="C149" i="1"/>
  <c r="B149" i="1"/>
  <c r="I149" i="1" s="1"/>
  <c r="A149" i="1"/>
  <c r="H149" i="1" s="1"/>
  <c r="C148" i="1"/>
  <c r="B148" i="1"/>
  <c r="I148" i="1" s="1"/>
  <c r="A148" i="1"/>
  <c r="H148" i="1" s="1"/>
  <c r="C147" i="1"/>
  <c r="B147" i="1"/>
  <c r="I147" i="1" s="1"/>
  <c r="A147" i="1"/>
  <c r="H147" i="1" s="1"/>
  <c r="C146" i="1"/>
  <c r="B146" i="1"/>
  <c r="I146" i="1" s="1"/>
  <c r="A146" i="1"/>
  <c r="H146" i="1" s="1"/>
  <c r="C145" i="1"/>
  <c r="B145" i="1"/>
  <c r="I145" i="1" s="1"/>
  <c r="A145" i="1"/>
  <c r="H145" i="1" s="1"/>
  <c r="C144" i="1"/>
  <c r="B144" i="1"/>
  <c r="I144" i="1" s="1"/>
  <c r="A144" i="1"/>
  <c r="H144" i="1" s="1"/>
  <c r="C143" i="1"/>
  <c r="B143" i="1"/>
  <c r="I143" i="1" s="1"/>
  <c r="A143" i="1"/>
  <c r="H143" i="1" s="1"/>
  <c r="C142" i="1"/>
  <c r="B142" i="1"/>
  <c r="I142" i="1" s="1"/>
  <c r="A142" i="1"/>
  <c r="H142" i="1" s="1"/>
  <c r="C141" i="1"/>
  <c r="B141" i="1"/>
  <c r="I141" i="1" s="1"/>
  <c r="A141" i="1"/>
  <c r="H141" i="1" s="1"/>
  <c r="C140" i="1"/>
  <c r="B140" i="1"/>
  <c r="I140" i="1" s="1"/>
  <c r="A140" i="1"/>
  <c r="H140" i="1" s="1"/>
  <c r="C139" i="1"/>
  <c r="B139" i="1"/>
  <c r="I139" i="1" s="1"/>
  <c r="A139" i="1"/>
  <c r="H139" i="1" s="1"/>
  <c r="C138" i="1"/>
  <c r="B138" i="1"/>
  <c r="I138" i="1" s="1"/>
  <c r="A138" i="1"/>
  <c r="H138" i="1" s="1"/>
  <c r="C137" i="1"/>
  <c r="B137" i="1"/>
  <c r="I137" i="1" s="1"/>
  <c r="A137" i="1"/>
  <c r="H137" i="1" s="1"/>
  <c r="C136" i="1"/>
  <c r="B136" i="1"/>
  <c r="I136" i="1" s="1"/>
  <c r="A136" i="1"/>
  <c r="H136" i="1" s="1"/>
  <c r="C135" i="1"/>
  <c r="B135" i="1"/>
  <c r="I135" i="1" s="1"/>
  <c r="A135" i="1"/>
  <c r="H135" i="1" s="1"/>
  <c r="C134" i="1"/>
  <c r="B134" i="1"/>
  <c r="I134" i="1" s="1"/>
  <c r="A134" i="1"/>
  <c r="H134" i="1" s="1"/>
  <c r="C133" i="1"/>
  <c r="B133" i="1"/>
  <c r="I133" i="1" s="1"/>
  <c r="A133" i="1"/>
  <c r="H133" i="1" s="1"/>
  <c r="C132" i="1"/>
  <c r="B132" i="1"/>
  <c r="I132" i="1" s="1"/>
  <c r="A132" i="1"/>
  <c r="H132" i="1" s="1"/>
  <c r="C131" i="1"/>
  <c r="B131" i="1"/>
  <c r="I131" i="1" s="1"/>
  <c r="A131" i="1"/>
  <c r="H131" i="1" s="1"/>
  <c r="C130" i="1"/>
  <c r="B130" i="1"/>
  <c r="I130" i="1" s="1"/>
  <c r="A130" i="1"/>
  <c r="H130" i="1" s="1"/>
  <c r="C129" i="1"/>
  <c r="B129" i="1"/>
  <c r="I129" i="1" s="1"/>
  <c r="A129" i="1"/>
  <c r="H129" i="1" s="1"/>
  <c r="C128" i="1"/>
  <c r="B128" i="1"/>
  <c r="I128" i="1" s="1"/>
  <c r="A128" i="1"/>
  <c r="H128" i="1" s="1"/>
  <c r="C127" i="1"/>
  <c r="B127" i="1"/>
  <c r="I127" i="1" s="1"/>
  <c r="A127" i="1"/>
  <c r="H127" i="1" s="1"/>
  <c r="C126" i="1"/>
  <c r="B126" i="1"/>
  <c r="I126" i="1" s="1"/>
  <c r="A126" i="1"/>
  <c r="H126" i="1" s="1"/>
  <c r="C125" i="1"/>
  <c r="B125" i="1"/>
  <c r="I125" i="1" s="1"/>
  <c r="A125" i="1"/>
  <c r="H125" i="1" s="1"/>
  <c r="C124" i="1"/>
  <c r="B124" i="1"/>
  <c r="I124" i="1" s="1"/>
  <c r="A124" i="1"/>
  <c r="H124" i="1" s="1"/>
  <c r="C123" i="1"/>
  <c r="B123" i="1"/>
  <c r="I123" i="1" s="1"/>
  <c r="A123" i="1"/>
  <c r="H123" i="1" s="1"/>
  <c r="C122" i="1"/>
  <c r="B122" i="1"/>
  <c r="I122" i="1" s="1"/>
  <c r="A122" i="1"/>
  <c r="H122" i="1" s="1"/>
  <c r="C121" i="1"/>
  <c r="B121" i="1"/>
  <c r="I121" i="1" s="1"/>
  <c r="A121" i="1"/>
  <c r="H121" i="1" s="1"/>
  <c r="C120" i="1"/>
  <c r="B120" i="1"/>
  <c r="I120" i="1" s="1"/>
  <c r="A120" i="1"/>
  <c r="H120" i="1" s="1"/>
  <c r="C119" i="1"/>
  <c r="B119" i="1"/>
  <c r="I119" i="1" s="1"/>
  <c r="A119" i="1"/>
  <c r="H119" i="1" s="1"/>
  <c r="C118" i="1"/>
  <c r="B118" i="1"/>
  <c r="I118" i="1" s="1"/>
  <c r="A118" i="1"/>
  <c r="H118" i="1" s="1"/>
  <c r="C117" i="1"/>
  <c r="B117" i="1"/>
  <c r="I117" i="1" s="1"/>
  <c r="A117" i="1"/>
  <c r="H117" i="1" s="1"/>
  <c r="C116" i="1"/>
  <c r="B116" i="1"/>
  <c r="I116" i="1" s="1"/>
  <c r="A116" i="1"/>
  <c r="H116" i="1" s="1"/>
  <c r="C115" i="1"/>
  <c r="B115" i="1"/>
  <c r="I115" i="1" s="1"/>
  <c r="A115" i="1"/>
  <c r="H115" i="1" s="1"/>
  <c r="C114" i="1"/>
  <c r="B114" i="1"/>
  <c r="I114" i="1" s="1"/>
  <c r="A114" i="1"/>
  <c r="H114" i="1" s="1"/>
  <c r="C113" i="1"/>
  <c r="B113" i="1"/>
  <c r="I113" i="1" s="1"/>
  <c r="A113" i="1"/>
  <c r="H113" i="1" s="1"/>
  <c r="C112" i="1"/>
  <c r="B112" i="1"/>
  <c r="I112" i="1" s="1"/>
  <c r="A112" i="1"/>
  <c r="H112" i="1" s="1"/>
  <c r="C111" i="1"/>
  <c r="B111" i="1"/>
  <c r="I111" i="1" s="1"/>
  <c r="A111" i="1"/>
  <c r="H111" i="1" s="1"/>
  <c r="C110" i="1"/>
  <c r="B110" i="1"/>
  <c r="I110" i="1" s="1"/>
  <c r="A110" i="1"/>
  <c r="H110" i="1" s="1"/>
  <c r="C109" i="1"/>
  <c r="B109" i="1"/>
  <c r="I109" i="1" s="1"/>
  <c r="A109" i="1"/>
  <c r="H109" i="1" s="1"/>
  <c r="C108" i="1"/>
  <c r="B108" i="1"/>
  <c r="I108" i="1" s="1"/>
  <c r="A108" i="1"/>
  <c r="H108" i="1" s="1"/>
  <c r="C107" i="1"/>
  <c r="B107" i="1"/>
  <c r="I107" i="1" s="1"/>
  <c r="A107" i="1"/>
  <c r="H107" i="1" s="1"/>
  <c r="C106" i="1"/>
  <c r="B106" i="1"/>
  <c r="I106" i="1" s="1"/>
  <c r="A106" i="1"/>
  <c r="H106" i="1" s="1"/>
  <c r="C105" i="1"/>
  <c r="B105" i="1"/>
  <c r="I105" i="1" s="1"/>
  <c r="A105" i="1"/>
  <c r="H105" i="1" s="1"/>
  <c r="C104" i="1"/>
  <c r="B104" i="1"/>
  <c r="I104" i="1" s="1"/>
  <c r="A104" i="1"/>
  <c r="H104" i="1" s="1"/>
  <c r="C103" i="1"/>
  <c r="B103" i="1"/>
  <c r="I103" i="1" s="1"/>
  <c r="A103" i="1"/>
  <c r="H103" i="1" s="1"/>
  <c r="C102" i="1"/>
  <c r="B102" i="1"/>
  <c r="I102" i="1" s="1"/>
  <c r="A102" i="1"/>
  <c r="H102" i="1" s="1"/>
  <c r="C101" i="1"/>
  <c r="B101" i="1"/>
  <c r="I101" i="1" s="1"/>
  <c r="A101" i="1"/>
  <c r="H101" i="1" s="1"/>
  <c r="C100" i="1"/>
  <c r="B100" i="1"/>
  <c r="I100" i="1" s="1"/>
  <c r="A100" i="1"/>
  <c r="H100" i="1" s="1"/>
  <c r="C99" i="1"/>
  <c r="B99" i="1"/>
  <c r="I99" i="1" s="1"/>
  <c r="A99" i="1"/>
  <c r="H99" i="1" s="1"/>
  <c r="C98" i="1"/>
  <c r="B98" i="1"/>
  <c r="I98" i="1" s="1"/>
  <c r="A98" i="1"/>
  <c r="H98" i="1" s="1"/>
  <c r="C97" i="1"/>
  <c r="B97" i="1"/>
  <c r="I97" i="1" s="1"/>
  <c r="A97" i="1"/>
  <c r="H97" i="1" s="1"/>
  <c r="C96" i="1"/>
  <c r="B96" i="1"/>
  <c r="I96" i="1" s="1"/>
  <c r="A96" i="1"/>
  <c r="H96" i="1" s="1"/>
  <c r="C95" i="1"/>
  <c r="B95" i="1"/>
  <c r="I95" i="1" s="1"/>
  <c r="A95" i="1"/>
  <c r="H95" i="1" s="1"/>
  <c r="C94" i="1"/>
  <c r="B94" i="1"/>
  <c r="I94" i="1" s="1"/>
  <c r="A94" i="1"/>
  <c r="H94" i="1" s="1"/>
  <c r="C93" i="1"/>
  <c r="B93" i="1"/>
  <c r="I93" i="1" s="1"/>
  <c r="A93" i="1"/>
  <c r="H93" i="1" s="1"/>
  <c r="C92" i="1"/>
  <c r="B92" i="1"/>
  <c r="I92" i="1" s="1"/>
  <c r="A92" i="1"/>
  <c r="H92" i="1" s="1"/>
  <c r="C91" i="1"/>
  <c r="B91" i="1"/>
  <c r="I91" i="1" s="1"/>
  <c r="A91" i="1"/>
  <c r="H91" i="1" s="1"/>
  <c r="C90" i="1"/>
  <c r="B90" i="1"/>
  <c r="I90" i="1" s="1"/>
  <c r="A90" i="1"/>
  <c r="H90" i="1" s="1"/>
  <c r="C89" i="1"/>
  <c r="B89" i="1"/>
  <c r="I89" i="1" s="1"/>
  <c r="A89" i="1"/>
  <c r="H89" i="1" s="1"/>
  <c r="C88" i="1"/>
  <c r="B88" i="1"/>
  <c r="I88" i="1" s="1"/>
  <c r="A88" i="1"/>
  <c r="H88" i="1" s="1"/>
  <c r="C87" i="1"/>
  <c r="B87" i="1"/>
  <c r="I87" i="1" s="1"/>
  <c r="A87" i="1"/>
  <c r="H87" i="1" s="1"/>
  <c r="C86" i="1"/>
  <c r="B86" i="1"/>
  <c r="I86" i="1" s="1"/>
  <c r="A86" i="1"/>
  <c r="H86" i="1" s="1"/>
  <c r="C85" i="1"/>
  <c r="B85" i="1"/>
  <c r="I85" i="1" s="1"/>
  <c r="A85" i="1"/>
  <c r="H85" i="1" s="1"/>
  <c r="C84" i="1"/>
  <c r="B84" i="1"/>
  <c r="I84" i="1" s="1"/>
  <c r="A84" i="1"/>
  <c r="H84" i="1" s="1"/>
  <c r="C83" i="1"/>
  <c r="B83" i="1"/>
  <c r="I83" i="1" s="1"/>
  <c r="A83" i="1"/>
  <c r="H83" i="1" s="1"/>
  <c r="C82" i="1"/>
  <c r="B82" i="1"/>
  <c r="I82" i="1" s="1"/>
  <c r="A82" i="1"/>
  <c r="H82" i="1" s="1"/>
  <c r="C81" i="1"/>
  <c r="B81" i="1"/>
  <c r="I81" i="1" s="1"/>
  <c r="A81" i="1"/>
  <c r="H81" i="1" s="1"/>
  <c r="C80" i="1"/>
  <c r="B80" i="1"/>
  <c r="I80" i="1" s="1"/>
  <c r="A80" i="1"/>
  <c r="H80" i="1" s="1"/>
  <c r="C79" i="1"/>
  <c r="B79" i="1"/>
  <c r="I79" i="1" s="1"/>
  <c r="A79" i="1"/>
  <c r="H79" i="1" s="1"/>
  <c r="C78" i="1"/>
  <c r="B78" i="1"/>
  <c r="I78" i="1" s="1"/>
  <c r="A78" i="1"/>
  <c r="H78" i="1" s="1"/>
  <c r="C77" i="1"/>
  <c r="B77" i="1"/>
  <c r="I77" i="1" s="1"/>
  <c r="A77" i="1"/>
  <c r="H77" i="1" s="1"/>
  <c r="C76" i="1"/>
  <c r="B76" i="1"/>
  <c r="I76" i="1" s="1"/>
  <c r="A76" i="1"/>
  <c r="H76" i="1" s="1"/>
  <c r="C75" i="1"/>
  <c r="B75" i="1"/>
  <c r="I75" i="1" s="1"/>
  <c r="A75" i="1"/>
  <c r="H75" i="1" s="1"/>
  <c r="C74" i="1"/>
  <c r="B74" i="1"/>
  <c r="I74" i="1" s="1"/>
  <c r="A74" i="1"/>
  <c r="H74" i="1" s="1"/>
  <c r="C73" i="1"/>
  <c r="B73" i="1"/>
  <c r="I73" i="1" s="1"/>
  <c r="A73" i="1"/>
  <c r="H73" i="1" s="1"/>
  <c r="C72" i="1"/>
  <c r="B72" i="1"/>
  <c r="I72" i="1" s="1"/>
  <c r="A72" i="1"/>
  <c r="H72" i="1" s="1"/>
  <c r="C71" i="1"/>
  <c r="B71" i="1"/>
  <c r="I71" i="1" s="1"/>
  <c r="A71" i="1"/>
  <c r="H71" i="1" s="1"/>
  <c r="C70" i="1"/>
  <c r="B70" i="1"/>
  <c r="I70" i="1" s="1"/>
  <c r="A70" i="1"/>
  <c r="H70" i="1" s="1"/>
  <c r="C69" i="1"/>
  <c r="B69" i="1"/>
  <c r="I69" i="1" s="1"/>
  <c r="A69" i="1"/>
  <c r="H69" i="1" s="1"/>
  <c r="C68" i="1"/>
  <c r="B68" i="1"/>
  <c r="I68" i="1" s="1"/>
  <c r="A68" i="1"/>
  <c r="H68" i="1" s="1"/>
  <c r="C67" i="1"/>
  <c r="B67" i="1"/>
  <c r="I67" i="1" s="1"/>
  <c r="A67" i="1"/>
  <c r="H67" i="1" s="1"/>
  <c r="C66" i="1"/>
  <c r="B66" i="1"/>
  <c r="I66" i="1" s="1"/>
  <c r="A66" i="1"/>
  <c r="H66" i="1" s="1"/>
  <c r="C65" i="1"/>
  <c r="B65" i="1"/>
  <c r="I65" i="1" s="1"/>
  <c r="A65" i="1"/>
  <c r="H65" i="1" s="1"/>
  <c r="C64" i="1"/>
  <c r="B64" i="1"/>
  <c r="I64" i="1" s="1"/>
  <c r="A64" i="1"/>
  <c r="H64" i="1" s="1"/>
  <c r="C63" i="1"/>
  <c r="B63" i="1"/>
  <c r="I63" i="1" s="1"/>
  <c r="A63" i="1"/>
  <c r="H63" i="1" s="1"/>
  <c r="C62" i="1"/>
  <c r="B62" i="1"/>
  <c r="I62" i="1" s="1"/>
  <c r="A62" i="1"/>
  <c r="H62" i="1" s="1"/>
  <c r="C61" i="1"/>
  <c r="B61" i="1"/>
  <c r="I61" i="1" s="1"/>
  <c r="A61" i="1"/>
  <c r="H61" i="1" s="1"/>
  <c r="C60" i="1"/>
  <c r="B60" i="1"/>
  <c r="I60" i="1" s="1"/>
  <c r="A60" i="1"/>
  <c r="H60" i="1" s="1"/>
  <c r="C59" i="1"/>
  <c r="B59" i="1"/>
  <c r="I59" i="1" s="1"/>
  <c r="A59" i="1"/>
  <c r="H59" i="1" s="1"/>
  <c r="C58" i="1"/>
  <c r="B58" i="1"/>
  <c r="I58" i="1" s="1"/>
  <c r="A58" i="1"/>
  <c r="H58" i="1" s="1"/>
  <c r="C57" i="1"/>
  <c r="B57" i="1"/>
  <c r="I57" i="1" s="1"/>
  <c r="A57" i="1"/>
  <c r="H57" i="1" s="1"/>
  <c r="C56" i="1"/>
  <c r="B56" i="1"/>
  <c r="I56" i="1" s="1"/>
  <c r="A56" i="1"/>
  <c r="H56" i="1" s="1"/>
  <c r="C55" i="1"/>
  <c r="B55" i="1"/>
  <c r="I55" i="1" s="1"/>
  <c r="A55" i="1"/>
  <c r="H55" i="1" s="1"/>
  <c r="C54" i="1"/>
  <c r="B54" i="1"/>
  <c r="I54" i="1" s="1"/>
  <c r="A54" i="1"/>
  <c r="H54" i="1" s="1"/>
  <c r="C53" i="1"/>
  <c r="B53" i="1"/>
  <c r="I53" i="1" s="1"/>
  <c r="A53" i="1"/>
  <c r="H53" i="1" s="1"/>
  <c r="C52" i="1"/>
  <c r="B52" i="1"/>
  <c r="I52" i="1" s="1"/>
  <c r="A52" i="1"/>
  <c r="H52" i="1" s="1"/>
  <c r="C51" i="1"/>
  <c r="B51" i="1"/>
  <c r="I51" i="1" s="1"/>
  <c r="A51" i="1"/>
  <c r="H51" i="1" s="1"/>
  <c r="C50" i="1"/>
  <c r="B50" i="1"/>
  <c r="I50" i="1" s="1"/>
  <c r="A50" i="1"/>
  <c r="H50" i="1" s="1"/>
  <c r="C49" i="1"/>
  <c r="B49" i="1"/>
  <c r="I49" i="1" s="1"/>
  <c r="A49" i="1"/>
  <c r="H49" i="1" s="1"/>
  <c r="C48" i="1"/>
  <c r="B48" i="1"/>
  <c r="I48" i="1" s="1"/>
  <c r="A48" i="1"/>
  <c r="H48" i="1" s="1"/>
  <c r="C47" i="1"/>
  <c r="B47" i="1"/>
  <c r="I47" i="1" s="1"/>
  <c r="A47" i="1"/>
  <c r="H47" i="1" s="1"/>
  <c r="C46" i="1"/>
  <c r="B46" i="1"/>
  <c r="I46" i="1" s="1"/>
  <c r="A46" i="1"/>
  <c r="H46" i="1" s="1"/>
  <c r="C45" i="1"/>
  <c r="B45" i="1"/>
  <c r="I45" i="1" s="1"/>
  <c r="A45" i="1"/>
  <c r="H45" i="1" s="1"/>
  <c r="C44" i="1"/>
  <c r="B44" i="1"/>
  <c r="I44" i="1" s="1"/>
  <c r="A44" i="1"/>
  <c r="H44" i="1" s="1"/>
  <c r="C43" i="1"/>
  <c r="B43" i="1"/>
  <c r="I43" i="1" s="1"/>
  <c r="A43" i="1"/>
  <c r="H43" i="1" s="1"/>
  <c r="C42" i="1"/>
  <c r="B42" i="1"/>
  <c r="I42" i="1" s="1"/>
  <c r="A42" i="1"/>
  <c r="H42" i="1" s="1"/>
  <c r="C41" i="1"/>
  <c r="B41" i="1"/>
  <c r="I41" i="1" s="1"/>
  <c r="A41" i="1"/>
  <c r="H41" i="1" s="1"/>
  <c r="C40" i="1"/>
  <c r="B40" i="1"/>
  <c r="I40" i="1" s="1"/>
  <c r="A40" i="1"/>
  <c r="H40" i="1" s="1"/>
  <c r="C39" i="1"/>
  <c r="B39" i="1"/>
  <c r="I39" i="1" s="1"/>
  <c r="A39" i="1"/>
  <c r="H39" i="1" s="1"/>
  <c r="C38" i="1"/>
  <c r="B38" i="1"/>
  <c r="I38" i="1" s="1"/>
  <c r="A38" i="1"/>
  <c r="H38" i="1" s="1"/>
  <c r="C37" i="1"/>
  <c r="B37" i="1"/>
  <c r="I37" i="1" s="1"/>
  <c r="A37" i="1"/>
  <c r="H37" i="1" s="1"/>
  <c r="C36" i="1"/>
  <c r="B36" i="1"/>
  <c r="I36" i="1" s="1"/>
  <c r="A36" i="1"/>
  <c r="H36" i="1" s="1"/>
  <c r="C35" i="1"/>
  <c r="B35" i="1"/>
  <c r="I35" i="1" s="1"/>
  <c r="A35" i="1"/>
  <c r="H35" i="1" s="1"/>
  <c r="C34" i="1"/>
  <c r="B34" i="1"/>
  <c r="I34" i="1" s="1"/>
  <c r="A34" i="1"/>
  <c r="H34" i="1" s="1"/>
  <c r="C33" i="1"/>
  <c r="B33" i="1"/>
  <c r="I33" i="1" s="1"/>
  <c r="A33" i="1"/>
  <c r="H33" i="1" s="1"/>
  <c r="C32" i="1"/>
  <c r="B32" i="1"/>
  <c r="I32" i="1" s="1"/>
  <c r="A32" i="1"/>
  <c r="H32" i="1" s="1"/>
  <c r="C31" i="1"/>
  <c r="B31" i="1"/>
  <c r="I31" i="1" s="1"/>
  <c r="A31" i="1"/>
  <c r="H31" i="1" s="1"/>
  <c r="C30" i="1"/>
  <c r="B30" i="1"/>
  <c r="I30" i="1" s="1"/>
  <c r="A30" i="1"/>
  <c r="H30" i="1" s="1"/>
  <c r="C29" i="1"/>
  <c r="B29" i="1"/>
  <c r="I29" i="1" s="1"/>
  <c r="A29" i="1"/>
  <c r="H29" i="1" s="1"/>
  <c r="C28" i="1"/>
  <c r="B28" i="1"/>
  <c r="I28" i="1" s="1"/>
  <c r="A28" i="1"/>
  <c r="H28" i="1" s="1"/>
  <c r="C27" i="1"/>
  <c r="B27" i="1"/>
  <c r="I27" i="1" s="1"/>
  <c r="A27" i="1"/>
  <c r="H27" i="1" s="1"/>
  <c r="C26" i="1"/>
  <c r="B26" i="1"/>
  <c r="I26" i="1" s="1"/>
  <c r="A26" i="1"/>
  <c r="H26" i="1" s="1"/>
  <c r="C25" i="1"/>
  <c r="B25" i="1"/>
  <c r="I25" i="1" s="1"/>
  <c r="A25" i="1"/>
  <c r="H25" i="1" s="1"/>
  <c r="C24" i="1"/>
  <c r="B24" i="1"/>
  <c r="I24" i="1" s="1"/>
  <c r="A24" i="1"/>
  <c r="H24" i="1" s="1"/>
  <c r="C23" i="1"/>
  <c r="B23" i="1"/>
  <c r="I23" i="1" s="1"/>
  <c r="A23" i="1"/>
  <c r="H23" i="1" s="1"/>
  <c r="C22" i="1"/>
  <c r="B22" i="1"/>
  <c r="I22" i="1" s="1"/>
  <c r="A22" i="1"/>
  <c r="H22" i="1" s="1"/>
  <c r="C21" i="1"/>
  <c r="B21" i="1"/>
  <c r="I21" i="1" s="1"/>
  <c r="A21" i="1"/>
  <c r="H21" i="1" s="1"/>
  <c r="C20" i="1"/>
  <c r="B20" i="1"/>
  <c r="I20" i="1" s="1"/>
  <c r="A20" i="1"/>
  <c r="H20" i="1" s="1"/>
  <c r="C19" i="1"/>
  <c r="B19" i="1"/>
  <c r="I19" i="1" s="1"/>
  <c r="A19" i="1"/>
  <c r="H19" i="1" s="1"/>
  <c r="C18" i="1"/>
  <c r="B18" i="1"/>
  <c r="I18" i="1" s="1"/>
  <c r="A18" i="1"/>
  <c r="H18" i="1" s="1"/>
  <c r="C17" i="1"/>
  <c r="B17" i="1"/>
  <c r="I17" i="1" s="1"/>
  <c r="A17" i="1"/>
  <c r="H17" i="1" s="1"/>
  <c r="C16" i="1"/>
  <c r="B16" i="1"/>
  <c r="I16" i="1" s="1"/>
  <c r="A16" i="1"/>
  <c r="H16" i="1" s="1"/>
  <c r="C15" i="1"/>
  <c r="B15" i="1"/>
  <c r="I15" i="1" s="1"/>
  <c r="A15" i="1"/>
  <c r="H15" i="1" s="1"/>
  <c r="C14" i="1"/>
  <c r="D14" i="1" s="1"/>
  <c r="B14" i="1"/>
  <c r="I14" i="1" s="1"/>
  <c r="A14" i="1"/>
  <c r="H14" i="1" s="1"/>
  <c r="C2282" i="2"/>
  <c r="C2281" i="2"/>
  <c r="D2280" i="2"/>
  <c r="G2280" i="2" s="1"/>
  <c r="C2280" i="2"/>
  <c r="F2280" i="2" s="1"/>
  <c r="C2279" i="2"/>
  <c r="C2278" i="2"/>
  <c r="C2277" i="2"/>
  <c r="E2276" i="2"/>
  <c r="D2276" i="2"/>
  <c r="G2276" i="2" s="1"/>
  <c r="C2276" i="2"/>
  <c r="F2276" i="2" s="1"/>
  <c r="C2275" i="2"/>
  <c r="C2274" i="2"/>
  <c r="C2273" i="2"/>
  <c r="C2272" i="2"/>
  <c r="D2272" i="2" s="1"/>
  <c r="G2272" i="2" s="1"/>
  <c r="C2271" i="2"/>
  <c r="C2270" i="2"/>
  <c r="C2269" i="2"/>
  <c r="C2268" i="2"/>
  <c r="C2267" i="2"/>
  <c r="C2266" i="2"/>
  <c r="C2265" i="2"/>
  <c r="F2264" i="2"/>
  <c r="D2264" i="2"/>
  <c r="G2264" i="2" s="1"/>
  <c r="C2264" i="2"/>
  <c r="E2264" i="2" s="1"/>
  <c r="C2263" i="2"/>
  <c r="C2262" i="2"/>
  <c r="C2261" i="2"/>
  <c r="D2260" i="2"/>
  <c r="G2260" i="2" s="1"/>
  <c r="C2260" i="2"/>
  <c r="F2260" i="2" s="1"/>
  <c r="C2259" i="2"/>
  <c r="F2259" i="2" s="1"/>
  <c r="C2258" i="2"/>
  <c r="E2257" i="2"/>
  <c r="C2257" i="2"/>
  <c r="F2256" i="2"/>
  <c r="D2256" i="2"/>
  <c r="G2256" i="2" s="1"/>
  <c r="C2256" i="2"/>
  <c r="E2256" i="2" s="1"/>
  <c r="C2255" i="2"/>
  <c r="C2254" i="2"/>
  <c r="F2254" i="2" s="1"/>
  <c r="C2253" i="2"/>
  <c r="F2252" i="2"/>
  <c r="D2252" i="2"/>
  <c r="G2252" i="2" s="1"/>
  <c r="C2252" i="2"/>
  <c r="E2252" i="2" s="1"/>
  <c r="F2251" i="2"/>
  <c r="C2251" i="2"/>
  <c r="C2250" i="2"/>
  <c r="C2249" i="2"/>
  <c r="E2248" i="2"/>
  <c r="C2248" i="2"/>
  <c r="F2248" i="2" s="1"/>
  <c r="E2247" i="2"/>
  <c r="C2247" i="2"/>
  <c r="F2247" i="2" s="1"/>
  <c r="C2246" i="2"/>
  <c r="F2245" i="2"/>
  <c r="C2245" i="2"/>
  <c r="E2245" i="2" s="1"/>
  <c r="C2244" i="2"/>
  <c r="C2243" i="2"/>
  <c r="F2242" i="2"/>
  <c r="C2242" i="2"/>
  <c r="D2242" i="2" s="1"/>
  <c r="G2242" i="2" s="1"/>
  <c r="C2241" i="2"/>
  <c r="C2240" i="2"/>
  <c r="C2239" i="2"/>
  <c r="F2239" i="2" s="1"/>
  <c r="C2238" i="2"/>
  <c r="F2237" i="2"/>
  <c r="C2237" i="2"/>
  <c r="E2237" i="2" s="1"/>
  <c r="C2236" i="2"/>
  <c r="F2235" i="2"/>
  <c r="E2235" i="2"/>
  <c r="C2235" i="2"/>
  <c r="D2235" i="2" s="1"/>
  <c r="G2235" i="2" s="1"/>
  <c r="C2234" i="2"/>
  <c r="C2233" i="2"/>
  <c r="C2232" i="2"/>
  <c r="F2232" i="2" s="1"/>
  <c r="D2231" i="2"/>
  <c r="G2231" i="2" s="1"/>
  <c r="C2231" i="2"/>
  <c r="F2231" i="2" s="1"/>
  <c r="C2230" i="2"/>
  <c r="C2229" i="2"/>
  <c r="E2229" i="2" s="1"/>
  <c r="C2228" i="2"/>
  <c r="C2227" i="2"/>
  <c r="D2227" i="2" s="1"/>
  <c r="G2227" i="2" s="1"/>
  <c r="C2226" i="2"/>
  <c r="D2226" i="2" s="1"/>
  <c r="G2226" i="2" s="1"/>
  <c r="C2225" i="2"/>
  <c r="C2224" i="2"/>
  <c r="F2224" i="2" s="1"/>
  <c r="E2223" i="2"/>
  <c r="D2223" i="2"/>
  <c r="G2223" i="2" s="1"/>
  <c r="C2223" i="2"/>
  <c r="F2223" i="2" s="1"/>
  <c r="C2222" i="2"/>
  <c r="C2221" i="2"/>
  <c r="C2220" i="2"/>
  <c r="C2219" i="2"/>
  <c r="F2218" i="2"/>
  <c r="C2218" i="2"/>
  <c r="D2218" i="2" s="1"/>
  <c r="G2218" i="2" s="1"/>
  <c r="C2217" i="2"/>
  <c r="C2216" i="2"/>
  <c r="F2216" i="2" s="1"/>
  <c r="C2215" i="2"/>
  <c r="C2214" i="2"/>
  <c r="C2213" i="2"/>
  <c r="E2213" i="2" s="1"/>
  <c r="E2212" i="2"/>
  <c r="C2212" i="2"/>
  <c r="F2212" i="2" s="1"/>
  <c r="C2211" i="2"/>
  <c r="F2211" i="2" s="1"/>
  <c r="C2210" i="2"/>
  <c r="D2210" i="2" s="1"/>
  <c r="G2210" i="2" s="1"/>
  <c r="F2209" i="2"/>
  <c r="C2209" i="2"/>
  <c r="E2209" i="2" s="1"/>
  <c r="C2208" i="2"/>
  <c r="F2208" i="2" s="1"/>
  <c r="F2207" i="2"/>
  <c r="C2207" i="2"/>
  <c r="E2207" i="2" s="1"/>
  <c r="C2206" i="2"/>
  <c r="D2206" i="2" s="1"/>
  <c r="G2206" i="2" s="1"/>
  <c r="C2205" i="2"/>
  <c r="E2205" i="2" s="1"/>
  <c r="E2204" i="2"/>
  <c r="C2204" i="2"/>
  <c r="F2204" i="2" s="1"/>
  <c r="E2203" i="2"/>
  <c r="D2203" i="2"/>
  <c r="G2203" i="2" s="1"/>
  <c r="C2203" i="2"/>
  <c r="F2203" i="2" s="1"/>
  <c r="C2202" i="2"/>
  <c r="D2202" i="2" s="1"/>
  <c r="G2202" i="2" s="1"/>
  <c r="F2201" i="2"/>
  <c r="C2201" i="2"/>
  <c r="E2201" i="2" s="1"/>
  <c r="C2200" i="2"/>
  <c r="F2200" i="2" s="1"/>
  <c r="C2199" i="2"/>
  <c r="E2199" i="2" s="1"/>
  <c r="F2198" i="2"/>
  <c r="C2198" i="2"/>
  <c r="D2198" i="2" s="1"/>
  <c r="G2198" i="2" s="1"/>
  <c r="C2197" i="2"/>
  <c r="E2197" i="2" s="1"/>
  <c r="E2196" i="2"/>
  <c r="C2196" i="2"/>
  <c r="F2196" i="2" s="1"/>
  <c r="C2195" i="2"/>
  <c r="F2195" i="2" s="1"/>
  <c r="C2194" i="2"/>
  <c r="D2194" i="2" s="1"/>
  <c r="G2194" i="2" s="1"/>
  <c r="F2193" i="2"/>
  <c r="C2193" i="2"/>
  <c r="E2193" i="2" s="1"/>
  <c r="C2192" i="2"/>
  <c r="F2192" i="2" s="1"/>
  <c r="F2191" i="2"/>
  <c r="C2191" i="2"/>
  <c r="E2191" i="2" s="1"/>
  <c r="C2190" i="2"/>
  <c r="D2190" i="2" s="1"/>
  <c r="G2190" i="2" s="1"/>
  <c r="C2189" i="2"/>
  <c r="E2189" i="2" s="1"/>
  <c r="E2188" i="2"/>
  <c r="C2188" i="2"/>
  <c r="F2188" i="2" s="1"/>
  <c r="E2187" i="2"/>
  <c r="D2187" i="2"/>
  <c r="G2187" i="2" s="1"/>
  <c r="C2187" i="2"/>
  <c r="F2187" i="2" s="1"/>
  <c r="C2186" i="2"/>
  <c r="D2186" i="2" s="1"/>
  <c r="G2186" i="2" s="1"/>
  <c r="F2185" i="2"/>
  <c r="C2185" i="2"/>
  <c r="E2185" i="2" s="1"/>
  <c r="C2184" i="2"/>
  <c r="F2184" i="2" s="1"/>
  <c r="C2183" i="2"/>
  <c r="E2183" i="2" s="1"/>
  <c r="C2182" i="2"/>
  <c r="F2181" i="2"/>
  <c r="C2181" i="2"/>
  <c r="C2180" i="2"/>
  <c r="F2179" i="2"/>
  <c r="C2179" i="2"/>
  <c r="E2179" i="2" s="1"/>
  <c r="C2178" i="2"/>
  <c r="F2178" i="2" s="1"/>
  <c r="C2177" i="2"/>
  <c r="C2176" i="2"/>
  <c r="E2176" i="2" s="1"/>
  <c r="C2175" i="2"/>
  <c r="C2174" i="2"/>
  <c r="C2173" i="2"/>
  <c r="F2173" i="2" s="1"/>
  <c r="C2172" i="2"/>
  <c r="C2171" i="2"/>
  <c r="F2170" i="2"/>
  <c r="C2170" i="2"/>
  <c r="C2169" i="2"/>
  <c r="C2168" i="2"/>
  <c r="E2168" i="2" s="1"/>
  <c r="D2167" i="2"/>
  <c r="G2167" i="2" s="1"/>
  <c r="C2167" i="2"/>
  <c r="F2167" i="2" s="1"/>
  <c r="C2166" i="2"/>
  <c r="C2165" i="2"/>
  <c r="F2165" i="2" s="1"/>
  <c r="C2164" i="2"/>
  <c r="D2163" i="2"/>
  <c r="G2163" i="2" s="1"/>
  <c r="C2163" i="2"/>
  <c r="F2163" i="2" s="1"/>
  <c r="C2162" i="2"/>
  <c r="F2162" i="2" s="1"/>
  <c r="C2161" i="2"/>
  <c r="E2160" i="2"/>
  <c r="C2160" i="2"/>
  <c r="F2159" i="2"/>
  <c r="D2159" i="2"/>
  <c r="G2159" i="2" s="1"/>
  <c r="C2159" i="2"/>
  <c r="E2159" i="2" s="1"/>
  <c r="C2158" i="2"/>
  <c r="C2157" i="2"/>
  <c r="F2157" i="2" s="1"/>
  <c r="C2156" i="2"/>
  <c r="F2155" i="2"/>
  <c r="D2155" i="2"/>
  <c r="G2155" i="2" s="1"/>
  <c r="C2155" i="2"/>
  <c r="E2155" i="2" s="1"/>
  <c r="C2154" i="2"/>
  <c r="F2154" i="2" s="1"/>
  <c r="C2153" i="2"/>
  <c r="C2152" i="2"/>
  <c r="E2152" i="2" s="1"/>
  <c r="C2151" i="2"/>
  <c r="C2150" i="2"/>
  <c r="C2149" i="2"/>
  <c r="F2149" i="2" s="1"/>
  <c r="C2148" i="2"/>
  <c r="F2147" i="2"/>
  <c r="C2147" i="2"/>
  <c r="E2147" i="2" s="1"/>
  <c r="F2146" i="2"/>
  <c r="C2146" i="2"/>
  <c r="C2145" i="2"/>
  <c r="C2144" i="2"/>
  <c r="E2144" i="2" s="1"/>
  <c r="C2143" i="2"/>
  <c r="C2142" i="2"/>
  <c r="D2141" i="2"/>
  <c r="G2141" i="2" s="1"/>
  <c r="C2141" i="2"/>
  <c r="F2141" i="2" s="1"/>
  <c r="C2140" i="2"/>
  <c r="E2140" i="2" s="1"/>
  <c r="D2139" i="2"/>
  <c r="G2139" i="2" s="1"/>
  <c r="C2139" i="2"/>
  <c r="E2139" i="2" s="1"/>
  <c r="C2138" i="2"/>
  <c r="E2138" i="2" s="1"/>
  <c r="C2137" i="2"/>
  <c r="C2136" i="2"/>
  <c r="C2135" i="2"/>
  <c r="E2134" i="2"/>
  <c r="C2134" i="2"/>
  <c r="E2133" i="2"/>
  <c r="C2133" i="2"/>
  <c r="D2133" i="2" s="1"/>
  <c r="G2133" i="2" s="1"/>
  <c r="C2132" i="2"/>
  <c r="C2131" i="2"/>
  <c r="C2130" i="2"/>
  <c r="E2130" i="2" s="1"/>
  <c r="C2129" i="2"/>
  <c r="C2128" i="2"/>
  <c r="E2128" i="2" s="1"/>
  <c r="D2127" i="2"/>
  <c r="G2127" i="2" s="1"/>
  <c r="C2127" i="2"/>
  <c r="E2127" i="2" s="1"/>
  <c r="C2126" i="2"/>
  <c r="C2125" i="2"/>
  <c r="C2124" i="2"/>
  <c r="E2124" i="2" s="1"/>
  <c r="D2123" i="2"/>
  <c r="G2123" i="2" s="1"/>
  <c r="C2123" i="2"/>
  <c r="E2123" i="2" s="1"/>
  <c r="C2122" i="2"/>
  <c r="C2121" i="2"/>
  <c r="C2120" i="2"/>
  <c r="C2119" i="2"/>
  <c r="C2118" i="2"/>
  <c r="E2118" i="2" s="1"/>
  <c r="C2117" i="2"/>
  <c r="D2117" i="2" s="1"/>
  <c r="G2117" i="2" s="1"/>
  <c r="C2116" i="2"/>
  <c r="F2115" i="2"/>
  <c r="C2115" i="2"/>
  <c r="E2115" i="2" s="1"/>
  <c r="C2114" i="2"/>
  <c r="E2114" i="2" s="1"/>
  <c r="C2113" i="2"/>
  <c r="C2112" i="2"/>
  <c r="E2112" i="2" s="1"/>
  <c r="D2111" i="2"/>
  <c r="G2111" i="2" s="1"/>
  <c r="C2111" i="2"/>
  <c r="E2111" i="2" s="1"/>
  <c r="C2110" i="2"/>
  <c r="C2109" i="2"/>
  <c r="D2109" i="2" s="1"/>
  <c r="G2109" i="2" s="1"/>
  <c r="C2108" i="2"/>
  <c r="E2108" i="2" s="1"/>
  <c r="D2107" i="2"/>
  <c r="G2107" i="2" s="1"/>
  <c r="C2107" i="2"/>
  <c r="E2107" i="2" s="1"/>
  <c r="E2106" i="2"/>
  <c r="C2106" i="2"/>
  <c r="F2105" i="2"/>
  <c r="C2105" i="2"/>
  <c r="E2105" i="2" s="1"/>
  <c r="C2104" i="2"/>
  <c r="D2103" i="2"/>
  <c r="G2103" i="2" s="1"/>
  <c r="C2103" i="2"/>
  <c r="E2103" i="2" s="1"/>
  <c r="E2102" i="2"/>
  <c r="C2102" i="2"/>
  <c r="F2101" i="2"/>
  <c r="C2101" i="2"/>
  <c r="E2101" i="2" s="1"/>
  <c r="C2100" i="2"/>
  <c r="D2099" i="2"/>
  <c r="G2099" i="2" s="1"/>
  <c r="C2099" i="2"/>
  <c r="E2099" i="2" s="1"/>
  <c r="E2098" i="2"/>
  <c r="C2098" i="2"/>
  <c r="D2097" i="2"/>
  <c r="G2097" i="2" s="1"/>
  <c r="C2097" i="2"/>
  <c r="F2097" i="2" s="1"/>
  <c r="C2096" i="2"/>
  <c r="E2096" i="2" s="1"/>
  <c r="D2095" i="2"/>
  <c r="G2095" i="2" s="1"/>
  <c r="C2095" i="2"/>
  <c r="E2095" i="2" s="1"/>
  <c r="C2094" i="2"/>
  <c r="C2093" i="2"/>
  <c r="C2092" i="2"/>
  <c r="E2092" i="2" s="1"/>
  <c r="C2091" i="2"/>
  <c r="C2090" i="2"/>
  <c r="C2089" i="2"/>
  <c r="F2089" i="2" s="1"/>
  <c r="C2088" i="2"/>
  <c r="D2087" i="2"/>
  <c r="G2087" i="2" s="1"/>
  <c r="C2087" i="2"/>
  <c r="E2087" i="2" s="1"/>
  <c r="C2086" i="2"/>
  <c r="E2086" i="2" s="1"/>
  <c r="E2085" i="2"/>
  <c r="C2085" i="2"/>
  <c r="D2085" i="2" s="1"/>
  <c r="G2085" i="2" s="1"/>
  <c r="C2084" i="2"/>
  <c r="C2083" i="2"/>
  <c r="C2082" i="2"/>
  <c r="E2082" i="2" s="1"/>
  <c r="C2081" i="2"/>
  <c r="C2080" i="2"/>
  <c r="E2080" i="2" s="1"/>
  <c r="C2079" i="2"/>
  <c r="C2078" i="2"/>
  <c r="F2077" i="2"/>
  <c r="C2077" i="2"/>
  <c r="E2077" i="2" s="1"/>
  <c r="E2076" i="2"/>
  <c r="C2076" i="2"/>
  <c r="C2075" i="2"/>
  <c r="C2074" i="2"/>
  <c r="E2074" i="2" s="1"/>
  <c r="C2073" i="2"/>
  <c r="C2072" i="2"/>
  <c r="C2071" i="2"/>
  <c r="C2070" i="2"/>
  <c r="E2070" i="2" s="1"/>
  <c r="C2069" i="2"/>
  <c r="C2068" i="2"/>
  <c r="C2067" i="2"/>
  <c r="C2066" i="2"/>
  <c r="E2066" i="2" s="1"/>
  <c r="E2065" i="2"/>
  <c r="C2065" i="2"/>
  <c r="F2065" i="2" s="1"/>
  <c r="C2064" i="2"/>
  <c r="E2064" i="2" s="1"/>
  <c r="F2063" i="2"/>
  <c r="C2063" i="2"/>
  <c r="E2063" i="2" s="1"/>
  <c r="C2062" i="2"/>
  <c r="C2061" i="2"/>
  <c r="C2060" i="2"/>
  <c r="C2059" i="2"/>
  <c r="C2058" i="2"/>
  <c r="E2057" i="2"/>
  <c r="C2057" i="2"/>
  <c r="D2057" i="2" s="1"/>
  <c r="G2057" i="2" s="1"/>
  <c r="C2056" i="2"/>
  <c r="C2055" i="2"/>
  <c r="C2054" i="2"/>
  <c r="C2053" i="2"/>
  <c r="C2052" i="2"/>
  <c r="C2051" i="2"/>
  <c r="C2050" i="2"/>
  <c r="C2049" i="2"/>
  <c r="C2048" i="2"/>
  <c r="C2047" i="2"/>
  <c r="C2046" i="2"/>
  <c r="D2045" i="2"/>
  <c r="G2045" i="2" s="1"/>
  <c r="C2045" i="2"/>
  <c r="E2045" i="2" s="1"/>
  <c r="C2044" i="2"/>
  <c r="C2043" i="2"/>
  <c r="C2042" i="2"/>
  <c r="C2041" i="2"/>
  <c r="F2041" i="2" s="1"/>
  <c r="C2040" i="2"/>
  <c r="C2039" i="2"/>
  <c r="C2038" i="2"/>
  <c r="C2037" i="2"/>
  <c r="E2037" i="2" s="1"/>
  <c r="C2036" i="2"/>
  <c r="C2035" i="2"/>
  <c r="C2034" i="2"/>
  <c r="E2033" i="2"/>
  <c r="C2033" i="2"/>
  <c r="D2033" i="2" s="1"/>
  <c r="G2033" i="2" s="1"/>
  <c r="C2032" i="2"/>
  <c r="C2031" i="2"/>
  <c r="C2030" i="2"/>
  <c r="C2029" i="2"/>
  <c r="C2028" i="2"/>
  <c r="C2027" i="2"/>
  <c r="C2026" i="2"/>
  <c r="C2025" i="2"/>
  <c r="F2025" i="2" s="1"/>
  <c r="C2024" i="2"/>
  <c r="C2023" i="2"/>
  <c r="C2022" i="2"/>
  <c r="F2021" i="2"/>
  <c r="C2021" i="2"/>
  <c r="E2021" i="2" s="1"/>
  <c r="C2020" i="2"/>
  <c r="C2019" i="2"/>
  <c r="C2018" i="2"/>
  <c r="C2017" i="2"/>
  <c r="D2017" i="2" s="1"/>
  <c r="G2017" i="2" s="1"/>
  <c r="C2016" i="2"/>
  <c r="C2015" i="2"/>
  <c r="C2014" i="2"/>
  <c r="D2013" i="2"/>
  <c r="G2013" i="2" s="1"/>
  <c r="C2013" i="2"/>
  <c r="F2013" i="2" s="1"/>
  <c r="C2012" i="2"/>
  <c r="C2011" i="2"/>
  <c r="C2010" i="2"/>
  <c r="C2009" i="2"/>
  <c r="F2009" i="2" s="1"/>
  <c r="C2008" i="2"/>
  <c r="C2007" i="2"/>
  <c r="C2006" i="2"/>
  <c r="C2005" i="2"/>
  <c r="E2005" i="2" s="1"/>
  <c r="C2004" i="2"/>
  <c r="C2003" i="2"/>
  <c r="C2002" i="2"/>
  <c r="E2001" i="2"/>
  <c r="C2001" i="2"/>
  <c r="F2001" i="2" s="1"/>
  <c r="C2000" i="2"/>
  <c r="C1999" i="2"/>
  <c r="C1998" i="2"/>
  <c r="C1997" i="2"/>
  <c r="F1997" i="2" s="1"/>
  <c r="C1996" i="2"/>
  <c r="C1995" i="2"/>
  <c r="C1994" i="2"/>
  <c r="F1993" i="2"/>
  <c r="C1993" i="2"/>
  <c r="E1993" i="2" s="1"/>
  <c r="C1992" i="2"/>
  <c r="C1991" i="2"/>
  <c r="C1990" i="2"/>
  <c r="C1989" i="2"/>
  <c r="E1989" i="2" s="1"/>
  <c r="C1988" i="2"/>
  <c r="C1987" i="2"/>
  <c r="C1986" i="2"/>
  <c r="C1985" i="2"/>
  <c r="D1985" i="2" s="1"/>
  <c r="G1985" i="2" s="1"/>
  <c r="C1984" i="2"/>
  <c r="C1983" i="2"/>
  <c r="C1982" i="2"/>
  <c r="C1981" i="2"/>
  <c r="F1981" i="2" s="1"/>
  <c r="C1980" i="2"/>
  <c r="C1979" i="2"/>
  <c r="C1978" i="2"/>
  <c r="C1977" i="2"/>
  <c r="F1977" i="2" s="1"/>
  <c r="C1976" i="2"/>
  <c r="C1975" i="2"/>
  <c r="C1974" i="2"/>
  <c r="C1973" i="2"/>
  <c r="E1973" i="2" s="1"/>
  <c r="C1972" i="2"/>
  <c r="C1971" i="2"/>
  <c r="C1970" i="2"/>
  <c r="C1969" i="2"/>
  <c r="D1969" i="2" s="1"/>
  <c r="G1969" i="2" s="1"/>
  <c r="C1968" i="2"/>
  <c r="C1967" i="2"/>
  <c r="C1966" i="2"/>
  <c r="C1965" i="2"/>
  <c r="F1965" i="2" s="1"/>
  <c r="C1964" i="2"/>
  <c r="C1963" i="2"/>
  <c r="C1962" i="2"/>
  <c r="C1961" i="2"/>
  <c r="F1961" i="2" s="1"/>
  <c r="C1960" i="2"/>
  <c r="E1960" i="2" s="1"/>
  <c r="C1959" i="2"/>
  <c r="C1958" i="2"/>
  <c r="C1957" i="2"/>
  <c r="F1957" i="2" s="1"/>
  <c r="C1956" i="2"/>
  <c r="C1955" i="2"/>
  <c r="D1955" i="2" s="1"/>
  <c r="G1955" i="2" s="1"/>
  <c r="C1954" i="2"/>
  <c r="C1953" i="2"/>
  <c r="F1953" i="2" s="1"/>
  <c r="C1952" i="2"/>
  <c r="C1951" i="2"/>
  <c r="C1950" i="2"/>
  <c r="D1950" i="2" s="1"/>
  <c r="G1950" i="2" s="1"/>
  <c r="C1949" i="2"/>
  <c r="F1949" i="2" s="1"/>
  <c r="C1948" i="2"/>
  <c r="C1947" i="2"/>
  <c r="C1946" i="2"/>
  <c r="C1945" i="2"/>
  <c r="C1944" i="2"/>
  <c r="E1944" i="2" s="1"/>
  <c r="C1943" i="2"/>
  <c r="C1942" i="2"/>
  <c r="C1941" i="2"/>
  <c r="E1941" i="2" s="1"/>
  <c r="C1940" i="2"/>
  <c r="C1939" i="2"/>
  <c r="D1939" i="2" s="1"/>
  <c r="G1939" i="2" s="1"/>
  <c r="C1938" i="2"/>
  <c r="C1937" i="2"/>
  <c r="E1937" i="2" s="1"/>
  <c r="C1936" i="2"/>
  <c r="C1935" i="2"/>
  <c r="D1935" i="2" s="1"/>
  <c r="G1935" i="2" s="1"/>
  <c r="C1934" i="2"/>
  <c r="D1934" i="2" s="1"/>
  <c r="G1934" i="2" s="1"/>
  <c r="E1933" i="2"/>
  <c r="D1933" i="2"/>
  <c r="G1933" i="2" s="1"/>
  <c r="C1933" i="2"/>
  <c r="F1933" i="2" s="1"/>
  <c r="C1932" i="2"/>
  <c r="C1931" i="2"/>
  <c r="C1930" i="2"/>
  <c r="D1930" i="2" s="1"/>
  <c r="G1930" i="2" s="1"/>
  <c r="E1929" i="2"/>
  <c r="C1929" i="2"/>
  <c r="D1929" i="2" s="1"/>
  <c r="G1929" i="2" s="1"/>
  <c r="C1928" i="2"/>
  <c r="E1928" i="2" s="1"/>
  <c r="C1927" i="2"/>
  <c r="C1926" i="2"/>
  <c r="C1925" i="2"/>
  <c r="D1925" i="2" s="1"/>
  <c r="G1925" i="2" s="1"/>
  <c r="C1924" i="2"/>
  <c r="E1924" i="2" s="1"/>
  <c r="C1923" i="2"/>
  <c r="D1923" i="2" s="1"/>
  <c r="G1923" i="2" s="1"/>
  <c r="C1922" i="2"/>
  <c r="C1921" i="2"/>
  <c r="C1920" i="2"/>
  <c r="D1919" i="2"/>
  <c r="G1919" i="2" s="1"/>
  <c r="C1919" i="2"/>
  <c r="D1918" i="2"/>
  <c r="G1918" i="2" s="1"/>
  <c r="C1918" i="2"/>
  <c r="F1917" i="2"/>
  <c r="E1917" i="2"/>
  <c r="D1917" i="2"/>
  <c r="G1917" i="2" s="1"/>
  <c r="C1917" i="2"/>
  <c r="C1916" i="2"/>
  <c r="C1915" i="2"/>
  <c r="C1914" i="2"/>
  <c r="D1914" i="2" s="1"/>
  <c r="G1914" i="2" s="1"/>
  <c r="C1913" i="2"/>
  <c r="D1913" i="2" s="1"/>
  <c r="G1913" i="2" s="1"/>
  <c r="C1912" i="2"/>
  <c r="E1912" i="2" s="1"/>
  <c r="C1911" i="2"/>
  <c r="C1910" i="2"/>
  <c r="C1909" i="2"/>
  <c r="D1909" i="2" s="1"/>
  <c r="G1909" i="2" s="1"/>
  <c r="C1908" i="2"/>
  <c r="E1908" i="2" s="1"/>
  <c r="C1907" i="2"/>
  <c r="D1907" i="2" s="1"/>
  <c r="G1907" i="2" s="1"/>
  <c r="C1906" i="2"/>
  <c r="D1905" i="2"/>
  <c r="G1905" i="2" s="1"/>
  <c r="C1905" i="2"/>
  <c r="E1905" i="2" s="1"/>
  <c r="C1904" i="2"/>
  <c r="C1903" i="2"/>
  <c r="D1903" i="2" s="1"/>
  <c r="G1903" i="2" s="1"/>
  <c r="C1902" i="2"/>
  <c r="D1902" i="2" s="1"/>
  <c r="G1902" i="2" s="1"/>
  <c r="C1901" i="2"/>
  <c r="C1900" i="2"/>
  <c r="C1899" i="2"/>
  <c r="C1898" i="2"/>
  <c r="C1897" i="2"/>
  <c r="C1896" i="2"/>
  <c r="C1895" i="2"/>
  <c r="C1894" i="2"/>
  <c r="C1893" i="2"/>
  <c r="F1893" i="2" s="1"/>
  <c r="C1892" i="2"/>
  <c r="D1892" i="2" s="1"/>
  <c r="G1892" i="2" s="1"/>
  <c r="C1891" i="2"/>
  <c r="E1891" i="2" s="1"/>
  <c r="C1890" i="2"/>
  <c r="C1889" i="2"/>
  <c r="F1889" i="2" s="1"/>
  <c r="C1888" i="2"/>
  <c r="C1887" i="2"/>
  <c r="E1887" i="2" s="1"/>
  <c r="C1886" i="2"/>
  <c r="C1885" i="2"/>
  <c r="F1885" i="2" s="1"/>
  <c r="C1884" i="2"/>
  <c r="D1884" i="2" s="1"/>
  <c r="G1884" i="2" s="1"/>
  <c r="C1883" i="2"/>
  <c r="E1883" i="2" s="1"/>
  <c r="C1882" i="2"/>
  <c r="C1881" i="2"/>
  <c r="C1880" i="2"/>
  <c r="F1880" i="2" s="1"/>
  <c r="C1879" i="2"/>
  <c r="C1878" i="2"/>
  <c r="D1878" i="2" s="1"/>
  <c r="G1878" i="2" s="1"/>
  <c r="C1877" i="2"/>
  <c r="F1877" i="2" s="1"/>
  <c r="F1876" i="2"/>
  <c r="D1876" i="2"/>
  <c r="G1876" i="2" s="1"/>
  <c r="C1876" i="2"/>
  <c r="E1876" i="2" s="1"/>
  <c r="F1875" i="2"/>
  <c r="C1875" i="2"/>
  <c r="C1874" i="2"/>
  <c r="D1873" i="2"/>
  <c r="G1873" i="2" s="1"/>
  <c r="C1873" i="2"/>
  <c r="F1873" i="2" s="1"/>
  <c r="F1872" i="2"/>
  <c r="D1872" i="2"/>
  <c r="G1872" i="2" s="1"/>
  <c r="C1872" i="2"/>
  <c r="E1872" i="2" s="1"/>
  <c r="F1871" i="2"/>
  <c r="C1871" i="2"/>
  <c r="D1870" i="2"/>
  <c r="G1870" i="2" s="1"/>
  <c r="C1870" i="2"/>
  <c r="E1869" i="2"/>
  <c r="C1869" i="2"/>
  <c r="F1869" i="2" s="1"/>
  <c r="E1868" i="2"/>
  <c r="C1868" i="2"/>
  <c r="F1868" i="2" s="1"/>
  <c r="C1867" i="2"/>
  <c r="F1867" i="2" s="1"/>
  <c r="C1866" i="2"/>
  <c r="D1866" i="2" s="1"/>
  <c r="G1866" i="2" s="1"/>
  <c r="C1865" i="2"/>
  <c r="C1864" i="2"/>
  <c r="F1864" i="2" s="1"/>
  <c r="C1863" i="2"/>
  <c r="C1862" i="2"/>
  <c r="D1862" i="2" s="1"/>
  <c r="G1862" i="2" s="1"/>
  <c r="D1861" i="2"/>
  <c r="G1861" i="2" s="1"/>
  <c r="C1861" i="2"/>
  <c r="F1861" i="2" s="1"/>
  <c r="C1860" i="2"/>
  <c r="C1859" i="2"/>
  <c r="F1859" i="2" s="1"/>
  <c r="C1858" i="2"/>
  <c r="D1857" i="2"/>
  <c r="G1857" i="2" s="1"/>
  <c r="C1857" i="2"/>
  <c r="F1857" i="2" s="1"/>
  <c r="C1856" i="2"/>
  <c r="C1855" i="2"/>
  <c r="F1855" i="2" s="1"/>
  <c r="C1854" i="2"/>
  <c r="D1854" i="2" s="1"/>
  <c r="G1854" i="2" s="1"/>
  <c r="C1853" i="2"/>
  <c r="F1853" i="2" s="1"/>
  <c r="C1852" i="2"/>
  <c r="F1852" i="2" s="1"/>
  <c r="C1851" i="2"/>
  <c r="F1851" i="2" s="1"/>
  <c r="D1850" i="2"/>
  <c r="G1850" i="2" s="1"/>
  <c r="C1850" i="2"/>
  <c r="C1849" i="2"/>
  <c r="F1849" i="2" s="1"/>
  <c r="C1848" i="2"/>
  <c r="F1848" i="2" s="1"/>
  <c r="C1847" i="2"/>
  <c r="C1846" i="2"/>
  <c r="D1846" i="2" s="1"/>
  <c r="G1846" i="2" s="1"/>
  <c r="C1845" i="2"/>
  <c r="C1844" i="2"/>
  <c r="C1843" i="2"/>
  <c r="F1843" i="2" s="1"/>
  <c r="C1842" i="2"/>
  <c r="D1841" i="2"/>
  <c r="G1841" i="2" s="1"/>
  <c r="C1841" i="2"/>
  <c r="F1841" i="2" s="1"/>
  <c r="C1840" i="2"/>
  <c r="C1839" i="2"/>
  <c r="F1839" i="2" s="1"/>
  <c r="C1838" i="2"/>
  <c r="D1838" i="2" s="1"/>
  <c r="G1838" i="2" s="1"/>
  <c r="C1837" i="2"/>
  <c r="F1837" i="2" s="1"/>
  <c r="C1836" i="2"/>
  <c r="F1836" i="2" s="1"/>
  <c r="C1835" i="2"/>
  <c r="F1835" i="2" s="1"/>
  <c r="D1834" i="2"/>
  <c r="G1834" i="2" s="1"/>
  <c r="C1834" i="2"/>
  <c r="C1833" i="2"/>
  <c r="F1833" i="2" s="1"/>
  <c r="C1832" i="2"/>
  <c r="F1832" i="2" s="1"/>
  <c r="C1831" i="2"/>
  <c r="C1830" i="2"/>
  <c r="D1830" i="2" s="1"/>
  <c r="G1830" i="2" s="1"/>
  <c r="C1829" i="2"/>
  <c r="C1828" i="2"/>
  <c r="C1827" i="2"/>
  <c r="F1827" i="2" s="1"/>
  <c r="C1826" i="2"/>
  <c r="D1825" i="2"/>
  <c r="G1825" i="2" s="1"/>
  <c r="C1825" i="2"/>
  <c r="F1825" i="2" s="1"/>
  <c r="C1824" i="2"/>
  <c r="C1823" i="2"/>
  <c r="F1823" i="2" s="1"/>
  <c r="C1822" i="2"/>
  <c r="D1822" i="2" s="1"/>
  <c r="G1822" i="2" s="1"/>
  <c r="C1821" i="2"/>
  <c r="F1821" i="2" s="1"/>
  <c r="C1820" i="2"/>
  <c r="F1820" i="2" s="1"/>
  <c r="C1819" i="2"/>
  <c r="F1819" i="2" s="1"/>
  <c r="D1818" i="2"/>
  <c r="G1818" i="2" s="1"/>
  <c r="C1818" i="2"/>
  <c r="C1817" i="2"/>
  <c r="F1817" i="2" s="1"/>
  <c r="C1816" i="2"/>
  <c r="F1816" i="2" s="1"/>
  <c r="C1815" i="2"/>
  <c r="C1814" i="2"/>
  <c r="D1814" i="2" s="1"/>
  <c r="G1814" i="2" s="1"/>
  <c r="C1813" i="2"/>
  <c r="C1812" i="2"/>
  <c r="C1811" i="2"/>
  <c r="F1811" i="2" s="1"/>
  <c r="C1810" i="2"/>
  <c r="D1809" i="2"/>
  <c r="G1809" i="2" s="1"/>
  <c r="C1809" i="2"/>
  <c r="F1809" i="2" s="1"/>
  <c r="C1808" i="2"/>
  <c r="C1807" i="2"/>
  <c r="F1807" i="2" s="1"/>
  <c r="C1806" i="2"/>
  <c r="D1806" i="2" s="1"/>
  <c r="G1806" i="2" s="1"/>
  <c r="C1805" i="2"/>
  <c r="F1805" i="2" s="1"/>
  <c r="C1804" i="2"/>
  <c r="F1804" i="2" s="1"/>
  <c r="C1803" i="2"/>
  <c r="F1803" i="2" s="1"/>
  <c r="D1802" i="2"/>
  <c r="G1802" i="2" s="1"/>
  <c r="C1802" i="2"/>
  <c r="C1801" i="2"/>
  <c r="F1801" i="2" s="1"/>
  <c r="C1800" i="2"/>
  <c r="F1800" i="2" s="1"/>
  <c r="C1799" i="2"/>
  <c r="C1798" i="2"/>
  <c r="D1798" i="2" s="1"/>
  <c r="G1798" i="2" s="1"/>
  <c r="C1797" i="2"/>
  <c r="E1796" i="2"/>
  <c r="C1796" i="2"/>
  <c r="C1795" i="2"/>
  <c r="F1795" i="2" s="1"/>
  <c r="C1794" i="2"/>
  <c r="C1793" i="2"/>
  <c r="C1792" i="2"/>
  <c r="C1791" i="2"/>
  <c r="F1791" i="2" s="1"/>
  <c r="C1790" i="2"/>
  <c r="D1790" i="2" s="1"/>
  <c r="G1790" i="2" s="1"/>
  <c r="C1789" i="2"/>
  <c r="F1789" i="2" s="1"/>
  <c r="C1788" i="2"/>
  <c r="C1787" i="2"/>
  <c r="F1787" i="2" s="1"/>
  <c r="C1786" i="2"/>
  <c r="D1786" i="2" s="1"/>
  <c r="G1786" i="2" s="1"/>
  <c r="C1785" i="2"/>
  <c r="F1785" i="2" s="1"/>
  <c r="C1784" i="2"/>
  <c r="C1783" i="2"/>
  <c r="C1782" i="2"/>
  <c r="D1782" i="2" s="1"/>
  <c r="G1782" i="2" s="1"/>
  <c r="D1781" i="2"/>
  <c r="G1781" i="2" s="1"/>
  <c r="C1781" i="2"/>
  <c r="F1781" i="2" s="1"/>
  <c r="F1780" i="2"/>
  <c r="D1780" i="2"/>
  <c r="G1780" i="2" s="1"/>
  <c r="C1780" i="2"/>
  <c r="E1780" i="2" s="1"/>
  <c r="C1779" i="2"/>
  <c r="F1779" i="2" s="1"/>
  <c r="C1778" i="2"/>
  <c r="C1777" i="2"/>
  <c r="C1776" i="2"/>
  <c r="F1775" i="2"/>
  <c r="C1775" i="2"/>
  <c r="C1774" i="2"/>
  <c r="D1774" i="2" s="1"/>
  <c r="G1774" i="2" s="1"/>
  <c r="C1773" i="2"/>
  <c r="F1773" i="2" s="1"/>
  <c r="F1772" i="2"/>
  <c r="C1772" i="2"/>
  <c r="E1772" i="2" s="1"/>
  <c r="F1771" i="2"/>
  <c r="C1771" i="2"/>
  <c r="C1770" i="2"/>
  <c r="D1770" i="2" s="1"/>
  <c r="G1770" i="2" s="1"/>
  <c r="C1769" i="2"/>
  <c r="F1769" i="2" s="1"/>
  <c r="F1768" i="2"/>
  <c r="C1768" i="2"/>
  <c r="E1768" i="2" s="1"/>
  <c r="C1767" i="2"/>
  <c r="C1766" i="2"/>
  <c r="D1766" i="2" s="1"/>
  <c r="G1766" i="2" s="1"/>
  <c r="C1765" i="2"/>
  <c r="E1764" i="2"/>
  <c r="C1764" i="2"/>
  <c r="C1763" i="2"/>
  <c r="F1763" i="2" s="1"/>
  <c r="C1762" i="2"/>
  <c r="C1761" i="2"/>
  <c r="F1761" i="2" s="1"/>
  <c r="F1760" i="2"/>
  <c r="D1760" i="2"/>
  <c r="G1760" i="2" s="1"/>
  <c r="C1760" i="2"/>
  <c r="E1760" i="2" s="1"/>
  <c r="C1759" i="2"/>
  <c r="D1759" i="2" s="1"/>
  <c r="G1759" i="2" s="1"/>
  <c r="C1758" i="2"/>
  <c r="E1758" i="2" s="1"/>
  <c r="C1757" i="2"/>
  <c r="F1757" i="2" s="1"/>
  <c r="E1756" i="2"/>
  <c r="D1756" i="2"/>
  <c r="G1756" i="2" s="1"/>
  <c r="C1756" i="2"/>
  <c r="F1756" i="2" s="1"/>
  <c r="C1755" i="2"/>
  <c r="D1755" i="2" s="1"/>
  <c r="G1755" i="2" s="1"/>
  <c r="C1754" i="2"/>
  <c r="E1754" i="2" s="1"/>
  <c r="C1753" i="2"/>
  <c r="F1753" i="2" s="1"/>
  <c r="C1752" i="2"/>
  <c r="C1751" i="2"/>
  <c r="D1751" i="2" s="1"/>
  <c r="G1751" i="2" s="1"/>
  <c r="C1750" i="2"/>
  <c r="E1750" i="2" s="1"/>
  <c r="F1749" i="2"/>
  <c r="C1749" i="2"/>
  <c r="C1748" i="2"/>
  <c r="D1747" i="2"/>
  <c r="C1747" i="2"/>
  <c r="E1747" i="2" s="1"/>
  <c r="C1746" i="2"/>
  <c r="E1746" i="2" s="1"/>
  <c r="F1745" i="2"/>
  <c r="D1745" i="2"/>
  <c r="C1745" i="2"/>
  <c r="E1745" i="2" s="1"/>
  <c r="C1744" i="2"/>
  <c r="C1743" i="2"/>
  <c r="E1743" i="2" s="1"/>
  <c r="C1742" i="2"/>
  <c r="E1742" i="2" s="1"/>
  <c r="C1741" i="2"/>
  <c r="E1741" i="2" s="1"/>
  <c r="C1740" i="2"/>
  <c r="C1739" i="2"/>
  <c r="C1738" i="2"/>
  <c r="E1738" i="2" s="1"/>
  <c r="C1737" i="2"/>
  <c r="C1736" i="2"/>
  <c r="E1736" i="2" s="1"/>
  <c r="C1735" i="2"/>
  <c r="C1734" i="2"/>
  <c r="E1734" i="2" s="1"/>
  <c r="C1733" i="2"/>
  <c r="C1732" i="2"/>
  <c r="D1731" i="2"/>
  <c r="C1731" i="2"/>
  <c r="E1731" i="2" s="1"/>
  <c r="C1730" i="2"/>
  <c r="E1730" i="2" s="1"/>
  <c r="C1729" i="2"/>
  <c r="F1728" i="2"/>
  <c r="D1728" i="2"/>
  <c r="C1728" i="2"/>
  <c r="E1728" i="2" s="1"/>
  <c r="C1727" i="2"/>
  <c r="E1727" i="2" s="1"/>
  <c r="C1726" i="2"/>
  <c r="E1726" i="2" s="1"/>
  <c r="C1725" i="2"/>
  <c r="E1725" i="2" s="1"/>
  <c r="C1724" i="2"/>
  <c r="C1723" i="2"/>
  <c r="C1722" i="2"/>
  <c r="E1722" i="2" s="1"/>
  <c r="C1721" i="2"/>
  <c r="C1720" i="2"/>
  <c r="E1720" i="2" s="1"/>
  <c r="C1719" i="2"/>
  <c r="C1718" i="2"/>
  <c r="E1718" i="2" s="1"/>
  <c r="C1717" i="2"/>
  <c r="C1716" i="2"/>
  <c r="D1715" i="2"/>
  <c r="C1715" i="2"/>
  <c r="E1715" i="2" s="1"/>
  <c r="C1714" i="2"/>
  <c r="E1714" i="2" s="1"/>
  <c r="F1713" i="2"/>
  <c r="C1713" i="2"/>
  <c r="E1713" i="2" s="1"/>
  <c r="C1712" i="2"/>
  <c r="C1711" i="2"/>
  <c r="E1711" i="2" s="1"/>
  <c r="C1710" i="2"/>
  <c r="E1710" i="2" s="1"/>
  <c r="C1709" i="2"/>
  <c r="E1709" i="2" s="1"/>
  <c r="F1708" i="2"/>
  <c r="C1708" i="2"/>
  <c r="E1708" i="2" s="1"/>
  <c r="C1707" i="2"/>
  <c r="E1707" i="2" s="1"/>
  <c r="C1706" i="2"/>
  <c r="E1706" i="2" s="1"/>
  <c r="C1705" i="2"/>
  <c r="E1705" i="2" s="1"/>
  <c r="F1704" i="2"/>
  <c r="C1704" i="2"/>
  <c r="E1704" i="2" s="1"/>
  <c r="C1703" i="2"/>
  <c r="C1702" i="2"/>
  <c r="E1702" i="2" s="1"/>
  <c r="C1701" i="2"/>
  <c r="C1700" i="2"/>
  <c r="C1699" i="2"/>
  <c r="C1698" i="2"/>
  <c r="E1698" i="2" s="1"/>
  <c r="C1697" i="2"/>
  <c r="C1696" i="2"/>
  <c r="E1696" i="2" s="1"/>
  <c r="C1695" i="2"/>
  <c r="C1694" i="2"/>
  <c r="E1694" i="2" s="1"/>
  <c r="C1693" i="2"/>
  <c r="C1692" i="2"/>
  <c r="C1691" i="2"/>
  <c r="C1690" i="2"/>
  <c r="E1690" i="2" s="1"/>
  <c r="C1689" i="2"/>
  <c r="F1688" i="2"/>
  <c r="C1688" i="2"/>
  <c r="E1688" i="2" s="1"/>
  <c r="C1687" i="2"/>
  <c r="C1686" i="2"/>
  <c r="E1686" i="2" s="1"/>
  <c r="C1685" i="2"/>
  <c r="C1684" i="2"/>
  <c r="C1683" i="2"/>
  <c r="C1682" i="2"/>
  <c r="E1682" i="2" s="1"/>
  <c r="C1681" i="2"/>
  <c r="F1680" i="2"/>
  <c r="C1680" i="2"/>
  <c r="E1680" i="2" s="1"/>
  <c r="C1679" i="2"/>
  <c r="C1678" i="2"/>
  <c r="E1678" i="2" s="1"/>
  <c r="C1677" i="2"/>
  <c r="C1676" i="2"/>
  <c r="E1676" i="2" s="1"/>
  <c r="C1675" i="2"/>
  <c r="C1674" i="2"/>
  <c r="E1674" i="2" s="1"/>
  <c r="C1673" i="2"/>
  <c r="F1672" i="2"/>
  <c r="C1672" i="2"/>
  <c r="E1672" i="2" s="1"/>
  <c r="C1671" i="2"/>
  <c r="C1670" i="2"/>
  <c r="E1670" i="2" s="1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F1627" i="2"/>
  <c r="C1627" i="2"/>
  <c r="E1627" i="2" s="1"/>
  <c r="C1626" i="2"/>
  <c r="D1625" i="2"/>
  <c r="C1625" i="2"/>
  <c r="E1625" i="2" s="1"/>
  <c r="C1624" i="2"/>
  <c r="D1623" i="2"/>
  <c r="C1623" i="2"/>
  <c r="F1622" i="2"/>
  <c r="C1622" i="2"/>
  <c r="D1621" i="2"/>
  <c r="C1621" i="2"/>
  <c r="E1621" i="2" s="1"/>
  <c r="F1620" i="2"/>
  <c r="C1620" i="2"/>
  <c r="F1619" i="2"/>
  <c r="D1619" i="2"/>
  <c r="C1619" i="2"/>
  <c r="E1619" i="2" s="1"/>
  <c r="C1618" i="2"/>
  <c r="F1618" i="2" s="1"/>
  <c r="D1617" i="2"/>
  <c r="C1617" i="2"/>
  <c r="E1617" i="2" s="1"/>
  <c r="C1616" i="2"/>
  <c r="F1616" i="2" s="1"/>
  <c r="F1615" i="2"/>
  <c r="D1615" i="2"/>
  <c r="C1615" i="2"/>
  <c r="E1615" i="2" s="1"/>
  <c r="C1614" i="2"/>
  <c r="C1613" i="2"/>
  <c r="C1612" i="2"/>
  <c r="C1611" i="2"/>
  <c r="C1610" i="2"/>
  <c r="C1609" i="2"/>
  <c r="E1609" i="2" s="1"/>
  <c r="C1608" i="2"/>
  <c r="D1607" i="2"/>
  <c r="C1607" i="2"/>
  <c r="F1606" i="2"/>
  <c r="C1606" i="2"/>
  <c r="D1605" i="2"/>
  <c r="C1605" i="2"/>
  <c r="E1605" i="2" s="1"/>
  <c r="F1604" i="2"/>
  <c r="C1604" i="2"/>
  <c r="C1603" i="2"/>
  <c r="E1603" i="2" s="1"/>
  <c r="C1602" i="2"/>
  <c r="F1602" i="2" s="1"/>
  <c r="D1601" i="2"/>
  <c r="C1601" i="2"/>
  <c r="E1601" i="2" s="1"/>
  <c r="C1600" i="2"/>
  <c r="F1600" i="2" s="1"/>
  <c r="F1599" i="2"/>
  <c r="D1599" i="2"/>
  <c r="C1599" i="2"/>
  <c r="E1599" i="2" s="1"/>
  <c r="C1598" i="2"/>
  <c r="D1597" i="2"/>
  <c r="C1597" i="2"/>
  <c r="E1597" i="2" s="1"/>
  <c r="C1596" i="2"/>
  <c r="F1595" i="2"/>
  <c r="D1595" i="2"/>
  <c r="C1595" i="2"/>
  <c r="E1595" i="2" s="1"/>
  <c r="C1594" i="2"/>
  <c r="C1593" i="2"/>
  <c r="C1592" i="2"/>
  <c r="C1591" i="2"/>
  <c r="F1590" i="2"/>
  <c r="D1590" i="2"/>
  <c r="C1590" i="2"/>
  <c r="E1590" i="2" s="1"/>
  <c r="D1589" i="2"/>
  <c r="C1589" i="2"/>
  <c r="E1589" i="2" s="1"/>
  <c r="C1588" i="2"/>
  <c r="C1587" i="2"/>
  <c r="C1586" i="2"/>
  <c r="E1586" i="2" s="1"/>
  <c r="F1585" i="2"/>
  <c r="D1585" i="2"/>
  <c r="C1585" i="2"/>
  <c r="E1585" i="2" s="1"/>
  <c r="D1584" i="2"/>
  <c r="C1584" i="2"/>
  <c r="E1584" i="2" s="1"/>
  <c r="C1583" i="2"/>
  <c r="C1582" i="2"/>
  <c r="E1582" i="2" s="1"/>
  <c r="F1581" i="2"/>
  <c r="D1581" i="2"/>
  <c r="C1581" i="2"/>
  <c r="E1581" i="2" s="1"/>
  <c r="D1580" i="2"/>
  <c r="C1580" i="2"/>
  <c r="E1580" i="2" s="1"/>
  <c r="C1579" i="2"/>
  <c r="C1578" i="2"/>
  <c r="E1578" i="2" s="1"/>
  <c r="F1577" i="2"/>
  <c r="D1577" i="2"/>
  <c r="C1577" i="2"/>
  <c r="E1577" i="2" s="1"/>
  <c r="D1576" i="2"/>
  <c r="C1576" i="2"/>
  <c r="E1576" i="2" s="1"/>
  <c r="C1575" i="2"/>
  <c r="F1574" i="2"/>
  <c r="C1574" i="2"/>
  <c r="E1574" i="2" s="1"/>
  <c r="D1573" i="2"/>
  <c r="C1573" i="2"/>
  <c r="E1573" i="2" s="1"/>
  <c r="C1572" i="2"/>
  <c r="E1572" i="2" s="1"/>
  <c r="C1571" i="2"/>
  <c r="F1570" i="2"/>
  <c r="C1570" i="2"/>
  <c r="E1570" i="2" s="1"/>
  <c r="D1569" i="2"/>
  <c r="C1569" i="2"/>
  <c r="E1569" i="2" s="1"/>
  <c r="C1568" i="2"/>
  <c r="E1568" i="2" s="1"/>
  <c r="C1567" i="2"/>
  <c r="F1566" i="2"/>
  <c r="C1566" i="2"/>
  <c r="E1566" i="2" s="1"/>
  <c r="D1565" i="2"/>
  <c r="C1565" i="2"/>
  <c r="E1565" i="2" s="1"/>
  <c r="C1564" i="2"/>
  <c r="E1564" i="2" s="1"/>
  <c r="C1563" i="2"/>
  <c r="F1562" i="2"/>
  <c r="C1562" i="2"/>
  <c r="E1562" i="2" s="1"/>
  <c r="D1561" i="2"/>
  <c r="C1561" i="2"/>
  <c r="E1561" i="2" s="1"/>
  <c r="C1560" i="2"/>
  <c r="E1560" i="2" s="1"/>
  <c r="C1559" i="2"/>
  <c r="F1558" i="2"/>
  <c r="C1558" i="2"/>
  <c r="E1558" i="2" s="1"/>
  <c r="D1557" i="2"/>
  <c r="C1557" i="2"/>
  <c r="E1557" i="2" s="1"/>
  <c r="C1556" i="2"/>
  <c r="E1556" i="2" s="1"/>
  <c r="C1555" i="2"/>
  <c r="F1554" i="2"/>
  <c r="C1554" i="2"/>
  <c r="E1554" i="2" s="1"/>
  <c r="D1553" i="2"/>
  <c r="C1553" i="2"/>
  <c r="E1553" i="2" s="1"/>
  <c r="C1552" i="2"/>
  <c r="E1552" i="2" s="1"/>
  <c r="C1551" i="2"/>
  <c r="F1550" i="2"/>
  <c r="C1550" i="2"/>
  <c r="E1550" i="2" s="1"/>
  <c r="D1549" i="2"/>
  <c r="C1549" i="2"/>
  <c r="E1549" i="2" s="1"/>
  <c r="C1548" i="2"/>
  <c r="E1548" i="2" s="1"/>
  <c r="C1547" i="2"/>
  <c r="F1546" i="2"/>
  <c r="C1546" i="2"/>
  <c r="E1546" i="2" s="1"/>
  <c r="D1545" i="2"/>
  <c r="C1545" i="2"/>
  <c r="E1545" i="2" s="1"/>
  <c r="C1544" i="2"/>
  <c r="E1544" i="2" s="1"/>
  <c r="C1543" i="2"/>
  <c r="F1542" i="2"/>
  <c r="C1542" i="2"/>
  <c r="E1542" i="2" s="1"/>
  <c r="D1541" i="2"/>
  <c r="C1541" i="2"/>
  <c r="E1541" i="2" s="1"/>
  <c r="C1540" i="2"/>
  <c r="E1540" i="2" s="1"/>
  <c r="C1539" i="2"/>
  <c r="F1538" i="2"/>
  <c r="C1538" i="2"/>
  <c r="E1538" i="2" s="1"/>
  <c r="D1537" i="2"/>
  <c r="C1537" i="2"/>
  <c r="E1537" i="2" s="1"/>
  <c r="C1536" i="2"/>
  <c r="E1536" i="2" s="1"/>
  <c r="C1535" i="2"/>
  <c r="F1534" i="2"/>
  <c r="C1534" i="2"/>
  <c r="E1534" i="2" s="1"/>
  <c r="F1533" i="2"/>
  <c r="E1533" i="2"/>
  <c r="C1533" i="2"/>
  <c r="D1533" i="2" s="1"/>
  <c r="F1532" i="2"/>
  <c r="C1532" i="2"/>
  <c r="E1532" i="2" s="1"/>
  <c r="F1531" i="2"/>
  <c r="C1531" i="2"/>
  <c r="E1531" i="2" s="1"/>
  <c r="F1530" i="2"/>
  <c r="C1530" i="2"/>
  <c r="E1530" i="2" s="1"/>
  <c r="E1529" i="2"/>
  <c r="D1529" i="2"/>
  <c r="C1529" i="2"/>
  <c r="F1529" i="2" s="1"/>
  <c r="E1528" i="2"/>
  <c r="D1528" i="2"/>
  <c r="C1528" i="2"/>
  <c r="F1528" i="2" s="1"/>
  <c r="C1527" i="2"/>
  <c r="C1526" i="2"/>
  <c r="F1526" i="2" s="1"/>
  <c r="E1525" i="2"/>
  <c r="D1525" i="2"/>
  <c r="C1525" i="2"/>
  <c r="F1525" i="2" s="1"/>
  <c r="E1524" i="2"/>
  <c r="D1524" i="2"/>
  <c r="C1524" i="2"/>
  <c r="F1524" i="2" s="1"/>
  <c r="C1523" i="2"/>
  <c r="E1522" i="2"/>
  <c r="C1522" i="2"/>
  <c r="D1522" i="2" s="1"/>
  <c r="C1521" i="2"/>
  <c r="E1520" i="2"/>
  <c r="C1520" i="2"/>
  <c r="D1520" i="2" s="1"/>
  <c r="C1519" i="2"/>
  <c r="E1518" i="2"/>
  <c r="C1518" i="2"/>
  <c r="D1518" i="2" s="1"/>
  <c r="C1517" i="2"/>
  <c r="E1516" i="2"/>
  <c r="C1516" i="2"/>
  <c r="D1516" i="2" s="1"/>
  <c r="C1515" i="2"/>
  <c r="C1514" i="2"/>
  <c r="D1514" i="2" s="1"/>
  <c r="C1513" i="2"/>
  <c r="F1512" i="2"/>
  <c r="C1512" i="2"/>
  <c r="D1512" i="2" s="1"/>
  <c r="C1511" i="2"/>
  <c r="C1510" i="2"/>
  <c r="D1510" i="2" s="1"/>
  <c r="C1509" i="2"/>
  <c r="F1508" i="2"/>
  <c r="C1508" i="2"/>
  <c r="D1508" i="2" s="1"/>
  <c r="C1507" i="2"/>
  <c r="C1506" i="2"/>
  <c r="D1506" i="2" s="1"/>
  <c r="C1505" i="2"/>
  <c r="F1504" i="2"/>
  <c r="C1504" i="2"/>
  <c r="D1504" i="2" s="1"/>
  <c r="C1503" i="2"/>
  <c r="C1502" i="2"/>
  <c r="D1502" i="2" s="1"/>
  <c r="C1501" i="2"/>
  <c r="F1500" i="2"/>
  <c r="C1500" i="2"/>
  <c r="D1500" i="2" s="1"/>
  <c r="C1499" i="2"/>
  <c r="C1498" i="2"/>
  <c r="D1498" i="2" s="1"/>
  <c r="C1497" i="2"/>
  <c r="D1497" i="2" s="1"/>
  <c r="F1496" i="2"/>
  <c r="C1496" i="2"/>
  <c r="D1496" i="2" s="1"/>
  <c r="C1495" i="2"/>
  <c r="D1495" i="2" s="1"/>
  <c r="C1494" i="2"/>
  <c r="D1494" i="2" s="1"/>
  <c r="E1493" i="2"/>
  <c r="C1493" i="2"/>
  <c r="D1493" i="2" s="1"/>
  <c r="C1492" i="2"/>
  <c r="E1491" i="2"/>
  <c r="C1491" i="2"/>
  <c r="D1491" i="2" s="1"/>
  <c r="C1490" i="2"/>
  <c r="D1490" i="2" s="1"/>
  <c r="C1489" i="2"/>
  <c r="D1489" i="2" s="1"/>
  <c r="F1488" i="2"/>
  <c r="C1488" i="2"/>
  <c r="D1488" i="2" s="1"/>
  <c r="C1487" i="2"/>
  <c r="C1486" i="2"/>
  <c r="D1486" i="2" s="1"/>
  <c r="C1485" i="2"/>
  <c r="D1485" i="2" s="1"/>
  <c r="C1484" i="2"/>
  <c r="E1483" i="2"/>
  <c r="C1483" i="2"/>
  <c r="D1483" i="2" s="1"/>
  <c r="C1482" i="2"/>
  <c r="D1482" i="2" s="1"/>
  <c r="C1481" i="2"/>
  <c r="D1481" i="2" s="1"/>
  <c r="F1480" i="2"/>
  <c r="C1480" i="2"/>
  <c r="D1480" i="2" s="1"/>
  <c r="C1479" i="2"/>
  <c r="C1478" i="2"/>
  <c r="D1478" i="2" s="1"/>
  <c r="C1477" i="2"/>
  <c r="D1477" i="2" s="1"/>
  <c r="C1476" i="2"/>
  <c r="E1475" i="2"/>
  <c r="C1475" i="2"/>
  <c r="D1475" i="2" s="1"/>
  <c r="C1474" i="2"/>
  <c r="D1474" i="2" s="1"/>
  <c r="C1473" i="2"/>
  <c r="D1473" i="2" s="1"/>
  <c r="C1472" i="2"/>
  <c r="D1472" i="2" s="1"/>
  <c r="C1471" i="2"/>
  <c r="D1471" i="2" s="1"/>
  <c r="C1470" i="2"/>
  <c r="D1470" i="2" s="1"/>
  <c r="C1469" i="2"/>
  <c r="D1469" i="2" s="1"/>
  <c r="C1468" i="2"/>
  <c r="D1468" i="2" s="1"/>
  <c r="C1467" i="2"/>
  <c r="D1467" i="2" s="1"/>
  <c r="C1466" i="2"/>
  <c r="D1466" i="2" s="1"/>
  <c r="C1465" i="2"/>
  <c r="D1465" i="2" s="1"/>
  <c r="C1464" i="2"/>
  <c r="D1464" i="2" s="1"/>
  <c r="C1463" i="2"/>
  <c r="D1463" i="2" s="1"/>
  <c r="C1462" i="2"/>
  <c r="D1462" i="2" s="1"/>
  <c r="C1461" i="2"/>
  <c r="D1461" i="2" s="1"/>
  <c r="C1460" i="2"/>
  <c r="E1460" i="2" s="1"/>
  <c r="C1459" i="2"/>
  <c r="E1459" i="2" s="1"/>
  <c r="C1458" i="2"/>
  <c r="E1458" i="2" s="1"/>
  <c r="C1457" i="2"/>
  <c r="E1457" i="2" s="1"/>
  <c r="C1456" i="2"/>
  <c r="C1455" i="2"/>
  <c r="E1455" i="2" s="1"/>
  <c r="C1454" i="2"/>
  <c r="C1453" i="2"/>
  <c r="E1453" i="2" s="1"/>
  <c r="C1452" i="2"/>
  <c r="C1451" i="2"/>
  <c r="E1451" i="2" s="1"/>
  <c r="C1450" i="2"/>
  <c r="C1449" i="2"/>
  <c r="E1449" i="2" s="1"/>
  <c r="C1448" i="2"/>
  <c r="E1447" i="2"/>
  <c r="C1447" i="2"/>
  <c r="C1446" i="2"/>
  <c r="C1445" i="2"/>
  <c r="E1445" i="2" s="1"/>
  <c r="C1444" i="2"/>
  <c r="C1443" i="2"/>
  <c r="E1443" i="2" s="1"/>
  <c r="C1442" i="2"/>
  <c r="C1441" i="2"/>
  <c r="E1441" i="2" s="1"/>
  <c r="C1440" i="2"/>
  <c r="E1439" i="2"/>
  <c r="C1439" i="2"/>
  <c r="C1438" i="2"/>
  <c r="C1437" i="2"/>
  <c r="E1437" i="2" s="1"/>
  <c r="C1436" i="2"/>
  <c r="C1435" i="2"/>
  <c r="E1435" i="2" s="1"/>
  <c r="C1434" i="2"/>
  <c r="C1433" i="2"/>
  <c r="E1433" i="2" s="1"/>
  <c r="C1432" i="2"/>
  <c r="E1431" i="2"/>
  <c r="C1431" i="2"/>
  <c r="C1430" i="2"/>
  <c r="C1429" i="2"/>
  <c r="E1429" i="2" s="1"/>
  <c r="C1428" i="2"/>
  <c r="C1427" i="2"/>
  <c r="E1427" i="2" s="1"/>
  <c r="C1426" i="2"/>
  <c r="C1425" i="2"/>
  <c r="E1425" i="2" s="1"/>
  <c r="C1424" i="2"/>
  <c r="E1423" i="2"/>
  <c r="C1423" i="2"/>
  <c r="C1422" i="2"/>
  <c r="C1421" i="2"/>
  <c r="E1421" i="2" s="1"/>
  <c r="C1420" i="2"/>
  <c r="C1419" i="2"/>
  <c r="E1419" i="2" s="1"/>
  <c r="C1418" i="2"/>
  <c r="E1417" i="2"/>
  <c r="C1417" i="2"/>
  <c r="D1417" i="2" s="1"/>
  <c r="E1416" i="2"/>
  <c r="C1416" i="2"/>
  <c r="D1416" i="2" s="1"/>
  <c r="C1415" i="2"/>
  <c r="D1415" i="2" s="1"/>
  <c r="C1414" i="2"/>
  <c r="E1413" i="2"/>
  <c r="C1413" i="2"/>
  <c r="D1413" i="2" s="1"/>
  <c r="E1412" i="2"/>
  <c r="C1412" i="2"/>
  <c r="D1412" i="2" s="1"/>
  <c r="C1411" i="2"/>
  <c r="D1411" i="2" s="1"/>
  <c r="C1410" i="2"/>
  <c r="E1409" i="2"/>
  <c r="C1409" i="2"/>
  <c r="D1409" i="2" s="1"/>
  <c r="E1408" i="2"/>
  <c r="C1408" i="2"/>
  <c r="D1408" i="2" s="1"/>
  <c r="C1407" i="2"/>
  <c r="D1407" i="2" s="1"/>
  <c r="C1406" i="2"/>
  <c r="E1405" i="2"/>
  <c r="C1405" i="2"/>
  <c r="D1405" i="2" s="1"/>
  <c r="E1404" i="2"/>
  <c r="C1404" i="2"/>
  <c r="D1404" i="2" s="1"/>
  <c r="C1403" i="2"/>
  <c r="D1403" i="2" s="1"/>
  <c r="C1402" i="2"/>
  <c r="E1401" i="2"/>
  <c r="C1401" i="2"/>
  <c r="D1401" i="2" s="1"/>
  <c r="E1400" i="2"/>
  <c r="C1400" i="2"/>
  <c r="D1400" i="2" s="1"/>
  <c r="C1399" i="2"/>
  <c r="D1399" i="2" s="1"/>
  <c r="C1398" i="2"/>
  <c r="C1397" i="2"/>
  <c r="D1397" i="2" s="1"/>
  <c r="C1396" i="2"/>
  <c r="D1396" i="2" s="1"/>
  <c r="C1395" i="2"/>
  <c r="D1395" i="2" s="1"/>
  <c r="C1394" i="2"/>
  <c r="C1393" i="2"/>
  <c r="D1393" i="2" s="1"/>
  <c r="E1392" i="2"/>
  <c r="C1392" i="2"/>
  <c r="D1392" i="2" s="1"/>
  <c r="C1391" i="2"/>
  <c r="D1391" i="2" s="1"/>
  <c r="C1390" i="2"/>
  <c r="C1389" i="2"/>
  <c r="D1389" i="2" s="1"/>
  <c r="C1388" i="2"/>
  <c r="C1387" i="2"/>
  <c r="D1387" i="2" s="1"/>
  <c r="C1386" i="2"/>
  <c r="C1385" i="2"/>
  <c r="D1385" i="2" s="1"/>
  <c r="E1384" i="2"/>
  <c r="C1384" i="2"/>
  <c r="D1384" i="2" s="1"/>
  <c r="C1383" i="2"/>
  <c r="D1383" i="2" s="1"/>
  <c r="C1382" i="2"/>
  <c r="C1381" i="2"/>
  <c r="D1381" i="2" s="1"/>
  <c r="C1380" i="2"/>
  <c r="D1380" i="2" s="1"/>
  <c r="C1379" i="2"/>
  <c r="D1379" i="2" s="1"/>
  <c r="C1378" i="2"/>
  <c r="C1377" i="2"/>
  <c r="D1377" i="2" s="1"/>
  <c r="E1376" i="2"/>
  <c r="C1376" i="2"/>
  <c r="D1376" i="2" s="1"/>
  <c r="C1375" i="2"/>
  <c r="D1375" i="2" s="1"/>
  <c r="C1374" i="2"/>
  <c r="C1373" i="2"/>
  <c r="D1373" i="2" s="1"/>
  <c r="C1372" i="2"/>
  <c r="C1371" i="2"/>
  <c r="D1371" i="2" s="1"/>
  <c r="C1370" i="2"/>
  <c r="C1369" i="2"/>
  <c r="D1369" i="2" s="1"/>
  <c r="E1368" i="2"/>
  <c r="C1368" i="2"/>
  <c r="D1368" i="2" s="1"/>
  <c r="C1367" i="2"/>
  <c r="D1367" i="2" s="1"/>
  <c r="C1366" i="2"/>
  <c r="C1365" i="2"/>
  <c r="D1365" i="2" s="1"/>
  <c r="C1364" i="2"/>
  <c r="D1364" i="2" s="1"/>
  <c r="C1363" i="2"/>
  <c r="D1363" i="2" s="1"/>
  <c r="C1362" i="2"/>
  <c r="C1361" i="2"/>
  <c r="D1361" i="2" s="1"/>
  <c r="E1360" i="2"/>
  <c r="C1360" i="2"/>
  <c r="D1360" i="2" s="1"/>
  <c r="C1359" i="2"/>
  <c r="D1359" i="2" s="1"/>
  <c r="C1358" i="2"/>
  <c r="C1357" i="2"/>
  <c r="D1357" i="2" s="1"/>
  <c r="C1356" i="2"/>
  <c r="C1355" i="2"/>
  <c r="D1355" i="2" s="1"/>
  <c r="C1354" i="2"/>
  <c r="C1353" i="2"/>
  <c r="D1353" i="2" s="1"/>
  <c r="E1352" i="2"/>
  <c r="C1352" i="2"/>
  <c r="D1352" i="2" s="1"/>
  <c r="C1351" i="2"/>
  <c r="D1351" i="2" s="1"/>
  <c r="C1350" i="2"/>
  <c r="C1349" i="2"/>
  <c r="D1349" i="2" s="1"/>
  <c r="C1348" i="2"/>
  <c r="D1348" i="2" s="1"/>
  <c r="C1347" i="2"/>
  <c r="D1347" i="2" s="1"/>
  <c r="C1346" i="2"/>
  <c r="C1345" i="2"/>
  <c r="D1345" i="2" s="1"/>
  <c r="E1344" i="2"/>
  <c r="C1344" i="2"/>
  <c r="D1344" i="2" s="1"/>
  <c r="C1343" i="2"/>
  <c r="D1343" i="2" s="1"/>
  <c r="C1342" i="2"/>
  <c r="C1341" i="2"/>
  <c r="D1341" i="2" s="1"/>
  <c r="C1340" i="2"/>
  <c r="C1339" i="2"/>
  <c r="D1339" i="2" s="1"/>
  <c r="C1338" i="2"/>
  <c r="C1337" i="2"/>
  <c r="D1337" i="2" s="1"/>
  <c r="E1336" i="2"/>
  <c r="C1336" i="2"/>
  <c r="D1336" i="2" s="1"/>
  <c r="C1335" i="2"/>
  <c r="C1334" i="2"/>
  <c r="C1333" i="2"/>
  <c r="D1333" i="2" s="1"/>
  <c r="C1332" i="2"/>
  <c r="D1332" i="2" s="1"/>
  <c r="C1331" i="2"/>
  <c r="C1330" i="2"/>
  <c r="C1329" i="2"/>
  <c r="D1329" i="2" s="1"/>
  <c r="E1328" i="2"/>
  <c r="C1328" i="2"/>
  <c r="D1328" i="2" s="1"/>
  <c r="C1327" i="2"/>
  <c r="C1326" i="2"/>
  <c r="C1325" i="2"/>
  <c r="D1325" i="2" s="1"/>
  <c r="C1324" i="2"/>
  <c r="C1323" i="2"/>
  <c r="C1322" i="2"/>
  <c r="C1321" i="2"/>
  <c r="D1321" i="2" s="1"/>
  <c r="E1320" i="2"/>
  <c r="C1320" i="2"/>
  <c r="D1320" i="2" s="1"/>
  <c r="C1319" i="2"/>
  <c r="C1318" i="2"/>
  <c r="C1317" i="2"/>
  <c r="D1317" i="2" s="1"/>
  <c r="C1316" i="2"/>
  <c r="D1316" i="2" s="1"/>
  <c r="C1315" i="2"/>
  <c r="C1314" i="2"/>
  <c r="C1313" i="2"/>
  <c r="D1313" i="2" s="1"/>
  <c r="E1312" i="2"/>
  <c r="C1312" i="2"/>
  <c r="D1312" i="2" s="1"/>
  <c r="C1311" i="2"/>
  <c r="C1310" i="2"/>
  <c r="C1309" i="2"/>
  <c r="D1309" i="2" s="1"/>
  <c r="C1308" i="2"/>
  <c r="C1307" i="2"/>
  <c r="C1306" i="2"/>
  <c r="C1305" i="2"/>
  <c r="D1305" i="2" s="1"/>
  <c r="E1304" i="2"/>
  <c r="C1304" i="2"/>
  <c r="D1304" i="2" s="1"/>
  <c r="C1303" i="2"/>
  <c r="C1302" i="2"/>
  <c r="C1301" i="2"/>
  <c r="D1301" i="2" s="1"/>
  <c r="C1300" i="2"/>
  <c r="D1300" i="2" s="1"/>
  <c r="C1299" i="2"/>
  <c r="C1298" i="2"/>
  <c r="C1297" i="2"/>
  <c r="D1297" i="2" s="1"/>
  <c r="E1296" i="2"/>
  <c r="C1296" i="2"/>
  <c r="D1296" i="2" s="1"/>
  <c r="C1295" i="2"/>
  <c r="C1294" i="2"/>
  <c r="C1293" i="2"/>
  <c r="D1293" i="2" s="1"/>
  <c r="C1292" i="2"/>
  <c r="C1291" i="2"/>
  <c r="C1290" i="2"/>
  <c r="C1289" i="2"/>
  <c r="D1289" i="2" s="1"/>
  <c r="E1288" i="2"/>
  <c r="C1288" i="2"/>
  <c r="D1288" i="2" s="1"/>
  <c r="C1287" i="2"/>
  <c r="C1286" i="2"/>
  <c r="C1285" i="2"/>
  <c r="D1285" i="2" s="1"/>
  <c r="C1284" i="2"/>
  <c r="D1284" i="2" s="1"/>
  <c r="C1283" i="2"/>
  <c r="C1282" i="2"/>
  <c r="C1281" i="2"/>
  <c r="D1281" i="2" s="1"/>
  <c r="E1280" i="2"/>
  <c r="C1280" i="2"/>
  <c r="C1279" i="2"/>
  <c r="D1279" i="2" s="1"/>
  <c r="C1278" i="2"/>
  <c r="D1278" i="2" s="1"/>
  <c r="C1277" i="2"/>
  <c r="D1277" i="2" s="1"/>
  <c r="D1276" i="2"/>
  <c r="C1276" i="2"/>
  <c r="C1275" i="2"/>
  <c r="D1275" i="2" s="1"/>
  <c r="C1274" i="2"/>
  <c r="D1274" i="2" s="1"/>
  <c r="C1273" i="2"/>
  <c r="D1273" i="2" s="1"/>
  <c r="D1272" i="2"/>
  <c r="C1272" i="2"/>
  <c r="C1271" i="2"/>
  <c r="D1271" i="2" s="1"/>
  <c r="C1270" i="2"/>
  <c r="D1270" i="2" s="1"/>
  <c r="C1269" i="2"/>
  <c r="D1269" i="2" s="1"/>
  <c r="D1268" i="2"/>
  <c r="C1268" i="2"/>
  <c r="C1267" i="2"/>
  <c r="D1267" i="2" s="1"/>
  <c r="C1266" i="2"/>
  <c r="D1266" i="2" s="1"/>
  <c r="C1265" i="2"/>
  <c r="D1265" i="2" s="1"/>
  <c r="D1264" i="2"/>
  <c r="C1264" i="2"/>
  <c r="C1263" i="2"/>
  <c r="D1263" i="2" s="1"/>
  <c r="C1262" i="2"/>
  <c r="D1262" i="2" s="1"/>
  <c r="C1261" i="2"/>
  <c r="D1261" i="2" s="1"/>
  <c r="D1260" i="2"/>
  <c r="C1260" i="2"/>
  <c r="C1259" i="2"/>
  <c r="D1259" i="2" s="1"/>
  <c r="C1258" i="2"/>
  <c r="D1258" i="2" s="1"/>
  <c r="C1257" i="2"/>
  <c r="D1257" i="2" s="1"/>
  <c r="D1256" i="2"/>
  <c r="C1256" i="2"/>
  <c r="C1255" i="2"/>
  <c r="D1255" i="2" s="1"/>
  <c r="C1254" i="2"/>
  <c r="D1254" i="2" s="1"/>
  <c r="C1253" i="2"/>
  <c r="D1253" i="2" s="1"/>
  <c r="D1252" i="2"/>
  <c r="C1252" i="2"/>
  <c r="C1251" i="2"/>
  <c r="D1251" i="2" s="1"/>
  <c r="C1250" i="2"/>
  <c r="D1250" i="2" s="1"/>
  <c r="C1249" i="2"/>
  <c r="D1249" i="2" s="1"/>
  <c r="D1248" i="2"/>
  <c r="C1248" i="2"/>
  <c r="C1247" i="2"/>
  <c r="D1247" i="2" s="1"/>
  <c r="C1246" i="2"/>
  <c r="D1246" i="2" s="1"/>
  <c r="C1245" i="2"/>
  <c r="C1244" i="2"/>
  <c r="D1244" i="2" s="1"/>
  <c r="C1243" i="2"/>
  <c r="C1242" i="2"/>
  <c r="D1242" i="2" s="1"/>
  <c r="C1241" i="2"/>
  <c r="D1240" i="2"/>
  <c r="C1240" i="2"/>
  <c r="C1239" i="2"/>
  <c r="C1238" i="2"/>
  <c r="D1238" i="2" s="1"/>
  <c r="C1237" i="2"/>
  <c r="C1236" i="2"/>
  <c r="D1236" i="2" s="1"/>
  <c r="C1235" i="2"/>
  <c r="C1234" i="2"/>
  <c r="D1234" i="2" s="1"/>
  <c r="C1233" i="2"/>
  <c r="D1232" i="2"/>
  <c r="C1232" i="2"/>
  <c r="C1231" i="2"/>
  <c r="C1230" i="2"/>
  <c r="D1230" i="2" s="1"/>
  <c r="C1229" i="2"/>
  <c r="C1228" i="2"/>
  <c r="D1228" i="2" s="1"/>
  <c r="C1227" i="2"/>
  <c r="C1226" i="2"/>
  <c r="D1226" i="2" s="1"/>
  <c r="C1225" i="2"/>
  <c r="D1224" i="2"/>
  <c r="C1224" i="2"/>
  <c r="C1223" i="2"/>
  <c r="C1222" i="2"/>
  <c r="D1222" i="2" s="1"/>
  <c r="C1221" i="2"/>
  <c r="C1220" i="2"/>
  <c r="D1220" i="2" s="1"/>
  <c r="C1219" i="2"/>
  <c r="C1218" i="2"/>
  <c r="D1218" i="2" s="1"/>
  <c r="C1217" i="2"/>
  <c r="D1216" i="2"/>
  <c r="C1216" i="2"/>
  <c r="C1215" i="2"/>
  <c r="C1214" i="2"/>
  <c r="D1214" i="2" s="1"/>
  <c r="C1213" i="2"/>
  <c r="C1212" i="2"/>
  <c r="D1212" i="2" s="1"/>
  <c r="C1211" i="2"/>
  <c r="C1210" i="2"/>
  <c r="D1210" i="2" s="1"/>
  <c r="C1209" i="2"/>
  <c r="D1208" i="2"/>
  <c r="C1208" i="2"/>
  <c r="C1207" i="2"/>
  <c r="C1206" i="2"/>
  <c r="D1206" i="2" s="1"/>
  <c r="C1205" i="2"/>
  <c r="C1204" i="2"/>
  <c r="D1204" i="2" s="1"/>
  <c r="C1203" i="2"/>
  <c r="C1202" i="2"/>
  <c r="D1202" i="2" s="1"/>
  <c r="C1201" i="2"/>
  <c r="D1200" i="2"/>
  <c r="C1200" i="2"/>
  <c r="C1199" i="2"/>
  <c r="C1198" i="2"/>
  <c r="D1198" i="2" s="1"/>
  <c r="C1197" i="2"/>
  <c r="C1196" i="2"/>
  <c r="D1196" i="2" s="1"/>
  <c r="C1195" i="2"/>
  <c r="C1194" i="2"/>
  <c r="D1194" i="2" s="1"/>
  <c r="C1193" i="2"/>
  <c r="D1192" i="2"/>
  <c r="C1192" i="2"/>
  <c r="C1191" i="2"/>
  <c r="C1190" i="2"/>
  <c r="D1190" i="2" s="1"/>
  <c r="C1189" i="2"/>
  <c r="C1188" i="2"/>
  <c r="D1188" i="2" s="1"/>
  <c r="C1187" i="2"/>
  <c r="C1186" i="2"/>
  <c r="D1186" i="2" s="1"/>
  <c r="C1185" i="2"/>
  <c r="D1184" i="2"/>
  <c r="C1184" i="2"/>
  <c r="C1183" i="2"/>
  <c r="C1182" i="2"/>
  <c r="D1182" i="2" s="1"/>
  <c r="C1181" i="2"/>
  <c r="C1180" i="2"/>
  <c r="D1180" i="2" s="1"/>
  <c r="C1179" i="2"/>
  <c r="C1178" i="2"/>
  <c r="D1178" i="2" s="1"/>
  <c r="C1177" i="2"/>
  <c r="D1176" i="2"/>
  <c r="C1176" i="2"/>
  <c r="C1175" i="2"/>
  <c r="C1174" i="2"/>
  <c r="D1174" i="2" s="1"/>
  <c r="C1173" i="2"/>
  <c r="C1172" i="2"/>
  <c r="D1172" i="2" s="1"/>
  <c r="C1171" i="2"/>
  <c r="C1170" i="2"/>
  <c r="D1170" i="2" s="1"/>
  <c r="C1169" i="2"/>
  <c r="D1168" i="2"/>
  <c r="C1168" i="2"/>
  <c r="C1167" i="2"/>
  <c r="C1166" i="2"/>
  <c r="D1166" i="2" s="1"/>
  <c r="C1165" i="2"/>
  <c r="C1164" i="2"/>
  <c r="D1164" i="2" s="1"/>
  <c r="C1163" i="2"/>
  <c r="C1162" i="2"/>
  <c r="D1162" i="2" s="1"/>
  <c r="C1161" i="2"/>
  <c r="D1160" i="2"/>
  <c r="C1160" i="2"/>
  <c r="C1159" i="2"/>
  <c r="C1158" i="2"/>
  <c r="D1158" i="2" s="1"/>
  <c r="C1157" i="2"/>
  <c r="C1156" i="2"/>
  <c r="D1156" i="2" s="1"/>
  <c r="C1155" i="2"/>
  <c r="C1154" i="2"/>
  <c r="D1154" i="2" s="1"/>
  <c r="C1153" i="2"/>
  <c r="D1152" i="2"/>
  <c r="C1152" i="2"/>
  <c r="C1151" i="2"/>
  <c r="C1150" i="2"/>
  <c r="D1150" i="2" s="1"/>
  <c r="C1149" i="2"/>
  <c r="C1148" i="2"/>
  <c r="D1148" i="2" s="1"/>
  <c r="C1147" i="2"/>
  <c r="C1146" i="2"/>
  <c r="D1146" i="2" s="1"/>
  <c r="C1145" i="2"/>
  <c r="D1144" i="2"/>
  <c r="C1144" i="2"/>
  <c r="C1143" i="2"/>
  <c r="C1142" i="2"/>
  <c r="D1142" i="2" s="1"/>
  <c r="C1141" i="2"/>
  <c r="C1140" i="2"/>
  <c r="D1140" i="2" s="1"/>
  <c r="C1139" i="2"/>
  <c r="C1138" i="2"/>
  <c r="D1138" i="2" s="1"/>
  <c r="C1137" i="2"/>
  <c r="D1136" i="2"/>
  <c r="C1136" i="2"/>
  <c r="C1135" i="2"/>
  <c r="C1134" i="2"/>
  <c r="D1134" i="2" s="1"/>
  <c r="C1133" i="2"/>
  <c r="C1132" i="2"/>
  <c r="D1132" i="2" s="1"/>
  <c r="C1131" i="2"/>
  <c r="D1130" i="2"/>
  <c r="C1130" i="2"/>
  <c r="C1129" i="2"/>
  <c r="C1128" i="2"/>
  <c r="D1128" i="2" s="1"/>
  <c r="C1127" i="2"/>
  <c r="C1126" i="2"/>
  <c r="D1126" i="2" s="1"/>
  <c r="C1125" i="2"/>
  <c r="C1124" i="2"/>
  <c r="D1124" i="2" s="1"/>
  <c r="C1123" i="2"/>
  <c r="D1122" i="2"/>
  <c r="C1122" i="2"/>
  <c r="C1121" i="2"/>
  <c r="C1120" i="2"/>
  <c r="D1120" i="2" s="1"/>
  <c r="C1119" i="2"/>
  <c r="C1118" i="2"/>
  <c r="D1118" i="2" s="1"/>
  <c r="C1117" i="2"/>
  <c r="C1116" i="2"/>
  <c r="D1116" i="2" s="1"/>
  <c r="C1115" i="2"/>
  <c r="D1114" i="2"/>
  <c r="C1114" i="2"/>
  <c r="C1113" i="2"/>
  <c r="C1112" i="2"/>
  <c r="D1112" i="2" s="1"/>
  <c r="C1111" i="2"/>
  <c r="C1110" i="2"/>
  <c r="D1110" i="2" s="1"/>
  <c r="C1109" i="2"/>
  <c r="C1108" i="2"/>
  <c r="D1108" i="2" s="1"/>
  <c r="C1107" i="2"/>
  <c r="D1106" i="2"/>
  <c r="C1106" i="2"/>
  <c r="C1105" i="2"/>
  <c r="C1104" i="2"/>
  <c r="D1104" i="2" s="1"/>
  <c r="C1103" i="2"/>
  <c r="C1102" i="2"/>
  <c r="D1102" i="2" s="1"/>
  <c r="C1101" i="2"/>
  <c r="C1100" i="2"/>
  <c r="D1100" i="2" s="1"/>
  <c r="C1099" i="2"/>
  <c r="D1098" i="2"/>
  <c r="C1098" i="2"/>
  <c r="C1097" i="2"/>
  <c r="C1096" i="2"/>
  <c r="D1096" i="2" s="1"/>
  <c r="C1095" i="2"/>
  <c r="C1094" i="2"/>
  <c r="D1094" i="2" s="1"/>
  <c r="C1093" i="2"/>
  <c r="C1092" i="2"/>
  <c r="D1092" i="2" s="1"/>
  <c r="C1091" i="2"/>
  <c r="D1090" i="2"/>
  <c r="C1090" i="2"/>
  <c r="C1089" i="2"/>
  <c r="C1088" i="2"/>
  <c r="D1088" i="2" s="1"/>
  <c r="C1087" i="2"/>
  <c r="C1086" i="2"/>
  <c r="D1086" i="2" s="1"/>
  <c r="C1085" i="2"/>
  <c r="C1084" i="2"/>
  <c r="D1084" i="2" s="1"/>
  <c r="C1083" i="2"/>
  <c r="D1082" i="2"/>
  <c r="C1082" i="2"/>
  <c r="C1081" i="2"/>
  <c r="C1080" i="2"/>
  <c r="D1080" i="2" s="1"/>
  <c r="C1079" i="2"/>
  <c r="C1078" i="2"/>
  <c r="D1078" i="2" s="1"/>
  <c r="C1077" i="2"/>
  <c r="C1076" i="2"/>
  <c r="D1076" i="2" s="1"/>
  <c r="C1075" i="2"/>
  <c r="D1074" i="2"/>
  <c r="C1074" i="2"/>
  <c r="C1073" i="2"/>
  <c r="C1072" i="2"/>
  <c r="D1072" i="2" s="1"/>
  <c r="C1071" i="2"/>
  <c r="C1070" i="2"/>
  <c r="D1070" i="2" s="1"/>
  <c r="C1069" i="2"/>
  <c r="C1068" i="2"/>
  <c r="D1068" i="2" s="1"/>
  <c r="C1067" i="2"/>
  <c r="D1066" i="2"/>
  <c r="C1066" i="2"/>
  <c r="C1065" i="2"/>
  <c r="C1064" i="2"/>
  <c r="D1064" i="2" s="1"/>
  <c r="C1063" i="2"/>
  <c r="C1062" i="2"/>
  <c r="D1062" i="2" s="1"/>
  <c r="C1061" i="2"/>
  <c r="C1060" i="2"/>
  <c r="D1060" i="2" s="1"/>
  <c r="C1059" i="2"/>
  <c r="F1059" i="2" s="1"/>
  <c r="C1058" i="2"/>
  <c r="D1058" i="2" s="1"/>
  <c r="C1057" i="2"/>
  <c r="E1057" i="2" s="1"/>
  <c r="C1056" i="2"/>
  <c r="C1055" i="2"/>
  <c r="F1055" i="2" s="1"/>
  <c r="C1054" i="2"/>
  <c r="D1054" i="2" s="1"/>
  <c r="C1053" i="2"/>
  <c r="E1053" i="2" s="1"/>
  <c r="C1052" i="2"/>
  <c r="C1051" i="2"/>
  <c r="F1051" i="2" s="1"/>
  <c r="C1050" i="2"/>
  <c r="D1050" i="2" s="1"/>
  <c r="E1049" i="2"/>
  <c r="C1049" i="2"/>
  <c r="C1048" i="2"/>
  <c r="C1047" i="2"/>
  <c r="F1047" i="2" s="1"/>
  <c r="C1046" i="2"/>
  <c r="D1046" i="2" s="1"/>
  <c r="C1045" i="2"/>
  <c r="E1045" i="2" s="1"/>
  <c r="C1044" i="2"/>
  <c r="C1043" i="2"/>
  <c r="F1043" i="2" s="1"/>
  <c r="C1042" i="2"/>
  <c r="D1042" i="2" s="1"/>
  <c r="C1041" i="2"/>
  <c r="E1041" i="2" s="1"/>
  <c r="C1040" i="2"/>
  <c r="C1039" i="2"/>
  <c r="F1039" i="2" s="1"/>
  <c r="C1038" i="2"/>
  <c r="D1038" i="2" s="1"/>
  <c r="C1037" i="2"/>
  <c r="E1037" i="2" s="1"/>
  <c r="C1036" i="2"/>
  <c r="C1035" i="2"/>
  <c r="D1035" i="2" s="1"/>
  <c r="C1034" i="2"/>
  <c r="D1034" i="2" s="1"/>
  <c r="C1033" i="2"/>
  <c r="E1033" i="2" s="1"/>
  <c r="E1032" i="2"/>
  <c r="D1032" i="2"/>
  <c r="C1032" i="2"/>
  <c r="F1032" i="2" s="1"/>
  <c r="C1031" i="2"/>
  <c r="E1031" i="2" s="1"/>
  <c r="C1030" i="2"/>
  <c r="C1029" i="2"/>
  <c r="C1028" i="2"/>
  <c r="C1027" i="2"/>
  <c r="F1027" i="2" s="1"/>
  <c r="C1026" i="2"/>
  <c r="D1026" i="2" s="1"/>
  <c r="C1025" i="2"/>
  <c r="E1025" i="2" s="1"/>
  <c r="C1024" i="2"/>
  <c r="C1023" i="2"/>
  <c r="F1023" i="2" s="1"/>
  <c r="C1022" i="2"/>
  <c r="D1022" i="2" s="1"/>
  <c r="C1021" i="2"/>
  <c r="E1021" i="2" s="1"/>
  <c r="C1020" i="2"/>
  <c r="C1019" i="2"/>
  <c r="F1019" i="2" s="1"/>
  <c r="C1018" i="2"/>
  <c r="D1018" i="2" s="1"/>
  <c r="C1017" i="2"/>
  <c r="E1017" i="2" s="1"/>
  <c r="C1016" i="2"/>
  <c r="C1015" i="2"/>
  <c r="C1014" i="2"/>
  <c r="D1014" i="2" s="1"/>
  <c r="C1013" i="2"/>
  <c r="E1013" i="2" s="1"/>
  <c r="E1012" i="2"/>
  <c r="C1012" i="2"/>
  <c r="F1012" i="2" s="1"/>
  <c r="C1011" i="2"/>
  <c r="C1010" i="2"/>
  <c r="D1010" i="2" s="1"/>
  <c r="C1009" i="2"/>
  <c r="E1009" i="2" s="1"/>
  <c r="C1008" i="2"/>
  <c r="C1007" i="2"/>
  <c r="C1006" i="2"/>
  <c r="D1006" i="2" s="1"/>
  <c r="C1005" i="2"/>
  <c r="E1005" i="2" s="1"/>
  <c r="C1004" i="2"/>
  <c r="F1004" i="2" s="1"/>
  <c r="C1003" i="2"/>
  <c r="C1002" i="2"/>
  <c r="D1002" i="2" s="1"/>
  <c r="C1001" i="2"/>
  <c r="E1001" i="2" s="1"/>
  <c r="C1000" i="2"/>
  <c r="C999" i="2"/>
  <c r="F999" i="2" s="1"/>
  <c r="C998" i="2"/>
  <c r="E997" i="2"/>
  <c r="C997" i="2"/>
  <c r="C996" i="2"/>
  <c r="C995" i="2"/>
  <c r="F995" i="2" s="1"/>
  <c r="D994" i="2"/>
  <c r="C994" i="2"/>
  <c r="C993" i="2"/>
  <c r="C992" i="2"/>
  <c r="C991" i="2"/>
  <c r="F991" i="2" s="1"/>
  <c r="C990" i="2"/>
  <c r="E989" i="2"/>
  <c r="C989" i="2"/>
  <c r="C988" i="2"/>
  <c r="C987" i="2"/>
  <c r="F987" i="2" s="1"/>
  <c r="D986" i="2"/>
  <c r="C986" i="2"/>
  <c r="C985" i="2"/>
  <c r="C984" i="2"/>
  <c r="C983" i="2"/>
  <c r="F983" i="2" s="1"/>
  <c r="C982" i="2"/>
  <c r="E981" i="2"/>
  <c r="C981" i="2"/>
  <c r="C980" i="2"/>
  <c r="C979" i="2"/>
  <c r="F979" i="2" s="1"/>
  <c r="D978" i="2"/>
  <c r="C978" i="2"/>
  <c r="C977" i="2"/>
  <c r="C976" i="2"/>
  <c r="C975" i="2"/>
  <c r="F975" i="2" s="1"/>
  <c r="C974" i="2"/>
  <c r="E973" i="2"/>
  <c r="C973" i="2"/>
  <c r="C972" i="2"/>
  <c r="C971" i="2"/>
  <c r="F971" i="2" s="1"/>
  <c r="D970" i="2"/>
  <c r="C970" i="2"/>
  <c r="C969" i="2"/>
  <c r="C968" i="2"/>
  <c r="C967" i="2"/>
  <c r="F967" i="2" s="1"/>
  <c r="C966" i="2"/>
  <c r="E965" i="2"/>
  <c r="C965" i="2"/>
  <c r="C964" i="2"/>
  <c r="C963" i="2"/>
  <c r="F963" i="2" s="1"/>
  <c r="D962" i="2"/>
  <c r="C962" i="2"/>
  <c r="C961" i="2"/>
  <c r="C960" i="2"/>
  <c r="C959" i="2"/>
  <c r="F959" i="2" s="1"/>
  <c r="C958" i="2"/>
  <c r="E957" i="2"/>
  <c r="C957" i="2"/>
  <c r="C956" i="2"/>
  <c r="C955" i="2"/>
  <c r="F955" i="2" s="1"/>
  <c r="D954" i="2"/>
  <c r="C954" i="2"/>
  <c r="C953" i="2"/>
  <c r="C952" i="2"/>
  <c r="C951" i="2"/>
  <c r="F951" i="2" s="1"/>
  <c r="C950" i="2"/>
  <c r="E949" i="2"/>
  <c r="C949" i="2"/>
  <c r="C948" i="2"/>
  <c r="C947" i="2"/>
  <c r="F947" i="2" s="1"/>
  <c r="D946" i="2"/>
  <c r="C946" i="2"/>
  <c r="C945" i="2"/>
  <c r="C944" i="2"/>
  <c r="C943" i="2"/>
  <c r="C942" i="2"/>
  <c r="E941" i="2"/>
  <c r="C941" i="2"/>
  <c r="C940" i="2"/>
  <c r="C939" i="2"/>
  <c r="F939" i="2" s="1"/>
  <c r="D938" i="2"/>
  <c r="C938" i="2"/>
  <c r="C937" i="2"/>
  <c r="C936" i="2"/>
  <c r="C935" i="2"/>
  <c r="C934" i="2"/>
  <c r="E933" i="2"/>
  <c r="C933" i="2"/>
  <c r="C932" i="2"/>
  <c r="C931" i="2"/>
  <c r="F931" i="2" s="1"/>
  <c r="D930" i="2"/>
  <c r="C930" i="2"/>
  <c r="C929" i="2"/>
  <c r="C928" i="2"/>
  <c r="C927" i="2"/>
  <c r="C926" i="2"/>
  <c r="E925" i="2"/>
  <c r="C925" i="2"/>
  <c r="C924" i="2"/>
  <c r="C923" i="2"/>
  <c r="F923" i="2" s="1"/>
  <c r="D922" i="2"/>
  <c r="C922" i="2"/>
  <c r="C921" i="2"/>
  <c r="C920" i="2"/>
  <c r="C919" i="2"/>
  <c r="C918" i="2"/>
  <c r="E917" i="2"/>
  <c r="C917" i="2"/>
  <c r="C916" i="2"/>
  <c r="C915" i="2"/>
  <c r="F915" i="2" s="1"/>
  <c r="D914" i="2"/>
  <c r="C914" i="2"/>
  <c r="C913" i="2"/>
  <c r="C912" i="2"/>
  <c r="C911" i="2"/>
  <c r="C910" i="2"/>
  <c r="C909" i="2"/>
  <c r="E909" i="2" s="1"/>
  <c r="C908" i="2"/>
  <c r="C907" i="2"/>
  <c r="F907" i="2" s="1"/>
  <c r="C906" i="2"/>
  <c r="E906" i="2" s="1"/>
  <c r="C905" i="2"/>
  <c r="E905" i="2" s="1"/>
  <c r="D904" i="2"/>
  <c r="C904" i="2"/>
  <c r="E904" i="2" s="1"/>
  <c r="C903" i="2"/>
  <c r="C902" i="2"/>
  <c r="E902" i="2" s="1"/>
  <c r="C901" i="2"/>
  <c r="E901" i="2" s="1"/>
  <c r="C900" i="2"/>
  <c r="C899" i="2"/>
  <c r="F899" i="2" s="1"/>
  <c r="C898" i="2"/>
  <c r="E898" i="2" s="1"/>
  <c r="C897" i="2"/>
  <c r="E897" i="2" s="1"/>
  <c r="D896" i="2"/>
  <c r="C896" i="2"/>
  <c r="E896" i="2" s="1"/>
  <c r="C895" i="2"/>
  <c r="C894" i="2"/>
  <c r="E894" i="2" s="1"/>
  <c r="C893" i="2"/>
  <c r="E893" i="2" s="1"/>
  <c r="C892" i="2"/>
  <c r="C891" i="2"/>
  <c r="F891" i="2" s="1"/>
  <c r="C890" i="2"/>
  <c r="E890" i="2" s="1"/>
  <c r="C889" i="2"/>
  <c r="E889" i="2" s="1"/>
  <c r="D888" i="2"/>
  <c r="C888" i="2"/>
  <c r="E888" i="2" s="1"/>
  <c r="C887" i="2"/>
  <c r="C886" i="2"/>
  <c r="E886" i="2" s="1"/>
  <c r="C885" i="2"/>
  <c r="E885" i="2" s="1"/>
  <c r="C884" i="2"/>
  <c r="C883" i="2"/>
  <c r="F883" i="2" s="1"/>
  <c r="C882" i="2"/>
  <c r="E882" i="2" s="1"/>
  <c r="C881" i="2"/>
  <c r="E881" i="2" s="1"/>
  <c r="C880" i="2"/>
  <c r="D880" i="2" s="1"/>
  <c r="C879" i="2"/>
  <c r="C878" i="2"/>
  <c r="E878" i="2" s="1"/>
  <c r="C877" i="2"/>
  <c r="E877" i="2" s="1"/>
  <c r="C876" i="2"/>
  <c r="C875" i="2"/>
  <c r="F875" i="2" s="1"/>
  <c r="C874" i="2"/>
  <c r="E874" i="2" s="1"/>
  <c r="C873" i="2"/>
  <c r="E873" i="2" s="1"/>
  <c r="C872" i="2"/>
  <c r="D872" i="2" s="1"/>
  <c r="C871" i="2"/>
  <c r="C870" i="2"/>
  <c r="E870" i="2" s="1"/>
  <c r="C869" i="2"/>
  <c r="E869" i="2" s="1"/>
  <c r="C868" i="2"/>
  <c r="C867" i="2"/>
  <c r="F867" i="2" s="1"/>
  <c r="C866" i="2"/>
  <c r="E866" i="2" s="1"/>
  <c r="C865" i="2"/>
  <c r="E865" i="2" s="1"/>
  <c r="C864" i="2"/>
  <c r="D864" i="2" s="1"/>
  <c r="C863" i="2"/>
  <c r="C862" i="2"/>
  <c r="E862" i="2" s="1"/>
  <c r="C861" i="2"/>
  <c r="E861" i="2" s="1"/>
  <c r="C860" i="2"/>
  <c r="C859" i="2"/>
  <c r="F859" i="2" s="1"/>
  <c r="C858" i="2"/>
  <c r="E858" i="2" s="1"/>
  <c r="C857" i="2"/>
  <c r="E857" i="2" s="1"/>
  <c r="C856" i="2"/>
  <c r="D856" i="2" s="1"/>
  <c r="C855" i="2"/>
  <c r="C854" i="2"/>
  <c r="E854" i="2" s="1"/>
  <c r="C853" i="2"/>
  <c r="E853" i="2" s="1"/>
  <c r="C852" i="2"/>
  <c r="C851" i="2"/>
  <c r="F851" i="2" s="1"/>
  <c r="C850" i="2"/>
  <c r="E850" i="2" s="1"/>
  <c r="C849" i="2"/>
  <c r="E849" i="2" s="1"/>
  <c r="C848" i="2"/>
  <c r="D848" i="2" s="1"/>
  <c r="C847" i="2"/>
  <c r="C846" i="2"/>
  <c r="E846" i="2" s="1"/>
  <c r="C845" i="2"/>
  <c r="E845" i="2" s="1"/>
  <c r="C844" i="2"/>
  <c r="C843" i="2"/>
  <c r="F843" i="2" s="1"/>
  <c r="C842" i="2"/>
  <c r="E842" i="2" s="1"/>
  <c r="C841" i="2"/>
  <c r="E841" i="2" s="1"/>
  <c r="C840" i="2"/>
  <c r="D840" i="2" s="1"/>
  <c r="C839" i="2"/>
  <c r="C838" i="2"/>
  <c r="E838" i="2" s="1"/>
  <c r="C837" i="2"/>
  <c r="E837" i="2" s="1"/>
  <c r="C836" i="2"/>
  <c r="C835" i="2"/>
  <c r="F835" i="2" s="1"/>
  <c r="C834" i="2"/>
  <c r="E834" i="2" s="1"/>
  <c r="C833" i="2"/>
  <c r="E833" i="2" s="1"/>
  <c r="C832" i="2"/>
  <c r="D832" i="2" s="1"/>
  <c r="C831" i="2"/>
  <c r="C830" i="2"/>
  <c r="E830" i="2" s="1"/>
  <c r="C829" i="2"/>
  <c r="E829" i="2" s="1"/>
  <c r="C828" i="2"/>
  <c r="C827" i="2"/>
  <c r="F827" i="2" s="1"/>
  <c r="C826" i="2"/>
  <c r="E826" i="2" s="1"/>
  <c r="C825" i="2"/>
  <c r="E825" i="2" s="1"/>
  <c r="C824" i="2"/>
  <c r="D824" i="2" s="1"/>
  <c r="C823" i="2"/>
  <c r="C822" i="2"/>
  <c r="E822" i="2" s="1"/>
  <c r="C821" i="2"/>
  <c r="E821" i="2" s="1"/>
  <c r="C820" i="2"/>
  <c r="C819" i="2"/>
  <c r="F819" i="2" s="1"/>
  <c r="C818" i="2"/>
  <c r="E818" i="2" s="1"/>
  <c r="C817" i="2"/>
  <c r="E817" i="2" s="1"/>
  <c r="C816" i="2"/>
  <c r="D816" i="2" s="1"/>
  <c r="C815" i="2"/>
  <c r="C814" i="2"/>
  <c r="E814" i="2" s="1"/>
  <c r="C813" i="2"/>
  <c r="E813" i="2" s="1"/>
  <c r="C812" i="2"/>
  <c r="C811" i="2"/>
  <c r="F811" i="2" s="1"/>
  <c r="C810" i="2"/>
  <c r="E810" i="2" s="1"/>
  <c r="C809" i="2"/>
  <c r="E809" i="2" s="1"/>
  <c r="C808" i="2"/>
  <c r="D808" i="2" s="1"/>
  <c r="C807" i="2"/>
  <c r="C806" i="2"/>
  <c r="E806" i="2" s="1"/>
  <c r="C805" i="2"/>
  <c r="E805" i="2" s="1"/>
  <c r="C804" i="2"/>
  <c r="D803" i="2"/>
  <c r="C803" i="2"/>
  <c r="E803" i="2" s="1"/>
  <c r="C802" i="2"/>
  <c r="E802" i="2" s="1"/>
  <c r="C801" i="2"/>
  <c r="E801" i="2" s="1"/>
  <c r="F800" i="2"/>
  <c r="C800" i="2"/>
  <c r="E800" i="2" s="1"/>
  <c r="F799" i="2"/>
  <c r="C799" i="2"/>
  <c r="C798" i="2"/>
  <c r="E798" i="2" s="1"/>
  <c r="C797" i="2"/>
  <c r="E797" i="2" s="1"/>
  <c r="C796" i="2"/>
  <c r="F795" i="2"/>
  <c r="D795" i="2"/>
  <c r="C795" i="2"/>
  <c r="E795" i="2" s="1"/>
  <c r="C794" i="2"/>
  <c r="E794" i="2" s="1"/>
  <c r="C793" i="2"/>
  <c r="E793" i="2" s="1"/>
  <c r="C792" i="2"/>
  <c r="E792" i="2" s="1"/>
  <c r="D791" i="2"/>
  <c r="C791" i="2"/>
  <c r="E791" i="2" s="1"/>
  <c r="C790" i="2"/>
  <c r="E790" i="2" s="1"/>
  <c r="C789" i="2"/>
  <c r="E789" i="2" s="1"/>
  <c r="C788" i="2"/>
  <c r="E788" i="2" s="1"/>
  <c r="F787" i="2"/>
  <c r="D787" i="2"/>
  <c r="C787" i="2"/>
  <c r="E787" i="2" s="1"/>
  <c r="C786" i="2"/>
  <c r="E786" i="2" s="1"/>
  <c r="C785" i="2"/>
  <c r="E785" i="2" s="1"/>
  <c r="C784" i="2"/>
  <c r="E784" i="2" s="1"/>
  <c r="D783" i="2"/>
  <c r="C783" i="2"/>
  <c r="E783" i="2" s="1"/>
  <c r="C782" i="2"/>
  <c r="E782" i="2" s="1"/>
  <c r="C781" i="2"/>
  <c r="E781" i="2" s="1"/>
  <c r="C780" i="2"/>
  <c r="E780" i="2" s="1"/>
  <c r="F779" i="2"/>
  <c r="D779" i="2"/>
  <c r="C779" i="2"/>
  <c r="E779" i="2" s="1"/>
  <c r="C778" i="2"/>
  <c r="E778" i="2" s="1"/>
  <c r="C777" i="2"/>
  <c r="E777" i="2" s="1"/>
  <c r="C776" i="2"/>
  <c r="E776" i="2" s="1"/>
  <c r="D775" i="2"/>
  <c r="C775" i="2"/>
  <c r="E775" i="2" s="1"/>
  <c r="C774" i="2"/>
  <c r="E774" i="2" s="1"/>
  <c r="C773" i="2"/>
  <c r="E773" i="2" s="1"/>
  <c r="C772" i="2"/>
  <c r="E772" i="2" s="1"/>
  <c r="F771" i="2"/>
  <c r="D771" i="2"/>
  <c r="C771" i="2"/>
  <c r="E771" i="2" s="1"/>
  <c r="C770" i="2"/>
  <c r="E770" i="2" s="1"/>
  <c r="C769" i="2"/>
  <c r="E769" i="2" s="1"/>
  <c r="C768" i="2"/>
  <c r="E768" i="2" s="1"/>
  <c r="D767" i="2"/>
  <c r="C767" i="2"/>
  <c r="E767" i="2" s="1"/>
  <c r="C766" i="2"/>
  <c r="E766" i="2" s="1"/>
  <c r="C765" i="2"/>
  <c r="E765" i="2" s="1"/>
  <c r="C764" i="2"/>
  <c r="E764" i="2" s="1"/>
  <c r="F763" i="2"/>
  <c r="D763" i="2"/>
  <c r="C763" i="2"/>
  <c r="E763" i="2" s="1"/>
  <c r="C762" i="2"/>
  <c r="E762" i="2" s="1"/>
  <c r="C761" i="2"/>
  <c r="E761" i="2" s="1"/>
  <c r="C760" i="2"/>
  <c r="E760" i="2" s="1"/>
  <c r="D759" i="2"/>
  <c r="C759" i="2"/>
  <c r="E759" i="2" s="1"/>
  <c r="C758" i="2"/>
  <c r="E758" i="2" s="1"/>
  <c r="C757" i="2"/>
  <c r="E757" i="2" s="1"/>
  <c r="C756" i="2"/>
  <c r="E756" i="2" s="1"/>
  <c r="F755" i="2"/>
  <c r="D755" i="2"/>
  <c r="C755" i="2"/>
  <c r="E755" i="2" s="1"/>
  <c r="C754" i="2"/>
  <c r="E754" i="2" s="1"/>
  <c r="C753" i="2"/>
  <c r="E753" i="2" s="1"/>
  <c r="C752" i="2"/>
  <c r="E752" i="2" s="1"/>
  <c r="D751" i="2"/>
  <c r="C751" i="2"/>
  <c r="E751" i="2" s="1"/>
  <c r="C750" i="2"/>
  <c r="E750" i="2" s="1"/>
  <c r="C749" i="2"/>
  <c r="E749" i="2" s="1"/>
  <c r="C748" i="2"/>
  <c r="E748" i="2" s="1"/>
  <c r="C747" i="2"/>
  <c r="E747" i="2" s="1"/>
  <c r="C746" i="2"/>
  <c r="E746" i="2" s="1"/>
  <c r="C745" i="2"/>
  <c r="E745" i="2" s="1"/>
  <c r="C744" i="2"/>
  <c r="F744" i="2" s="1"/>
  <c r="C743" i="2"/>
  <c r="C742" i="2"/>
  <c r="E742" i="2" s="1"/>
  <c r="C741" i="2"/>
  <c r="E741" i="2" s="1"/>
  <c r="C740" i="2"/>
  <c r="C739" i="2"/>
  <c r="E739" i="2" s="1"/>
  <c r="C738" i="2"/>
  <c r="E738" i="2" s="1"/>
  <c r="C737" i="2"/>
  <c r="E737" i="2" s="1"/>
  <c r="D736" i="2"/>
  <c r="C736" i="2"/>
  <c r="E736" i="2" s="1"/>
  <c r="D735" i="2"/>
  <c r="C735" i="2"/>
  <c r="E735" i="2" s="1"/>
  <c r="C734" i="2"/>
  <c r="E734" i="2" s="1"/>
  <c r="C733" i="2"/>
  <c r="E733" i="2" s="1"/>
  <c r="C732" i="2"/>
  <c r="E732" i="2" s="1"/>
  <c r="C731" i="2"/>
  <c r="E731" i="2" s="1"/>
  <c r="C730" i="2"/>
  <c r="E730" i="2" s="1"/>
  <c r="C729" i="2"/>
  <c r="E729" i="2" s="1"/>
  <c r="D728" i="2"/>
  <c r="C728" i="2"/>
  <c r="E728" i="2" s="1"/>
  <c r="D727" i="2"/>
  <c r="C727" i="2"/>
  <c r="E727" i="2" s="1"/>
  <c r="C726" i="2"/>
  <c r="E726" i="2" s="1"/>
  <c r="C725" i="2"/>
  <c r="E725" i="2" s="1"/>
  <c r="F724" i="2"/>
  <c r="C724" i="2"/>
  <c r="E724" i="2" s="1"/>
  <c r="C723" i="2"/>
  <c r="E723" i="2" s="1"/>
  <c r="C722" i="2"/>
  <c r="E722" i="2" s="1"/>
  <c r="C721" i="2"/>
  <c r="E721" i="2" s="1"/>
  <c r="C720" i="2"/>
  <c r="C719" i="2"/>
  <c r="C718" i="2"/>
  <c r="E718" i="2" s="1"/>
  <c r="C717" i="2"/>
  <c r="E717" i="2" s="1"/>
  <c r="C716" i="2"/>
  <c r="E716" i="2" s="1"/>
  <c r="C715" i="2"/>
  <c r="E715" i="2" s="1"/>
  <c r="C714" i="2"/>
  <c r="E714" i="2" s="1"/>
  <c r="C713" i="2"/>
  <c r="E713" i="2" s="1"/>
  <c r="C712" i="2"/>
  <c r="C711" i="2"/>
  <c r="C710" i="2"/>
  <c r="E710" i="2" s="1"/>
  <c r="C709" i="2"/>
  <c r="E709" i="2" s="1"/>
  <c r="C708" i="2"/>
  <c r="C707" i="2"/>
  <c r="C706" i="2"/>
  <c r="E706" i="2" s="1"/>
  <c r="C705" i="2"/>
  <c r="E705" i="2" s="1"/>
  <c r="C704" i="2"/>
  <c r="C703" i="2"/>
  <c r="C702" i="2"/>
  <c r="E702" i="2" s="1"/>
  <c r="C701" i="2"/>
  <c r="E701" i="2" s="1"/>
  <c r="C700" i="2"/>
  <c r="C699" i="2"/>
  <c r="C698" i="2"/>
  <c r="E698" i="2" s="1"/>
  <c r="C697" i="2"/>
  <c r="E697" i="2" s="1"/>
  <c r="C696" i="2"/>
  <c r="C695" i="2"/>
  <c r="C694" i="2"/>
  <c r="E694" i="2" s="1"/>
  <c r="C693" i="2"/>
  <c r="E693" i="2" s="1"/>
  <c r="C692" i="2"/>
  <c r="C691" i="2"/>
  <c r="C690" i="2"/>
  <c r="E690" i="2" s="1"/>
  <c r="C689" i="2"/>
  <c r="E689" i="2" s="1"/>
  <c r="C688" i="2"/>
  <c r="C687" i="2"/>
  <c r="C686" i="2"/>
  <c r="E686" i="2" s="1"/>
  <c r="C685" i="2"/>
  <c r="E685" i="2" s="1"/>
  <c r="C684" i="2"/>
  <c r="C683" i="2"/>
  <c r="C682" i="2"/>
  <c r="E682" i="2" s="1"/>
  <c r="C681" i="2"/>
  <c r="E681" i="2" s="1"/>
  <c r="C680" i="2"/>
  <c r="C679" i="2"/>
  <c r="C678" i="2"/>
  <c r="E678" i="2" s="1"/>
  <c r="C677" i="2"/>
  <c r="E677" i="2" s="1"/>
  <c r="C676" i="2"/>
  <c r="C675" i="2"/>
  <c r="C674" i="2"/>
  <c r="E674" i="2" s="1"/>
  <c r="C673" i="2"/>
  <c r="E673" i="2" s="1"/>
  <c r="C672" i="2"/>
  <c r="C671" i="2"/>
  <c r="C670" i="2"/>
  <c r="E670" i="2" s="1"/>
  <c r="C669" i="2"/>
  <c r="E669" i="2" s="1"/>
  <c r="C668" i="2"/>
  <c r="C667" i="2"/>
  <c r="C666" i="2"/>
  <c r="E666" i="2" s="1"/>
  <c r="C665" i="2"/>
  <c r="E665" i="2" s="1"/>
  <c r="C664" i="2"/>
  <c r="C663" i="2"/>
  <c r="C662" i="2"/>
  <c r="E662" i="2" s="1"/>
  <c r="C661" i="2"/>
  <c r="C660" i="2"/>
  <c r="C659" i="2"/>
  <c r="C658" i="2"/>
  <c r="E658" i="2" s="1"/>
  <c r="C657" i="2"/>
  <c r="C656" i="2"/>
  <c r="C655" i="2"/>
  <c r="C654" i="2"/>
  <c r="E654" i="2" s="1"/>
  <c r="C653" i="2"/>
  <c r="C652" i="2"/>
  <c r="C651" i="2"/>
  <c r="C650" i="2"/>
  <c r="E650" i="2" s="1"/>
  <c r="C649" i="2"/>
  <c r="C648" i="2"/>
  <c r="C647" i="2"/>
  <c r="C646" i="2"/>
  <c r="E646" i="2" s="1"/>
  <c r="C645" i="2"/>
  <c r="E644" i="2"/>
  <c r="C644" i="2"/>
  <c r="D644" i="2" s="1"/>
  <c r="C643" i="2"/>
  <c r="F642" i="2"/>
  <c r="E642" i="2"/>
  <c r="C642" i="2"/>
  <c r="D642" i="2" s="1"/>
  <c r="C641" i="2"/>
  <c r="C640" i="2"/>
  <c r="E640" i="2" s="1"/>
  <c r="C639" i="2"/>
  <c r="C638" i="2"/>
  <c r="E638" i="2" s="1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E625" i="2" s="1"/>
  <c r="C624" i="2"/>
  <c r="C623" i="2"/>
  <c r="C622" i="2"/>
  <c r="D621" i="2"/>
  <c r="C621" i="2"/>
  <c r="E621" i="2" s="1"/>
  <c r="C620" i="2"/>
  <c r="F619" i="2"/>
  <c r="D619" i="2"/>
  <c r="C619" i="2"/>
  <c r="E619" i="2" s="1"/>
  <c r="C618" i="2"/>
  <c r="F618" i="2" s="1"/>
  <c r="D617" i="2"/>
  <c r="C617" i="2"/>
  <c r="E617" i="2" s="1"/>
  <c r="C616" i="2"/>
  <c r="F616" i="2" s="1"/>
  <c r="D615" i="2"/>
  <c r="C615" i="2"/>
  <c r="E615" i="2" s="1"/>
  <c r="C614" i="2"/>
  <c r="F614" i="2" s="1"/>
  <c r="D613" i="2"/>
  <c r="C613" i="2"/>
  <c r="E613" i="2" s="1"/>
  <c r="C612" i="2"/>
  <c r="F612" i="2" s="1"/>
  <c r="F611" i="2"/>
  <c r="D611" i="2"/>
  <c r="C611" i="2"/>
  <c r="E611" i="2" s="1"/>
  <c r="C610" i="2"/>
  <c r="F610" i="2" s="1"/>
  <c r="D609" i="2"/>
  <c r="C609" i="2"/>
  <c r="E609" i="2" s="1"/>
  <c r="C608" i="2"/>
  <c r="F608" i="2" s="1"/>
  <c r="D607" i="2"/>
  <c r="C607" i="2"/>
  <c r="E607" i="2" s="1"/>
  <c r="C606" i="2"/>
  <c r="F606" i="2" s="1"/>
  <c r="D605" i="2"/>
  <c r="C605" i="2"/>
  <c r="E605" i="2" s="1"/>
  <c r="C604" i="2"/>
  <c r="E604" i="2" s="1"/>
  <c r="C603" i="2"/>
  <c r="E603" i="2" s="1"/>
  <c r="D602" i="2"/>
  <c r="C602" i="2"/>
  <c r="E602" i="2" s="1"/>
  <c r="C601" i="2"/>
  <c r="E601" i="2" s="1"/>
  <c r="F600" i="2"/>
  <c r="D600" i="2"/>
  <c r="C600" i="2"/>
  <c r="E600" i="2" s="1"/>
  <c r="C599" i="2"/>
  <c r="E599" i="2" s="1"/>
  <c r="D598" i="2"/>
  <c r="C598" i="2"/>
  <c r="E598" i="2" s="1"/>
  <c r="C597" i="2"/>
  <c r="E597" i="2" s="1"/>
  <c r="F596" i="2"/>
  <c r="D596" i="2"/>
  <c r="C596" i="2"/>
  <c r="E596" i="2" s="1"/>
  <c r="F595" i="2"/>
  <c r="D595" i="2"/>
  <c r="C595" i="2"/>
  <c r="E595" i="2" s="1"/>
  <c r="C594" i="2"/>
  <c r="E594" i="2" s="1"/>
  <c r="C593" i="2"/>
  <c r="E593" i="2" s="1"/>
  <c r="C592" i="2"/>
  <c r="E592" i="2" s="1"/>
  <c r="F591" i="2"/>
  <c r="D591" i="2"/>
  <c r="C591" i="2"/>
  <c r="E591" i="2" s="1"/>
  <c r="C590" i="2"/>
  <c r="E590" i="2" s="1"/>
  <c r="C589" i="2"/>
  <c r="E589" i="2" s="1"/>
  <c r="C588" i="2"/>
  <c r="E588" i="2" s="1"/>
  <c r="C587" i="2"/>
  <c r="E587" i="2" s="1"/>
  <c r="D586" i="2"/>
  <c r="C586" i="2"/>
  <c r="E586" i="2" s="1"/>
  <c r="C585" i="2"/>
  <c r="E585" i="2" s="1"/>
  <c r="C584" i="2"/>
  <c r="E584" i="2" s="1"/>
  <c r="C583" i="2"/>
  <c r="E583" i="2" s="1"/>
  <c r="D582" i="2"/>
  <c r="C582" i="2"/>
  <c r="E582" i="2" s="1"/>
  <c r="C581" i="2"/>
  <c r="E581" i="2" s="1"/>
  <c r="C580" i="2"/>
  <c r="E580" i="2" s="1"/>
  <c r="C579" i="2"/>
  <c r="E579" i="2" s="1"/>
  <c r="D578" i="2"/>
  <c r="C578" i="2"/>
  <c r="E578" i="2" s="1"/>
  <c r="C577" i="2"/>
  <c r="E577" i="2" s="1"/>
  <c r="C576" i="2"/>
  <c r="E576" i="2" s="1"/>
  <c r="C575" i="2"/>
  <c r="E575" i="2" s="1"/>
  <c r="D574" i="2"/>
  <c r="C574" i="2"/>
  <c r="E574" i="2" s="1"/>
  <c r="C573" i="2"/>
  <c r="E573" i="2" s="1"/>
  <c r="C572" i="2"/>
  <c r="E572" i="2" s="1"/>
  <c r="C571" i="2"/>
  <c r="E571" i="2" s="1"/>
  <c r="D570" i="2"/>
  <c r="C570" i="2"/>
  <c r="E570" i="2" s="1"/>
  <c r="C569" i="2"/>
  <c r="E569" i="2" s="1"/>
  <c r="C568" i="2"/>
  <c r="E568" i="2" s="1"/>
  <c r="C567" i="2"/>
  <c r="E567" i="2" s="1"/>
  <c r="D566" i="2"/>
  <c r="C566" i="2"/>
  <c r="E566" i="2" s="1"/>
  <c r="C565" i="2"/>
  <c r="E565" i="2" s="1"/>
  <c r="C564" i="2"/>
  <c r="E564" i="2" s="1"/>
  <c r="C563" i="2"/>
  <c r="E563" i="2" s="1"/>
  <c r="D562" i="2"/>
  <c r="C562" i="2"/>
  <c r="E562" i="2" s="1"/>
  <c r="C561" i="2"/>
  <c r="E561" i="2" s="1"/>
  <c r="C560" i="2"/>
  <c r="E560" i="2" s="1"/>
  <c r="F559" i="2"/>
  <c r="C559" i="2"/>
  <c r="E559" i="2" s="1"/>
  <c r="C558" i="2"/>
  <c r="E558" i="2" s="1"/>
  <c r="C557" i="2"/>
  <c r="E557" i="2" s="1"/>
  <c r="C556" i="2"/>
  <c r="E556" i="2" s="1"/>
  <c r="F555" i="2"/>
  <c r="C555" i="2"/>
  <c r="E555" i="2" s="1"/>
  <c r="C554" i="2"/>
  <c r="E554" i="2" s="1"/>
  <c r="C553" i="2"/>
  <c r="E553" i="2" s="1"/>
  <c r="C552" i="2"/>
  <c r="E552" i="2" s="1"/>
  <c r="C551" i="2"/>
  <c r="E551" i="2" s="1"/>
  <c r="D550" i="2"/>
  <c r="C550" i="2"/>
  <c r="E550" i="2" s="1"/>
  <c r="C549" i="2"/>
  <c r="E549" i="2" s="1"/>
  <c r="F548" i="2"/>
  <c r="D548" i="2"/>
  <c r="C548" i="2"/>
  <c r="E548" i="2" s="1"/>
  <c r="C547" i="2"/>
  <c r="E547" i="2" s="1"/>
  <c r="D546" i="2"/>
  <c r="C546" i="2"/>
  <c r="E546" i="2" s="1"/>
  <c r="C545" i="2"/>
  <c r="E545" i="2" s="1"/>
  <c r="F544" i="2"/>
  <c r="C544" i="2"/>
  <c r="E544" i="2" s="1"/>
  <c r="C543" i="2"/>
  <c r="E543" i="2" s="1"/>
  <c r="D542" i="2"/>
  <c r="C542" i="2"/>
  <c r="E542" i="2" s="1"/>
  <c r="C541" i="2"/>
  <c r="E541" i="2" s="1"/>
  <c r="F540" i="2"/>
  <c r="D540" i="2"/>
  <c r="C540" i="2"/>
  <c r="E540" i="2" s="1"/>
  <c r="C539" i="2"/>
  <c r="E539" i="2" s="1"/>
  <c r="D538" i="2"/>
  <c r="C538" i="2"/>
  <c r="E538" i="2" s="1"/>
  <c r="C537" i="2"/>
  <c r="E537" i="2" s="1"/>
  <c r="F536" i="2"/>
  <c r="D536" i="2"/>
  <c r="C536" i="2"/>
  <c r="E536" i="2" s="1"/>
  <c r="C535" i="2"/>
  <c r="E535" i="2" s="1"/>
  <c r="C534" i="2"/>
  <c r="F534" i="2" s="1"/>
  <c r="C533" i="2"/>
  <c r="F533" i="2" s="1"/>
  <c r="C532" i="2"/>
  <c r="F532" i="2" s="1"/>
  <c r="C531" i="2"/>
  <c r="F531" i="2" s="1"/>
  <c r="C530" i="2"/>
  <c r="F530" i="2" s="1"/>
  <c r="C529" i="2"/>
  <c r="F529" i="2" s="1"/>
  <c r="C528" i="2"/>
  <c r="F528" i="2" s="1"/>
  <c r="C527" i="2"/>
  <c r="F527" i="2" s="1"/>
  <c r="C526" i="2"/>
  <c r="F526" i="2" s="1"/>
  <c r="C525" i="2"/>
  <c r="F525" i="2" s="1"/>
  <c r="C524" i="2"/>
  <c r="F524" i="2" s="1"/>
  <c r="C523" i="2"/>
  <c r="F523" i="2" s="1"/>
  <c r="C522" i="2"/>
  <c r="F522" i="2" s="1"/>
  <c r="C521" i="2"/>
  <c r="F521" i="2" s="1"/>
  <c r="C520" i="2"/>
  <c r="F520" i="2" s="1"/>
  <c r="C519" i="2"/>
  <c r="F519" i="2" s="1"/>
  <c r="C518" i="2"/>
  <c r="F518" i="2" s="1"/>
  <c r="C517" i="2"/>
  <c r="F517" i="2" s="1"/>
  <c r="C516" i="2"/>
  <c r="F516" i="2" s="1"/>
  <c r="C515" i="2"/>
  <c r="F515" i="2" s="1"/>
  <c r="C514" i="2"/>
  <c r="F514" i="2" s="1"/>
  <c r="C513" i="2"/>
  <c r="F513" i="2" s="1"/>
  <c r="C512" i="2"/>
  <c r="F512" i="2" s="1"/>
  <c r="C511" i="2"/>
  <c r="F511" i="2" s="1"/>
  <c r="C510" i="2"/>
  <c r="F510" i="2" s="1"/>
  <c r="C509" i="2"/>
  <c r="F509" i="2" s="1"/>
  <c r="C508" i="2"/>
  <c r="F508" i="2" s="1"/>
  <c r="C507" i="2"/>
  <c r="F507" i="2" s="1"/>
  <c r="C506" i="2"/>
  <c r="F506" i="2" s="1"/>
  <c r="C505" i="2"/>
  <c r="F505" i="2" s="1"/>
  <c r="C504" i="2"/>
  <c r="F504" i="2" s="1"/>
  <c r="C503" i="2"/>
  <c r="F503" i="2" s="1"/>
  <c r="C502" i="2"/>
  <c r="F502" i="2" s="1"/>
  <c r="C501" i="2"/>
  <c r="F501" i="2" s="1"/>
  <c r="C500" i="2"/>
  <c r="F500" i="2" s="1"/>
  <c r="C499" i="2"/>
  <c r="F499" i="2" s="1"/>
  <c r="C498" i="2"/>
  <c r="F498" i="2" s="1"/>
  <c r="C497" i="2"/>
  <c r="F497" i="2" s="1"/>
  <c r="C496" i="2"/>
  <c r="F496" i="2" s="1"/>
  <c r="C495" i="2"/>
  <c r="F495" i="2" s="1"/>
  <c r="C494" i="2"/>
  <c r="F494" i="2" s="1"/>
  <c r="C493" i="2"/>
  <c r="F493" i="2" s="1"/>
  <c r="C492" i="2"/>
  <c r="F492" i="2" s="1"/>
  <c r="C491" i="2"/>
  <c r="F491" i="2" s="1"/>
  <c r="C490" i="2"/>
  <c r="F490" i="2" s="1"/>
  <c r="C489" i="2"/>
  <c r="F489" i="2" s="1"/>
  <c r="C488" i="2"/>
  <c r="F488" i="2" s="1"/>
  <c r="C487" i="2"/>
  <c r="F487" i="2" s="1"/>
  <c r="C486" i="2"/>
  <c r="F486" i="2" s="1"/>
  <c r="C485" i="2"/>
  <c r="F485" i="2" s="1"/>
  <c r="C484" i="2"/>
  <c r="F484" i="2" s="1"/>
  <c r="C483" i="2"/>
  <c r="F483" i="2" s="1"/>
  <c r="C482" i="2"/>
  <c r="F482" i="2" s="1"/>
  <c r="C481" i="2"/>
  <c r="F481" i="2" s="1"/>
  <c r="C480" i="2"/>
  <c r="F480" i="2" s="1"/>
  <c r="C479" i="2"/>
  <c r="F479" i="2" s="1"/>
  <c r="C478" i="2"/>
  <c r="F478" i="2" s="1"/>
  <c r="C477" i="2"/>
  <c r="F477" i="2" s="1"/>
  <c r="C476" i="2"/>
  <c r="F476" i="2" s="1"/>
  <c r="C475" i="2"/>
  <c r="F475" i="2" s="1"/>
  <c r="C474" i="2"/>
  <c r="F474" i="2" s="1"/>
  <c r="C473" i="2"/>
  <c r="F473" i="2" s="1"/>
  <c r="C472" i="2"/>
  <c r="F472" i="2" s="1"/>
  <c r="C471" i="2"/>
  <c r="F471" i="2" s="1"/>
  <c r="C470" i="2"/>
  <c r="F470" i="2" s="1"/>
  <c r="C469" i="2"/>
  <c r="F469" i="2" s="1"/>
  <c r="C468" i="2"/>
  <c r="F468" i="2" s="1"/>
  <c r="C467" i="2"/>
  <c r="F467" i="2" s="1"/>
  <c r="C466" i="2"/>
  <c r="F466" i="2" s="1"/>
  <c r="C465" i="2"/>
  <c r="F465" i="2" s="1"/>
  <c r="C464" i="2"/>
  <c r="F464" i="2" s="1"/>
  <c r="C463" i="2"/>
  <c r="F463" i="2" s="1"/>
  <c r="C462" i="2"/>
  <c r="F462" i="2" s="1"/>
  <c r="C461" i="2"/>
  <c r="F461" i="2" s="1"/>
  <c r="C460" i="2"/>
  <c r="F460" i="2" s="1"/>
  <c r="C459" i="2"/>
  <c r="F459" i="2" s="1"/>
  <c r="C458" i="2"/>
  <c r="F458" i="2" s="1"/>
  <c r="C457" i="2"/>
  <c r="F457" i="2" s="1"/>
  <c r="C456" i="2"/>
  <c r="F456" i="2" s="1"/>
  <c r="C455" i="2"/>
  <c r="F455" i="2" s="1"/>
  <c r="C454" i="2"/>
  <c r="F454" i="2" s="1"/>
  <c r="C453" i="2"/>
  <c r="F453" i="2" s="1"/>
  <c r="C452" i="2"/>
  <c r="F452" i="2" s="1"/>
  <c r="C451" i="2"/>
  <c r="F451" i="2" s="1"/>
  <c r="C450" i="2"/>
  <c r="F450" i="2" s="1"/>
  <c r="C449" i="2"/>
  <c r="F449" i="2" s="1"/>
  <c r="C448" i="2"/>
  <c r="F448" i="2" s="1"/>
  <c r="C447" i="2"/>
  <c r="F447" i="2" s="1"/>
  <c r="C446" i="2"/>
  <c r="F446" i="2" s="1"/>
  <c r="C445" i="2"/>
  <c r="F445" i="2" s="1"/>
  <c r="C444" i="2"/>
  <c r="F444" i="2" s="1"/>
  <c r="C443" i="2"/>
  <c r="F443" i="2" s="1"/>
  <c r="C442" i="2"/>
  <c r="F442" i="2" s="1"/>
  <c r="C441" i="2"/>
  <c r="F441" i="2" s="1"/>
  <c r="C440" i="2"/>
  <c r="F440" i="2" s="1"/>
  <c r="C439" i="2"/>
  <c r="F439" i="2" s="1"/>
  <c r="C438" i="2"/>
  <c r="F438" i="2" s="1"/>
  <c r="C437" i="2"/>
  <c r="F437" i="2" s="1"/>
  <c r="C436" i="2"/>
  <c r="F436" i="2" s="1"/>
  <c r="C435" i="2"/>
  <c r="F435" i="2" s="1"/>
  <c r="C434" i="2"/>
  <c r="F434" i="2" s="1"/>
  <c r="C433" i="2"/>
  <c r="F433" i="2" s="1"/>
  <c r="C432" i="2"/>
  <c r="F432" i="2" s="1"/>
  <c r="C431" i="2"/>
  <c r="F431" i="2" s="1"/>
  <c r="C430" i="2"/>
  <c r="F430" i="2" s="1"/>
  <c r="C429" i="2"/>
  <c r="F429" i="2" s="1"/>
  <c r="C428" i="2"/>
  <c r="F428" i="2" s="1"/>
  <c r="C427" i="2"/>
  <c r="F427" i="2" s="1"/>
  <c r="C426" i="2"/>
  <c r="F426" i="2" s="1"/>
  <c r="C425" i="2"/>
  <c r="F425" i="2" s="1"/>
  <c r="C424" i="2"/>
  <c r="F424" i="2" s="1"/>
  <c r="C423" i="2"/>
  <c r="F423" i="2" s="1"/>
  <c r="C422" i="2"/>
  <c r="F422" i="2" s="1"/>
  <c r="C421" i="2"/>
  <c r="F421" i="2" s="1"/>
  <c r="C420" i="2"/>
  <c r="F420" i="2" s="1"/>
  <c r="C419" i="2"/>
  <c r="F419" i="2" s="1"/>
  <c r="C418" i="2"/>
  <c r="F418" i="2" s="1"/>
  <c r="C417" i="2"/>
  <c r="F417" i="2" s="1"/>
  <c r="C416" i="2"/>
  <c r="F416" i="2" s="1"/>
  <c r="C415" i="2"/>
  <c r="F415" i="2" s="1"/>
  <c r="C414" i="2"/>
  <c r="F414" i="2" s="1"/>
  <c r="C413" i="2"/>
  <c r="F413" i="2" s="1"/>
  <c r="C412" i="2"/>
  <c r="F412" i="2" s="1"/>
  <c r="C411" i="2"/>
  <c r="F411" i="2" s="1"/>
  <c r="C410" i="2"/>
  <c r="F410" i="2" s="1"/>
  <c r="C409" i="2"/>
  <c r="F409" i="2" s="1"/>
  <c r="C408" i="2"/>
  <c r="F408" i="2" s="1"/>
  <c r="C407" i="2"/>
  <c r="F407" i="2" s="1"/>
  <c r="C406" i="2"/>
  <c r="F406" i="2" s="1"/>
  <c r="C405" i="2"/>
  <c r="F405" i="2" s="1"/>
  <c r="C404" i="2"/>
  <c r="F404" i="2" s="1"/>
  <c r="C403" i="2"/>
  <c r="F403" i="2" s="1"/>
  <c r="C402" i="2"/>
  <c r="F402" i="2" s="1"/>
  <c r="C401" i="2"/>
  <c r="F401" i="2" s="1"/>
  <c r="C400" i="2"/>
  <c r="F400" i="2" s="1"/>
  <c r="C399" i="2"/>
  <c r="F399" i="2" s="1"/>
  <c r="C398" i="2"/>
  <c r="F398" i="2" s="1"/>
  <c r="C397" i="2"/>
  <c r="F397" i="2" s="1"/>
  <c r="C396" i="2"/>
  <c r="F396" i="2" s="1"/>
  <c r="C395" i="2"/>
  <c r="F395" i="2" s="1"/>
  <c r="C394" i="2"/>
  <c r="F394" i="2" s="1"/>
  <c r="C393" i="2"/>
  <c r="F393" i="2" s="1"/>
  <c r="C392" i="2"/>
  <c r="F392" i="2" s="1"/>
  <c r="C391" i="2"/>
  <c r="F391" i="2" s="1"/>
  <c r="C390" i="2"/>
  <c r="F390" i="2" s="1"/>
  <c r="C389" i="2"/>
  <c r="F389" i="2" s="1"/>
  <c r="C388" i="2"/>
  <c r="F388" i="2" s="1"/>
  <c r="C387" i="2"/>
  <c r="F387" i="2" s="1"/>
  <c r="C386" i="2"/>
  <c r="F386" i="2" s="1"/>
  <c r="C385" i="2"/>
  <c r="F385" i="2" s="1"/>
  <c r="C384" i="2"/>
  <c r="F384" i="2" s="1"/>
  <c r="C383" i="2"/>
  <c r="F383" i="2" s="1"/>
  <c r="C382" i="2"/>
  <c r="F382" i="2" s="1"/>
  <c r="C381" i="2"/>
  <c r="F381" i="2" s="1"/>
  <c r="C380" i="2"/>
  <c r="F380" i="2" s="1"/>
  <c r="C379" i="2"/>
  <c r="F379" i="2" s="1"/>
  <c r="C378" i="2"/>
  <c r="F378" i="2" s="1"/>
  <c r="C377" i="2"/>
  <c r="F377" i="2" s="1"/>
  <c r="C376" i="2"/>
  <c r="F376" i="2" s="1"/>
  <c r="C375" i="2"/>
  <c r="F375" i="2" s="1"/>
  <c r="C374" i="2"/>
  <c r="F374" i="2" s="1"/>
  <c r="C373" i="2"/>
  <c r="F373" i="2" s="1"/>
  <c r="C372" i="2"/>
  <c r="F372" i="2" s="1"/>
  <c r="C371" i="2"/>
  <c r="F371" i="2" s="1"/>
  <c r="C370" i="2"/>
  <c r="F370" i="2" s="1"/>
  <c r="C369" i="2"/>
  <c r="F369" i="2" s="1"/>
  <c r="C368" i="2"/>
  <c r="F368" i="2" s="1"/>
  <c r="C367" i="2"/>
  <c r="F367" i="2" s="1"/>
  <c r="C366" i="2"/>
  <c r="F366" i="2" s="1"/>
  <c r="C365" i="2"/>
  <c r="F365" i="2" s="1"/>
  <c r="C364" i="2"/>
  <c r="F364" i="2" s="1"/>
  <c r="C363" i="2"/>
  <c r="F363" i="2" s="1"/>
  <c r="C362" i="2"/>
  <c r="F362" i="2" s="1"/>
  <c r="C361" i="2"/>
  <c r="F361" i="2" s="1"/>
  <c r="C360" i="2"/>
  <c r="F360" i="2" s="1"/>
  <c r="C359" i="2"/>
  <c r="F359" i="2" s="1"/>
  <c r="C358" i="2"/>
  <c r="F358" i="2" s="1"/>
  <c r="C357" i="2"/>
  <c r="F357" i="2" s="1"/>
  <c r="C356" i="2"/>
  <c r="F356" i="2" s="1"/>
  <c r="C355" i="2"/>
  <c r="F355" i="2" s="1"/>
  <c r="C354" i="2"/>
  <c r="F354" i="2" s="1"/>
  <c r="C353" i="2"/>
  <c r="F353" i="2" s="1"/>
  <c r="C352" i="2"/>
  <c r="F352" i="2" s="1"/>
  <c r="C351" i="2"/>
  <c r="F351" i="2" s="1"/>
  <c r="C350" i="2"/>
  <c r="F350" i="2" s="1"/>
  <c r="C349" i="2"/>
  <c r="F349" i="2" s="1"/>
  <c r="C348" i="2"/>
  <c r="F348" i="2" s="1"/>
  <c r="C347" i="2"/>
  <c r="F347" i="2" s="1"/>
  <c r="C346" i="2"/>
  <c r="F346" i="2" s="1"/>
  <c r="C345" i="2"/>
  <c r="F345" i="2" s="1"/>
  <c r="C344" i="2"/>
  <c r="F344" i="2" s="1"/>
  <c r="C343" i="2"/>
  <c r="F343" i="2" s="1"/>
  <c r="C342" i="2"/>
  <c r="F342" i="2" s="1"/>
  <c r="C341" i="2"/>
  <c r="F341" i="2" s="1"/>
  <c r="C340" i="2"/>
  <c r="F340" i="2" s="1"/>
  <c r="C339" i="2"/>
  <c r="F339" i="2" s="1"/>
  <c r="C338" i="2"/>
  <c r="F338" i="2" s="1"/>
  <c r="C337" i="2"/>
  <c r="F337" i="2" s="1"/>
  <c r="C336" i="2"/>
  <c r="F336" i="2" s="1"/>
  <c r="C335" i="2"/>
  <c r="F335" i="2" s="1"/>
  <c r="C334" i="2"/>
  <c r="F334" i="2" s="1"/>
  <c r="C333" i="2"/>
  <c r="F333" i="2" s="1"/>
  <c r="C332" i="2"/>
  <c r="F332" i="2" s="1"/>
  <c r="C331" i="2"/>
  <c r="F331" i="2" s="1"/>
  <c r="C330" i="2"/>
  <c r="F330" i="2" s="1"/>
  <c r="C329" i="2"/>
  <c r="F329" i="2" s="1"/>
  <c r="C328" i="2"/>
  <c r="F328" i="2" s="1"/>
  <c r="C327" i="2"/>
  <c r="F327" i="2" s="1"/>
  <c r="C326" i="2"/>
  <c r="F326" i="2" s="1"/>
  <c r="C325" i="2"/>
  <c r="F325" i="2" s="1"/>
  <c r="C324" i="2"/>
  <c r="F324" i="2" s="1"/>
  <c r="C323" i="2"/>
  <c r="F323" i="2" s="1"/>
  <c r="C322" i="2"/>
  <c r="F322" i="2" s="1"/>
  <c r="C321" i="2"/>
  <c r="F321" i="2" s="1"/>
  <c r="C320" i="2"/>
  <c r="F320" i="2" s="1"/>
  <c r="C319" i="2"/>
  <c r="F319" i="2" s="1"/>
  <c r="C318" i="2"/>
  <c r="F318" i="2" s="1"/>
  <c r="C317" i="2"/>
  <c r="F317" i="2" s="1"/>
  <c r="C316" i="2"/>
  <c r="F316" i="2" s="1"/>
  <c r="C315" i="2"/>
  <c r="F315" i="2" s="1"/>
  <c r="C314" i="2"/>
  <c r="F314" i="2" s="1"/>
  <c r="C313" i="2"/>
  <c r="F313" i="2" s="1"/>
  <c r="C312" i="2"/>
  <c r="F312" i="2" s="1"/>
  <c r="C311" i="2"/>
  <c r="F311" i="2" s="1"/>
  <c r="C310" i="2"/>
  <c r="F310" i="2" s="1"/>
  <c r="C309" i="2"/>
  <c r="F309" i="2" s="1"/>
  <c r="C308" i="2"/>
  <c r="F308" i="2" s="1"/>
  <c r="C307" i="2"/>
  <c r="F307" i="2" s="1"/>
  <c r="C306" i="2"/>
  <c r="F306" i="2" s="1"/>
  <c r="C305" i="2"/>
  <c r="F305" i="2" s="1"/>
  <c r="C304" i="2"/>
  <c r="F304" i="2" s="1"/>
  <c r="C303" i="2"/>
  <c r="F303" i="2" s="1"/>
  <c r="C302" i="2"/>
  <c r="F302" i="2" s="1"/>
  <c r="C301" i="2"/>
  <c r="F301" i="2" s="1"/>
  <c r="C300" i="2"/>
  <c r="F300" i="2" s="1"/>
  <c r="C299" i="2"/>
  <c r="F299" i="2" s="1"/>
  <c r="C298" i="2"/>
  <c r="F298" i="2" s="1"/>
  <c r="C297" i="2"/>
  <c r="F297" i="2" s="1"/>
  <c r="C296" i="2"/>
  <c r="F296" i="2" s="1"/>
  <c r="C295" i="2"/>
  <c r="F295" i="2" s="1"/>
  <c r="C294" i="2"/>
  <c r="F294" i="2" s="1"/>
  <c r="C293" i="2"/>
  <c r="F293" i="2" s="1"/>
  <c r="C292" i="2"/>
  <c r="F292" i="2" s="1"/>
  <c r="C291" i="2"/>
  <c r="F291" i="2" s="1"/>
  <c r="C290" i="2"/>
  <c r="F290" i="2" s="1"/>
  <c r="C289" i="2"/>
  <c r="F289" i="2" s="1"/>
  <c r="C288" i="2"/>
  <c r="F288" i="2" s="1"/>
  <c r="C287" i="2"/>
  <c r="F287" i="2" s="1"/>
  <c r="C286" i="2"/>
  <c r="F286" i="2" s="1"/>
  <c r="C285" i="2"/>
  <c r="F285" i="2" s="1"/>
  <c r="C284" i="2"/>
  <c r="F284" i="2" s="1"/>
  <c r="C283" i="2"/>
  <c r="F283" i="2" s="1"/>
  <c r="C282" i="2"/>
  <c r="F282" i="2" s="1"/>
  <c r="C281" i="2"/>
  <c r="F281" i="2" s="1"/>
  <c r="C280" i="2"/>
  <c r="F280" i="2" s="1"/>
  <c r="C279" i="2"/>
  <c r="F279" i="2" s="1"/>
  <c r="C278" i="2"/>
  <c r="F278" i="2" s="1"/>
  <c r="C277" i="2"/>
  <c r="F277" i="2" s="1"/>
  <c r="C276" i="2"/>
  <c r="F276" i="2" s="1"/>
  <c r="C275" i="2"/>
  <c r="F275" i="2" s="1"/>
  <c r="C274" i="2"/>
  <c r="F274" i="2" s="1"/>
  <c r="C273" i="2"/>
  <c r="F273" i="2" s="1"/>
  <c r="C272" i="2"/>
  <c r="F272" i="2" s="1"/>
  <c r="C271" i="2"/>
  <c r="F271" i="2" s="1"/>
  <c r="C270" i="2"/>
  <c r="F270" i="2" s="1"/>
  <c r="C269" i="2"/>
  <c r="F269" i="2" s="1"/>
  <c r="C268" i="2"/>
  <c r="F268" i="2" s="1"/>
  <c r="C267" i="2"/>
  <c r="F267" i="2" s="1"/>
  <c r="C266" i="2"/>
  <c r="F266" i="2" s="1"/>
  <c r="C265" i="2"/>
  <c r="F265" i="2" s="1"/>
  <c r="C264" i="2"/>
  <c r="F264" i="2" s="1"/>
  <c r="C263" i="2"/>
  <c r="F263" i="2" s="1"/>
  <c r="C262" i="2"/>
  <c r="F262" i="2" s="1"/>
  <c r="C261" i="2"/>
  <c r="F261" i="2" s="1"/>
  <c r="C260" i="2"/>
  <c r="F260" i="2" s="1"/>
  <c r="C259" i="2"/>
  <c r="F259" i="2" s="1"/>
  <c r="C258" i="2"/>
  <c r="F258" i="2" s="1"/>
  <c r="C257" i="2"/>
  <c r="F257" i="2" s="1"/>
  <c r="C256" i="2"/>
  <c r="F256" i="2" s="1"/>
  <c r="C255" i="2"/>
  <c r="F255" i="2" s="1"/>
  <c r="C254" i="2"/>
  <c r="F254" i="2" s="1"/>
  <c r="C253" i="2"/>
  <c r="F253" i="2" s="1"/>
  <c r="C252" i="2"/>
  <c r="F252" i="2" s="1"/>
  <c r="C251" i="2"/>
  <c r="F251" i="2" s="1"/>
  <c r="C250" i="2"/>
  <c r="F250" i="2" s="1"/>
  <c r="C249" i="2"/>
  <c r="F249" i="2" s="1"/>
  <c r="C248" i="2"/>
  <c r="F248" i="2" s="1"/>
  <c r="C247" i="2"/>
  <c r="F247" i="2" s="1"/>
  <c r="C246" i="2"/>
  <c r="F246" i="2" s="1"/>
  <c r="C245" i="2"/>
  <c r="F245" i="2" s="1"/>
  <c r="C244" i="2"/>
  <c r="F244" i="2" s="1"/>
  <c r="C243" i="2"/>
  <c r="F243" i="2" s="1"/>
  <c r="C242" i="2"/>
  <c r="F242" i="2" s="1"/>
  <c r="C241" i="2"/>
  <c r="F241" i="2" s="1"/>
  <c r="C240" i="2"/>
  <c r="F240" i="2" s="1"/>
  <c r="C239" i="2"/>
  <c r="F239" i="2" s="1"/>
  <c r="C238" i="2"/>
  <c r="F238" i="2" s="1"/>
  <c r="C237" i="2"/>
  <c r="F237" i="2" s="1"/>
  <c r="C236" i="2"/>
  <c r="F236" i="2" s="1"/>
  <c r="C235" i="2"/>
  <c r="F235" i="2" s="1"/>
  <c r="C234" i="2"/>
  <c r="F234" i="2" s="1"/>
  <c r="C233" i="2"/>
  <c r="F233" i="2" s="1"/>
  <c r="C232" i="2"/>
  <c r="F232" i="2" s="1"/>
  <c r="C231" i="2"/>
  <c r="F231" i="2" s="1"/>
  <c r="C230" i="2"/>
  <c r="F230" i="2" s="1"/>
  <c r="C229" i="2"/>
  <c r="F229" i="2" s="1"/>
  <c r="C228" i="2"/>
  <c r="F228" i="2" s="1"/>
  <c r="C227" i="2"/>
  <c r="F227" i="2" s="1"/>
  <c r="C226" i="2"/>
  <c r="F226" i="2" s="1"/>
  <c r="C225" i="2"/>
  <c r="F225" i="2" s="1"/>
  <c r="C224" i="2"/>
  <c r="F224" i="2" s="1"/>
  <c r="C223" i="2"/>
  <c r="F223" i="2" s="1"/>
  <c r="C222" i="2"/>
  <c r="F222" i="2" s="1"/>
  <c r="C221" i="2"/>
  <c r="F221" i="2" s="1"/>
  <c r="C220" i="2"/>
  <c r="F220" i="2" s="1"/>
  <c r="C219" i="2"/>
  <c r="F219" i="2" s="1"/>
  <c r="C218" i="2"/>
  <c r="F218" i="2" s="1"/>
  <c r="C217" i="2"/>
  <c r="F217" i="2" s="1"/>
  <c r="C216" i="2"/>
  <c r="F216" i="2" s="1"/>
  <c r="C215" i="2"/>
  <c r="F215" i="2" s="1"/>
  <c r="C214" i="2"/>
  <c r="F214" i="2" s="1"/>
  <c r="C213" i="2"/>
  <c r="F213" i="2" s="1"/>
  <c r="C212" i="2"/>
  <c r="F212" i="2" s="1"/>
  <c r="C211" i="2"/>
  <c r="F211" i="2" s="1"/>
  <c r="C210" i="2"/>
  <c r="F210" i="2" s="1"/>
  <c r="C209" i="2"/>
  <c r="F209" i="2" s="1"/>
  <c r="C208" i="2"/>
  <c r="F208" i="2" s="1"/>
  <c r="C207" i="2"/>
  <c r="F207" i="2" s="1"/>
  <c r="C206" i="2"/>
  <c r="F206" i="2" s="1"/>
  <c r="C205" i="2"/>
  <c r="F205" i="2" s="1"/>
  <c r="C204" i="2"/>
  <c r="F204" i="2" s="1"/>
  <c r="C203" i="2"/>
  <c r="F203" i="2" s="1"/>
  <c r="C202" i="2"/>
  <c r="F202" i="2" s="1"/>
  <c r="C201" i="2"/>
  <c r="F201" i="2" s="1"/>
  <c r="C200" i="2"/>
  <c r="F200" i="2" s="1"/>
  <c r="C199" i="2"/>
  <c r="F199" i="2" s="1"/>
  <c r="C198" i="2"/>
  <c r="F198" i="2" s="1"/>
  <c r="C197" i="2"/>
  <c r="F197" i="2" s="1"/>
  <c r="C196" i="2"/>
  <c r="F196" i="2" s="1"/>
  <c r="C195" i="2"/>
  <c r="F195" i="2" s="1"/>
  <c r="C194" i="2"/>
  <c r="F194" i="2" s="1"/>
  <c r="C193" i="2"/>
  <c r="F193" i="2" s="1"/>
  <c r="C192" i="2"/>
  <c r="F192" i="2" s="1"/>
  <c r="C191" i="2"/>
  <c r="F191" i="2" s="1"/>
  <c r="C190" i="2"/>
  <c r="F190" i="2" s="1"/>
  <c r="C189" i="2"/>
  <c r="F189" i="2" s="1"/>
  <c r="C188" i="2"/>
  <c r="F188" i="2" s="1"/>
  <c r="C187" i="2"/>
  <c r="F187" i="2" s="1"/>
  <c r="C186" i="2"/>
  <c r="F186" i="2" s="1"/>
  <c r="C185" i="2"/>
  <c r="F185" i="2" s="1"/>
  <c r="C184" i="2"/>
  <c r="F184" i="2" s="1"/>
  <c r="C183" i="2"/>
  <c r="F183" i="2" s="1"/>
  <c r="C182" i="2"/>
  <c r="F182" i="2" s="1"/>
  <c r="C181" i="2"/>
  <c r="F181" i="2" s="1"/>
  <c r="C180" i="2"/>
  <c r="F180" i="2" s="1"/>
  <c r="C179" i="2"/>
  <c r="F179" i="2" s="1"/>
  <c r="C178" i="2"/>
  <c r="F178" i="2" s="1"/>
  <c r="C177" i="2"/>
  <c r="F177" i="2" s="1"/>
  <c r="C176" i="2"/>
  <c r="F176" i="2" s="1"/>
  <c r="C175" i="2"/>
  <c r="F175" i="2" s="1"/>
  <c r="C174" i="2"/>
  <c r="F174" i="2" s="1"/>
  <c r="C173" i="2"/>
  <c r="F173" i="2" s="1"/>
  <c r="C172" i="2"/>
  <c r="F172" i="2" s="1"/>
  <c r="C171" i="2"/>
  <c r="F171" i="2" s="1"/>
  <c r="C170" i="2"/>
  <c r="F170" i="2" s="1"/>
  <c r="C169" i="2"/>
  <c r="F169" i="2" s="1"/>
  <c r="C168" i="2"/>
  <c r="F168" i="2" s="1"/>
  <c r="C167" i="2"/>
  <c r="F167" i="2" s="1"/>
  <c r="C166" i="2"/>
  <c r="F166" i="2" s="1"/>
  <c r="C165" i="2"/>
  <c r="F165" i="2" s="1"/>
  <c r="C164" i="2"/>
  <c r="F164" i="2" s="1"/>
  <c r="C163" i="2"/>
  <c r="F163" i="2" s="1"/>
  <c r="C162" i="2"/>
  <c r="F162" i="2" s="1"/>
  <c r="C161" i="2"/>
  <c r="F161" i="2" s="1"/>
  <c r="C160" i="2"/>
  <c r="F160" i="2" s="1"/>
  <c r="C159" i="2"/>
  <c r="F159" i="2" s="1"/>
  <c r="C158" i="2"/>
  <c r="F158" i="2" s="1"/>
  <c r="C157" i="2"/>
  <c r="F157" i="2" s="1"/>
  <c r="C156" i="2"/>
  <c r="F156" i="2" s="1"/>
  <c r="C155" i="2"/>
  <c r="F155" i="2" s="1"/>
  <c r="C154" i="2"/>
  <c r="F154" i="2" s="1"/>
  <c r="C153" i="2"/>
  <c r="F153" i="2" s="1"/>
  <c r="C152" i="2"/>
  <c r="F152" i="2" s="1"/>
  <c r="C151" i="2"/>
  <c r="F151" i="2" s="1"/>
  <c r="C150" i="2"/>
  <c r="F150" i="2" s="1"/>
  <c r="C149" i="2"/>
  <c r="F149" i="2" s="1"/>
  <c r="C148" i="2"/>
  <c r="F148" i="2" s="1"/>
  <c r="C147" i="2"/>
  <c r="F147" i="2" s="1"/>
  <c r="C146" i="2"/>
  <c r="F146" i="2" s="1"/>
  <c r="C145" i="2"/>
  <c r="F145" i="2" s="1"/>
  <c r="C144" i="2"/>
  <c r="F144" i="2" s="1"/>
  <c r="C143" i="2"/>
  <c r="F143" i="2" s="1"/>
  <c r="C142" i="2"/>
  <c r="F142" i="2" s="1"/>
  <c r="C141" i="2"/>
  <c r="F141" i="2" s="1"/>
  <c r="C140" i="2"/>
  <c r="F140" i="2" s="1"/>
  <c r="C139" i="2"/>
  <c r="F139" i="2" s="1"/>
  <c r="C138" i="2"/>
  <c r="F138" i="2" s="1"/>
  <c r="C137" i="2"/>
  <c r="F137" i="2" s="1"/>
  <c r="C136" i="2"/>
  <c r="F136" i="2" s="1"/>
  <c r="C135" i="2"/>
  <c r="F135" i="2" s="1"/>
  <c r="C134" i="2"/>
  <c r="F134" i="2" s="1"/>
  <c r="C133" i="2"/>
  <c r="F133" i="2" s="1"/>
  <c r="C132" i="2"/>
  <c r="F132" i="2" s="1"/>
  <c r="C131" i="2"/>
  <c r="F131" i="2" s="1"/>
  <c r="C130" i="2"/>
  <c r="F130" i="2" s="1"/>
  <c r="C129" i="2"/>
  <c r="F129" i="2" s="1"/>
  <c r="C128" i="2"/>
  <c r="F128" i="2" s="1"/>
  <c r="C127" i="2"/>
  <c r="F127" i="2" s="1"/>
  <c r="C126" i="2"/>
  <c r="F126" i="2" s="1"/>
  <c r="C125" i="2"/>
  <c r="F125" i="2" s="1"/>
  <c r="C124" i="2"/>
  <c r="F124" i="2" s="1"/>
  <c r="C123" i="2"/>
  <c r="F123" i="2" s="1"/>
  <c r="C122" i="2"/>
  <c r="F122" i="2" s="1"/>
  <c r="C121" i="2"/>
  <c r="F121" i="2" s="1"/>
  <c r="C120" i="2"/>
  <c r="F120" i="2" s="1"/>
  <c r="C119" i="2"/>
  <c r="F119" i="2" s="1"/>
  <c r="C118" i="2"/>
  <c r="F118" i="2" s="1"/>
  <c r="C117" i="2"/>
  <c r="F117" i="2" s="1"/>
  <c r="C116" i="2"/>
  <c r="F116" i="2" s="1"/>
  <c r="F115" i="2"/>
  <c r="E115" i="2"/>
  <c r="D115" i="2"/>
  <c r="F114" i="2"/>
  <c r="E114" i="2"/>
  <c r="D114" i="2"/>
  <c r="F113" i="2"/>
  <c r="E113" i="2"/>
  <c r="D113" i="2"/>
  <c r="F112" i="2"/>
  <c r="E112" i="2"/>
  <c r="D112" i="2"/>
  <c r="F111" i="2"/>
  <c r="E111" i="2"/>
  <c r="D111" i="2"/>
  <c r="F110" i="2"/>
  <c r="E110" i="2"/>
  <c r="D110" i="2"/>
  <c r="F109" i="2"/>
  <c r="E109" i="2"/>
  <c r="D109" i="2"/>
  <c r="F108" i="2"/>
  <c r="E108" i="2"/>
  <c r="D108" i="2"/>
  <c r="F107" i="2"/>
  <c r="E107" i="2"/>
  <c r="D107" i="2"/>
  <c r="F106" i="2"/>
  <c r="E106" i="2"/>
  <c r="D106" i="2"/>
  <c r="F105" i="2"/>
  <c r="E105" i="2"/>
  <c r="D105" i="2"/>
  <c r="F104" i="2"/>
  <c r="E104" i="2"/>
  <c r="D104" i="2"/>
  <c r="F103" i="2"/>
  <c r="E103" i="2"/>
  <c r="D103" i="2"/>
  <c r="F102" i="2"/>
  <c r="E102" i="2"/>
  <c r="D102" i="2"/>
  <c r="F101" i="2"/>
  <c r="E101" i="2"/>
  <c r="D101" i="2"/>
  <c r="F100" i="2"/>
  <c r="E100" i="2"/>
  <c r="D100" i="2"/>
  <c r="F99" i="2"/>
  <c r="E99" i="2"/>
  <c r="D99" i="2"/>
  <c r="F98" i="2"/>
  <c r="E98" i="2"/>
  <c r="D98" i="2"/>
  <c r="F97" i="2"/>
  <c r="E97" i="2"/>
  <c r="D97" i="2"/>
  <c r="F96" i="2"/>
  <c r="E96" i="2"/>
  <c r="D96" i="2"/>
  <c r="F95" i="2"/>
  <c r="E95" i="2"/>
  <c r="D95" i="2"/>
  <c r="F94" i="2"/>
  <c r="E94" i="2"/>
  <c r="D94" i="2"/>
  <c r="F93" i="2"/>
  <c r="E93" i="2"/>
  <c r="D93" i="2"/>
  <c r="F92" i="2"/>
  <c r="E92" i="2"/>
  <c r="D92" i="2"/>
  <c r="F91" i="2"/>
  <c r="E91" i="2"/>
  <c r="D91" i="2"/>
  <c r="F90" i="2"/>
  <c r="E90" i="2"/>
  <c r="D90" i="2"/>
  <c r="F89" i="2"/>
  <c r="E89" i="2"/>
  <c r="D89" i="2"/>
  <c r="F88" i="2"/>
  <c r="E88" i="2"/>
  <c r="D88" i="2"/>
  <c r="F87" i="2"/>
  <c r="E87" i="2"/>
  <c r="D87" i="2"/>
  <c r="F86" i="2"/>
  <c r="E86" i="2"/>
  <c r="D86" i="2"/>
  <c r="F85" i="2"/>
  <c r="E85" i="2"/>
  <c r="D85" i="2"/>
  <c r="F84" i="2"/>
  <c r="E84" i="2"/>
  <c r="D84" i="2"/>
  <c r="F83" i="2"/>
  <c r="E83" i="2"/>
  <c r="D83" i="2"/>
  <c r="F82" i="2"/>
  <c r="E82" i="2"/>
  <c r="D82" i="2"/>
  <c r="F81" i="2"/>
  <c r="E81" i="2"/>
  <c r="D81" i="2"/>
  <c r="F80" i="2"/>
  <c r="E80" i="2"/>
  <c r="D80" i="2"/>
  <c r="F79" i="2"/>
  <c r="E79" i="2"/>
  <c r="D79" i="2"/>
  <c r="F78" i="2"/>
  <c r="E78" i="2"/>
  <c r="D78" i="2"/>
  <c r="F77" i="2"/>
  <c r="E77" i="2"/>
  <c r="D77" i="2"/>
  <c r="F76" i="2"/>
  <c r="E76" i="2"/>
  <c r="D76" i="2"/>
  <c r="F75" i="2"/>
  <c r="E75" i="2"/>
  <c r="D75" i="2"/>
  <c r="F74" i="2"/>
  <c r="E74" i="2"/>
  <c r="D74" i="2"/>
  <c r="F73" i="2"/>
  <c r="E73" i="2"/>
  <c r="D73" i="2"/>
  <c r="F72" i="2"/>
  <c r="E72" i="2"/>
  <c r="D72" i="2"/>
  <c r="F71" i="2"/>
  <c r="E71" i="2"/>
  <c r="D71" i="2"/>
  <c r="F70" i="2"/>
  <c r="E70" i="2"/>
  <c r="D70" i="2"/>
  <c r="F69" i="2"/>
  <c r="E69" i="2"/>
  <c r="D69" i="2"/>
  <c r="F68" i="2"/>
  <c r="E68" i="2"/>
  <c r="D68" i="2"/>
  <c r="F67" i="2"/>
  <c r="E67" i="2"/>
  <c r="D67" i="2"/>
  <c r="F66" i="2"/>
  <c r="E66" i="2"/>
  <c r="D66" i="2"/>
  <c r="F65" i="2"/>
  <c r="E65" i="2"/>
  <c r="D65" i="2"/>
  <c r="F64" i="2"/>
  <c r="E64" i="2"/>
  <c r="D64" i="2"/>
  <c r="F63" i="2"/>
  <c r="E63" i="2"/>
  <c r="D63" i="2"/>
  <c r="F62" i="2"/>
  <c r="E62" i="2"/>
  <c r="D62" i="2"/>
  <c r="F61" i="2"/>
  <c r="E61" i="2"/>
  <c r="D61" i="2"/>
  <c r="F60" i="2"/>
  <c r="E60" i="2"/>
  <c r="D60" i="2"/>
  <c r="F59" i="2"/>
  <c r="E59" i="2"/>
  <c r="D59" i="2"/>
  <c r="F58" i="2"/>
  <c r="E58" i="2"/>
  <c r="D58" i="2"/>
  <c r="F57" i="2"/>
  <c r="E57" i="2"/>
  <c r="D57" i="2"/>
  <c r="F56" i="2"/>
  <c r="E56" i="2"/>
  <c r="D56" i="2"/>
  <c r="F55" i="2"/>
  <c r="E55" i="2"/>
  <c r="D55" i="2"/>
  <c r="F54" i="2"/>
  <c r="E54" i="2"/>
  <c r="D54" i="2"/>
  <c r="F53" i="2"/>
  <c r="E53" i="2"/>
  <c r="D53" i="2"/>
  <c r="F52" i="2"/>
  <c r="E52" i="2"/>
  <c r="D52" i="2"/>
  <c r="F51" i="2"/>
  <c r="E51" i="2"/>
  <c r="D51" i="2"/>
  <c r="F50" i="2"/>
  <c r="E50" i="2"/>
  <c r="D50" i="2"/>
  <c r="G50" i="2" s="1"/>
  <c r="F49" i="2"/>
  <c r="E49" i="2"/>
  <c r="D49" i="2"/>
  <c r="G49" i="2" s="1"/>
  <c r="F48" i="2"/>
  <c r="E48" i="2"/>
  <c r="D48" i="2"/>
  <c r="G48" i="2" s="1"/>
  <c r="F47" i="2"/>
  <c r="E47" i="2"/>
  <c r="D47" i="2"/>
  <c r="G47" i="2" s="1"/>
  <c r="F46" i="2"/>
  <c r="E46" i="2"/>
  <c r="D46" i="2"/>
  <c r="G46" i="2" s="1"/>
  <c r="F45" i="2"/>
  <c r="E45" i="2"/>
  <c r="D45" i="2"/>
  <c r="G45" i="2" s="1"/>
  <c r="F44" i="2"/>
  <c r="E44" i="2"/>
  <c r="D44" i="2"/>
  <c r="G44" i="2" s="1"/>
  <c r="F43" i="2"/>
  <c r="E43" i="2"/>
  <c r="D43" i="2"/>
  <c r="G43" i="2" s="1"/>
  <c r="F42" i="2"/>
  <c r="E42" i="2"/>
  <c r="D42" i="2"/>
  <c r="G42" i="2" s="1"/>
  <c r="F41" i="2"/>
  <c r="E41" i="2"/>
  <c r="D41" i="2"/>
  <c r="G41" i="2" s="1"/>
  <c r="F40" i="2"/>
  <c r="E40" i="2"/>
  <c r="D40" i="2"/>
  <c r="G40" i="2" s="1"/>
  <c r="F39" i="2"/>
  <c r="E39" i="2"/>
  <c r="D39" i="2"/>
  <c r="G39" i="2" s="1"/>
  <c r="F38" i="2"/>
  <c r="E38" i="2"/>
  <c r="D38" i="2"/>
  <c r="G38" i="2" s="1"/>
  <c r="F37" i="2"/>
  <c r="E37" i="2"/>
  <c r="D37" i="2"/>
  <c r="G37" i="2" s="1"/>
  <c r="F36" i="2"/>
  <c r="E36" i="2"/>
  <c r="D36" i="2"/>
  <c r="G36" i="2" s="1"/>
  <c r="F35" i="2"/>
  <c r="E35" i="2"/>
  <c r="D35" i="2"/>
  <c r="G35" i="2" s="1"/>
  <c r="F34" i="2"/>
  <c r="E34" i="2"/>
  <c r="D34" i="2"/>
  <c r="G34" i="2" s="1"/>
  <c r="F33" i="2"/>
  <c r="E33" i="2"/>
  <c r="D33" i="2"/>
  <c r="G33" i="2" s="1"/>
  <c r="F32" i="2"/>
  <c r="E32" i="2"/>
  <c r="D32" i="2"/>
  <c r="G32" i="2" s="1"/>
  <c r="F31" i="2"/>
  <c r="E31" i="2"/>
  <c r="D31" i="2"/>
  <c r="G31" i="2" s="1"/>
  <c r="F30" i="2"/>
  <c r="E30" i="2"/>
  <c r="D30" i="2"/>
  <c r="G30" i="2" s="1"/>
  <c r="F29" i="2"/>
  <c r="E29" i="2"/>
  <c r="D29" i="2"/>
  <c r="G29" i="2" s="1"/>
  <c r="F28" i="2"/>
  <c r="E28" i="2"/>
  <c r="D28" i="2"/>
  <c r="G28" i="2" s="1"/>
  <c r="F27" i="2"/>
  <c r="E27" i="2"/>
  <c r="D27" i="2"/>
  <c r="G27" i="2" s="1"/>
  <c r="F26" i="2"/>
  <c r="E26" i="2"/>
  <c r="D26" i="2"/>
  <c r="G26" i="2" s="1"/>
  <c r="F25" i="2"/>
  <c r="E25" i="2"/>
  <c r="D25" i="2"/>
  <c r="G25" i="2" s="1"/>
  <c r="F24" i="2"/>
  <c r="E24" i="2"/>
  <c r="D24" i="2"/>
  <c r="G24" i="2" s="1"/>
  <c r="F23" i="2"/>
  <c r="E23" i="2"/>
  <c r="D23" i="2"/>
  <c r="G23" i="2" s="1"/>
  <c r="F22" i="2"/>
  <c r="E22" i="2"/>
  <c r="D22" i="2"/>
  <c r="G22" i="2" s="1"/>
  <c r="F21" i="2"/>
  <c r="E21" i="2"/>
  <c r="D21" i="2"/>
  <c r="G21" i="2" s="1"/>
  <c r="F20" i="2"/>
  <c r="E20" i="2"/>
  <c r="D20" i="2"/>
  <c r="G20" i="2" s="1"/>
  <c r="F19" i="2"/>
  <c r="E19" i="2"/>
  <c r="D19" i="2"/>
  <c r="G19" i="2" s="1"/>
  <c r="F18" i="2"/>
  <c r="E18" i="2"/>
  <c r="D18" i="2"/>
  <c r="G18" i="2" s="1"/>
  <c r="F17" i="2"/>
  <c r="E17" i="2"/>
  <c r="D17" i="2"/>
  <c r="G17" i="2" s="1"/>
  <c r="F16" i="2"/>
  <c r="E16" i="2"/>
  <c r="D16" i="2"/>
  <c r="G16" i="2" s="1"/>
  <c r="F547" i="2" l="1"/>
  <c r="F551" i="2"/>
  <c r="D554" i="2"/>
  <c r="D556" i="2"/>
  <c r="D558" i="2"/>
  <c r="F564" i="2"/>
  <c r="F568" i="2"/>
  <c r="F572" i="2"/>
  <c r="F576" i="2"/>
  <c r="F580" i="2"/>
  <c r="F584" i="2"/>
  <c r="D588" i="2"/>
  <c r="D590" i="2"/>
  <c r="D599" i="2"/>
  <c r="F604" i="2"/>
  <c r="D625" i="2"/>
  <c r="D643" i="2"/>
  <c r="F643" i="2"/>
  <c r="E807" i="2"/>
  <c r="D807" i="2"/>
  <c r="E900" i="2"/>
  <c r="D900" i="2"/>
  <c r="F911" i="2"/>
  <c r="E911" i="2"/>
  <c r="F927" i="2"/>
  <c r="E927" i="2"/>
  <c r="F943" i="2"/>
  <c r="E943" i="2"/>
  <c r="F1016" i="2"/>
  <c r="D1016" i="2"/>
  <c r="F1024" i="2"/>
  <c r="E1024" i="2"/>
  <c r="F1028" i="2"/>
  <c r="D1028" i="2"/>
  <c r="D1292" i="2"/>
  <c r="E1292" i="2"/>
  <c r="D1324" i="2"/>
  <c r="E1324" i="2"/>
  <c r="D1356" i="2"/>
  <c r="E1356" i="2"/>
  <c r="D1388" i="2"/>
  <c r="E1388" i="2"/>
  <c r="D1476" i="2"/>
  <c r="F1476" i="2"/>
  <c r="D1492" i="2"/>
  <c r="F1492" i="2"/>
  <c r="D1501" i="2"/>
  <c r="F1501" i="2"/>
  <c r="E1501" i="2"/>
  <c r="D1511" i="2"/>
  <c r="E1511" i="2"/>
  <c r="D1517" i="2"/>
  <c r="E1517" i="2"/>
  <c r="F1587" i="2"/>
  <c r="E1587" i="2"/>
  <c r="D1587" i="2"/>
  <c r="E1692" i="2"/>
  <c r="F1692" i="2"/>
  <c r="E1724" i="2"/>
  <c r="F1724" i="2"/>
  <c r="E1733" i="2"/>
  <c r="D1733" i="2"/>
  <c r="F1733" i="2"/>
  <c r="E744" i="2"/>
  <c r="D744" i="2"/>
  <c r="F936" i="2"/>
  <c r="D936" i="2"/>
  <c r="F984" i="2"/>
  <c r="D984" i="2"/>
  <c r="D1479" i="2"/>
  <c r="E1479" i="2"/>
  <c r="D1507" i="2"/>
  <c r="E1507" i="2"/>
  <c r="D1513" i="2"/>
  <c r="F1513" i="2"/>
  <c r="E1513" i="2"/>
  <c r="D1519" i="2"/>
  <c r="E1519" i="2"/>
  <c r="E1535" i="2"/>
  <c r="F1535" i="2"/>
  <c r="E1543" i="2"/>
  <c r="F1543" i="2"/>
  <c r="E1551" i="2"/>
  <c r="F1551" i="2"/>
  <c r="E1559" i="2"/>
  <c r="F1559" i="2"/>
  <c r="E1567" i="2"/>
  <c r="F1567" i="2"/>
  <c r="E1575" i="2"/>
  <c r="F1575" i="2"/>
  <c r="D1575" i="2"/>
  <c r="E1613" i="2"/>
  <c r="D1613" i="2"/>
  <c r="E1824" i="2"/>
  <c r="D1824" i="2"/>
  <c r="G1824" i="2" s="1"/>
  <c r="F1824" i="2"/>
  <c r="E1856" i="2"/>
  <c r="D1856" i="2"/>
  <c r="G1856" i="2" s="1"/>
  <c r="F1856" i="2"/>
  <c r="D2125" i="2"/>
  <c r="G2125" i="2" s="1"/>
  <c r="E2125" i="2"/>
  <c r="F535" i="2"/>
  <c r="F539" i="2"/>
  <c r="F543" i="2"/>
  <c r="F556" i="2"/>
  <c r="F558" i="2"/>
  <c r="D563" i="2"/>
  <c r="D567" i="2"/>
  <c r="D571" i="2"/>
  <c r="D575" i="2"/>
  <c r="D579" i="2"/>
  <c r="D583" i="2"/>
  <c r="D587" i="2"/>
  <c r="F588" i="2"/>
  <c r="D592" i="2"/>
  <c r="D594" i="2"/>
  <c r="F599" i="2"/>
  <c r="D603" i="2"/>
  <c r="E623" i="2"/>
  <c r="D623" i="2"/>
  <c r="E647" i="2"/>
  <c r="D647" i="2"/>
  <c r="E651" i="2"/>
  <c r="D651" i="2"/>
  <c r="E655" i="2"/>
  <c r="D655" i="2"/>
  <c r="E659" i="2"/>
  <c r="D659" i="2"/>
  <c r="E663" i="2"/>
  <c r="D663" i="2"/>
  <c r="E667" i="2"/>
  <c r="D667" i="2"/>
  <c r="E671" i="2"/>
  <c r="D671" i="2"/>
  <c r="E675" i="2"/>
  <c r="D675" i="2"/>
  <c r="E679" i="2"/>
  <c r="D679" i="2"/>
  <c r="E683" i="2"/>
  <c r="D683" i="2"/>
  <c r="E687" i="2"/>
  <c r="D687" i="2"/>
  <c r="E691" i="2"/>
  <c r="D691" i="2"/>
  <c r="E695" i="2"/>
  <c r="D695" i="2"/>
  <c r="E699" i="2"/>
  <c r="D699" i="2"/>
  <c r="E703" i="2"/>
  <c r="D703" i="2"/>
  <c r="E707" i="2"/>
  <c r="D707" i="2"/>
  <c r="E711" i="2"/>
  <c r="D711" i="2"/>
  <c r="E719" i="2"/>
  <c r="D719" i="2"/>
  <c r="E799" i="2"/>
  <c r="D799" i="2"/>
  <c r="E804" i="2"/>
  <c r="F804" i="2"/>
  <c r="F807" i="2"/>
  <c r="E908" i="2"/>
  <c r="D908" i="2"/>
  <c r="F912" i="2"/>
  <c r="D912" i="2"/>
  <c r="F928" i="2"/>
  <c r="D928" i="2"/>
  <c r="F944" i="2"/>
  <c r="D944" i="2"/>
  <c r="F960" i="2"/>
  <c r="D960" i="2"/>
  <c r="F976" i="2"/>
  <c r="D976" i="2"/>
  <c r="F992" i="2"/>
  <c r="D992" i="2"/>
  <c r="D1487" i="2"/>
  <c r="E1487" i="2"/>
  <c r="D1499" i="2"/>
  <c r="E1499" i="2"/>
  <c r="D1505" i="2"/>
  <c r="F1505" i="2"/>
  <c r="E1505" i="2"/>
  <c r="D1515" i="2"/>
  <c r="E1515" i="2"/>
  <c r="F1523" i="2"/>
  <c r="E1523" i="2"/>
  <c r="D1523" i="2"/>
  <c r="F1527" i="2"/>
  <c r="E1527" i="2"/>
  <c r="D1527" i="2"/>
  <c r="E1539" i="2"/>
  <c r="F1539" i="2"/>
  <c r="E1547" i="2"/>
  <c r="F1547" i="2"/>
  <c r="E1555" i="2"/>
  <c r="F1555" i="2"/>
  <c r="E1563" i="2"/>
  <c r="F1563" i="2"/>
  <c r="E1571" i="2"/>
  <c r="F1571" i="2"/>
  <c r="E1583" i="2"/>
  <c r="F1583" i="2"/>
  <c r="D1583" i="2"/>
  <c r="E1588" i="2"/>
  <c r="F1588" i="2"/>
  <c r="D1588" i="2"/>
  <c r="E1593" i="2"/>
  <c r="D1593" i="2"/>
  <c r="E1611" i="2"/>
  <c r="F1611" i="2"/>
  <c r="D1611" i="2"/>
  <c r="E1717" i="2"/>
  <c r="D1717" i="2"/>
  <c r="F1717" i="2"/>
  <c r="F1765" i="2"/>
  <c r="D1765" i="2"/>
  <c r="G1765" i="2" s="1"/>
  <c r="E1765" i="2"/>
  <c r="E740" i="2"/>
  <c r="F740" i="2"/>
  <c r="E892" i="2"/>
  <c r="D892" i="2"/>
  <c r="F920" i="2"/>
  <c r="D920" i="2"/>
  <c r="F952" i="2"/>
  <c r="D952" i="2"/>
  <c r="F968" i="2"/>
  <c r="D968" i="2"/>
  <c r="F1000" i="2"/>
  <c r="E1000" i="2"/>
  <c r="D1000" i="2"/>
  <c r="E1740" i="2"/>
  <c r="D1740" i="2"/>
  <c r="F1740" i="2"/>
  <c r="F1813" i="2"/>
  <c r="D1813" i="2"/>
  <c r="G1813" i="2" s="1"/>
  <c r="E1813" i="2"/>
  <c r="F1845" i="2"/>
  <c r="D1845" i="2"/>
  <c r="G1845" i="2" s="1"/>
  <c r="E1845" i="2"/>
  <c r="F1888" i="2"/>
  <c r="E1888" i="2"/>
  <c r="D2053" i="2"/>
  <c r="G2053" i="2" s="1"/>
  <c r="F2053" i="2"/>
  <c r="E2053" i="2"/>
  <c r="F563" i="2"/>
  <c r="F567" i="2"/>
  <c r="F571" i="2"/>
  <c r="F575" i="2"/>
  <c r="F579" i="2"/>
  <c r="F583" i="2"/>
  <c r="F587" i="2"/>
  <c r="F592" i="2"/>
  <c r="F603" i="2"/>
  <c r="E648" i="2"/>
  <c r="D648" i="2"/>
  <c r="E652" i="2"/>
  <c r="D652" i="2"/>
  <c r="E656" i="2"/>
  <c r="D656" i="2"/>
  <c r="E660" i="2"/>
  <c r="D660" i="2"/>
  <c r="E664" i="2"/>
  <c r="D664" i="2"/>
  <c r="E668" i="2"/>
  <c r="D668" i="2"/>
  <c r="E672" i="2"/>
  <c r="D672" i="2"/>
  <c r="E676" i="2"/>
  <c r="D676" i="2"/>
  <c r="E680" i="2"/>
  <c r="D680" i="2"/>
  <c r="E684" i="2"/>
  <c r="D684" i="2"/>
  <c r="E688" i="2"/>
  <c r="D688" i="2"/>
  <c r="E692" i="2"/>
  <c r="D692" i="2"/>
  <c r="E696" i="2"/>
  <c r="D696" i="2"/>
  <c r="E700" i="2"/>
  <c r="D700" i="2"/>
  <c r="E704" i="2"/>
  <c r="D704" i="2"/>
  <c r="E708" i="2"/>
  <c r="D708" i="2"/>
  <c r="E712" i="2"/>
  <c r="D712" i="2"/>
  <c r="E720" i="2"/>
  <c r="D720" i="2"/>
  <c r="E743" i="2"/>
  <c r="D743" i="2"/>
  <c r="E796" i="2"/>
  <c r="F796" i="2"/>
  <c r="F919" i="2"/>
  <c r="E919" i="2"/>
  <c r="F935" i="2"/>
  <c r="E935" i="2"/>
  <c r="F1007" i="2"/>
  <c r="E1007" i="2"/>
  <c r="D1007" i="2"/>
  <c r="F1011" i="2"/>
  <c r="D1011" i="2"/>
  <c r="D1308" i="2"/>
  <c r="E1308" i="2"/>
  <c r="D1340" i="2"/>
  <c r="E1340" i="2"/>
  <c r="D1372" i="2"/>
  <c r="E1372" i="2"/>
  <c r="D1484" i="2"/>
  <c r="F1484" i="2"/>
  <c r="D1503" i="2"/>
  <c r="E1503" i="2"/>
  <c r="D1509" i="2"/>
  <c r="F1509" i="2"/>
  <c r="E1509" i="2"/>
  <c r="D1521" i="2"/>
  <c r="E1521" i="2"/>
  <c r="E1579" i="2"/>
  <c r="F1579" i="2"/>
  <c r="D1579" i="2"/>
  <c r="E1712" i="2"/>
  <c r="F1712" i="2"/>
  <c r="D1712" i="2"/>
  <c r="F751" i="2"/>
  <c r="F759" i="2"/>
  <c r="F767" i="2"/>
  <c r="F775" i="2"/>
  <c r="F783" i="2"/>
  <c r="F791" i="2"/>
  <c r="F803" i="2"/>
  <c r="F1576" i="2"/>
  <c r="F1580" i="2"/>
  <c r="F1584" i="2"/>
  <c r="F1589" i="2"/>
  <c r="E1591" i="2"/>
  <c r="F1591" i="2"/>
  <c r="E1744" i="2"/>
  <c r="D1744" i="2"/>
  <c r="F1797" i="2"/>
  <c r="D1797" i="2"/>
  <c r="G1797" i="2" s="1"/>
  <c r="D1828" i="2"/>
  <c r="G1828" i="2" s="1"/>
  <c r="F1828" i="2"/>
  <c r="E1828" i="2"/>
  <c r="E1860" i="2"/>
  <c r="D1860" i="2"/>
  <c r="G1860" i="2" s="1"/>
  <c r="F1860" i="2"/>
  <c r="F1881" i="2"/>
  <c r="E1881" i="2"/>
  <c r="D1901" i="2"/>
  <c r="G1901" i="2" s="1"/>
  <c r="F1901" i="2"/>
  <c r="E1901" i="2"/>
  <c r="E2071" i="2"/>
  <c r="D2071" i="2"/>
  <c r="G2071" i="2" s="1"/>
  <c r="F2071" i="2"/>
  <c r="F2081" i="2"/>
  <c r="D2081" i="2"/>
  <c r="G2081" i="2" s="1"/>
  <c r="E2151" i="2"/>
  <c r="F2151" i="2"/>
  <c r="E1495" i="2"/>
  <c r="E1497" i="2"/>
  <c r="D1526" i="2"/>
  <c r="D1530" i="2"/>
  <c r="D1531" i="2"/>
  <c r="D1532" i="2"/>
  <c r="D1534" i="2"/>
  <c r="D1538" i="2"/>
  <c r="D1542" i="2"/>
  <c r="D1546" i="2"/>
  <c r="D1550" i="2"/>
  <c r="D1554" i="2"/>
  <c r="D1558" i="2"/>
  <c r="D1562" i="2"/>
  <c r="D1566" i="2"/>
  <c r="D1570" i="2"/>
  <c r="D1574" i="2"/>
  <c r="D1578" i="2"/>
  <c r="D1582" i="2"/>
  <c r="D1586" i="2"/>
  <c r="D1591" i="2"/>
  <c r="D1603" i="2"/>
  <c r="E1607" i="2"/>
  <c r="F1607" i="2"/>
  <c r="D1609" i="2"/>
  <c r="D1627" i="2"/>
  <c r="F1676" i="2"/>
  <c r="F1696" i="2"/>
  <c r="E1700" i="2"/>
  <c r="F1700" i="2"/>
  <c r="F1744" i="2"/>
  <c r="E1749" i="2"/>
  <c r="D1749" i="2"/>
  <c r="F1764" i="2"/>
  <c r="D1764" i="2"/>
  <c r="G1764" i="2" s="1"/>
  <c r="E1797" i="2"/>
  <c r="E1808" i="2"/>
  <c r="D1808" i="2"/>
  <c r="G1808" i="2" s="1"/>
  <c r="F1808" i="2"/>
  <c r="F1829" i="2"/>
  <c r="D1829" i="2"/>
  <c r="G1829" i="2" s="1"/>
  <c r="E1829" i="2"/>
  <c r="E1840" i="2"/>
  <c r="D1840" i="2"/>
  <c r="G1840" i="2" s="1"/>
  <c r="F1840" i="2"/>
  <c r="E1898" i="2"/>
  <c r="D1898" i="2"/>
  <c r="G1898" i="2" s="1"/>
  <c r="E1945" i="2"/>
  <c r="F1945" i="2"/>
  <c r="F2029" i="2"/>
  <c r="D2029" i="2"/>
  <c r="G2029" i="2" s="1"/>
  <c r="E951" i="2"/>
  <c r="E959" i="2"/>
  <c r="E967" i="2"/>
  <c r="E975" i="2"/>
  <c r="E983" i="2"/>
  <c r="E991" i="2"/>
  <c r="E999" i="2"/>
  <c r="E1004" i="2"/>
  <c r="D1012" i="2"/>
  <c r="D1023" i="2"/>
  <c r="D1027" i="2"/>
  <c r="E1284" i="2"/>
  <c r="E1300" i="2"/>
  <c r="E1316" i="2"/>
  <c r="E1332" i="2"/>
  <c r="E1348" i="2"/>
  <c r="E1364" i="2"/>
  <c r="E1380" i="2"/>
  <c r="E1396" i="2"/>
  <c r="E1526" i="2"/>
  <c r="F1578" i="2"/>
  <c r="F1582" i="2"/>
  <c r="F1586" i="2"/>
  <c r="F1603" i="2"/>
  <c r="E1623" i="2"/>
  <c r="F1623" i="2"/>
  <c r="E1684" i="2"/>
  <c r="F1684" i="2"/>
  <c r="E1719" i="2"/>
  <c r="D1719" i="2"/>
  <c r="E1729" i="2"/>
  <c r="F1729" i="2"/>
  <c r="E1735" i="2"/>
  <c r="D1735" i="2"/>
  <c r="E1784" i="2"/>
  <c r="F1784" i="2"/>
  <c r="E1788" i="2"/>
  <c r="F1788" i="2"/>
  <c r="D1796" i="2"/>
  <c r="G1796" i="2" s="1"/>
  <c r="F1796" i="2"/>
  <c r="D1812" i="2"/>
  <c r="G1812" i="2" s="1"/>
  <c r="F1812" i="2"/>
  <c r="E1812" i="2"/>
  <c r="D1844" i="2"/>
  <c r="G1844" i="2" s="1"/>
  <c r="F1844" i="2"/>
  <c r="E1844" i="2"/>
  <c r="F1865" i="2"/>
  <c r="E1865" i="2"/>
  <c r="E1921" i="2"/>
  <c r="D1921" i="2"/>
  <c r="G1921" i="2" s="1"/>
  <c r="D2073" i="2"/>
  <c r="G2073" i="2" s="1"/>
  <c r="F2073" i="2"/>
  <c r="E2073" i="2"/>
  <c r="E2079" i="2"/>
  <c r="D2079" i="2"/>
  <c r="G2079" i="2" s="1"/>
  <c r="F2079" i="2"/>
  <c r="E2083" i="2"/>
  <c r="F2083" i="2"/>
  <c r="E2093" i="2"/>
  <c r="F2093" i="2"/>
  <c r="E2131" i="2"/>
  <c r="F2131" i="2"/>
  <c r="E1873" i="2"/>
  <c r="D1877" i="2"/>
  <c r="G1877" i="2" s="1"/>
  <c r="E1880" i="2"/>
  <c r="E1889" i="2"/>
  <c r="F1905" i="2"/>
  <c r="F1929" i="2"/>
  <c r="F1941" i="2"/>
  <c r="D2001" i="2"/>
  <c r="G2001" i="2" s="1"/>
  <c r="E2017" i="2"/>
  <c r="F2037" i="2"/>
  <c r="D2065" i="2"/>
  <c r="G2065" i="2" s="1"/>
  <c r="D2089" i="2"/>
  <c r="G2089" i="2" s="1"/>
  <c r="D2101" i="2"/>
  <c r="G2101" i="2" s="1"/>
  <c r="D2105" i="2"/>
  <c r="G2105" i="2" s="1"/>
  <c r="E2109" i="2"/>
  <c r="F2111" i="2"/>
  <c r="E2117" i="2"/>
  <c r="E2163" i="2"/>
  <c r="F2183" i="2"/>
  <c r="F2190" i="2"/>
  <c r="D2195" i="2"/>
  <c r="G2195" i="2" s="1"/>
  <c r="F2199" i="2"/>
  <c r="F2206" i="2"/>
  <c r="D2211" i="2"/>
  <c r="G2211" i="2" s="1"/>
  <c r="E2216" i="2"/>
  <c r="E2224" i="2"/>
  <c r="E2227" i="2"/>
  <c r="F2229" i="2"/>
  <c r="E2231" i="2"/>
  <c r="E2260" i="2"/>
  <c r="E2280" i="2"/>
  <c r="E2195" i="2"/>
  <c r="E2211" i="2"/>
  <c r="F2227" i="2"/>
  <c r="E1781" i="2"/>
  <c r="F2057" i="2"/>
  <c r="F2085" i="2"/>
  <c r="F2095" i="2"/>
  <c r="F2139" i="2"/>
  <c r="E2167" i="2"/>
  <c r="D2247" i="2"/>
  <c r="G2247" i="2" s="1"/>
  <c r="E620" i="2"/>
  <c r="D620" i="2"/>
  <c r="E622" i="2"/>
  <c r="D622" i="2"/>
  <c r="E624" i="2"/>
  <c r="D624" i="2"/>
  <c r="E626" i="2"/>
  <c r="F626" i="2"/>
  <c r="E630" i="2"/>
  <c r="F630" i="2"/>
  <c r="E634" i="2"/>
  <c r="F634" i="2"/>
  <c r="D506" i="2"/>
  <c r="D508" i="2"/>
  <c r="D510" i="2"/>
  <c r="D512" i="2"/>
  <c r="D514" i="2"/>
  <c r="D516" i="2"/>
  <c r="D518" i="2"/>
  <c r="D520" i="2"/>
  <c r="D522" i="2"/>
  <c r="D524" i="2"/>
  <c r="D526" i="2"/>
  <c r="D528" i="2"/>
  <c r="D530" i="2"/>
  <c r="D532" i="2"/>
  <c r="D534" i="2"/>
  <c r="D537" i="2"/>
  <c r="F538" i="2"/>
  <c r="D541" i="2"/>
  <c r="F542" i="2"/>
  <c r="D545" i="2"/>
  <c r="F546" i="2"/>
  <c r="D549" i="2"/>
  <c r="F550" i="2"/>
  <c r="D553" i="2"/>
  <c r="F554" i="2"/>
  <c r="D557" i="2"/>
  <c r="D561" i="2"/>
  <c r="F562" i="2"/>
  <c r="D565" i="2"/>
  <c r="F566" i="2"/>
  <c r="D569" i="2"/>
  <c r="F570" i="2"/>
  <c r="D573" i="2"/>
  <c r="F574" i="2"/>
  <c r="D577" i="2"/>
  <c r="F578" i="2"/>
  <c r="D581" i="2"/>
  <c r="F582" i="2"/>
  <c r="D585" i="2"/>
  <c r="F586" i="2"/>
  <c r="D589" i="2"/>
  <c r="F590" i="2"/>
  <c r="D593" i="2"/>
  <c r="F594" i="2"/>
  <c r="D597" i="2"/>
  <c r="F598" i="2"/>
  <c r="D601" i="2"/>
  <c r="F602" i="2"/>
  <c r="F620" i="2"/>
  <c r="F622" i="2"/>
  <c r="F624" i="2"/>
  <c r="E627" i="2"/>
  <c r="F627" i="2"/>
  <c r="E631" i="2"/>
  <c r="F631" i="2"/>
  <c r="E635" i="2"/>
  <c r="F635" i="2"/>
  <c r="E639" i="2"/>
  <c r="F639" i="2"/>
  <c r="E649" i="2"/>
  <c r="F649" i="2"/>
  <c r="E657" i="2"/>
  <c r="F657" i="2"/>
  <c r="F537" i="2"/>
  <c r="F541" i="2"/>
  <c r="D544" i="2"/>
  <c r="F545" i="2"/>
  <c r="F549" i="2"/>
  <c r="D552" i="2"/>
  <c r="F553" i="2"/>
  <c r="F557" i="2"/>
  <c r="D560" i="2"/>
  <c r="F561" i="2"/>
  <c r="D564" i="2"/>
  <c r="F565" i="2"/>
  <c r="D568" i="2"/>
  <c r="F569" i="2"/>
  <c r="D572" i="2"/>
  <c r="F573" i="2"/>
  <c r="D576" i="2"/>
  <c r="F577" i="2"/>
  <c r="D580" i="2"/>
  <c r="F581" i="2"/>
  <c r="D584" i="2"/>
  <c r="F585" i="2"/>
  <c r="F589" i="2"/>
  <c r="F593" i="2"/>
  <c r="F597" i="2"/>
  <c r="F601" i="2"/>
  <c r="D604" i="2"/>
  <c r="E606" i="2"/>
  <c r="D606" i="2"/>
  <c r="E608" i="2"/>
  <c r="D608" i="2"/>
  <c r="E610" i="2"/>
  <c r="D610" i="2"/>
  <c r="E628" i="2"/>
  <c r="F628" i="2"/>
  <c r="E632" i="2"/>
  <c r="F632" i="2"/>
  <c r="E636" i="2"/>
  <c r="F636" i="2"/>
  <c r="D505" i="2"/>
  <c r="D507" i="2"/>
  <c r="D509" i="2"/>
  <c r="D511" i="2"/>
  <c r="D513" i="2"/>
  <c r="D515" i="2"/>
  <c r="D517" i="2"/>
  <c r="D519" i="2"/>
  <c r="D521" i="2"/>
  <c r="D523" i="2"/>
  <c r="D525" i="2"/>
  <c r="D527" i="2"/>
  <c r="D529" i="2"/>
  <c r="D531" i="2"/>
  <c r="D533" i="2"/>
  <c r="D535" i="2"/>
  <c r="D539" i="2"/>
  <c r="D543" i="2"/>
  <c r="D547" i="2"/>
  <c r="D551" i="2"/>
  <c r="F552" i="2"/>
  <c r="D555" i="2"/>
  <c r="D559" i="2"/>
  <c r="F560" i="2"/>
  <c r="E612" i="2"/>
  <c r="D612" i="2"/>
  <c r="E614" i="2"/>
  <c r="D614" i="2"/>
  <c r="E616" i="2"/>
  <c r="D616" i="2"/>
  <c r="E618" i="2"/>
  <c r="D618" i="2"/>
  <c r="E629" i="2"/>
  <c r="F629" i="2"/>
  <c r="E633" i="2"/>
  <c r="F633" i="2"/>
  <c r="E637" i="2"/>
  <c r="F637" i="2"/>
  <c r="D641" i="2"/>
  <c r="F641" i="2"/>
  <c r="E641" i="2"/>
  <c r="E645" i="2"/>
  <c r="F645" i="2"/>
  <c r="E653" i="2"/>
  <c r="F653" i="2"/>
  <c r="E661" i="2"/>
  <c r="F661" i="2"/>
  <c r="F605" i="2"/>
  <c r="F609" i="2"/>
  <c r="F613" i="2"/>
  <c r="F617" i="2"/>
  <c r="F621" i="2"/>
  <c r="F625" i="2"/>
  <c r="F665" i="2"/>
  <c r="F669" i="2"/>
  <c r="F673" i="2"/>
  <c r="F677" i="2"/>
  <c r="F681" i="2"/>
  <c r="F685" i="2"/>
  <c r="F689" i="2"/>
  <c r="F693" i="2"/>
  <c r="F697" i="2"/>
  <c r="F701" i="2"/>
  <c r="F705" i="2"/>
  <c r="F709" i="2"/>
  <c r="D716" i="2"/>
  <c r="F720" i="2"/>
  <c r="D723" i="2"/>
  <c r="D732" i="2"/>
  <c r="F736" i="2"/>
  <c r="D739" i="2"/>
  <c r="D748" i="2"/>
  <c r="D752" i="2"/>
  <c r="D756" i="2"/>
  <c r="D760" i="2"/>
  <c r="D764" i="2"/>
  <c r="D768" i="2"/>
  <c r="D772" i="2"/>
  <c r="D776" i="2"/>
  <c r="D780" i="2"/>
  <c r="D784" i="2"/>
  <c r="D788" i="2"/>
  <c r="D792" i="2"/>
  <c r="D796" i="2"/>
  <c r="D800" i="2"/>
  <c r="D804" i="2"/>
  <c r="F1003" i="2"/>
  <c r="D1003" i="2"/>
  <c r="F1020" i="2"/>
  <c r="E1020" i="2"/>
  <c r="D1020" i="2"/>
  <c r="F1052" i="2"/>
  <c r="E1052" i="2"/>
  <c r="D1052" i="2"/>
  <c r="F1056" i="2"/>
  <c r="E1056" i="2"/>
  <c r="D1056" i="2"/>
  <c r="D1286" i="2"/>
  <c r="F1286" i="2"/>
  <c r="D1302" i="2"/>
  <c r="F1302" i="2"/>
  <c r="D1318" i="2"/>
  <c r="F1318" i="2"/>
  <c r="D1334" i="2"/>
  <c r="F1334" i="2"/>
  <c r="D1350" i="2"/>
  <c r="F1350" i="2"/>
  <c r="D1366" i="2"/>
  <c r="F1366" i="2"/>
  <c r="D1382" i="2"/>
  <c r="F1382" i="2"/>
  <c r="D1398" i="2"/>
  <c r="F1398" i="2"/>
  <c r="D1406" i="2"/>
  <c r="F1406" i="2"/>
  <c r="D1414" i="2"/>
  <c r="F1414" i="2"/>
  <c r="F716" i="2"/>
  <c r="F732" i="2"/>
  <c r="F748" i="2"/>
  <c r="F752" i="2"/>
  <c r="F756" i="2"/>
  <c r="F760" i="2"/>
  <c r="F764" i="2"/>
  <c r="F768" i="2"/>
  <c r="F772" i="2"/>
  <c r="F776" i="2"/>
  <c r="F780" i="2"/>
  <c r="F784" i="2"/>
  <c r="F788" i="2"/>
  <c r="F792" i="2"/>
  <c r="E812" i="2"/>
  <c r="F812" i="2"/>
  <c r="E815" i="2"/>
  <c r="D815" i="2"/>
  <c r="E820" i="2"/>
  <c r="F820" i="2"/>
  <c r="E823" i="2"/>
  <c r="D823" i="2"/>
  <c r="E828" i="2"/>
  <c r="F828" i="2"/>
  <c r="E831" i="2"/>
  <c r="D831" i="2"/>
  <c r="E836" i="2"/>
  <c r="F836" i="2"/>
  <c r="E839" i="2"/>
  <c r="D839" i="2"/>
  <c r="E844" i="2"/>
  <c r="F844" i="2"/>
  <c r="E847" i="2"/>
  <c r="D847" i="2"/>
  <c r="E852" i="2"/>
  <c r="F852" i="2"/>
  <c r="E855" i="2"/>
  <c r="D855" i="2"/>
  <c r="E860" i="2"/>
  <c r="F860" i="2"/>
  <c r="E863" i="2"/>
  <c r="D863" i="2"/>
  <c r="E868" i="2"/>
  <c r="F868" i="2"/>
  <c r="E871" i="2"/>
  <c r="D871" i="2"/>
  <c r="E876" i="2"/>
  <c r="F876" i="2"/>
  <c r="E879" i="2"/>
  <c r="D879" i="2"/>
  <c r="E884" i="2"/>
  <c r="F884" i="2"/>
  <c r="E887" i="2"/>
  <c r="D887" i="2"/>
  <c r="E895" i="2"/>
  <c r="D895" i="2"/>
  <c r="E903" i="2"/>
  <c r="D903" i="2"/>
  <c r="F916" i="2"/>
  <c r="E916" i="2"/>
  <c r="D916" i="2"/>
  <c r="F924" i="2"/>
  <c r="E924" i="2"/>
  <c r="D924" i="2"/>
  <c r="F932" i="2"/>
  <c r="E932" i="2"/>
  <c r="D932" i="2"/>
  <c r="F940" i="2"/>
  <c r="E940" i="2"/>
  <c r="D940" i="2"/>
  <c r="F948" i="2"/>
  <c r="E948" i="2"/>
  <c r="D948" i="2"/>
  <c r="F956" i="2"/>
  <c r="E956" i="2"/>
  <c r="D956" i="2"/>
  <c r="F964" i="2"/>
  <c r="E964" i="2"/>
  <c r="D964" i="2"/>
  <c r="F972" i="2"/>
  <c r="E972" i="2"/>
  <c r="D972" i="2"/>
  <c r="F980" i="2"/>
  <c r="E980" i="2"/>
  <c r="D980" i="2"/>
  <c r="F988" i="2"/>
  <c r="E988" i="2"/>
  <c r="D988" i="2"/>
  <c r="F996" i="2"/>
  <c r="E996" i="2"/>
  <c r="D996" i="2"/>
  <c r="D1290" i="2"/>
  <c r="F1290" i="2"/>
  <c r="D1306" i="2"/>
  <c r="F1306" i="2"/>
  <c r="D1322" i="2"/>
  <c r="F1322" i="2"/>
  <c r="D1338" i="2"/>
  <c r="F1338" i="2"/>
  <c r="D1354" i="2"/>
  <c r="F1354" i="2"/>
  <c r="D1370" i="2"/>
  <c r="F1370" i="2"/>
  <c r="D1386" i="2"/>
  <c r="F1386" i="2"/>
  <c r="F607" i="2"/>
  <c r="F615" i="2"/>
  <c r="F623" i="2"/>
  <c r="F638" i="2"/>
  <c r="F640" i="2"/>
  <c r="E643" i="2"/>
  <c r="F644" i="2"/>
  <c r="F648" i="2"/>
  <c r="F652" i="2"/>
  <c r="F656" i="2"/>
  <c r="F660" i="2"/>
  <c r="F664" i="2"/>
  <c r="F668" i="2"/>
  <c r="F672" i="2"/>
  <c r="F676" i="2"/>
  <c r="F680" i="2"/>
  <c r="F684" i="2"/>
  <c r="F688" i="2"/>
  <c r="F692" i="2"/>
  <c r="F696" i="2"/>
  <c r="F700" i="2"/>
  <c r="F704" i="2"/>
  <c r="F708" i="2"/>
  <c r="F712" i="2"/>
  <c r="D715" i="2"/>
  <c r="D724" i="2"/>
  <c r="F728" i="2"/>
  <c r="D731" i="2"/>
  <c r="D740" i="2"/>
  <c r="D747" i="2"/>
  <c r="D812" i="2"/>
  <c r="F815" i="2"/>
  <c r="D820" i="2"/>
  <c r="F823" i="2"/>
  <c r="D828" i="2"/>
  <c r="F831" i="2"/>
  <c r="D836" i="2"/>
  <c r="F839" i="2"/>
  <c r="D844" i="2"/>
  <c r="F847" i="2"/>
  <c r="D852" i="2"/>
  <c r="F855" i="2"/>
  <c r="D860" i="2"/>
  <c r="F863" i="2"/>
  <c r="D868" i="2"/>
  <c r="F871" i="2"/>
  <c r="D876" i="2"/>
  <c r="F879" i="2"/>
  <c r="D884" i="2"/>
  <c r="F887" i="2"/>
  <c r="F895" i="2"/>
  <c r="F903" i="2"/>
  <c r="F1008" i="2"/>
  <c r="E1008" i="2"/>
  <c r="D1008" i="2"/>
  <c r="F1015" i="2"/>
  <c r="E1015" i="2"/>
  <c r="D1015" i="2"/>
  <c r="F1036" i="2"/>
  <c r="E1036" i="2"/>
  <c r="D1036" i="2"/>
  <c r="F1040" i="2"/>
  <c r="E1040" i="2"/>
  <c r="D1040" i="2"/>
  <c r="D1294" i="2"/>
  <c r="F1294" i="2"/>
  <c r="D1310" i="2"/>
  <c r="F1310" i="2"/>
  <c r="D1326" i="2"/>
  <c r="F1326" i="2"/>
  <c r="D1342" i="2"/>
  <c r="F1342" i="2"/>
  <c r="D1358" i="2"/>
  <c r="F1358" i="2"/>
  <c r="D1374" i="2"/>
  <c r="F1374" i="2"/>
  <c r="D1390" i="2"/>
  <c r="F1390" i="2"/>
  <c r="D1402" i="2"/>
  <c r="F1402" i="2"/>
  <c r="D1410" i="2"/>
  <c r="F1410" i="2"/>
  <c r="E808" i="2"/>
  <c r="F808" i="2"/>
  <c r="E811" i="2"/>
  <c r="D811" i="2"/>
  <c r="E816" i="2"/>
  <c r="F816" i="2"/>
  <c r="E819" i="2"/>
  <c r="D819" i="2"/>
  <c r="E824" i="2"/>
  <c r="F824" i="2"/>
  <c r="E827" i="2"/>
  <c r="D827" i="2"/>
  <c r="E832" i="2"/>
  <c r="F832" i="2"/>
  <c r="E835" i="2"/>
  <c r="D835" i="2"/>
  <c r="E840" i="2"/>
  <c r="F840" i="2"/>
  <c r="E843" i="2"/>
  <c r="D843" i="2"/>
  <c r="E848" i="2"/>
  <c r="F848" i="2"/>
  <c r="E851" i="2"/>
  <c r="D851" i="2"/>
  <c r="E856" i="2"/>
  <c r="F856" i="2"/>
  <c r="E859" i="2"/>
  <c r="D859" i="2"/>
  <c r="E864" i="2"/>
  <c r="F864" i="2"/>
  <c r="E867" i="2"/>
  <c r="D867" i="2"/>
  <c r="E872" i="2"/>
  <c r="F872" i="2"/>
  <c r="E875" i="2"/>
  <c r="D875" i="2"/>
  <c r="E880" i="2"/>
  <c r="F880" i="2"/>
  <c r="E883" i="2"/>
  <c r="D883" i="2"/>
  <c r="E891" i="2"/>
  <c r="D891" i="2"/>
  <c r="E899" i="2"/>
  <c r="D899" i="2"/>
  <c r="E907" i="2"/>
  <c r="D907" i="2"/>
  <c r="F1044" i="2"/>
  <c r="E1044" i="2"/>
  <c r="D1044" i="2"/>
  <c r="F1048" i="2"/>
  <c r="E1048" i="2"/>
  <c r="D1048" i="2"/>
  <c r="D1282" i="2"/>
  <c r="F1282" i="2"/>
  <c r="D1298" i="2"/>
  <c r="F1298" i="2"/>
  <c r="D1314" i="2"/>
  <c r="F1314" i="2"/>
  <c r="D1330" i="2"/>
  <c r="F1330" i="2"/>
  <c r="D1346" i="2"/>
  <c r="F1346" i="2"/>
  <c r="D1362" i="2"/>
  <c r="F1362" i="2"/>
  <c r="D1378" i="2"/>
  <c r="F1378" i="2"/>
  <c r="D1394" i="2"/>
  <c r="F1394" i="2"/>
  <c r="E1592" i="2"/>
  <c r="D1592" i="2"/>
  <c r="E1594" i="2"/>
  <c r="D1594" i="2"/>
  <c r="E1608" i="2"/>
  <c r="D1608" i="2"/>
  <c r="E1610" i="2"/>
  <c r="D1610" i="2"/>
  <c r="E1624" i="2"/>
  <c r="D1624" i="2"/>
  <c r="E1626" i="2"/>
  <c r="D1626" i="2"/>
  <c r="E1631" i="2"/>
  <c r="D1631" i="2"/>
  <c r="F1631" i="2"/>
  <c r="E1635" i="2"/>
  <c r="D1635" i="2"/>
  <c r="F1635" i="2"/>
  <c r="E1639" i="2"/>
  <c r="D1639" i="2"/>
  <c r="F1639" i="2"/>
  <c r="E1643" i="2"/>
  <c r="D1643" i="2"/>
  <c r="F1643" i="2"/>
  <c r="E1647" i="2"/>
  <c r="D1647" i="2"/>
  <c r="F1647" i="2"/>
  <c r="E1651" i="2"/>
  <c r="D1651" i="2"/>
  <c r="F1651" i="2"/>
  <c r="E1655" i="2"/>
  <c r="D1655" i="2"/>
  <c r="F1655" i="2"/>
  <c r="E1659" i="2"/>
  <c r="D1659" i="2"/>
  <c r="F1659" i="2"/>
  <c r="E1663" i="2"/>
  <c r="D1663" i="2"/>
  <c r="F1663" i="2"/>
  <c r="E1667" i="2"/>
  <c r="D1667" i="2"/>
  <c r="F1667" i="2"/>
  <c r="E1677" i="2"/>
  <c r="F1677" i="2"/>
  <c r="D1677" i="2"/>
  <c r="E1693" i="2"/>
  <c r="F1693" i="2"/>
  <c r="D1693" i="2"/>
  <c r="E1016" i="2"/>
  <c r="E1023" i="2"/>
  <c r="E1028" i="2"/>
  <c r="E1462" i="2"/>
  <c r="E1464" i="2"/>
  <c r="E1466" i="2"/>
  <c r="E1468" i="2"/>
  <c r="E1470" i="2"/>
  <c r="E1472" i="2"/>
  <c r="E1474" i="2"/>
  <c r="F1475" i="2"/>
  <c r="E1478" i="2"/>
  <c r="F1479" i="2"/>
  <c r="E1482" i="2"/>
  <c r="F1483" i="2"/>
  <c r="E1486" i="2"/>
  <c r="F1487" i="2"/>
  <c r="E1490" i="2"/>
  <c r="F1491" i="2"/>
  <c r="E1494" i="2"/>
  <c r="F1495" i="2"/>
  <c r="E1498" i="2"/>
  <c r="F1499" i="2"/>
  <c r="E1502" i="2"/>
  <c r="F1503" i="2"/>
  <c r="E1506" i="2"/>
  <c r="F1507" i="2"/>
  <c r="E1510" i="2"/>
  <c r="F1511" i="2"/>
  <c r="E1514" i="2"/>
  <c r="F1515" i="2"/>
  <c r="F1516" i="2"/>
  <c r="F1517" i="2"/>
  <c r="F1518" i="2"/>
  <c r="F1519" i="2"/>
  <c r="F1520" i="2"/>
  <c r="F1521" i="2"/>
  <c r="F1522" i="2"/>
  <c r="D1536" i="2"/>
  <c r="F1537" i="2"/>
  <c r="D1540" i="2"/>
  <c r="F1541" i="2"/>
  <c r="D1544" i="2"/>
  <c r="F1545" i="2"/>
  <c r="D1548" i="2"/>
  <c r="F1549" i="2"/>
  <c r="D1552" i="2"/>
  <c r="F1553" i="2"/>
  <c r="D1556" i="2"/>
  <c r="F1557" i="2"/>
  <c r="D1560" i="2"/>
  <c r="F1561" i="2"/>
  <c r="D1564" i="2"/>
  <c r="F1565" i="2"/>
  <c r="D1568" i="2"/>
  <c r="F1569" i="2"/>
  <c r="D1572" i="2"/>
  <c r="F1573" i="2"/>
  <c r="F1592" i="2"/>
  <c r="F1594" i="2"/>
  <c r="E1596" i="2"/>
  <c r="D1596" i="2"/>
  <c r="E1598" i="2"/>
  <c r="D1598" i="2"/>
  <c r="F1608" i="2"/>
  <c r="F1610" i="2"/>
  <c r="E1612" i="2"/>
  <c r="D1612" i="2"/>
  <c r="E1614" i="2"/>
  <c r="D1614" i="2"/>
  <c r="F1624" i="2"/>
  <c r="F1626" i="2"/>
  <c r="E1628" i="2"/>
  <c r="D1628" i="2"/>
  <c r="F1628" i="2"/>
  <c r="E1632" i="2"/>
  <c r="D1632" i="2"/>
  <c r="F1632" i="2"/>
  <c r="E1636" i="2"/>
  <c r="D1636" i="2"/>
  <c r="F1636" i="2"/>
  <c r="E1640" i="2"/>
  <c r="D1640" i="2"/>
  <c r="F1640" i="2"/>
  <c r="E1644" i="2"/>
  <c r="D1644" i="2"/>
  <c r="F1644" i="2"/>
  <c r="E1648" i="2"/>
  <c r="D1648" i="2"/>
  <c r="F1648" i="2"/>
  <c r="E1652" i="2"/>
  <c r="D1652" i="2"/>
  <c r="F1652" i="2"/>
  <c r="E1656" i="2"/>
  <c r="D1656" i="2"/>
  <c r="F1656" i="2"/>
  <c r="E1660" i="2"/>
  <c r="D1660" i="2"/>
  <c r="F1660" i="2"/>
  <c r="E1664" i="2"/>
  <c r="D1664" i="2"/>
  <c r="F1664" i="2"/>
  <c r="E1668" i="2"/>
  <c r="D1668" i="2"/>
  <c r="F1668" i="2"/>
  <c r="E1281" i="2"/>
  <c r="E1285" i="2"/>
  <c r="E1289" i="2"/>
  <c r="E1293" i="2"/>
  <c r="E1297" i="2"/>
  <c r="E1301" i="2"/>
  <c r="E1305" i="2"/>
  <c r="E1309" i="2"/>
  <c r="E1313" i="2"/>
  <c r="E1317" i="2"/>
  <c r="E1321" i="2"/>
  <c r="E1325" i="2"/>
  <c r="E1329" i="2"/>
  <c r="E1333" i="2"/>
  <c r="E1337" i="2"/>
  <c r="E1341" i="2"/>
  <c r="E1345" i="2"/>
  <c r="E1349" i="2"/>
  <c r="E1353" i="2"/>
  <c r="E1357" i="2"/>
  <c r="E1361" i="2"/>
  <c r="E1365" i="2"/>
  <c r="E1369" i="2"/>
  <c r="E1373" i="2"/>
  <c r="E1377" i="2"/>
  <c r="E1381" i="2"/>
  <c r="E1385" i="2"/>
  <c r="E1389" i="2"/>
  <c r="E1393" i="2"/>
  <c r="E1397" i="2"/>
  <c r="F1474" i="2"/>
  <c r="E1477" i="2"/>
  <c r="F1478" i="2"/>
  <c r="E1481" i="2"/>
  <c r="F1482" i="2"/>
  <c r="E1485" i="2"/>
  <c r="F1486" i="2"/>
  <c r="E1489" i="2"/>
  <c r="F1490" i="2"/>
  <c r="F1494" i="2"/>
  <c r="F1498" i="2"/>
  <c r="F1502" i="2"/>
  <c r="F1506" i="2"/>
  <c r="F1510" i="2"/>
  <c r="F1514" i="2"/>
  <c r="D1535" i="2"/>
  <c r="F1536" i="2"/>
  <c r="D1539" i="2"/>
  <c r="F1540" i="2"/>
  <c r="D1543" i="2"/>
  <c r="F1544" i="2"/>
  <c r="D1547" i="2"/>
  <c r="F1548" i="2"/>
  <c r="D1551" i="2"/>
  <c r="F1552" i="2"/>
  <c r="D1555" i="2"/>
  <c r="F1556" i="2"/>
  <c r="D1559" i="2"/>
  <c r="F1560" i="2"/>
  <c r="D1563" i="2"/>
  <c r="F1564" i="2"/>
  <c r="D1567" i="2"/>
  <c r="F1568" i="2"/>
  <c r="D1571" i="2"/>
  <c r="F1572" i="2"/>
  <c r="F1596" i="2"/>
  <c r="F1598" i="2"/>
  <c r="E1600" i="2"/>
  <c r="D1600" i="2"/>
  <c r="E1602" i="2"/>
  <c r="D1602" i="2"/>
  <c r="F1612" i="2"/>
  <c r="F1614" i="2"/>
  <c r="E1616" i="2"/>
  <c r="D1616" i="2"/>
  <c r="E1618" i="2"/>
  <c r="D1618" i="2"/>
  <c r="E1629" i="2"/>
  <c r="D1629" i="2"/>
  <c r="F1629" i="2"/>
  <c r="E1633" i="2"/>
  <c r="D1633" i="2"/>
  <c r="F1633" i="2"/>
  <c r="E1637" i="2"/>
  <c r="D1637" i="2"/>
  <c r="F1637" i="2"/>
  <c r="E1641" i="2"/>
  <c r="D1641" i="2"/>
  <c r="F1641" i="2"/>
  <c r="E1645" i="2"/>
  <c r="D1645" i="2"/>
  <c r="F1645" i="2"/>
  <c r="E1649" i="2"/>
  <c r="D1649" i="2"/>
  <c r="F1649" i="2"/>
  <c r="E1653" i="2"/>
  <c r="D1653" i="2"/>
  <c r="F1653" i="2"/>
  <c r="E1657" i="2"/>
  <c r="D1657" i="2"/>
  <c r="F1657" i="2"/>
  <c r="E1661" i="2"/>
  <c r="D1661" i="2"/>
  <c r="F1661" i="2"/>
  <c r="E1665" i="2"/>
  <c r="D1665" i="2"/>
  <c r="F1665" i="2"/>
  <c r="F888" i="2"/>
  <c r="F892" i="2"/>
  <c r="F896" i="2"/>
  <c r="F900" i="2"/>
  <c r="F904" i="2"/>
  <c r="F908" i="2"/>
  <c r="D911" i="2"/>
  <c r="E912" i="2"/>
  <c r="D919" i="2"/>
  <c r="E920" i="2"/>
  <c r="D927" i="2"/>
  <c r="E928" i="2"/>
  <c r="D935" i="2"/>
  <c r="E936" i="2"/>
  <c r="D943" i="2"/>
  <c r="E944" i="2"/>
  <c r="D951" i="2"/>
  <c r="E952" i="2"/>
  <c r="D959" i="2"/>
  <c r="E960" i="2"/>
  <c r="D967" i="2"/>
  <c r="E968" i="2"/>
  <c r="D975" i="2"/>
  <c r="E976" i="2"/>
  <c r="D983" i="2"/>
  <c r="E984" i="2"/>
  <c r="D991" i="2"/>
  <c r="E992" i="2"/>
  <c r="D999" i="2"/>
  <c r="D1004" i="2"/>
  <c r="D1019" i="2"/>
  <c r="D1024" i="2"/>
  <c r="E1039" i="2"/>
  <c r="D1043" i="2"/>
  <c r="E1047" i="2"/>
  <c r="D1051" i="2"/>
  <c r="E1055" i="2"/>
  <c r="D1059" i="2"/>
  <c r="F1281" i="2"/>
  <c r="F1285" i="2"/>
  <c r="F1289" i="2"/>
  <c r="F1293" i="2"/>
  <c r="F1297" i="2"/>
  <c r="F1301" i="2"/>
  <c r="F1305" i="2"/>
  <c r="F1309" i="2"/>
  <c r="F1313" i="2"/>
  <c r="F1317" i="2"/>
  <c r="F1321" i="2"/>
  <c r="F1325" i="2"/>
  <c r="F1329" i="2"/>
  <c r="F1333" i="2"/>
  <c r="F1337" i="2"/>
  <c r="F1341" i="2"/>
  <c r="F1345" i="2"/>
  <c r="F1349" i="2"/>
  <c r="F1353" i="2"/>
  <c r="F1357" i="2"/>
  <c r="F1361" i="2"/>
  <c r="F1365" i="2"/>
  <c r="F1369" i="2"/>
  <c r="F1373" i="2"/>
  <c r="F1377" i="2"/>
  <c r="F1381" i="2"/>
  <c r="F1385" i="2"/>
  <c r="F1389" i="2"/>
  <c r="F1393" i="2"/>
  <c r="F1397" i="2"/>
  <c r="F1401" i="2"/>
  <c r="F1405" i="2"/>
  <c r="F1409" i="2"/>
  <c r="F1413" i="2"/>
  <c r="F1417" i="2"/>
  <c r="E1461" i="2"/>
  <c r="E1463" i="2"/>
  <c r="E1465" i="2"/>
  <c r="E1467" i="2"/>
  <c r="E1469" i="2"/>
  <c r="E1471" i="2"/>
  <c r="E1473" i="2"/>
  <c r="E1476" i="2"/>
  <c r="F1477" i="2"/>
  <c r="E1480" i="2"/>
  <c r="F1481" i="2"/>
  <c r="E1484" i="2"/>
  <c r="F1485" i="2"/>
  <c r="E1488" i="2"/>
  <c r="F1489" i="2"/>
  <c r="E1492" i="2"/>
  <c r="F1493" i="2"/>
  <c r="E1496" i="2"/>
  <c r="F1497" i="2"/>
  <c r="E1500" i="2"/>
  <c r="E1504" i="2"/>
  <c r="E1508" i="2"/>
  <c r="E1512" i="2"/>
  <c r="E1604" i="2"/>
  <c r="D1604" i="2"/>
  <c r="E1606" i="2"/>
  <c r="D1606" i="2"/>
  <c r="E1620" i="2"/>
  <c r="D1620" i="2"/>
  <c r="E1622" i="2"/>
  <c r="D1622" i="2"/>
  <c r="E1630" i="2"/>
  <c r="D1630" i="2"/>
  <c r="F1630" i="2"/>
  <c r="E1634" i="2"/>
  <c r="D1634" i="2"/>
  <c r="F1634" i="2"/>
  <c r="E1638" i="2"/>
  <c r="D1638" i="2"/>
  <c r="F1638" i="2"/>
  <c r="E1642" i="2"/>
  <c r="D1642" i="2"/>
  <c r="F1642" i="2"/>
  <c r="E1646" i="2"/>
  <c r="D1646" i="2"/>
  <c r="F1646" i="2"/>
  <c r="E1650" i="2"/>
  <c r="D1650" i="2"/>
  <c r="F1650" i="2"/>
  <c r="E1654" i="2"/>
  <c r="D1654" i="2"/>
  <c r="F1654" i="2"/>
  <c r="E1658" i="2"/>
  <c r="D1658" i="2"/>
  <c r="F1658" i="2"/>
  <c r="E1662" i="2"/>
  <c r="D1662" i="2"/>
  <c r="F1662" i="2"/>
  <c r="E1666" i="2"/>
  <c r="D1666" i="2"/>
  <c r="F1666" i="2"/>
  <c r="F1593" i="2"/>
  <c r="F1597" i="2"/>
  <c r="F1601" i="2"/>
  <c r="F1605" i="2"/>
  <c r="F1609" i="2"/>
  <c r="F1613" i="2"/>
  <c r="F1617" i="2"/>
  <c r="F1621" i="2"/>
  <c r="F1625" i="2"/>
  <c r="E1681" i="2"/>
  <c r="F1681" i="2"/>
  <c r="D1681" i="2"/>
  <c r="E1697" i="2"/>
  <c r="F1697" i="2"/>
  <c r="D1697" i="2"/>
  <c r="E1723" i="2"/>
  <c r="D1723" i="2"/>
  <c r="E1739" i="2"/>
  <c r="D1739" i="2"/>
  <c r="E1748" i="2"/>
  <c r="F1748" i="2"/>
  <c r="D1748" i="2"/>
  <c r="F1776" i="2"/>
  <c r="E1776" i="2"/>
  <c r="D1776" i="2"/>
  <c r="G1776" i="2" s="1"/>
  <c r="E1669" i="2"/>
  <c r="F1669" i="2"/>
  <c r="D1669" i="2"/>
  <c r="E1685" i="2"/>
  <c r="F1685" i="2"/>
  <c r="D1685" i="2"/>
  <c r="E1701" i="2"/>
  <c r="F1701" i="2"/>
  <c r="D1701" i="2"/>
  <c r="F1777" i="2"/>
  <c r="E1777" i="2"/>
  <c r="D1777" i="2"/>
  <c r="G1777" i="2" s="1"/>
  <c r="F1792" i="2"/>
  <c r="E1792" i="2"/>
  <c r="D1792" i="2"/>
  <c r="G1792" i="2" s="1"/>
  <c r="E1673" i="2"/>
  <c r="F1673" i="2"/>
  <c r="D1673" i="2"/>
  <c r="E1689" i="2"/>
  <c r="F1689" i="2"/>
  <c r="D1689" i="2"/>
  <c r="E1716" i="2"/>
  <c r="F1716" i="2"/>
  <c r="D1716" i="2"/>
  <c r="E1721" i="2"/>
  <c r="F1721" i="2"/>
  <c r="D1721" i="2"/>
  <c r="E1732" i="2"/>
  <c r="F1732" i="2"/>
  <c r="D1732" i="2"/>
  <c r="E1737" i="2"/>
  <c r="F1737" i="2"/>
  <c r="D1737" i="2"/>
  <c r="F1752" i="2"/>
  <c r="E1752" i="2"/>
  <c r="D1752" i="2"/>
  <c r="G1752" i="2" s="1"/>
  <c r="F1793" i="2"/>
  <c r="E1793" i="2"/>
  <c r="D1793" i="2"/>
  <c r="G1793" i="2" s="1"/>
  <c r="E1884" i="2"/>
  <c r="E1885" i="2"/>
  <c r="E1892" i="2"/>
  <c r="E1893" i="2"/>
  <c r="F1898" i="2"/>
  <c r="E1909" i="2"/>
  <c r="E1913" i="2"/>
  <c r="F1921" i="2"/>
  <c r="E1925" i="2"/>
  <c r="F1937" i="2"/>
  <c r="D1965" i="2"/>
  <c r="G1965" i="2" s="1"/>
  <c r="E1969" i="2"/>
  <c r="F1973" i="2"/>
  <c r="D1981" i="2"/>
  <c r="G1981" i="2" s="1"/>
  <c r="E1985" i="2"/>
  <c r="F1989" i="2"/>
  <c r="D1997" i="2"/>
  <c r="G1997" i="2" s="1"/>
  <c r="F2005" i="2"/>
  <c r="F2069" i="2"/>
  <c r="E2069" i="2"/>
  <c r="D2069" i="2"/>
  <c r="G2069" i="2" s="1"/>
  <c r="E2075" i="2"/>
  <c r="F2075" i="2"/>
  <c r="D2075" i="2"/>
  <c r="G2075" i="2" s="1"/>
  <c r="F2129" i="2"/>
  <c r="E2129" i="2"/>
  <c r="D2129" i="2"/>
  <c r="G2129" i="2" s="1"/>
  <c r="F2143" i="2"/>
  <c r="E2143" i="2"/>
  <c r="D2143" i="2"/>
  <c r="G2143" i="2" s="1"/>
  <c r="D2234" i="2"/>
  <c r="G2234" i="2" s="1"/>
  <c r="F2234" i="2"/>
  <c r="D1705" i="2"/>
  <c r="D1709" i="2"/>
  <c r="D1711" i="2"/>
  <c r="D1720" i="2"/>
  <c r="D1725" i="2"/>
  <c r="D1727" i="2"/>
  <c r="D1736" i="2"/>
  <c r="D1741" i="2"/>
  <c r="D1743" i="2"/>
  <c r="D1768" i="2"/>
  <c r="G1768" i="2" s="1"/>
  <c r="D1769" i="2"/>
  <c r="G1769" i="2" s="1"/>
  <c r="D1772" i="2"/>
  <c r="G1772" i="2" s="1"/>
  <c r="D1773" i="2"/>
  <c r="G1773" i="2" s="1"/>
  <c r="D1784" i="2"/>
  <c r="G1784" i="2" s="1"/>
  <c r="D1785" i="2"/>
  <c r="G1785" i="2" s="1"/>
  <c r="D1788" i="2"/>
  <c r="G1788" i="2" s="1"/>
  <c r="D1789" i="2"/>
  <c r="G1789" i="2" s="1"/>
  <c r="D1800" i="2"/>
  <c r="G1800" i="2" s="1"/>
  <c r="D1801" i="2"/>
  <c r="G1801" i="2" s="1"/>
  <c r="D1804" i="2"/>
  <c r="G1804" i="2" s="1"/>
  <c r="D1805" i="2"/>
  <c r="G1805" i="2" s="1"/>
  <c r="E1809" i="2"/>
  <c r="D1816" i="2"/>
  <c r="G1816" i="2" s="1"/>
  <c r="D1817" i="2"/>
  <c r="G1817" i="2" s="1"/>
  <c r="D1820" i="2"/>
  <c r="G1820" i="2" s="1"/>
  <c r="D1821" i="2"/>
  <c r="G1821" i="2" s="1"/>
  <c r="E1825" i="2"/>
  <c r="D1832" i="2"/>
  <c r="G1832" i="2" s="1"/>
  <c r="D1833" i="2"/>
  <c r="G1833" i="2" s="1"/>
  <c r="D1836" i="2"/>
  <c r="G1836" i="2" s="1"/>
  <c r="D1837" i="2"/>
  <c r="G1837" i="2" s="1"/>
  <c r="E1841" i="2"/>
  <c r="D1848" i="2"/>
  <c r="G1848" i="2" s="1"/>
  <c r="D1849" i="2"/>
  <c r="G1849" i="2" s="1"/>
  <c r="D1852" i="2"/>
  <c r="G1852" i="2" s="1"/>
  <c r="D1853" i="2"/>
  <c r="G1853" i="2" s="1"/>
  <c r="E1857" i="2"/>
  <c r="D1864" i="2"/>
  <c r="G1864" i="2" s="1"/>
  <c r="D1865" i="2"/>
  <c r="G1865" i="2" s="1"/>
  <c r="D1868" i="2"/>
  <c r="G1868" i="2" s="1"/>
  <c r="D1869" i="2"/>
  <c r="G1869" i="2" s="1"/>
  <c r="D1880" i="2"/>
  <c r="G1880" i="2" s="1"/>
  <c r="D1881" i="2"/>
  <c r="G1881" i="2" s="1"/>
  <c r="F1883" i="2"/>
  <c r="F1884" i="2"/>
  <c r="D1888" i="2"/>
  <c r="G1888" i="2" s="1"/>
  <c r="D1889" i="2"/>
  <c r="G1889" i="2" s="1"/>
  <c r="F1891" i="2"/>
  <c r="F1892" i="2"/>
  <c r="F1909" i="2"/>
  <c r="F1913" i="2"/>
  <c r="F1925" i="2"/>
  <c r="D1949" i="2"/>
  <c r="G1949" i="2" s="1"/>
  <c r="D1953" i="2"/>
  <c r="G1953" i="2" s="1"/>
  <c r="D1957" i="2"/>
  <c r="G1957" i="2" s="1"/>
  <c r="D1961" i="2"/>
  <c r="G1961" i="2" s="1"/>
  <c r="E1965" i="2"/>
  <c r="F1969" i="2"/>
  <c r="D1977" i="2"/>
  <c r="G1977" i="2" s="1"/>
  <c r="E1981" i="2"/>
  <c r="F1985" i="2"/>
  <c r="D1993" i="2"/>
  <c r="G1993" i="2" s="1"/>
  <c r="E1997" i="2"/>
  <c r="D2009" i="2"/>
  <c r="G2009" i="2" s="1"/>
  <c r="E2013" i="2"/>
  <c r="F2017" i="2"/>
  <c r="D2025" i="2"/>
  <c r="G2025" i="2" s="1"/>
  <c r="E2029" i="2"/>
  <c r="F2033" i="2"/>
  <c r="D2041" i="2"/>
  <c r="G2041" i="2" s="1"/>
  <c r="F2045" i="2"/>
  <c r="F2049" i="2"/>
  <c r="E2049" i="2"/>
  <c r="F2121" i="2"/>
  <c r="E2121" i="2"/>
  <c r="D2121" i="2"/>
  <c r="G2121" i="2" s="1"/>
  <c r="E2135" i="2"/>
  <c r="F2135" i="2"/>
  <c r="D2135" i="2"/>
  <c r="G2135" i="2" s="1"/>
  <c r="F2171" i="2"/>
  <c r="E2171" i="2"/>
  <c r="D2171" i="2"/>
  <c r="G2171" i="2" s="1"/>
  <c r="F2175" i="2"/>
  <c r="E2175" i="2"/>
  <c r="D2175" i="2"/>
  <c r="G2175" i="2" s="1"/>
  <c r="D2219" i="2"/>
  <c r="G2219" i="2" s="1"/>
  <c r="F2219" i="2"/>
  <c r="E2219" i="2"/>
  <c r="F2240" i="2"/>
  <c r="E2240" i="2"/>
  <c r="D1672" i="2"/>
  <c r="D1676" i="2"/>
  <c r="D1680" i="2"/>
  <c r="D1684" i="2"/>
  <c r="D1688" i="2"/>
  <c r="D1692" i="2"/>
  <c r="D1696" i="2"/>
  <c r="D1700" i="2"/>
  <c r="D1704" i="2"/>
  <c r="F1705" i="2"/>
  <c r="D1708" i="2"/>
  <c r="F1709" i="2"/>
  <c r="D1713" i="2"/>
  <c r="F1720" i="2"/>
  <c r="D1724" i="2"/>
  <c r="F1725" i="2"/>
  <c r="D1729" i="2"/>
  <c r="F1736" i="2"/>
  <c r="F1741" i="2"/>
  <c r="E1769" i="2"/>
  <c r="E1773" i="2"/>
  <c r="E1785" i="2"/>
  <c r="E1789" i="2"/>
  <c r="E1800" i="2"/>
  <c r="E1801" i="2"/>
  <c r="E1804" i="2"/>
  <c r="E1805" i="2"/>
  <c r="E1816" i="2"/>
  <c r="E1817" i="2"/>
  <c r="E1820" i="2"/>
  <c r="E1821" i="2"/>
  <c r="E1832" i="2"/>
  <c r="E1833" i="2"/>
  <c r="E1836" i="2"/>
  <c r="E1837" i="2"/>
  <c r="E1848" i="2"/>
  <c r="E1849" i="2"/>
  <c r="E1852" i="2"/>
  <c r="E1853" i="2"/>
  <c r="E1864" i="2"/>
  <c r="D1937" i="2"/>
  <c r="G1937" i="2" s="1"/>
  <c r="D1941" i="2"/>
  <c r="G1941" i="2" s="1"/>
  <c r="D1945" i="2"/>
  <c r="G1945" i="2" s="1"/>
  <c r="E1949" i="2"/>
  <c r="E1953" i="2"/>
  <c r="E1957" i="2"/>
  <c r="E1961" i="2"/>
  <c r="D1973" i="2"/>
  <c r="G1973" i="2" s="1"/>
  <c r="E1977" i="2"/>
  <c r="D1989" i="2"/>
  <c r="G1989" i="2" s="1"/>
  <c r="D2005" i="2"/>
  <c r="G2005" i="2" s="1"/>
  <c r="E2009" i="2"/>
  <c r="D2021" i="2"/>
  <c r="G2021" i="2" s="1"/>
  <c r="E2025" i="2"/>
  <c r="D2037" i="2"/>
  <c r="G2037" i="2" s="1"/>
  <c r="E2041" i="2"/>
  <c r="D2049" i="2"/>
  <c r="G2049" i="2" s="1"/>
  <c r="E2067" i="2"/>
  <c r="F2067" i="2"/>
  <c r="D2067" i="2"/>
  <c r="G2067" i="2" s="1"/>
  <c r="E2225" i="2"/>
  <c r="F2225" i="2"/>
  <c r="E1861" i="2"/>
  <c r="E1877" i="2"/>
  <c r="D1885" i="2"/>
  <c r="G1885" i="2" s="1"/>
  <c r="F1887" i="2"/>
  <c r="D1893" i="2"/>
  <c r="G1893" i="2" s="1"/>
  <c r="F2061" i="2"/>
  <c r="E2061" i="2"/>
  <c r="D2061" i="2"/>
  <c r="G2061" i="2" s="1"/>
  <c r="E2091" i="2"/>
  <c r="F2091" i="2"/>
  <c r="D2091" i="2"/>
  <c r="G2091" i="2" s="1"/>
  <c r="F2113" i="2"/>
  <c r="E2113" i="2"/>
  <c r="D2113" i="2"/>
  <c r="G2113" i="2" s="1"/>
  <c r="E2119" i="2"/>
  <c r="F2119" i="2"/>
  <c r="D2119" i="2"/>
  <c r="G2119" i="2" s="1"/>
  <c r="F2137" i="2"/>
  <c r="E2137" i="2"/>
  <c r="D2137" i="2"/>
  <c r="G2137" i="2" s="1"/>
  <c r="F2215" i="2"/>
  <c r="E2215" i="2"/>
  <c r="D2215" i="2"/>
  <c r="G2215" i="2" s="1"/>
  <c r="E2221" i="2"/>
  <c r="F2221" i="2"/>
  <c r="D2238" i="2"/>
  <c r="G2238" i="2" s="1"/>
  <c r="F2238" i="2"/>
  <c r="E2249" i="2"/>
  <c r="F2249" i="2"/>
  <c r="E2081" i="2"/>
  <c r="F2087" i="2"/>
  <c r="E2089" i="2"/>
  <c r="E2097" i="2"/>
  <c r="F2103" i="2"/>
  <c r="F2109" i="2"/>
  <c r="F2117" i="2"/>
  <c r="F2125" i="2"/>
  <c r="F2127" i="2"/>
  <c r="F2133" i="2"/>
  <c r="E2141" i="2"/>
  <c r="E2217" i="2"/>
  <c r="F2217" i="2"/>
  <c r="D2230" i="2"/>
  <c r="G2230" i="2" s="1"/>
  <c r="F2230" i="2"/>
  <c r="F2236" i="2"/>
  <c r="E2236" i="2"/>
  <c r="E2243" i="2"/>
  <c r="D2243" i="2"/>
  <c r="G2243" i="2" s="1"/>
  <c r="E2268" i="2"/>
  <c r="D2268" i="2"/>
  <c r="G2268" i="2" s="1"/>
  <c r="D2063" i="2"/>
  <c r="G2063" i="2" s="1"/>
  <c r="D2077" i="2"/>
  <c r="G2077" i="2" s="1"/>
  <c r="D2083" i="2"/>
  <c r="G2083" i="2" s="1"/>
  <c r="D2093" i="2"/>
  <c r="G2093" i="2" s="1"/>
  <c r="D2147" i="2"/>
  <c r="G2147" i="2" s="1"/>
  <c r="D2151" i="2"/>
  <c r="G2151" i="2" s="1"/>
  <c r="D2179" i="2"/>
  <c r="G2179" i="2" s="1"/>
  <c r="D2183" i="2"/>
  <c r="G2183" i="2" s="1"/>
  <c r="E2184" i="2"/>
  <c r="F2186" i="2"/>
  <c r="F2189" i="2"/>
  <c r="D2191" i="2"/>
  <c r="G2191" i="2" s="1"/>
  <c r="E2192" i="2"/>
  <c r="F2194" i="2"/>
  <c r="F2197" i="2"/>
  <c r="D2199" i="2"/>
  <c r="G2199" i="2" s="1"/>
  <c r="E2200" i="2"/>
  <c r="F2202" i="2"/>
  <c r="F2205" i="2"/>
  <c r="D2207" i="2"/>
  <c r="G2207" i="2" s="1"/>
  <c r="E2208" i="2"/>
  <c r="F2210" i="2"/>
  <c r="F2213" i="2"/>
  <c r="D2222" i="2"/>
  <c r="G2222" i="2" s="1"/>
  <c r="F2222" i="2"/>
  <c r="F2226" i="2"/>
  <c r="F2228" i="2"/>
  <c r="E2228" i="2"/>
  <c r="E2232" i="2"/>
  <c r="D2239" i="2"/>
  <c r="G2239" i="2" s="1"/>
  <c r="E2241" i="2"/>
  <c r="F2241" i="2"/>
  <c r="F2243" i="2"/>
  <c r="D2246" i="2"/>
  <c r="G2246" i="2" s="1"/>
  <c r="F2246" i="2"/>
  <c r="F2268" i="2"/>
  <c r="F2272" i="2"/>
  <c r="E2272" i="2"/>
  <c r="F2099" i="2"/>
  <c r="F2107" i="2"/>
  <c r="D2115" i="2"/>
  <c r="G2115" i="2" s="1"/>
  <c r="F2123" i="2"/>
  <c r="D2131" i="2"/>
  <c r="G2131" i="2" s="1"/>
  <c r="D2214" i="2"/>
  <c r="G2214" i="2" s="1"/>
  <c r="F2214" i="2"/>
  <c r="F2220" i="2"/>
  <c r="E2220" i="2"/>
  <c r="E2233" i="2"/>
  <c r="F2233" i="2"/>
  <c r="E2239" i="2"/>
  <c r="F2244" i="2"/>
  <c r="E2244" i="2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F14" i="1"/>
  <c r="E15" i="1" s="1"/>
  <c r="F15" i="1" s="1"/>
  <c r="E16" i="1" s="1"/>
  <c r="F16" i="1" s="1"/>
  <c r="E17" i="1" s="1"/>
  <c r="F17" i="1" s="1"/>
  <c r="E18" i="1" s="1"/>
  <c r="F18" i="1" s="1"/>
  <c r="E19" i="1" s="1"/>
  <c r="F19" i="1" s="1"/>
  <c r="E20" i="1" s="1"/>
  <c r="F20" i="1" s="1"/>
  <c r="E21" i="1" s="1"/>
  <c r="F21" i="1" s="1"/>
  <c r="E22" i="1" s="1"/>
  <c r="F22" i="1" s="1"/>
  <c r="E23" i="1" s="1"/>
  <c r="F23" i="1" s="1"/>
  <c r="E24" i="1" s="1"/>
  <c r="F24" i="1" s="1"/>
  <c r="E25" i="1" s="1"/>
  <c r="F25" i="1" s="1"/>
  <c r="E26" i="1" s="1"/>
  <c r="F26" i="1" s="1"/>
  <c r="E27" i="1" s="1"/>
  <c r="F27" i="1" s="1"/>
  <c r="E28" i="1" s="1"/>
  <c r="F28" i="1" s="1"/>
  <c r="E29" i="1" s="1"/>
  <c r="F29" i="1" s="1"/>
  <c r="E30" i="1" s="1"/>
  <c r="F30" i="1" s="1"/>
  <c r="E31" i="1" s="1"/>
  <c r="F31" i="1" s="1"/>
  <c r="E32" i="1" s="1"/>
  <c r="F32" i="1" s="1"/>
  <c r="E33" i="1" s="1"/>
  <c r="F33" i="1" s="1"/>
  <c r="E34" i="1" s="1"/>
  <c r="F34" i="1" s="1"/>
  <c r="E35" i="1" s="1"/>
  <c r="F35" i="1" s="1"/>
  <c r="E36" i="1" s="1"/>
  <c r="F36" i="1" s="1"/>
  <c r="E37" i="1" s="1"/>
  <c r="F37" i="1" s="1"/>
  <c r="E38" i="1" s="1"/>
  <c r="F38" i="1" s="1"/>
  <c r="E39" i="1" s="1"/>
  <c r="F39" i="1" s="1"/>
  <c r="E40" i="1" s="1"/>
  <c r="F40" i="1" s="1"/>
  <c r="E41" i="1" s="1"/>
  <c r="F41" i="1" s="1"/>
  <c r="E42" i="1" s="1"/>
  <c r="F42" i="1" s="1"/>
  <c r="E43" i="1" s="1"/>
  <c r="F43" i="1" s="1"/>
  <c r="E44" i="1" s="1"/>
  <c r="F44" i="1" s="1"/>
  <c r="E45" i="1" s="1"/>
  <c r="F45" i="1" s="1"/>
  <c r="E46" i="1" s="1"/>
  <c r="F46" i="1" s="1"/>
  <c r="E47" i="1" s="1"/>
  <c r="F47" i="1" s="1"/>
  <c r="E48" i="1" s="1"/>
  <c r="F48" i="1" s="1"/>
  <c r="E49" i="1" s="1"/>
  <c r="F49" i="1" s="1"/>
  <c r="E50" i="1" s="1"/>
  <c r="F50" i="1" s="1"/>
  <c r="E51" i="1" s="1"/>
  <c r="F51" i="1" s="1"/>
  <c r="E52" i="1" s="1"/>
  <c r="F52" i="1" s="1"/>
  <c r="E53" i="1" s="1"/>
  <c r="F53" i="1" s="1"/>
  <c r="E54" i="1" s="1"/>
  <c r="F54" i="1" s="1"/>
  <c r="E55" i="1" s="1"/>
  <c r="F55" i="1" s="1"/>
  <c r="E56" i="1" s="1"/>
  <c r="F56" i="1" s="1"/>
  <c r="E57" i="1" s="1"/>
  <c r="F57" i="1" s="1"/>
  <c r="E58" i="1" s="1"/>
  <c r="F58" i="1" s="1"/>
  <c r="E59" i="1" s="1"/>
  <c r="F59" i="1" s="1"/>
  <c r="E60" i="1" s="1"/>
  <c r="F60" i="1" s="1"/>
  <c r="E61" i="1" s="1"/>
  <c r="F61" i="1" s="1"/>
  <c r="E62" i="1" s="1"/>
  <c r="F62" i="1" s="1"/>
  <c r="E63" i="1" s="1"/>
  <c r="F63" i="1" s="1"/>
  <c r="E64" i="1" s="1"/>
  <c r="F64" i="1" s="1"/>
  <c r="E65" i="1" s="1"/>
  <c r="F65" i="1" s="1"/>
  <c r="E66" i="1" s="1"/>
  <c r="F66" i="1" s="1"/>
  <c r="E67" i="1" s="1"/>
  <c r="F67" i="1" s="1"/>
  <c r="E68" i="1" s="1"/>
  <c r="F68" i="1" s="1"/>
  <c r="E69" i="1" s="1"/>
  <c r="F69" i="1" s="1"/>
  <c r="E70" i="1" s="1"/>
  <c r="F70" i="1" s="1"/>
  <c r="E71" i="1" s="1"/>
  <c r="F71" i="1" s="1"/>
  <c r="E72" i="1" s="1"/>
  <c r="F72" i="1" s="1"/>
  <c r="E73" i="1" s="1"/>
  <c r="F73" i="1" s="1"/>
  <c r="E74" i="1" s="1"/>
  <c r="F74" i="1" s="1"/>
  <c r="E75" i="1" s="1"/>
  <c r="F75" i="1" s="1"/>
  <c r="E76" i="1" s="1"/>
  <c r="F76" i="1" s="1"/>
  <c r="E77" i="1" s="1"/>
  <c r="F77" i="1" s="1"/>
  <c r="E78" i="1" s="1"/>
  <c r="F78" i="1" s="1"/>
  <c r="E79" i="1" s="1"/>
  <c r="F79" i="1" s="1"/>
  <c r="E80" i="1" s="1"/>
  <c r="F80" i="1" s="1"/>
  <c r="E81" i="1" s="1"/>
  <c r="F81" i="1" s="1"/>
  <c r="E82" i="1" s="1"/>
  <c r="F82" i="1" s="1"/>
  <c r="E83" i="1" s="1"/>
  <c r="F83" i="1" s="1"/>
  <c r="E84" i="1" s="1"/>
  <c r="F84" i="1" s="1"/>
  <c r="E85" i="1" s="1"/>
  <c r="F85" i="1" s="1"/>
  <c r="E86" i="1" s="1"/>
  <c r="F86" i="1" s="1"/>
  <c r="E87" i="1" s="1"/>
  <c r="F87" i="1" s="1"/>
  <c r="E88" i="1" s="1"/>
  <c r="F88" i="1" s="1"/>
  <c r="E89" i="1" s="1"/>
  <c r="F89" i="1" s="1"/>
  <c r="E90" i="1" s="1"/>
  <c r="F90" i="1" s="1"/>
  <c r="E91" i="1" s="1"/>
  <c r="F91" i="1" s="1"/>
  <c r="E92" i="1" s="1"/>
  <c r="F92" i="1" s="1"/>
  <c r="E93" i="1" s="1"/>
  <c r="F93" i="1" s="1"/>
  <c r="E94" i="1" s="1"/>
  <c r="F94" i="1" s="1"/>
  <c r="E95" i="1" s="1"/>
  <c r="F95" i="1" s="1"/>
  <c r="E96" i="1" s="1"/>
  <c r="F96" i="1" s="1"/>
  <c r="E97" i="1" s="1"/>
  <c r="F97" i="1" s="1"/>
  <c r="E98" i="1" s="1"/>
  <c r="F98" i="1" s="1"/>
  <c r="E99" i="1" s="1"/>
  <c r="F99" i="1" s="1"/>
  <c r="E100" i="1" s="1"/>
  <c r="F100" i="1" s="1"/>
  <c r="E101" i="1" s="1"/>
  <c r="F101" i="1" s="1"/>
  <c r="E102" i="1" s="1"/>
  <c r="F102" i="1" s="1"/>
  <c r="E103" i="1" s="1"/>
  <c r="F103" i="1" s="1"/>
  <c r="E104" i="1" s="1"/>
  <c r="F104" i="1" s="1"/>
  <c r="E105" i="1" s="1"/>
  <c r="F105" i="1" s="1"/>
  <c r="E106" i="1" s="1"/>
  <c r="F106" i="1" s="1"/>
  <c r="E107" i="1" s="1"/>
  <c r="F107" i="1" s="1"/>
  <c r="E108" i="1" s="1"/>
  <c r="F108" i="1" s="1"/>
  <c r="E109" i="1" s="1"/>
  <c r="F109" i="1" s="1"/>
  <c r="E110" i="1" s="1"/>
  <c r="F110" i="1" s="1"/>
  <c r="E111" i="1" s="1"/>
  <c r="F111" i="1" s="1"/>
  <c r="E112" i="1" s="1"/>
  <c r="F112" i="1" s="1"/>
  <c r="E113" i="1" s="1"/>
  <c r="F113" i="1" s="1"/>
  <c r="E114" i="1" s="1"/>
  <c r="F114" i="1" s="1"/>
  <c r="E115" i="1" s="1"/>
  <c r="F115" i="1" s="1"/>
  <c r="E116" i="1" s="1"/>
  <c r="F116" i="1" s="1"/>
  <c r="E117" i="1" s="1"/>
  <c r="F117" i="1" s="1"/>
  <c r="E118" i="1" s="1"/>
  <c r="F118" i="1" s="1"/>
  <c r="E119" i="1" s="1"/>
  <c r="F119" i="1" s="1"/>
  <c r="E120" i="1" s="1"/>
  <c r="F120" i="1" s="1"/>
  <c r="E121" i="1" s="1"/>
  <c r="F121" i="1" s="1"/>
  <c r="E122" i="1" s="1"/>
  <c r="F122" i="1" s="1"/>
  <c r="E123" i="1" s="1"/>
  <c r="F123" i="1" s="1"/>
  <c r="E124" i="1" s="1"/>
  <c r="F124" i="1" s="1"/>
  <c r="E125" i="1" s="1"/>
  <c r="F125" i="1" s="1"/>
  <c r="E126" i="1" s="1"/>
  <c r="F126" i="1" s="1"/>
  <c r="E127" i="1" s="1"/>
  <c r="F127" i="1" s="1"/>
  <c r="E128" i="1" s="1"/>
  <c r="F128" i="1" s="1"/>
  <c r="E129" i="1" s="1"/>
  <c r="F129" i="1" s="1"/>
  <c r="E130" i="1" s="1"/>
  <c r="F130" i="1" s="1"/>
  <c r="E131" i="1" s="1"/>
  <c r="F131" i="1" s="1"/>
  <c r="E132" i="1" s="1"/>
  <c r="F132" i="1" s="1"/>
  <c r="E133" i="1" s="1"/>
  <c r="F133" i="1" s="1"/>
  <c r="E134" i="1" s="1"/>
  <c r="F134" i="1" s="1"/>
  <c r="E135" i="1" s="1"/>
  <c r="F135" i="1" s="1"/>
  <c r="E136" i="1" s="1"/>
  <c r="F136" i="1" s="1"/>
  <c r="E137" i="1" s="1"/>
  <c r="F137" i="1" s="1"/>
  <c r="E138" i="1" s="1"/>
  <c r="F138" i="1" s="1"/>
  <c r="E139" i="1" s="1"/>
  <c r="F139" i="1" s="1"/>
  <c r="E140" i="1" s="1"/>
  <c r="F140" i="1" s="1"/>
  <c r="E141" i="1" s="1"/>
  <c r="F141" i="1" s="1"/>
  <c r="E142" i="1" s="1"/>
  <c r="F142" i="1" s="1"/>
  <c r="E143" i="1" s="1"/>
  <c r="F143" i="1" s="1"/>
  <c r="E144" i="1" s="1"/>
  <c r="F144" i="1" s="1"/>
  <c r="E145" i="1" s="1"/>
  <c r="F145" i="1" s="1"/>
  <c r="E146" i="1" s="1"/>
  <c r="F146" i="1" s="1"/>
  <c r="E147" i="1" s="1"/>
  <c r="F147" i="1" s="1"/>
  <c r="E148" i="1" s="1"/>
  <c r="F148" i="1" s="1"/>
  <c r="E149" i="1" s="1"/>
  <c r="F149" i="1" s="1"/>
  <c r="E150" i="1" s="1"/>
  <c r="F150" i="1" s="1"/>
  <c r="E151" i="1" s="1"/>
  <c r="F151" i="1" s="1"/>
  <c r="E152" i="1" s="1"/>
  <c r="F152" i="1" s="1"/>
  <c r="E153" i="1" s="1"/>
  <c r="F153" i="1" s="1"/>
  <c r="E154" i="1" s="1"/>
  <c r="F154" i="1" s="1"/>
  <c r="E155" i="1" s="1"/>
  <c r="F155" i="1" s="1"/>
  <c r="E156" i="1" s="1"/>
  <c r="F156" i="1" s="1"/>
  <c r="E157" i="1" s="1"/>
  <c r="F157" i="1" s="1"/>
  <c r="E158" i="1" s="1"/>
  <c r="F158" i="1" s="1"/>
  <c r="E159" i="1" s="1"/>
  <c r="F159" i="1" s="1"/>
  <c r="E160" i="1" s="1"/>
  <c r="F160" i="1" s="1"/>
  <c r="E161" i="1" s="1"/>
  <c r="F161" i="1" s="1"/>
  <c r="E162" i="1" s="1"/>
  <c r="F162" i="1" s="1"/>
  <c r="E163" i="1" s="1"/>
  <c r="F163" i="1" s="1"/>
  <c r="E164" i="1" s="1"/>
  <c r="F164" i="1" s="1"/>
  <c r="E165" i="1" s="1"/>
  <c r="F165" i="1" s="1"/>
  <c r="E166" i="1" s="1"/>
  <c r="F166" i="1" s="1"/>
  <c r="E167" i="1" s="1"/>
  <c r="F167" i="1" s="1"/>
  <c r="E168" i="1" s="1"/>
  <c r="F168" i="1" s="1"/>
  <c r="E169" i="1" s="1"/>
  <c r="F169" i="1" s="1"/>
  <c r="E170" i="1" s="1"/>
  <c r="F170" i="1" s="1"/>
  <c r="E171" i="1" s="1"/>
  <c r="F171" i="1" s="1"/>
  <c r="E172" i="1" s="1"/>
  <c r="F172" i="1" s="1"/>
  <c r="E173" i="1" s="1"/>
  <c r="F173" i="1" s="1"/>
  <c r="E174" i="1" s="1"/>
  <c r="F174" i="1" s="1"/>
  <c r="E175" i="1" s="1"/>
  <c r="F175" i="1" s="1"/>
  <c r="E176" i="1" s="1"/>
  <c r="F176" i="1" s="1"/>
  <c r="E177" i="1" s="1"/>
  <c r="F177" i="1" s="1"/>
  <c r="E178" i="1" s="1"/>
  <c r="F178" i="1" s="1"/>
  <c r="E179" i="1" s="1"/>
  <c r="F179" i="1" s="1"/>
  <c r="E180" i="1" s="1"/>
  <c r="F180" i="1" s="1"/>
  <c r="E181" i="1" s="1"/>
  <c r="F181" i="1" s="1"/>
  <c r="E182" i="1" s="1"/>
  <c r="F182" i="1" s="1"/>
  <c r="E183" i="1" s="1"/>
  <c r="F183" i="1" s="1"/>
  <c r="E184" i="1" s="1"/>
  <c r="F184" i="1" s="1"/>
  <c r="E185" i="1" s="1"/>
  <c r="F185" i="1" s="1"/>
  <c r="E186" i="1" s="1"/>
  <c r="F186" i="1" s="1"/>
  <c r="E187" i="1" s="1"/>
  <c r="F187" i="1" s="1"/>
  <c r="E188" i="1" s="1"/>
  <c r="F188" i="1" s="1"/>
  <c r="E189" i="1" s="1"/>
  <c r="F189" i="1" s="1"/>
  <c r="E190" i="1" s="1"/>
  <c r="F190" i="1" s="1"/>
  <c r="E191" i="1" s="1"/>
  <c r="F191" i="1" s="1"/>
  <c r="E192" i="1" s="1"/>
  <c r="F192" i="1" s="1"/>
  <c r="E193" i="1" s="1"/>
  <c r="F193" i="1" s="1"/>
  <c r="E194" i="1" s="1"/>
  <c r="F194" i="1" s="1"/>
  <c r="E195" i="1" s="1"/>
  <c r="F195" i="1" s="1"/>
  <c r="E196" i="1" s="1"/>
  <c r="F196" i="1" s="1"/>
  <c r="E197" i="1" s="1"/>
  <c r="F197" i="1" s="1"/>
  <c r="E198" i="1" s="1"/>
  <c r="F198" i="1" s="1"/>
  <c r="E199" i="1" s="1"/>
  <c r="F199" i="1" s="1"/>
  <c r="E200" i="1" s="1"/>
  <c r="F200" i="1" s="1"/>
  <c r="E201" i="1" s="1"/>
  <c r="F201" i="1" s="1"/>
  <c r="E202" i="1" s="1"/>
  <c r="F202" i="1" s="1"/>
  <c r="E203" i="1" s="1"/>
  <c r="F203" i="1" s="1"/>
  <c r="E204" i="1" s="1"/>
  <c r="F204" i="1" s="1"/>
  <c r="E205" i="1" s="1"/>
  <c r="F205" i="1" s="1"/>
  <c r="E206" i="1" s="1"/>
  <c r="F206" i="1" s="1"/>
  <c r="E207" i="1" s="1"/>
  <c r="F207" i="1" s="1"/>
  <c r="E208" i="1" s="1"/>
  <c r="F208" i="1" s="1"/>
  <c r="E209" i="1" s="1"/>
  <c r="F209" i="1" s="1"/>
  <c r="E210" i="1" s="1"/>
  <c r="F210" i="1" s="1"/>
  <c r="E211" i="1" s="1"/>
  <c r="F211" i="1" s="1"/>
  <c r="E212" i="1" s="1"/>
  <c r="F212" i="1" s="1"/>
  <c r="E213" i="1" s="1"/>
  <c r="F213" i="1" s="1"/>
  <c r="E214" i="1" s="1"/>
  <c r="F214" i="1" s="1"/>
  <c r="E215" i="1" s="1"/>
  <c r="F215" i="1" s="1"/>
  <c r="E216" i="1" s="1"/>
  <c r="F216" i="1" s="1"/>
  <c r="E217" i="1" s="1"/>
  <c r="F217" i="1" s="1"/>
  <c r="E218" i="1" s="1"/>
  <c r="F218" i="1" s="1"/>
  <c r="E219" i="1" s="1"/>
  <c r="F219" i="1" s="1"/>
  <c r="E220" i="1" s="1"/>
  <c r="F220" i="1" s="1"/>
  <c r="E221" i="1" s="1"/>
  <c r="F221" i="1" s="1"/>
  <c r="E222" i="1" s="1"/>
  <c r="F222" i="1" s="1"/>
  <c r="E223" i="1" s="1"/>
  <c r="F223" i="1" s="1"/>
  <c r="E224" i="1" s="1"/>
  <c r="F224" i="1" s="1"/>
  <c r="E225" i="1" s="1"/>
  <c r="F225" i="1" s="1"/>
  <c r="E226" i="1" s="1"/>
  <c r="F226" i="1" s="1"/>
  <c r="E227" i="1" s="1"/>
  <c r="F227" i="1" s="1"/>
  <c r="E228" i="1" s="1"/>
  <c r="F228" i="1" s="1"/>
  <c r="E229" i="1" s="1"/>
  <c r="F229" i="1" s="1"/>
  <c r="E230" i="1" s="1"/>
  <c r="F230" i="1" s="1"/>
  <c r="E231" i="1" s="1"/>
  <c r="F231" i="1" s="1"/>
  <c r="E232" i="1" s="1"/>
  <c r="F232" i="1" s="1"/>
  <c r="E233" i="1" s="1"/>
  <c r="F233" i="1" s="1"/>
  <c r="E234" i="1" s="1"/>
  <c r="F234" i="1" s="1"/>
  <c r="E235" i="1" s="1"/>
  <c r="F235" i="1" s="1"/>
  <c r="E236" i="1" s="1"/>
  <c r="F236" i="1" s="1"/>
  <c r="E237" i="1" s="1"/>
  <c r="F237" i="1" s="1"/>
  <c r="E238" i="1" s="1"/>
  <c r="F238" i="1" s="1"/>
  <c r="E239" i="1" s="1"/>
  <c r="F239" i="1" s="1"/>
  <c r="E240" i="1" s="1"/>
  <c r="F240" i="1" s="1"/>
  <c r="E241" i="1" s="1"/>
  <c r="F241" i="1" s="1"/>
  <c r="E242" i="1" s="1"/>
  <c r="F242" i="1" s="1"/>
  <c r="E243" i="1" s="1"/>
  <c r="F243" i="1" s="1"/>
  <c r="E244" i="1" s="1"/>
  <c r="F244" i="1" s="1"/>
  <c r="E245" i="1" s="1"/>
  <c r="F245" i="1" s="1"/>
  <c r="E246" i="1" s="1"/>
  <c r="F246" i="1" s="1"/>
  <c r="E247" i="1" s="1"/>
  <c r="F247" i="1" s="1"/>
  <c r="E248" i="1" s="1"/>
  <c r="F248" i="1" s="1"/>
  <c r="E249" i="1" s="1"/>
  <c r="F249" i="1" s="1"/>
  <c r="E250" i="1" s="1"/>
  <c r="F250" i="1" s="1"/>
  <c r="E251" i="1" s="1"/>
  <c r="F251" i="1" s="1"/>
  <c r="E252" i="1" s="1"/>
  <c r="F252" i="1" s="1"/>
  <c r="E253" i="1" s="1"/>
  <c r="F253" i="1" s="1"/>
  <c r="E254" i="1" s="1"/>
  <c r="F254" i="1" s="1"/>
  <c r="E255" i="1" s="1"/>
  <c r="F255" i="1" s="1"/>
  <c r="E256" i="1" s="1"/>
  <c r="F256" i="1" s="1"/>
  <c r="E257" i="1" s="1"/>
  <c r="F257" i="1" s="1"/>
  <c r="E258" i="1" s="1"/>
  <c r="F258" i="1" s="1"/>
  <c r="E259" i="1" s="1"/>
  <c r="F259" i="1" s="1"/>
  <c r="E260" i="1" s="1"/>
  <c r="F260" i="1" s="1"/>
  <c r="E261" i="1" s="1"/>
  <c r="F261" i="1" s="1"/>
  <c r="E262" i="1" s="1"/>
  <c r="F262" i="1" s="1"/>
  <c r="E263" i="1" s="1"/>
  <c r="F263" i="1" s="1"/>
  <c r="E264" i="1" s="1"/>
  <c r="F264" i="1" s="1"/>
  <c r="E265" i="1" s="1"/>
  <c r="F265" i="1" s="1"/>
  <c r="E266" i="1" s="1"/>
  <c r="F266" i="1" s="1"/>
  <c r="E267" i="1" s="1"/>
  <c r="F267" i="1" s="1"/>
  <c r="E268" i="1" s="1"/>
  <c r="F268" i="1" s="1"/>
  <c r="E269" i="1" s="1"/>
  <c r="F269" i="1" s="1"/>
  <c r="E270" i="1" s="1"/>
  <c r="F270" i="1" s="1"/>
  <c r="E271" i="1" s="1"/>
  <c r="F271" i="1" s="1"/>
  <c r="E272" i="1" s="1"/>
  <c r="F272" i="1" s="1"/>
  <c r="E273" i="1" s="1"/>
  <c r="F273" i="1" s="1"/>
  <c r="E274" i="1" s="1"/>
  <c r="F274" i="1" s="1"/>
  <c r="E275" i="1" s="1"/>
  <c r="F275" i="1" s="1"/>
  <c r="E276" i="1" s="1"/>
  <c r="F276" i="1" s="1"/>
  <c r="E277" i="1" s="1"/>
  <c r="F277" i="1" s="1"/>
  <c r="E278" i="1" s="1"/>
  <c r="F278" i="1" s="1"/>
  <c r="E279" i="1" s="1"/>
  <c r="F279" i="1" s="1"/>
  <c r="E280" i="1" s="1"/>
  <c r="F280" i="1" s="1"/>
  <c r="E281" i="1" s="1"/>
  <c r="F281" i="1" s="1"/>
  <c r="E282" i="1" s="1"/>
  <c r="F282" i="1" s="1"/>
  <c r="E283" i="1" s="1"/>
  <c r="F283" i="1" s="1"/>
  <c r="E284" i="1" s="1"/>
  <c r="F284" i="1" s="1"/>
  <c r="E285" i="1" s="1"/>
  <c r="F285" i="1" s="1"/>
  <c r="E286" i="1" s="1"/>
  <c r="F286" i="1" s="1"/>
  <c r="E287" i="1" s="1"/>
  <c r="F287" i="1" s="1"/>
  <c r="E288" i="1" s="1"/>
  <c r="F288" i="1" s="1"/>
  <c r="E289" i="1" s="1"/>
  <c r="F289" i="1" s="1"/>
  <c r="E290" i="1" s="1"/>
  <c r="F290" i="1" s="1"/>
  <c r="E291" i="1" s="1"/>
  <c r="F291" i="1" s="1"/>
  <c r="E292" i="1" s="1"/>
  <c r="F292" i="1" s="1"/>
  <c r="E293" i="1" s="1"/>
  <c r="F293" i="1" s="1"/>
  <c r="E294" i="1" s="1"/>
  <c r="F294" i="1" s="1"/>
  <c r="E295" i="1" s="1"/>
  <c r="F295" i="1" s="1"/>
  <c r="E296" i="1" s="1"/>
  <c r="F296" i="1" s="1"/>
  <c r="E297" i="1" s="1"/>
  <c r="F297" i="1" s="1"/>
  <c r="E298" i="1" s="1"/>
  <c r="F298" i="1" s="1"/>
  <c r="E299" i="1" s="1"/>
  <c r="F299" i="1" s="1"/>
  <c r="E300" i="1" s="1"/>
  <c r="F300" i="1" s="1"/>
  <c r="E301" i="1" s="1"/>
  <c r="F301" i="1" s="1"/>
  <c r="E302" i="1" s="1"/>
  <c r="F302" i="1" s="1"/>
  <c r="E303" i="1" s="1"/>
  <c r="F303" i="1" s="1"/>
  <c r="E304" i="1" s="1"/>
  <c r="F304" i="1" s="1"/>
  <c r="E305" i="1" s="1"/>
  <c r="F305" i="1" s="1"/>
  <c r="E306" i="1" s="1"/>
  <c r="F306" i="1" s="1"/>
  <c r="E307" i="1" s="1"/>
  <c r="F307" i="1" s="1"/>
  <c r="E308" i="1" s="1"/>
  <c r="F308" i="1" s="1"/>
  <c r="E309" i="1" s="1"/>
  <c r="F309" i="1" s="1"/>
  <c r="E310" i="1" s="1"/>
  <c r="F310" i="1" s="1"/>
  <c r="E311" i="1" s="1"/>
  <c r="F311" i="1" s="1"/>
  <c r="E312" i="1" s="1"/>
  <c r="F312" i="1" s="1"/>
  <c r="E313" i="1" s="1"/>
  <c r="F313" i="1" s="1"/>
  <c r="E314" i="1" s="1"/>
  <c r="F314" i="1" s="1"/>
  <c r="E315" i="1" s="1"/>
  <c r="F315" i="1" s="1"/>
  <c r="E316" i="1" s="1"/>
  <c r="F316" i="1" s="1"/>
  <c r="E317" i="1" s="1"/>
  <c r="F317" i="1" s="1"/>
  <c r="E318" i="1" s="1"/>
  <c r="F318" i="1" s="1"/>
  <c r="E319" i="1" s="1"/>
  <c r="F319" i="1" s="1"/>
  <c r="E320" i="1" s="1"/>
  <c r="F320" i="1" s="1"/>
  <c r="E321" i="1" s="1"/>
  <c r="F321" i="1" s="1"/>
  <c r="E322" i="1" s="1"/>
  <c r="F322" i="1" s="1"/>
  <c r="E323" i="1" s="1"/>
  <c r="F323" i="1" s="1"/>
  <c r="E324" i="1" s="1"/>
  <c r="F324" i="1" s="1"/>
  <c r="E325" i="1" s="1"/>
  <c r="F325" i="1" s="1"/>
  <c r="E326" i="1" s="1"/>
  <c r="F326" i="1" s="1"/>
  <c r="E327" i="1" s="1"/>
  <c r="F327" i="1" s="1"/>
  <c r="E328" i="1" s="1"/>
  <c r="F328" i="1" s="1"/>
  <c r="E329" i="1" s="1"/>
  <c r="F329" i="1" s="1"/>
  <c r="E330" i="1" s="1"/>
  <c r="F330" i="1" s="1"/>
  <c r="E331" i="1" s="1"/>
  <c r="F331" i="1" s="1"/>
  <c r="E332" i="1" s="1"/>
  <c r="F332" i="1" s="1"/>
  <c r="E333" i="1" s="1"/>
  <c r="F333" i="1" s="1"/>
  <c r="E334" i="1" s="1"/>
  <c r="F334" i="1" s="1"/>
  <c r="E335" i="1" s="1"/>
  <c r="F335" i="1" s="1"/>
  <c r="E336" i="1" s="1"/>
  <c r="F336" i="1" s="1"/>
  <c r="E337" i="1" s="1"/>
  <c r="F337" i="1" s="1"/>
  <c r="E338" i="1" s="1"/>
  <c r="F338" i="1" s="1"/>
  <c r="E339" i="1" s="1"/>
  <c r="F339" i="1" s="1"/>
  <c r="E340" i="1" s="1"/>
  <c r="F340" i="1" s="1"/>
  <c r="E341" i="1" s="1"/>
  <c r="F341" i="1" s="1"/>
  <c r="E342" i="1" s="1"/>
  <c r="F342" i="1" s="1"/>
  <c r="E343" i="1" s="1"/>
  <c r="F343" i="1" s="1"/>
  <c r="E344" i="1" s="1"/>
  <c r="F344" i="1" s="1"/>
  <c r="E345" i="1" s="1"/>
  <c r="F345" i="1" s="1"/>
  <c r="E346" i="1" s="1"/>
  <c r="F346" i="1" s="1"/>
  <c r="E347" i="1" s="1"/>
  <c r="F347" i="1" s="1"/>
  <c r="E348" i="1" s="1"/>
  <c r="F348" i="1" s="1"/>
  <c r="E349" i="1" s="1"/>
  <c r="F349" i="1" s="1"/>
  <c r="E350" i="1" s="1"/>
  <c r="F350" i="1" s="1"/>
  <c r="E351" i="1" s="1"/>
  <c r="F351" i="1" s="1"/>
  <c r="E352" i="1" s="1"/>
  <c r="F352" i="1" s="1"/>
  <c r="E353" i="1" s="1"/>
  <c r="F353" i="1" s="1"/>
  <c r="E354" i="1" s="1"/>
  <c r="F354" i="1" s="1"/>
  <c r="E355" i="1" s="1"/>
  <c r="F355" i="1" s="1"/>
  <c r="E356" i="1" s="1"/>
  <c r="F356" i="1" s="1"/>
  <c r="E357" i="1" s="1"/>
  <c r="F357" i="1" s="1"/>
  <c r="E358" i="1" s="1"/>
  <c r="F358" i="1" s="1"/>
  <c r="E359" i="1" s="1"/>
  <c r="F359" i="1" s="1"/>
  <c r="E360" i="1" s="1"/>
  <c r="F360" i="1" s="1"/>
  <c r="E361" i="1" s="1"/>
  <c r="F361" i="1" s="1"/>
  <c r="E362" i="1" s="1"/>
  <c r="F362" i="1" s="1"/>
  <c r="E363" i="1" s="1"/>
  <c r="F363" i="1" s="1"/>
  <c r="E364" i="1" s="1"/>
  <c r="F364" i="1" s="1"/>
  <c r="E365" i="1" s="1"/>
  <c r="F365" i="1" s="1"/>
  <c r="E366" i="1" s="1"/>
  <c r="F366" i="1" s="1"/>
  <c r="E367" i="1" s="1"/>
  <c r="F367" i="1" s="1"/>
  <c r="E368" i="1" s="1"/>
  <c r="F368" i="1" s="1"/>
  <c r="E369" i="1" s="1"/>
  <c r="F369" i="1" s="1"/>
  <c r="E370" i="1" s="1"/>
  <c r="F370" i="1" s="1"/>
  <c r="E371" i="1" s="1"/>
  <c r="F371" i="1" s="1"/>
  <c r="E372" i="1" s="1"/>
  <c r="F372" i="1" s="1"/>
  <c r="E373" i="1" s="1"/>
  <c r="F373" i="1" s="1"/>
  <c r="E374" i="1" s="1"/>
  <c r="F374" i="1" s="1"/>
  <c r="E375" i="1" s="1"/>
  <c r="F375" i="1" s="1"/>
  <c r="E376" i="1" s="1"/>
  <c r="F376" i="1" s="1"/>
  <c r="E377" i="1" s="1"/>
  <c r="F377" i="1" s="1"/>
  <c r="E378" i="1" s="1"/>
  <c r="F378" i="1" s="1"/>
  <c r="E379" i="1" s="1"/>
  <c r="F379" i="1" s="1"/>
  <c r="E380" i="1" s="1"/>
  <c r="F380" i="1" s="1"/>
  <c r="E381" i="1" s="1"/>
  <c r="F381" i="1" s="1"/>
  <c r="E382" i="1" s="1"/>
  <c r="F382" i="1" s="1"/>
  <c r="E383" i="1" s="1"/>
  <c r="F383" i="1" s="1"/>
  <c r="E384" i="1" s="1"/>
  <c r="F384" i="1" s="1"/>
  <c r="E385" i="1" s="1"/>
  <c r="F385" i="1" s="1"/>
  <c r="E386" i="1" s="1"/>
  <c r="F386" i="1" s="1"/>
  <c r="E387" i="1" s="1"/>
  <c r="F387" i="1" s="1"/>
  <c r="E388" i="1" s="1"/>
  <c r="F388" i="1" s="1"/>
  <c r="E389" i="1" s="1"/>
  <c r="F389" i="1" s="1"/>
  <c r="E390" i="1" s="1"/>
  <c r="F390" i="1" s="1"/>
  <c r="E391" i="1" s="1"/>
  <c r="F391" i="1" s="1"/>
  <c r="E392" i="1" s="1"/>
  <c r="F392" i="1" s="1"/>
  <c r="E393" i="1" s="1"/>
  <c r="F393" i="1" s="1"/>
  <c r="E394" i="1" s="1"/>
  <c r="F394" i="1" s="1"/>
  <c r="E395" i="1" s="1"/>
  <c r="F395" i="1" s="1"/>
  <c r="E396" i="1" s="1"/>
  <c r="F396" i="1" s="1"/>
  <c r="E397" i="1" s="1"/>
  <c r="F397" i="1" s="1"/>
  <c r="E398" i="1" s="1"/>
  <c r="F398" i="1" s="1"/>
  <c r="E399" i="1" s="1"/>
  <c r="F399" i="1" s="1"/>
  <c r="E400" i="1" s="1"/>
  <c r="F400" i="1" s="1"/>
  <c r="E401" i="1" s="1"/>
  <c r="F401" i="1" s="1"/>
  <c r="E402" i="1" s="1"/>
  <c r="F402" i="1" s="1"/>
  <c r="E403" i="1" s="1"/>
  <c r="F403" i="1" s="1"/>
  <c r="E404" i="1" s="1"/>
  <c r="F404" i="1" s="1"/>
  <c r="E405" i="1" s="1"/>
  <c r="F405" i="1" s="1"/>
  <c r="E406" i="1" s="1"/>
  <c r="F406" i="1" s="1"/>
  <c r="E407" i="1" s="1"/>
  <c r="F407" i="1" s="1"/>
  <c r="E408" i="1" s="1"/>
  <c r="F408" i="1" s="1"/>
  <c r="E409" i="1" s="1"/>
  <c r="F409" i="1" s="1"/>
  <c r="E410" i="1" s="1"/>
  <c r="F410" i="1" s="1"/>
  <c r="E411" i="1" s="1"/>
  <c r="F411" i="1" s="1"/>
  <c r="E412" i="1" s="1"/>
  <c r="F412" i="1" s="1"/>
  <c r="E413" i="1" s="1"/>
  <c r="F413" i="1" s="1"/>
  <c r="E414" i="1" s="1"/>
  <c r="F414" i="1" s="1"/>
  <c r="E415" i="1" s="1"/>
  <c r="F415" i="1" s="1"/>
  <c r="E416" i="1" s="1"/>
  <c r="F416" i="1" s="1"/>
  <c r="E417" i="1" s="1"/>
  <c r="F417" i="1" s="1"/>
  <c r="E418" i="1" s="1"/>
  <c r="F418" i="1" s="1"/>
  <c r="E419" i="1" s="1"/>
  <c r="F419" i="1" s="1"/>
  <c r="E420" i="1" s="1"/>
  <c r="F420" i="1" s="1"/>
  <c r="E421" i="1" s="1"/>
  <c r="F421" i="1" s="1"/>
  <c r="E422" i="1" s="1"/>
  <c r="F422" i="1" s="1"/>
  <c r="E423" i="1" s="1"/>
  <c r="F423" i="1" s="1"/>
  <c r="E424" i="1" s="1"/>
  <c r="F424" i="1" s="1"/>
  <c r="E425" i="1" s="1"/>
  <c r="F425" i="1" s="1"/>
  <c r="E426" i="1" s="1"/>
  <c r="F426" i="1" s="1"/>
  <c r="E427" i="1" s="1"/>
  <c r="F427" i="1" s="1"/>
  <c r="E428" i="1" s="1"/>
  <c r="F428" i="1" s="1"/>
  <c r="E429" i="1" s="1"/>
  <c r="F429" i="1" s="1"/>
  <c r="E430" i="1" s="1"/>
  <c r="F430" i="1" s="1"/>
  <c r="E431" i="1" s="1"/>
  <c r="F431" i="1" s="1"/>
  <c r="E432" i="1" s="1"/>
  <c r="F432" i="1" s="1"/>
  <c r="E433" i="1" s="1"/>
  <c r="F433" i="1" s="1"/>
  <c r="E434" i="1" s="1"/>
  <c r="F434" i="1" s="1"/>
  <c r="E435" i="1" s="1"/>
  <c r="F435" i="1" s="1"/>
  <c r="E436" i="1" s="1"/>
  <c r="F436" i="1" s="1"/>
  <c r="E437" i="1" s="1"/>
  <c r="F437" i="1" s="1"/>
  <c r="E438" i="1" s="1"/>
  <c r="F438" i="1" s="1"/>
  <c r="E439" i="1" s="1"/>
  <c r="F439" i="1" s="1"/>
  <c r="E440" i="1" s="1"/>
  <c r="F440" i="1" s="1"/>
  <c r="E441" i="1" s="1"/>
  <c r="F441" i="1" s="1"/>
  <c r="E442" i="1" s="1"/>
  <c r="F442" i="1" s="1"/>
  <c r="E443" i="1" s="1"/>
  <c r="F443" i="1" s="1"/>
  <c r="E444" i="1" s="1"/>
  <c r="F444" i="1" s="1"/>
  <c r="E445" i="1" s="1"/>
  <c r="F445" i="1" s="1"/>
  <c r="E446" i="1" s="1"/>
  <c r="F446" i="1" s="1"/>
  <c r="E447" i="1" s="1"/>
  <c r="F447" i="1" s="1"/>
  <c r="E448" i="1" s="1"/>
  <c r="F448" i="1" s="1"/>
  <c r="E449" i="1" s="1"/>
  <c r="F449" i="1" s="1"/>
  <c r="E450" i="1" s="1"/>
  <c r="F450" i="1" s="1"/>
  <c r="E451" i="1" s="1"/>
  <c r="F451" i="1" s="1"/>
  <c r="E452" i="1" s="1"/>
  <c r="F452" i="1" s="1"/>
  <c r="E453" i="1" s="1"/>
  <c r="F453" i="1" s="1"/>
  <c r="E454" i="1" s="1"/>
  <c r="F454" i="1" s="1"/>
  <c r="E455" i="1" s="1"/>
  <c r="F455" i="1" s="1"/>
  <c r="E456" i="1" s="1"/>
  <c r="F456" i="1" s="1"/>
  <c r="E457" i="1" s="1"/>
  <c r="F457" i="1" s="1"/>
  <c r="E458" i="1" s="1"/>
  <c r="F458" i="1" s="1"/>
  <c r="E459" i="1" s="1"/>
  <c r="F459" i="1" s="1"/>
  <c r="E460" i="1" s="1"/>
  <c r="F460" i="1" s="1"/>
  <c r="E461" i="1" s="1"/>
  <c r="F461" i="1" s="1"/>
  <c r="E462" i="1" s="1"/>
  <c r="F462" i="1" s="1"/>
  <c r="E463" i="1" s="1"/>
  <c r="F463" i="1" s="1"/>
  <c r="E464" i="1" s="1"/>
  <c r="F464" i="1" s="1"/>
  <c r="E465" i="1" s="1"/>
  <c r="F465" i="1" s="1"/>
  <c r="E466" i="1" s="1"/>
  <c r="F466" i="1" s="1"/>
  <c r="E467" i="1" s="1"/>
  <c r="F467" i="1" s="1"/>
  <c r="E468" i="1" s="1"/>
  <c r="F468" i="1" s="1"/>
  <c r="E469" i="1" s="1"/>
  <c r="F469" i="1" s="1"/>
  <c r="E470" i="1" s="1"/>
  <c r="F470" i="1" s="1"/>
  <c r="E471" i="1" s="1"/>
  <c r="F471" i="1" s="1"/>
  <c r="E472" i="1" s="1"/>
  <c r="F472" i="1" s="1"/>
  <c r="E473" i="1" s="1"/>
  <c r="F473" i="1" s="1"/>
  <c r="E474" i="1" s="1"/>
  <c r="F474" i="1" s="1"/>
  <c r="E475" i="1" s="1"/>
  <c r="F475" i="1" s="1"/>
  <c r="E476" i="1" s="1"/>
  <c r="F476" i="1" s="1"/>
  <c r="E477" i="1" s="1"/>
  <c r="F477" i="1" s="1"/>
  <c r="E478" i="1" s="1"/>
  <c r="F478" i="1" s="1"/>
  <c r="E479" i="1" s="1"/>
  <c r="F479" i="1" s="1"/>
  <c r="E480" i="1" s="1"/>
  <c r="F480" i="1" s="1"/>
  <c r="E481" i="1" s="1"/>
  <c r="F481" i="1" s="1"/>
  <c r="E482" i="1" s="1"/>
  <c r="F482" i="1" s="1"/>
  <c r="E483" i="1" s="1"/>
  <c r="F483" i="1" s="1"/>
  <c r="E484" i="1" s="1"/>
  <c r="F484" i="1" s="1"/>
  <c r="E485" i="1" s="1"/>
  <c r="F485" i="1" s="1"/>
  <c r="E486" i="1" s="1"/>
  <c r="F486" i="1" s="1"/>
  <c r="E487" i="1" s="1"/>
  <c r="F487" i="1" s="1"/>
  <c r="E488" i="1" s="1"/>
  <c r="F488" i="1" s="1"/>
  <c r="E489" i="1" s="1"/>
  <c r="F489" i="1" s="1"/>
  <c r="E490" i="1" s="1"/>
  <c r="F490" i="1" s="1"/>
  <c r="E491" i="1" s="1"/>
  <c r="F491" i="1" s="1"/>
  <c r="E492" i="1" s="1"/>
  <c r="F492" i="1" s="1"/>
  <c r="E493" i="1" s="1"/>
  <c r="F493" i="1" s="1"/>
  <c r="E494" i="1" s="1"/>
  <c r="F494" i="1" s="1"/>
  <c r="E495" i="1" s="1"/>
  <c r="F495" i="1" s="1"/>
  <c r="E496" i="1" s="1"/>
  <c r="F496" i="1" s="1"/>
  <c r="E497" i="1" s="1"/>
  <c r="F497" i="1" s="1"/>
  <c r="E498" i="1" s="1"/>
  <c r="F498" i="1" s="1"/>
  <c r="E499" i="1" s="1"/>
  <c r="F499" i="1" s="1"/>
  <c r="E500" i="1" s="1"/>
  <c r="F500" i="1" s="1"/>
  <c r="E501" i="1" s="1"/>
  <c r="F501" i="1" s="1"/>
  <c r="E502" i="1" s="1"/>
  <c r="F502" i="1" s="1"/>
  <c r="E503" i="1" s="1"/>
  <c r="F503" i="1" s="1"/>
  <c r="E504" i="1" s="1"/>
  <c r="F504" i="1" s="1"/>
  <c r="E505" i="1" s="1"/>
  <c r="F505" i="1" s="1"/>
  <c r="E506" i="1" s="1"/>
  <c r="F506" i="1" s="1"/>
  <c r="E507" i="1" s="1"/>
  <c r="F507" i="1" s="1"/>
  <c r="E508" i="1" s="1"/>
  <c r="F508" i="1" s="1"/>
  <c r="E509" i="1" s="1"/>
  <c r="F509" i="1" s="1"/>
  <c r="E510" i="1" s="1"/>
  <c r="F510" i="1" s="1"/>
  <c r="E511" i="1" s="1"/>
  <c r="F511" i="1" s="1"/>
  <c r="E512" i="1" s="1"/>
  <c r="F512" i="1" s="1"/>
  <c r="E513" i="1" s="1"/>
  <c r="F513" i="1" s="1"/>
  <c r="E514" i="1" s="1"/>
  <c r="F514" i="1" s="1"/>
  <c r="E515" i="1" s="1"/>
  <c r="F515" i="1" s="1"/>
  <c r="E516" i="1" s="1"/>
  <c r="F516" i="1" s="1"/>
  <c r="E517" i="1" s="1"/>
  <c r="F517" i="1" s="1"/>
  <c r="E518" i="1" s="1"/>
  <c r="F518" i="1" s="1"/>
  <c r="E519" i="1" s="1"/>
  <c r="F519" i="1" s="1"/>
  <c r="E520" i="1" s="1"/>
  <c r="F520" i="1" s="1"/>
  <c r="E521" i="1" s="1"/>
  <c r="F521" i="1" s="1"/>
  <c r="E522" i="1" s="1"/>
  <c r="F522" i="1" s="1"/>
  <c r="E523" i="1" s="1"/>
  <c r="F523" i="1" s="1"/>
  <c r="E524" i="1" s="1"/>
  <c r="F524" i="1" s="1"/>
  <c r="E525" i="1" s="1"/>
  <c r="F525" i="1" s="1"/>
  <c r="E526" i="1" s="1"/>
  <c r="F526" i="1" s="1"/>
  <c r="E527" i="1" s="1"/>
  <c r="F527" i="1" s="1"/>
  <c r="E528" i="1" s="1"/>
  <c r="F528" i="1" s="1"/>
  <c r="E529" i="1" s="1"/>
  <c r="F529" i="1" s="1"/>
  <c r="E530" i="1" s="1"/>
  <c r="F530" i="1" s="1"/>
  <c r="E531" i="1" s="1"/>
  <c r="F531" i="1" s="1"/>
  <c r="E532" i="1" s="1"/>
  <c r="F532" i="1" s="1"/>
  <c r="E533" i="1" s="1"/>
  <c r="F533" i="1" s="1"/>
  <c r="E534" i="1" s="1"/>
  <c r="F534" i="1" s="1"/>
  <c r="E535" i="1" s="1"/>
  <c r="F535" i="1" s="1"/>
  <c r="E536" i="1" s="1"/>
  <c r="F536" i="1" s="1"/>
  <c r="E537" i="1" s="1"/>
  <c r="F537" i="1" s="1"/>
  <c r="E538" i="1" s="1"/>
  <c r="F538" i="1" s="1"/>
  <c r="E539" i="1" s="1"/>
  <c r="F539" i="1" s="1"/>
  <c r="E540" i="1" s="1"/>
  <c r="F540" i="1" s="1"/>
  <c r="E541" i="1" s="1"/>
  <c r="F541" i="1" s="1"/>
  <c r="E542" i="1" s="1"/>
  <c r="F542" i="1" s="1"/>
  <c r="E543" i="1" s="1"/>
  <c r="F543" i="1" s="1"/>
  <c r="E544" i="1" s="1"/>
  <c r="F544" i="1" s="1"/>
  <c r="E545" i="1" s="1"/>
  <c r="F545" i="1" s="1"/>
  <c r="E546" i="1" s="1"/>
  <c r="F546" i="1" s="1"/>
  <c r="E547" i="1" s="1"/>
  <c r="F547" i="1" s="1"/>
  <c r="E548" i="1" s="1"/>
  <c r="F548" i="1" s="1"/>
  <c r="E549" i="1" s="1"/>
  <c r="F549" i="1" s="1"/>
  <c r="E550" i="1" s="1"/>
  <c r="F550" i="1" s="1"/>
  <c r="E551" i="1" s="1"/>
  <c r="F551" i="1" s="1"/>
  <c r="E552" i="1" s="1"/>
  <c r="F552" i="1" s="1"/>
  <c r="E553" i="1" s="1"/>
  <c r="F553" i="1" s="1"/>
  <c r="E554" i="1" s="1"/>
  <c r="F554" i="1" s="1"/>
  <c r="E555" i="1" s="1"/>
  <c r="F555" i="1" s="1"/>
  <c r="E556" i="1" s="1"/>
  <c r="F556" i="1" s="1"/>
  <c r="E557" i="1" s="1"/>
  <c r="F557" i="1" s="1"/>
  <c r="E558" i="1" s="1"/>
  <c r="F558" i="1" s="1"/>
  <c r="E559" i="1" s="1"/>
  <c r="F559" i="1" s="1"/>
  <c r="E560" i="1" s="1"/>
  <c r="F560" i="1" s="1"/>
  <c r="E561" i="1" s="1"/>
  <c r="F561" i="1" s="1"/>
  <c r="E562" i="1" s="1"/>
  <c r="F562" i="1" s="1"/>
  <c r="E563" i="1" s="1"/>
  <c r="F563" i="1" s="1"/>
  <c r="E564" i="1" s="1"/>
  <c r="F564" i="1" s="1"/>
  <c r="E565" i="1" s="1"/>
  <c r="F565" i="1" s="1"/>
  <c r="E566" i="1" s="1"/>
  <c r="F566" i="1" s="1"/>
  <c r="E567" i="1" s="1"/>
  <c r="F567" i="1" s="1"/>
  <c r="E568" i="1" s="1"/>
  <c r="F568" i="1" s="1"/>
  <c r="E569" i="1" s="1"/>
  <c r="F569" i="1" s="1"/>
  <c r="E570" i="1" s="1"/>
  <c r="F570" i="1" s="1"/>
  <c r="E571" i="1" s="1"/>
  <c r="F571" i="1" s="1"/>
  <c r="E572" i="1" s="1"/>
  <c r="F572" i="1" s="1"/>
  <c r="E573" i="1" s="1"/>
  <c r="F573" i="1" s="1"/>
  <c r="E574" i="1" s="1"/>
  <c r="F574" i="1" s="1"/>
  <c r="E575" i="1" s="1"/>
  <c r="F575" i="1" s="1"/>
  <c r="E576" i="1" s="1"/>
  <c r="F576" i="1" s="1"/>
  <c r="E577" i="1" s="1"/>
  <c r="F577" i="1" s="1"/>
  <c r="E578" i="1" s="1"/>
  <c r="F578" i="1" s="1"/>
  <c r="E579" i="1" s="1"/>
  <c r="F579" i="1" s="1"/>
  <c r="E580" i="1" s="1"/>
  <c r="F580" i="1" s="1"/>
  <c r="E581" i="1" s="1"/>
  <c r="F581" i="1" s="1"/>
  <c r="E582" i="1" s="1"/>
  <c r="F582" i="1" s="1"/>
  <c r="E583" i="1" s="1"/>
  <c r="F583" i="1" s="1"/>
  <c r="E584" i="1" s="1"/>
  <c r="F584" i="1" s="1"/>
  <c r="E585" i="1" s="1"/>
  <c r="F585" i="1" s="1"/>
  <c r="E586" i="1" s="1"/>
  <c r="F586" i="1" s="1"/>
  <c r="E587" i="1" s="1"/>
  <c r="F587" i="1" s="1"/>
  <c r="E588" i="1" s="1"/>
  <c r="F588" i="1" s="1"/>
  <c r="E589" i="1" s="1"/>
  <c r="F589" i="1" s="1"/>
  <c r="E590" i="1" s="1"/>
  <c r="F590" i="1" s="1"/>
  <c r="E591" i="1" s="1"/>
  <c r="F591" i="1" s="1"/>
  <c r="E592" i="1" s="1"/>
  <c r="F592" i="1" s="1"/>
  <c r="E593" i="1" s="1"/>
  <c r="F593" i="1" s="1"/>
  <c r="E594" i="1" s="1"/>
  <c r="F594" i="1" s="1"/>
  <c r="E595" i="1" s="1"/>
  <c r="F595" i="1" s="1"/>
  <c r="E596" i="1" s="1"/>
  <c r="F596" i="1" s="1"/>
  <c r="E597" i="1" s="1"/>
  <c r="F597" i="1" s="1"/>
  <c r="E598" i="1" s="1"/>
  <c r="F598" i="1" s="1"/>
  <c r="E599" i="1" s="1"/>
  <c r="F599" i="1" s="1"/>
  <c r="E600" i="1" s="1"/>
  <c r="F600" i="1" s="1"/>
  <c r="E601" i="1" s="1"/>
  <c r="F601" i="1" s="1"/>
  <c r="E602" i="1" s="1"/>
  <c r="F602" i="1" s="1"/>
  <c r="E603" i="1" s="1"/>
  <c r="F603" i="1" s="1"/>
  <c r="E604" i="1" s="1"/>
  <c r="F604" i="1" s="1"/>
  <c r="E605" i="1" s="1"/>
  <c r="F605" i="1" s="1"/>
  <c r="E606" i="1" s="1"/>
  <c r="F606" i="1" s="1"/>
  <c r="E607" i="1" s="1"/>
  <c r="F607" i="1" s="1"/>
  <c r="E608" i="1" s="1"/>
  <c r="F608" i="1" s="1"/>
  <c r="E609" i="1" s="1"/>
  <c r="F609" i="1" s="1"/>
  <c r="E610" i="1" s="1"/>
  <c r="F610" i="1" s="1"/>
  <c r="E611" i="1" s="1"/>
  <c r="F611" i="1" s="1"/>
  <c r="E612" i="1" s="1"/>
  <c r="F612" i="1" s="1"/>
  <c r="E613" i="1" s="1"/>
  <c r="F613" i="1" s="1"/>
  <c r="E614" i="1" s="1"/>
  <c r="F614" i="1" s="1"/>
  <c r="E615" i="1" s="1"/>
  <c r="F615" i="1" s="1"/>
  <c r="E616" i="1" s="1"/>
  <c r="F616" i="1" s="1"/>
  <c r="E617" i="1" s="1"/>
  <c r="F617" i="1" s="1"/>
  <c r="E618" i="1" s="1"/>
  <c r="F618" i="1" s="1"/>
  <c r="E619" i="1" s="1"/>
  <c r="F619" i="1" s="1"/>
  <c r="E620" i="1" s="1"/>
  <c r="F620" i="1" s="1"/>
  <c r="E621" i="1" s="1"/>
  <c r="F621" i="1" s="1"/>
  <c r="E622" i="1" s="1"/>
  <c r="F622" i="1" s="1"/>
  <c r="E623" i="1" s="1"/>
  <c r="F623" i="1" s="1"/>
  <c r="E624" i="1" s="1"/>
  <c r="F624" i="1" s="1"/>
  <c r="E625" i="1" s="1"/>
  <c r="F625" i="1" s="1"/>
  <c r="E626" i="1" s="1"/>
  <c r="F626" i="1" s="1"/>
  <c r="E627" i="1" s="1"/>
  <c r="F627" i="1" s="1"/>
  <c r="E628" i="1" s="1"/>
  <c r="F628" i="1" s="1"/>
  <c r="E629" i="1" s="1"/>
  <c r="F629" i="1" s="1"/>
  <c r="E630" i="1" s="1"/>
  <c r="F630" i="1" s="1"/>
  <c r="E631" i="1" s="1"/>
  <c r="F631" i="1" s="1"/>
  <c r="E632" i="1" s="1"/>
  <c r="F632" i="1" s="1"/>
  <c r="E633" i="1" s="1"/>
  <c r="F633" i="1" s="1"/>
  <c r="E634" i="1" s="1"/>
  <c r="F634" i="1" s="1"/>
  <c r="E635" i="1" s="1"/>
  <c r="F635" i="1" s="1"/>
  <c r="E636" i="1" s="1"/>
  <c r="F636" i="1" s="1"/>
  <c r="E637" i="1" s="1"/>
  <c r="F637" i="1" s="1"/>
  <c r="E638" i="1" s="1"/>
  <c r="F638" i="1" s="1"/>
  <c r="E639" i="1" s="1"/>
  <c r="F639" i="1" s="1"/>
  <c r="E640" i="1" s="1"/>
  <c r="F640" i="1" s="1"/>
  <c r="E641" i="1" s="1"/>
  <c r="F641" i="1" s="1"/>
  <c r="E642" i="1" s="1"/>
  <c r="F642" i="1" s="1"/>
  <c r="E643" i="1" s="1"/>
  <c r="F643" i="1" s="1"/>
  <c r="E644" i="1" s="1"/>
  <c r="F644" i="1" s="1"/>
  <c r="E645" i="1" s="1"/>
  <c r="F645" i="1" s="1"/>
  <c r="E646" i="1" s="1"/>
  <c r="F646" i="1" s="1"/>
  <c r="E647" i="1" s="1"/>
  <c r="F647" i="1" s="1"/>
  <c r="E648" i="1" s="1"/>
  <c r="F648" i="1" s="1"/>
  <c r="E649" i="1" s="1"/>
  <c r="F649" i="1" s="1"/>
  <c r="E650" i="1" s="1"/>
  <c r="F650" i="1" s="1"/>
  <c r="E651" i="1" s="1"/>
  <c r="F651" i="1" s="1"/>
  <c r="E652" i="1" s="1"/>
  <c r="F652" i="1" s="1"/>
  <c r="E653" i="1" s="1"/>
  <c r="F653" i="1" s="1"/>
  <c r="E654" i="1" s="1"/>
  <c r="F654" i="1" s="1"/>
  <c r="E655" i="1" s="1"/>
  <c r="F655" i="1" s="1"/>
  <c r="E656" i="1" s="1"/>
  <c r="F656" i="1" s="1"/>
  <c r="E657" i="1" s="1"/>
  <c r="F657" i="1" s="1"/>
  <c r="E658" i="1" s="1"/>
  <c r="F658" i="1" s="1"/>
  <c r="E659" i="1" s="1"/>
  <c r="F659" i="1" s="1"/>
  <c r="E660" i="1" s="1"/>
  <c r="F660" i="1" s="1"/>
  <c r="E661" i="1" s="1"/>
  <c r="F661" i="1" s="1"/>
  <c r="E662" i="1" s="1"/>
  <c r="F662" i="1" s="1"/>
  <c r="E663" i="1" s="1"/>
  <c r="F663" i="1" s="1"/>
  <c r="E664" i="1" s="1"/>
  <c r="F664" i="1" s="1"/>
  <c r="E665" i="1" s="1"/>
  <c r="F665" i="1" s="1"/>
  <c r="E666" i="1" s="1"/>
  <c r="F666" i="1" s="1"/>
  <c r="E667" i="1" s="1"/>
  <c r="F667" i="1" s="1"/>
  <c r="E668" i="1" s="1"/>
  <c r="F668" i="1" s="1"/>
  <c r="E669" i="1" s="1"/>
  <c r="F669" i="1" s="1"/>
  <c r="E670" i="1" s="1"/>
  <c r="F670" i="1" s="1"/>
  <c r="E671" i="1" s="1"/>
  <c r="F671" i="1" s="1"/>
  <c r="E672" i="1" s="1"/>
  <c r="F672" i="1" s="1"/>
  <c r="E673" i="1" s="1"/>
  <c r="F673" i="1" s="1"/>
  <c r="E674" i="1" s="1"/>
  <c r="F674" i="1" s="1"/>
  <c r="E675" i="1" s="1"/>
  <c r="F675" i="1" s="1"/>
  <c r="E676" i="1" s="1"/>
  <c r="F676" i="1" s="1"/>
  <c r="E677" i="1" s="1"/>
  <c r="F677" i="1" s="1"/>
  <c r="E678" i="1" s="1"/>
  <c r="F678" i="1" s="1"/>
  <c r="E679" i="1" s="1"/>
  <c r="F679" i="1" s="1"/>
  <c r="E680" i="1" s="1"/>
  <c r="F680" i="1" s="1"/>
  <c r="E681" i="1" s="1"/>
  <c r="F681" i="1" s="1"/>
  <c r="E682" i="1" s="1"/>
  <c r="F682" i="1" s="1"/>
  <c r="E683" i="1" s="1"/>
  <c r="F683" i="1" s="1"/>
  <c r="E684" i="1" s="1"/>
  <c r="F684" i="1" s="1"/>
  <c r="E685" i="1" s="1"/>
  <c r="F685" i="1" s="1"/>
  <c r="E686" i="1" s="1"/>
  <c r="F686" i="1" s="1"/>
  <c r="E687" i="1" s="1"/>
  <c r="F687" i="1" s="1"/>
  <c r="E688" i="1" s="1"/>
  <c r="F688" i="1" s="1"/>
  <c r="E689" i="1" s="1"/>
  <c r="F689" i="1" s="1"/>
  <c r="E690" i="1" s="1"/>
  <c r="F690" i="1" s="1"/>
  <c r="E691" i="1" s="1"/>
  <c r="F691" i="1" s="1"/>
  <c r="E692" i="1" s="1"/>
  <c r="F692" i="1" s="1"/>
  <c r="E693" i="1" s="1"/>
  <c r="F693" i="1" s="1"/>
  <c r="E694" i="1" s="1"/>
  <c r="F694" i="1" s="1"/>
  <c r="E695" i="1" s="1"/>
  <c r="F695" i="1" s="1"/>
  <c r="E696" i="1" s="1"/>
  <c r="F696" i="1" s="1"/>
  <c r="E697" i="1" s="1"/>
  <c r="F697" i="1" s="1"/>
  <c r="E698" i="1" s="1"/>
  <c r="F698" i="1" s="1"/>
  <c r="E699" i="1" s="1"/>
  <c r="F699" i="1" s="1"/>
  <c r="E700" i="1" s="1"/>
  <c r="F700" i="1" s="1"/>
  <c r="E701" i="1" s="1"/>
  <c r="F701" i="1" s="1"/>
  <c r="E702" i="1" s="1"/>
  <c r="F702" i="1" s="1"/>
  <c r="E703" i="1" s="1"/>
  <c r="F703" i="1" s="1"/>
  <c r="E704" i="1" s="1"/>
  <c r="F704" i="1" s="1"/>
  <c r="E705" i="1" s="1"/>
  <c r="F705" i="1" s="1"/>
  <c r="E706" i="1" s="1"/>
  <c r="F706" i="1" s="1"/>
  <c r="E707" i="1" s="1"/>
  <c r="F707" i="1" s="1"/>
  <c r="E708" i="1" s="1"/>
  <c r="F708" i="1" s="1"/>
  <c r="E709" i="1" s="1"/>
  <c r="F709" i="1" s="1"/>
  <c r="E710" i="1" s="1"/>
  <c r="F710" i="1" s="1"/>
  <c r="E711" i="1" s="1"/>
  <c r="F711" i="1" s="1"/>
  <c r="E712" i="1" s="1"/>
  <c r="F712" i="1" s="1"/>
  <c r="E713" i="1" s="1"/>
  <c r="F713" i="1" s="1"/>
  <c r="E714" i="1" s="1"/>
  <c r="F714" i="1" s="1"/>
  <c r="E715" i="1" s="1"/>
  <c r="F715" i="1" s="1"/>
  <c r="E716" i="1" s="1"/>
  <c r="F716" i="1" s="1"/>
  <c r="E717" i="1" s="1"/>
  <c r="F717" i="1" s="1"/>
  <c r="E718" i="1" s="1"/>
  <c r="F718" i="1" s="1"/>
  <c r="E719" i="1" s="1"/>
  <c r="F719" i="1" s="1"/>
  <c r="E720" i="1" s="1"/>
  <c r="F720" i="1" s="1"/>
  <c r="E721" i="1" s="1"/>
  <c r="F721" i="1" s="1"/>
  <c r="E722" i="1" s="1"/>
  <c r="F722" i="1" s="1"/>
  <c r="E723" i="1" s="1"/>
  <c r="F723" i="1" s="1"/>
  <c r="E724" i="1" s="1"/>
  <c r="F724" i="1" s="1"/>
  <c r="E725" i="1" s="1"/>
  <c r="F725" i="1" s="1"/>
  <c r="E726" i="1" s="1"/>
  <c r="F726" i="1" s="1"/>
  <c r="E727" i="1" s="1"/>
  <c r="F727" i="1" s="1"/>
  <c r="E728" i="1" s="1"/>
  <c r="F728" i="1" s="1"/>
  <c r="E729" i="1" s="1"/>
  <c r="F729" i="1" s="1"/>
  <c r="E730" i="1" s="1"/>
  <c r="F730" i="1" s="1"/>
  <c r="E731" i="1" s="1"/>
  <c r="F731" i="1" s="1"/>
  <c r="E732" i="1" s="1"/>
  <c r="F732" i="1" s="1"/>
  <c r="E733" i="1" s="1"/>
  <c r="F733" i="1" s="1"/>
  <c r="E734" i="1" s="1"/>
  <c r="F734" i="1" s="1"/>
  <c r="E735" i="1" s="1"/>
  <c r="F735" i="1" s="1"/>
  <c r="E736" i="1" s="1"/>
  <c r="F736" i="1" s="1"/>
  <c r="E737" i="1" s="1"/>
  <c r="F737" i="1" s="1"/>
  <c r="E738" i="1" s="1"/>
  <c r="F738" i="1" s="1"/>
  <c r="E739" i="1" s="1"/>
  <c r="F739" i="1" s="1"/>
  <c r="E740" i="1" s="1"/>
  <c r="F740" i="1" s="1"/>
  <c r="E741" i="1" s="1"/>
  <c r="F741" i="1" s="1"/>
  <c r="E742" i="1" s="1"/>
  <c r="F742" i="1" s="1"/>
  <c r="E743" i="1" s="1"/>
  <c r="F743" i="1" s="1"/>
  <c r="E744" i="1" s="1"/>
  <c r="F744" i="1" s="1"/>
  <c r="E745" i="1" s="1"/>
  <c r="F745" i="1" s="1"/>
  <c r="E746" i="1" s="1"/>
  <c r="F746" i="1" s="1"/>
  <c r="E747" i="1" s="1"/>
  <c r="F747" i="1" s="1"/>
  <c r="E748" i="1" s="1"/>
  <c r="F748" i="1" s="1"/>
  <c r="E749" i="1" s="1"/>
  <c r="F749" i="1" s="1"/>
  <c r="E750" i="1" s="1"/>
  <c r="F750" i="1" s="1"/>
  <c r="E751" i="1" s="1"/>
  <c r="F751" i="1" s="1"/>
  <c r="E752" i="1" s="1"/>
  <c r="F752" i="1" s="1"/>
  <c r="E753" i="1" s="1"/>
  <c r="F753" i="1" s="1"/>
  <c r="E754" i="1" s="1"/>
  <c r="F754" i="1" s="1"/>
  <c r="E755" i="1" s="1"/>
  <c r="F755" i="1" s="1"/>
  <c r="E756" i="1" s="1"/>
  <c r="F756" i="1" s="1"/>
  <c r="E757" i="1" s="1"/>
  <c r="F757" i="1" s="1"/>
  <c r="E758" i="1" s="1"/>
  <c r="F758" i="1" s="1"/>
  <c r="E759" i="1" s="1"/>
  <c r="F759" i="1" s="1"/>
  <c r="E760" i="1" s="1"/>
  <c r="F760" i="1" s="1"/>
  <c r="E761" i="1" s="1"/>
  <c r="F761" i="1" s="1"/>
  <c r="E762" i="1" s="1"/>
  <c r="F762" i="1" s="1"/>
  <c r="E763" i="1" s="1"/>
  <c r="F763" i="1" s="1"/>
  <c r="E764" i="1" s="1"/>
  <c r="F764" i="1" s="1"/>
  <c r="E765" i="1" s="1"/>
  <c r="F765" i="1" s="1"/>
  <c r="E766" i="1" s="1"/>
  <c r="F766" i="1" s="1"/>
  <c r="E767" i="1" s="1"/>
  <c r="F767" i="1" s="1"/>
  <c r="E768" i="1" s="1"/>
  <c r="F768" i="1" s="1"/>
  <c r="E769" i="1" s="1"/>
  <c r="F769" i="1" s="1"/>
  <c r="E770" i="1" s="1"/>
  <c r="F770" i="1" s="1"/>
  <c r="E771" i="1" s="1"/>
  <c r="F771" i="1" s="1"/>
  <c r="E772" i="1" s="1"/>
  <c r="F772" i="1" s="1"/>
  <c r="E773" i="1" s="1"/>
  <c r="F773" i="1" s="1"/>
  <c r="E774" i="1" s="1"/>
  <c r="F774" i="1" s="1"/>
  <c r="E775" i="1" s="1"/>
  <c r="F775" i="1" s="1"/>
  <c r="E776" i="1" s="1"/>
  <c r="F776" i="1" s="1"/>
  <c r="E777" i="1" s="1"/>
  <c r="F777" i="1" s="1"/>
  <c r="E778" i="1" s="1"/>
  <c r="F778" i="1" s="1"/>
  <c r="E779" i="1" s="1"/>
  <c r="F779" i="1" s="1"/>
  <c r="E780" i="1" s="1"/>
  <c r="F780" i="1" s="1"/>
  <c r="E781" i="1" s="1"/>
  <c r="F781" i="1" s="1"/>
  <c r="E782" i="1" s="1"/>
  <c r="F782" i="1" s="1"/>
  <c r="E783" i="1" s="1"/>
  <c r="F783" i="1" s="1"/>
  <c r="E784" i="1" s="1"/>
  <c r="F784" i="1" s="1"/>
  <c r="E785" i="1" s="1"/>
  <c r="F785" i="1" s="1"/>
  <c r="E786" i="1" s="1"/>
  <c r="F786" i="1" s="1"/>
  <c r="E787" i="1" s="1"/>
  <c r="F787" i="1" s="1"/>
  <c r="E788" i="1" s="1"/>
  <c r="F788" i="1" s="1"/>
  <c r="E789" i="1" s="1"/>
  <c r="F789" i="1" s="1"/>
  <c r="E790" i="1" s="1"/>
  <c r="F790" i="1" s="1"/>
  <c r="E791" i="1" s="1"/>
  <c r="F791" i="1" s="1"/>
  <c r="E792" i="1" s="1"/>
  <c r="F792" i="1" s="1"/>
  <c r="E793" i="1" s="1"/>
  <c r="F793" i="1" s="1"/>
  <c r="E794" i="1" s="1"/>
  <c r="F794" i="1" s="1"/>
  <c r="E795" i="1" s="1"/>
  <c r="F795" i="1" s="1"/>
  <c r="E796" i="1" s="1"/>
  <c r="F796" i="1" s="1"/>
  <c r="E797" i="1" s="1"/>
  <c r="F797" i="1" s="1"/>
  <c r="E798" i="1" s="1"/>
  <c r="F798" i="1" s="1"/>
  <c r="E799" i="1" s="1"/>
  <c r="F799" i="1" s="1"/>
  <c r="E800" i="1" s="1"/>
  <c r="F800" i="1" s="1"/>
  <c r="E801" i="1" s="1"/>
  <c r="F801" i="1" s="1"/>
  <c r="E802" i="1" s="1"/>
  <c r="F802" i="1" s="1"/>
  <c r="E803" i="1" s="1"/>
  <c r="F803" i="1" s="1"/>
  <c r="E804" i="1" s="1"/>
  <c r="F804" i="1" s="1"/>
  <c r="E805" i="1" s="1"/>
  <c r="F805" i="1" s="1"/>
  <c r="E806" i="1" s="1"/>
  <c r="F806" i="1" s="1"/>
  <c r="E807" i="1" s="1"/>
  <c r="F807" i="1" s="1"/>
  <c r="E808" i="1" s="1"/>
  <c r="F808" i="1" s="1"/>
  <c r="E809" i="1" s="1"/>
  <c r="F809" i="1" s="1"/>
  <c r="E810" i="1" s="1"/>
  <c r="F810" i="1" s="1"/>
  <c r="E811" i="1" s="1"/>
  <c r="F811" i="1" s="1"/>
  <c r="E812" i="1" s="1"/>
  <c r="F812" i="1" s="1"/>
  <c r="E813" i="1" s="1"/>
  <c r="F813" i="1" s="1"/>
  <c r="E814" i="1" s="1"/>
  <c r="F814" i="1" s="1"/>
  <c r="E815" i="1" s="1"/>
  <c r="F815" i="1" s="1"/>
  <c r="E816" i="1" s="1"/>
  <c r="F816" i="1" s="1"/>
  <c r="E817" i="1" s="1"/>
  <c r="F817" i="1" s="1"/>
  <c r="E818" i="1" s="1"/>
  <c r="F818" i="1" s="1"/>
  <c r="E819" i="1" s="1"/>
  <c r="F819" i="1" s="1"/>
  <c r="E820" i="1" s="1"/>
  <c r="F820" i="1" s="1"/>
  <c r="E821" i="1" s="1"/>
  <c r="F821" i="1" s="1"/>
  <c r="E822" i="1" s="1"/>
  <c r="F822" i="1" s="1"/>
  <c r="E823" i="1" s="1"/>
  <c r="F823" i="1" s="1"/>
  <c r="E824" i="1" s="1"/>
  <c r="F824" i="1" s="1"/>
  <c r="E825" i="1" s="1"/>
  <c r="F825" i="1" s="1"/>
  <c r="E826" i="1" s="1"/>
  <c r="F826" i="1" s="1"/>
  <c r="E827" i="1" s="1"/>
  <c r="F827" i="1" s="1"/>
  <c r="E828" i="1" s="1"/>
  <c r="F828" i="1" s="1"/>
  <c r="E829" i="1" s="1"/>
  <c r="F829" i="1" s="1"/>
  <c r="E830" i="1" s="1"/>
  <c r="F830" i="1" s="1"/>
  <c r="E831" i="1" s="1"/>
  <c r="F831" i="1" s="1"/>
  <c r="E832" i="1" s="1"/>
  <c r="F832" i="1" s="1"/>
  <c r="E833" i="1" s="1"/>
  <c r="F833" i="1" s="1"/>
  <c r="E834" i="1" s="1"/>
  <c r="F834" i="1" s="1"/>
  <c r="E835" i="1" s="1"/>
  <c r="F835" i="1" s="1"/>
  <c r="E836" i="1" s="1"/>
  <c r="F836" i="1" s="1"/>
  <c r="E837" i="1" s="1"/>
  <c r="F837" i="1" s="1"/>
  <c r="E838" i="1" s="1"/>
  <c r="F838" i="1" s="1"/>
  <c r="E839" i="1" s="1"/>
  <c r="F839" i="1" s="1"/>
  <c r="E840" i="1" s="1"/>
  <c r="F840" i="1" s="1"/>
  <c r="E841" i="1" s="1"/>
  <c r="F841" i="1" s="1"/>
  <c r="E842" i="1" s="1"/>
  <c r="F842" i="1" s="1"/>
  <c r="E843" i="1" s="1"/>
  <c r="F843" i="1" s="1"/>
  <c r="E844" i="1" s="1"/>
  <c r="F844" i="1" s="1"/>
  <c r="E845" i="1" s="1"/>
  <c r="F845" i="1" s="1"/>
  <c r="E846" i="1" s="1"/>
  <c r="F846" i="1" s="1"/>
  <c r="E847" i="1" s="1"/>
  <c r="F847" i="1" s="1"/>
  <c r="E848" i="1" s="1"/>
  <c r="F848" i="1" s="1"/>
  <c r="E849" i="1" s="1"/>
  <c r="F849" i="1" s="1"/>
  <c r="E850" i="1" s="1"/>
  <c r="F850" i="1" s="1"/>
  <c r="E851" i="1" s="1"/>
  <c r="F851" i="1" s="1"/>
  <c r="E852" i="1" s="1"/>
  <c r="F852" i="1" s="1"/>
  <c r="E853" i="1" s="1"/>
  <c r="F853" i="1" s="1"/>
  <c r="E854" i="1" s="1"/>
  <c r="F854" i="1" s="1"/>
  <c r="E855" i="1" s="1"/>
  <c r="F855" i="1" s="1"/>
  <c r="E856" i="1" s="1"/>
  <c r="F856" i="1" s="1"/>
  <c r="E857" i="1" s="1"/>
  <c r="F857" i="1" s="1"/>
  <c r="E858" i="1" s="1"/>
  <c r="F858" i="1" s="1"/>
  <c r="E859" i="1" s="1"/>
  <c r="F859" i="1" s="1"/>
  <c r="E860" i="1" s="1"/>
  <c r="F860" i="1" s="1"/>
  <c r="E861" i="1" s="1"/>
  <c r="F861" i="1" s="1"/>
  <c r="E862" i="1" s="1"/>
  <c r="F862" i="1" s="1"/>
  <c r="E863" i="1" s="1"/>
  <c r="F863" i="1" s="1"/>
  <c r="E864" i="1" s="1"/>
  <c r="F864" i="1" s="1"/>
  <c r="E865" i="1" s="1"/>
  <c r="F865" i="1" s="1"/>
  <c r="E866" i="1" s="1"/>
  <c r="F866" i="1" s="1"/>
  <c r="E867" i="1" s="1"/>
  <c r="F867" i="1" s="1"/>
  <c r="E868" i="1" s="1"/>
  <c r="F868" i="1" s="1"/>
  <c r="E869" i="1" s="1"/>
  <c r="F869" i="1" s="1"/>
  <c r="E870" i="1" s="1"/>
  <c r="F870" i="1" s="1"/>
  <c r="E871" i="1" s="1"/>
  <c r="F871" i="1" s="1"/>
  <c r="E872" i="1" s="1"/>
  <c r="F872" i="1" s="1"/>
  <c r="E873" i="1" s="1"/>
  <c r="F873" i="1" s="1"/>
  <c r="E874" i="1" s="1"/>
  <c r="F874" i="1" s="1"/>
  <c r="E875" i="1" s="1"/>
  <c r="F875" i="1" s="1"/>
  <c r="E876" i="1" s="1"/>
  <c r="F876" i="1" s="1"/>
  <c r="E877" i="1" s="1"/>
  <c r="F877" i="1" s="1"/>
  <c r="E878" i="1" s="1"/>
  <c r="F878" i="1" s="1"/>
  <c r="E879" i="1" s="1"/>
  <c r="F879" i="1" s="1"/>
  <c r="E880" i="1" s="1"/>
  <c r="F880" i="1" s="1"/>
  <c r="E881" i="1" s="1"/>
  <c r="F881" i="1" s="1"/>
  <c r="E882" i="1" s="1"/>
  <c r="F882" i="1" s="1"/>
  <c r="E883" i="1" s="1"/>
  <c r="F883" i="1" s="1"/>
  <c r="E884" i="1" s="1"/>
  <c r="F884" i="1" s="1"/>
  <c r="E885" i="1" s="1"/>
  <c r="F885" i="1" s="1"/>
  <c r="E886" i="1" s="1"/>
  <c r="F886" i="1" s="1"/>
  <c r="E887" i="1" s="1"/>
  <c r="F887" i="1" s="1"/>
  <c r="E888" i="1" s="1"/>
  <c r="F888" i="1" s="1"/>
  <c r="E889" i="1" s="1"/>
  <c r="F889" i="1" s="1"/>
  <c r="E890" i="1" s="1"/>
  <c r="F890" i="1" s="1"/>
  <c r="E891" i="1" s="1"/>
  <c r="F891" i="1" s="1"/>
  <c r="E892" i="1" s="1"/>
  <c r="F892" i="1" s="1"/>
  <c r="E893" i="1" s="1"/>
  <c r="F893" i="1" s="1"/>
  <c r="E894" i="1" s="1"/>
  <c r="F894" i="1" s="1"/>
  <c r="E895" i="1" s="1"/>
  <c r="F895" i="1" s="1"/>
  <c r="E896" i="1" s="1"/>
  <c r="F896" i="1" s="1"/>
  <c r="E897" i="1" s="1"/>
  <c r="F897" i="1" s="1"/>
  <c r="E898" i="1" s="1"/>
  <c r="F898" i="1" s="1"/>
  <c r="E899" i="1" s="1"/>
  <c r="F899" i="1" s="1"/>
  <c r="E900" i="1" s="1"/>
  <c r="F900" i="1" s="1"/>
  <c r="E901" i="1" s="1"/>
  <c r="F901" i="1" s="1"/>
  <c r="E902" i="1" s="1"/>
  <c r="F902" i="1" s="1"/>
  <c r="E903" i="1" s="1"/>
  <c r="F903" i="1" s="1"/>
  <c r="E904" i="1" s="1"/>
  <c r="F904" i="1" s="1"/>
  <c r="E905" i="1" s="1"/>
  <c r="F905" i="1" s="1"/>
  <c r="E906" i="1" s="1"/>
  <c r="F906" i="1" s="1"/>
  <c r="E907" i="1" s="1"/>
  <c r="F907" i="1" s="1"/>
  <c r="E908" i="1" s="1"/>
  <c r="F908" i="1" s="1"/>
  <c r="E909" i="1" s="1"/>
  <c r="F909" i="1" s="1"/>
  <c r="E910" i="1" s="1"/>
  <c r="F910" i="1" s="1"/>
  <c r="E911" i="1" s="1"/>
  <c r="F911" i="1" s="1"/>
  <c r="E912" i="1" s="1"/>
  <c r="F912" i="1" s="1"/>
  <c r="E913" i="1" s="1"/>
  <c r="F913" i="1" s="1"/>
  <c r="E914" i="1" s="1"/>
  <c r="F914" i="1" s="1"/>
  <c r="E915" i="1" s="1"/>
  <c r="F915" i="1" s="1"/>
  <c r="E916" i="1" s="1"/>
  <c r="F916" i="1" s="1"/>
  <c r="E917" i="1" s="1"/>
  <c r="F917" i="1" s="1"/>
  <c r="E918" i="1" s="1"/>
  <c r="F918" i="1" s="1"/>
  <c r="E919" i="1" s="1"/>
  <c r="F919" i="1" s="1"/>
  <c r="E920" i="1" s="1"/>
  <c r="F920" i="1" s="1"/>
  <c r="E921" i="1" s="1"/>
  <c r="F921" i="1" s="1"/>
  <c r="E922" i="1" s="1"/>
  <c r="F922" i="1" s="1"/>
  <c r="E923" i="1" s="1"/>
  <c r="F923" i="1" s="1"/>
  <c r="E924" i="1" s="1"/>
  <c r="F924" i="1" s="1"/>
  <c r="E925" i="1" s="1"/>
  <c r="F925" i="1" s="1"/>
  <c r="E926" i="1" s="1"/>
  <c r="F926" i="1" s="1"/>
  <c r="E927" i="1" s="1"/>
  <c r="F927" i="1" s="1"/>
  <c r="E928" i="1" s="1"/>
  <c r="F928" i="1" s="1"/>
  <c r="E929" i="1" s="1"/>
  <c r="F929" i="1" s="1"/>
  <c r="E930" i="1" s="1"/>
  <c r="F930" i="1" s="1"/>
  <c r="E931" i="1" s="1"/>
  <c r="F931" i="1" s="1"/>
  <c r="E932" i="1" s="1"/>
  <c r="F932" i="1" s="1"/>
  <c r="E933" i="1" s="1"/>
  <c r="F933" i="1" s="1"/>
  <c r="E934" i="1" s="1"/>
  <c r="F934" i="1" s="1"/>
  <c r="E935" i="1" s="1"/>
  <c r="F935" i="1" s="1"/>
  <c r="E936" i="1" s="1"/>
  <c r="F936" i="1" s="1"/>
  <c r="E937" i="1" s="1"/>
  <c r="F937" i="1" s="1"/>
  <c r="E938" i="1" s="1"/>
  <c r="F938" i="1" s="1"/>
  <c r="E939" i="1" s="1"/>
  <c r="F939" i="1" s="1"/>
  <c r="E940" i="1" s="1"/>
  <c r="F940" i="1" s="1"/>
  <c r="E941" i="1" s="1"/>
  <c r="F941" i="1" s="1"/>
  <c r="E942" i="1" s="1"/>
  <c r="F942" i="1" s="1"/>
  <c r="E943" i="1" s="1"/>
  <c r="F943" i="1" s="1"/>
  <c r="E944" i="1" s="1"/>
  <c r="F944" i="1" s="1"/>
  <c r="E945" i="1" s="1"/>
  <c r="F945" i="1" s="1"/>
  <c r="E946" i="1" s="1"/>
  <c r="F946" i="1" s="1"/>
  <c r="E947" i="1" s="1"/>
  <c r="F947" i="1" s="1"/>
  <c r="E948" i="1" s="1"/>
  <c r="F948" i="1" s="1"/>
  <c r="E949" i="1" s="1"/>
  <c r="F949" i="1" s="1"/>
  <c r="E950" i="1" s="1"/>
  <c r="F950" i="1" s="1"/>
  <c r="E951" i="1" s="1"/>
  <c r="F951" i="1" s="1"/>
  <c r="E952" i="1" s="1"/>
  <c r="F952" i="1" s="1"/>
  <c r="E953" i="1" s="1"/>
  <c r="F953" i="1" s="1"/>
  <c r="E954" i="1" s="1"/>
  <c r="F954" i="1" s="1"/>
  <c r="E955" i="1" s="1"/>
  <c r="F955" i="1" s="1"/>
  <c r="E956" i="1" s="1"/>
  <c r="F956" i="1" s="1"/>
  <c r="E957" i="1" s="1"/>
  <c r="F957" i="1" s="1"/>
  <c r="E958" i="1" s="1"/>
  <c r="F958" i="1" s="1"/>
  <c r="E959" i="1" s="1"/>
  <c r="F959" i="1" s="1"/>
  <c r="E960" i="1" s="1"/>
  <c r="F960" i="1" s="1"/>
  <c r="E961" i="1" s="1"/>
  <c r="F961" i="1" s="1"/>
  <c r="E962" i="1" s="1"/>
  <c r="F962" i="1" s="1"/>
  <c r="E963" i="1" s="1"/>
  <c r="F963" i="1" s="1"/>
  <c r="E964" i="1" s="1"/>
  <c r="F964" i="1" s="1"/>
  <c r="E965" i="1" s="1"/>
  <c r="F965" i="1" s="1"/>
  <c r="E966" i="1" s="1"/>
  <c r="F966" i="1" s="1"/>
  <c r="E967" i="1" s="1"/>
  <c r="F967" i="1" s="1"/>
  <c r="E968" i="1" s="1"/>
  <c r="F968" i="1" s="1"/>
  <c r="E969" i="1" s="1"/>
  <c r="F969" i="1" s="1"/>
  <c r="E970" i="1" s="1"/>
  <c r="F970" i="1" s="1"/>
  <c r="E971" i="1" s="1"/>
  <c r="F971" i="1" s="1"/>
  <c r="E972" i="1" s="1"/>
  <c r="F972" i="1" s="1"/>
  <c r="E973" i="1" s="1"/>
  <c r="F973" i="1" s="1"/>
  <c r="E974" i="1" s="1"/>
  <c r="F974" i="1" s="1"/>
  <c r="E975" i="1" s="1"/>
  <c r="F975" i="1" s="1"/>
  <c r="E976" i="1" s="1"/>
  <c r="F976" i="1" s="1"/>
  <c r="E977" i="1" s="1"/>
  <c r="F977" i="1" s="1"/>
  <c r="E978" i="1" s="1"/>
  <c r="F978" i="1" s="1"/>
  <c r="E979" i="1" s="1"/>
  <c r="F979" i="1" s="1"/>
  <c r="E980" i="1" s="1"/>
  <c r="F980" i="1" s="1"/>
  <c r="E981" i="1" s="1"/>
  <c r="F981" i="1" s="1"/>
  <c r="E982" i="1" s="1"/>
  <c r="F982" i="1" s="1"/>
  <c r="E983" i="1" s="1"/>
  <c r="F983" i="1" s="1"/>
  <c r="E984" i="1" s="1"/>
  <c r="F984" i="1" s="1"/>
  <c r="E985" i="1" s="1"/>
  <c r="F985" i="1" s="1"/>
  <c r="E986" i="1" s="1"/>
  <c r="F986" i="1" s="1"/>
  <c r="E987" i="1" s="1"/>
  <c r="F987" i="1" s="1"/>
  <c r="E988" i="1" s="1"/>
  <c r="F988" i="1" s="1"/>
  <c r="E989" i="1" s="1"/>
  <c r="F989" i="1" s="1"/>
  <c r="E990" i="1" s="1"/>
  <c r="F990" i="1" s="1"/>
  <c r="E991" i="1" s="1"/>
  <c r="F991" i="1" s="1"/>
  <c r="E992" i="1" s="1"/>
  <c r="F992" i="1" s="1"/>
  <c r="E993" i="1" s="1"/>
  <c r="F993" i="1" s="1"/>
  <c r="E994" i="1" s="1"/>
  <c r="F994" i="1" s="1"/>
  <c r="E995" i="1" s="1"/>
  <c r="F995" i="1" s="1"/>
  <c r="E996" i="1" s="1"/>
  <c r="F996" i="1" s="1"/>
  <c r="E997" i="1" s="1"/>
  <c r="F997" i="1" s="1"/>
  <c r="E998" i="1" s="1"/>
  <c r="F998" i="1" s="1"/>
  <c r="E999" i="1" s="1"/>
  <c r="F999" i="1" s="1"/>
  <c r="E1000" i="1" s="1"/>
  <c r="F1000" i="1" s="1"/>
  <c r="E1001" i="1" s="1"/>
  <c r="F1001" i="1" s="1"/>
  <c r="E1002" i="1" s="1"/>
  <c r="F1002" i="1" s="1"/>
  <c r="E1003" i="1" s="1"/>
  <c r="F1003" i="1" s="1"/>
  <c r="E1004" i="1" s="1"/>
  <c r="F1004" i="1" s="1"/>
  <c r="E1005" i="1" s="1"/>
  <c r="F1005" i="1" s="1"/>
  <c r="E1006" i="1" s="1"/>
  <c r="F1006" i="1" s="1"/>
  <c r="E1007" i="1" s="1"/>
  <c r="F1007" i="1" s="1"/>
  <c r="E1008" i="1" s="1"/>
  <c r="F1008" i="1" s="1"/>
  <c r="E1009" i="1" s="1"/>
  <c r="F1009" i="1" s="1"/>
  <c r="E1010" i="1" s="1"/>
  <c r="F1010" i="1" s="1"/>
  <c r="E1011" i="1" s="1"/>
  <c r="F1011" i="1" s="1"/>
  <c r="E1012" i="1" s="1"/>
  <c r="F1012" i="1" s="1"/>
  <c r="E1013" i="1" s="1"/>
  <c r="F1013" i="1" s="1"/>
  <c r="E1014" i="1" s="1"/>
  <c r="F1014" i="1" s="1"/>
  <c r="E1015" i="1" s="1"/>
  <c r="F1015" i="1" s="1"/>
  <c r="E1016" i="1" s="1"/>
  <c r="F1016" i="1" s="1"/>
  <c r="E1017" i="1" s="1"/>
  <c r="F1017" i="1" s="1"/>
  <c r="E1018" i="1" s="1"/>
  <c r="F1018" i="1" s="1"/>
  <c r="E1019" i="1" s="1"/>
  <c r="F1019" i="1" s="1"/>
  <c r="E1020" i="1" s="1"/>
  <c r="F1020" i="1" s="1"/>
  <c r="E1021" i="1" s="1"/>
  <c r="F1021" i="1" s="1"/>
  <c r="E1022" i="1" s="1"/>
  <c r="F1022" i="1" s="1"/>
  <c r="E1023" i="1" s="1"/>
  <c r="F1023" i="1" s="1"/>
  <c r="E1024" i="1" s="1"/>
  <c r="F1024" i="1" s="1"/>
  <c r="E1025" i="1" s="1"/>
  <c r="F1025" i="1" s="1"/>
  <c r="E1026" i="1" s="1"/>
  <c r="F1026" i="1" s="1"/>
  <c r="E1027" i="1" s="1"/>
  <c r="F1027" i="1" s="1"/>
  <c r="E1028" i="1" s="1"/>
  <c r="F1028" i="1" s="1"/>
  <c r="E1029" i="1" s="1"/>
  <c r="F1029" i="1" s="1"/>
  <c r="E1030" i="1" s="1"/>
  <c r="F1030" i="1" s="1"/>
  <c r="E1031" i="1" s="1"/>
  <c r="F1031" i="1" s="1"/>
  <c r="E1032" i="1" s="1"/>
  <c r="F1032" i="1" s="1"/>
  <c r="E1033" i="1" s="1"/>
  <c r="F1033" i="1" s="1"/>
  <c r="E1034" i="1" s="1"/>
  <c r="F1034" i="1" s="1"/>
  <c r="E1035" i="1" s="1"/>
  <c r="F1035" i="1" s="1"/>
  <c r="E1036" i="1" s="1"/>
  <c r="F1036" i="1" s="1"/>
  <c r="E1037" i="1" s="1"/>
  <c r="F1037" i="1" s="1"/>
  <c r="E1038" i="1" s="1"/>
  <c r="F1038" i="1" s="1"/>
  <c r="E1039" i="1" s="1"/>
  <c r="F1039" i="1" s="1"/>
  <c r="E1040" i="1" s="1"/>
  <c r="F1040" i="1" s="1"/>
  <c r="E1041" i="1" s="1"/>
  <c r="F1041" i="1" s="1"/>
  <c r="E1042" i="1" s="1"/>
  <c r="F1042" i="1" s="1"/>
  <c r="E1043" i="1" s="1"/>
  <c r="F1043" i="1" s="1"/>
  <c r="E1044" i="1" s="1"/>
  <c r="F1044" i="1" s="1"/>
  <c r="E1045" i="1" s="1"/>
  <c r="F1045" i="1" s="1"/>
  <c r="E1046" i="1" s="1"/>
  <c r="F1046" i="1" s="1"/>
  <c r="E1047" i="1" s="1"/>
  <c r="F1047" i="1" s="1"/>
  <c r="E1048" i="1" s="1"/>
  <c r="F1048" i="1" s="1"/>
  <c r="E1049" i="1" s="1"/>
  <c r="F1049" i="1" s="1"/>
  <c r="E1050" i="1" s="1"/>
  <c r="F1050" i="1" s="1"/>
  <c r="E1051" i="1" s="1"/>
  <c r="F1051" i="1" s="1"/>
  <c r="E1052" i="1" s="1"/>
  <c r="F1052" i="1" s="1"/>
  <c r="E1053" i="1" s="1"/>
  <c r="F1053" i="1" s="1"/>
  <c r="E1054" i="1" s="1"/>
  <c r="F1054" i="1" s="1"/>
  <c r="E1055" i="1" s="1"/>
  <c r="F1055" i="1" s="1"/>
  <c r="E1056" i="1" s="1"/>
  <c r="F1056" i="1" s="1"/>
  <c r="E1057" i="1" s="1"/>
  <c r="F1057" i="1" s="1"/>
  <c r="E1058" i="1" s="1"/>
  <c r="F1058" i="1" s="1"/>
  <c r="E1059" i="1" s="1"/>
  <c r="F1059" i="1" s="1"/>
  <c r="E1060" i="1" s="1"/>
  <c r="F1060" i="1" s="1"/>
  <c r="E1061" i="1" s="1"/>
  <c r="F1061" i="1" s="1"/>
  <c r="E1062" i="1" s="1"/>
  <c r="F1062" i="1" s="1"/>
  <c r="E1063" i="1" s="1"/>
  <c r="F1063" i="1" s="1"/>
  <c r="E1064" i="1" s="1"/>
  <c r="F1064" i="1" s="1"/>
  <c r="E1065" i="1" s="1"/>
  <c r="F1065" i="1" s="1"/>
  <c r="E1066" i="1" s="1"/>
  <c r="F1066" i="1" s="1"/>
  <c r="E1067" i="1" s="1"/>
  <c r="F1067" i="1" s="1"/>
  <c r="E1068" i="1" s="1"/>
  <c r="F1068" i="1" s="1"/>
  <c r="E1069" i="1" s="1"/>
  <c r="F1069" i="1" s="1"/>
  <c r="E1070" i="1" s="1"/>
  <c r="F1070" i="1" s="1"/>
  <c r="E1071" i="1" s="1"/>
  <c r="F1071" i="1" s="1"/>
  <c r="E1072" i="1" s="1"/>
  <c r="F1072" i="1" s="1"/>
  <c r="E1073" i="1" s="1"/>
  <c r="F1073" i="1" s="1"/>
  <c r="E1074" i="1" s="1"/>
  <c r="F1074" i="1" s="1"/>
  <c r="E1075" i="1" s="1"/>
  <c r="F1075" i="1" s="1"/>
  <c r="E1076" i="1" s="1"/>
  <c r="F1076" i="1" s="1"/>
  <c r="E1077" i="1" s="1"/>
  <c r="F1077" i="1" s="1"/>
  <c r="E1078" i="1" s="1"/>
  <c r="F1078" i="1" s="1"/>
  <c r="E1079" i="1" s="1"/>
  <c r="F1079" i="1" s="1"/>
  <c r="E1080" i="1" s="1"/>
  <c r="F1080" i="1" s="1"/>
  <c r="E1081" i="1" s="1"/>
  <c r="F1081" i="1" s="1"/>
  <c r="E1082" i="1" s="1"/>
  <c r="F1082" i="1" s="1"/>
  <c r="E1083" i="1" s="1"/>
  <c r="F1083" i="1" s="1"/>
  <c r="E1084" i="1" s="1"/>
  <c r="F1084" i="1" s="1"/>
  <c r="E1085" i="1" s="1"/>
  <c r="F1085" i="1" s="1"/>
  <c r="E1086" i="1" s="1"/>
  <c r="F1086" i="1" s="1"/>
  <c r="E1087" i="1" s="1"/>
  <c r="F1087" i="1" s="1"/>
  <c r="E1088" i="1" s="1"/>
  <c r="F1088" i="1" s="1"/>
  <c r="E1089" i="1" s="1"/>
  <c r="F1089" i="1" s="1"/>
  <c r="E1090" i="1" s="1"/>
  <c r="F1090" i="1" s="1"/>
  <c r="E1091" i="1" s="1"/>
  <c r="F1091" i="1" s="1"/>
  <c r="E1092" i="1" s="1"/>
  <c r="F1092" i="1" s="1"/>
  <c r="E1093" i="1" s="1"/>
  <c r="F1093" i="1" s="1"/>
  <c r="E1094" i="1" s="1"/>
  <c r="F1094" i="1" s="1"/>
  <c r="E1095" i="1" s="1"/>
  <c r="F1095" i="1" s="1"/>
  <c r="E1096" i="1" s="1"/>
  <c r="F1096" i="1" s="1"/>
  <c r="E1097" i="1" s="1"/>
  <c r="F1097" i="1" s="1"/>
  <c r="E1098" i="1" s="1"/>
  <c r="F1098" i="1" s="1"/>
  <c r="E1099" i="1" s="1"/>
  <c r="F1099" i="1" s="1"/>
  <c r="E1100" i="1" s="1"/>
  <c r="F1100" i="1" s="1"/>
  <c r="E1101" i="1" s="1"/>
  <c r="F1101" i="1" s="1"/>
  <c r="E1102" i="1" s="1"/>
  <c r="F1102" i="1" s="1"/>
  <c r="E1103" i="1" s="1"/>
  <c r="F1103" i="1" s="1"/>
  <c r="E1104" i="1" s="1"/>
  <c r="F1104" i="1" s="1"/>
  <c r="E1105" i="1" s="1"/>
  <c r="F1105" i="1" s="1"/>
  <c r="E1106" i="1" s="1"/>
  <c r="F1106" i="1" s="1"/>
  <c r="E1107" i="1" s="1"/>
  <c r="F1107" i="1" s="1"/>
  <c r="E1108" i="1" s="1"/>
  <c r="F1108" i="1" s="1"/>
  <c r="E1109" i="1" s="1"/>
  <c r="F1109" i="1" s="1"/>
  <c r="E1110" i="1" s="1"/>
  <c r="F1110" i="1" s="1"/>
  <c r="E1111" i="1" s="1"/>
  <c r="F1111" i="1" s="1"/>
  <c r="E1112" i="1" s="1"/>
  <c r="F1112" i="1" s="1"/>
  <c r="E1113" i="1" s="1"/>
  <c r="F1113" i="1" s="1"/>
  <c r="E1114" i="1" s="1"/>
  <c r="F1114" i="1" s="1"/>
  <c r="E1115" i="1" s="1"/>
  <c r="F1115" i="1" s="1"/>
  <c r="E1116" i="1" s="1"/>
  <c r="F1116" i="1" s="1"/>
  <c r="E1117" i="1" s="1"/>
  <c r="F1117" i="1" s="1"/>
  <c r="E1118" i="1" s="1"/>
  <c r="F1118" i="1" s="1"/>
  <c r="E1119" i="1" s="1"/>
  <c r="F1119" i="1" s="1"/>
  <c r="E1120" i="1" s="1"/>
  <c r="F1120" i="1" s="1"/>
  <c r="E1121" i="1" s="1"/>
  <c r="F1121" i="1" s="1"/>
  <c r="E1122" i="1" s="1"/>
  <c r="F1122" i="1" s="1"/>
  <c r="E1123" i="1" s="1"/>
  <c r="F1123" i="1" s="1"/>
  <c r="E1124" i="1" s="1"/>
  <c r="F1124" i="1" s="1"/>
  <c r="E1125" i="1" s="1"/>
  <c r="F1125" i="1" s="1"/>
  <c r="E1126" i="1" s="1"/>
  <c r="F1126" i="1" s="1"/>
  <c r="E1127" i="1" s="1"/>
  <c r="F1127" i="1" s="1"/>
  <c r="E1128" i="1" s="1"/>
  <c r="F1128" i="1" s="1"/>
  <c r="E1129" i="1" s="1"/>
  <c r="F1129" i="1" s="1"/>
  <c r="E1130" i="1" s="1"/>
  <c r="F1130" i="1" s="1"/>
  <c r="E1131" i="1" s="1"/>
  <c r="F1131" i="1" s="1"/>
  <c r="E1132" i="1" s="1"/>
  <c r="F1132" i="1" s="1"/>
  <c r="E1133" i="1" s="1"/>
  <c r="F1133" i="1" s="1"/>
  <c r="E1134" i="1" s="1"/>
  <c r="F1134" i="1" s="1"/>
  <c r="E1135" i="1" s="1"/>
  <c r="F1135" i="1" s="1"/>
  <c r="E1136" i="1" s="1"/>
  <c r="F1136" i="1" s="1"/>
  <c r="E1137" i="1" s="1"/>
  <c r="F1137" i="1" s="1"/>
  <c r="E1138" i="1" s="1"/>
  <c r="F1138" i="1" s="1"/>
  <c r="E1139" i="1" s="1"/>
  <c r="F1139" i="1" s="1"/>
  <c r="E1140" i="1" s="1"/>
  <c r="F1140" i="1" s="1"/>
  <c r="E1141" i="1" s="1"/>
  <c r="F1141" i="1" s="1"/>
  <c r="E1142" i="1" s="1"/>
  <c r="F1142" i="1" s="1"/>
  <c r="E1143" i="1" s="1"/>
  <c r="F1143" i="1" s="1"/>
  <c r="E1144" i="1" s="1"/>
  <c r="F1144" i="1" s="1"/>
  <c r="E1145" i="1" s="1"/>
  <c r="F1145" i="1" s="1"/>
  <c r="E1146" i="1" s="1"/>
  <c r="F1146" i="1" s="1"/>
  <c r="E1147" i="1" s="1"/>
  <c r="F1147" i="1" s="1"/>
  <c r="E1148" i="1" s="1"/>
  <c r="F1148" i="1" s="1"/>
  <c r="E1149" i="1" s="1"/>
  <c r="F1149" i="1" s="1"/>
  <c r="E1150" i="1" s="1"/>
  <c r="F1150" i="1" s="1"/>
  <c r="E1151" i="1" s="1"/>
  <c r="F1151" i="1" s="1"/>
  <c r="E1152" i="1" s="1"/>
  <c r="F1152" i="1" s="1"/>
  <c r="E1153" i="1" s="1"/>
  <c r="F1153" i="1" s="1"/>
  <c r="E1154" i="1" s="1"/>
  <c r="F1154" i="1" s="1"/>
  <c r="E1155" i="1" s="1"/>
  <c r="F1155" i="1" s="1"/>
  <c r="E1156" i="1" s="1"/>
  <c r="F1156" i="1" s="1"/>
  <c r="E1157" i="1" s="1"/>
  <c r="F1157" i="1" s="1"/>
  <c r="E1158" i="1" s="1"/>
  <c r="F1158" i="1" s="1"/>
  <c r="E1159" i="1" s="1"/>
  <c r="F1159" i="1" s="1"/>
  <c r="E1160" i="1" s="1"/>
  <c r="F1160" i="1" s="1"/>
  <c r="E1161" i="1" s="1"/>
  <c r="F1161" i="1" s="1"/>
  <c r="E1162" i="1" s="1"/>
  <c r="F1162" i="1" s="1"/>
  <c r="E1163" i="1" s="1"/>
  <c r="F1163" i="1" s="1"/>
  <c r="E1164" i="1" s="1"/>
  <c r="F1164" i="1" s="1"/>
  <c r="E1165" i="1" s="1"/>
  <c r="F1165" i="1" s="1"/>
  <c r="E1166" i="1" s="1"/>
  <c r="F1166" i="1" s="1"/>
  <c r="E1167" i="1" s="1"/>
  <c r="F1167" i="1" s="1"/>
  <c r="E1168" i="1" s="1"/>
  <c r="F1168" i="1" s="1"/>
  <c r="E1169" i="1" s="1"/>
  <c r="F1169" i="1" s="1"/>
  <c r="E1170" i="1" s="1"/>
  <c r="F1170" i="1" s="1"/>
  <c r="E1171" i="1" s="1"/>
  <c r="F1171" i="1" s="1"/>
  <c r="E1172" i="1" s="1"/>
  <c r="F1172" i="1" s="1"/>
  <c r="E1173" i="1" s="1"/>
  <c r="F1173" i="1" s="1"/>
  <c r="E1174" i="1" s="1"/>
  <c r="F1174" i="1" s="1"/>
  <c r="E1175" i="1" s="1"/>
  <c r="F1175" i="1" s="1"/>
  <c r="E1176" i="1" s="1"/>
  <c r="F1176" i="1" s="1"/>
  <c r="E1177" i="1" s="1"/>
  <c r="F1177" i="1" s="1"/>
  <c r="E1178" i="1" s="1"/>
  <c r="F1178" i="1" s="1"/>
  <c r="E1179" i="1" s="1"/>
  <c r="F1179" i="1" s="1"/>
  <c r="E1180" i="1" s="1"/>
  <c r="F1180" i="1" s="1"/>
  <c r="E1181" i="1" s="1"/>
  <c r="F1181" i="1" s="1"/>
  <c r="E1182" i="1" s="1"/>
  <c r="F1182" i="1" s="1"/>
  <c r="E1183" i="1" s="1"/>
  <c r="F1183" i="1" s="1"/>
  <c r="E1184" i="1" s="1"/>
  <c r="F1184" i="1" s="1"/>
  <c r="E1185" i="1" s="1"/>
  <c r="F1185" i="1" s="1"/>
  <c r="E1186" i="1" s="1"/>
  <c r="F1186" i="1" s="1"/>
  <c r="E1187" i="1" s="1"/>
  <c r="F1187" i="1" s="1"/>
  <c r="E1188" i="1" s="1"/>
  <c r="F1188" i="1" s="1"/>
  <c r="E1189" i="1" s="1"/>
  <c r="F1189" i="1" s="1"/>
  <c r="E1190" i="1" s="1"/>
  <c r="F1190" i="1" s="1"/>
  <c r="E1191" i="1" s="1"/>
  <c r="F1191" i="1" s="1"/>
  <c r="E1192" i="1" s="1"/>
  <c r="F1192" i="1" s="1"/>
  <c r="E1193" i="1" s="1"/>
  <c r="F1193" i="1" s="1"/>
  <c r="E1194" i="1" s="1"/>
  <c r="F1194" i="1" s="1"/>
  <c r="E1195" i="1" s="1"/>
  <c r="F1195" i="1" s="1"/>
  <c r="E1196" i="1" s="1"/>
  <c r="F1196" i="1" s="1"/>
  <c r="E1197" i="1" s="1"/>
  <c r="F1197" i="1" s="1"/>
  <c r="E1198" i="1" s="1"/>
  <c r="F1198" i="1" s="1"/>
  <c r="E1199" i="1" s="1"/>
  <c r="F1199" i="1" s="1"/>
  <c r="E1200" i="1" s="1"/>
  <c r="F1200" i="1" s="1"/>
  <c r="E1201" i="1" s="1"/>
  <c r="F1201" i="1" s="1"/>
  <c r="E1202" i="1" s="1"/>
  <c r="F1202" i="1" s="1"/>
  <c r="E1203" i="1" s="1"/>
  <c r="F1203" i="1" s="1"/>
  <c r="E1204" i="1" s="1"/>
  <c r="F1204" i="1" s="1"/>
  <c r="E1205" i="1" s="1"/>
  <c r="F1205" i="1" s="1"/>
  <c r="E1206" i="1" s="1"/>
  <c r="F1206" i="1" s="1"/>
  <c r="E1207" i="1" s="1"/>
  <c r="F1207" i="1" s="1"/>
  <c r="E1208" i="1" s="1"/>
  <c r="F1208" i="1" s="1"/>
  <c r="E1209" i="1" s="1"/>
  <c r="F1209" i="1" s="1"/>
  <c r="E1210" i="1" s="1"/>
  <c r="F1210" i="1" s="1"/>
  <c r="E1211" i="1" s="1"/>
  <c r="F1211" i="1" s="1"/>
  <c r="E1212" i="1" s="1"/>
  <c r="F1212" i="1" s="1"/>
  <c r="E1213" i="1" s="1"/>
  <c r="F1213" i="1" s="1"/>
  <c r="E1214" i="1" s="1"/>
  <c r="F1214" i="1" s="1"/>
  <c r="E1215" i="1" s="1"/>
  <c r="F1215" i="1" s="1"/>
  <c r="E1216" i="1" s="1"/>
  <c r="F1216" i="1" s="1"/>
  <c r="E1217" i="1" s="1"/>
  <c r="F1217" i="1" s="1"/>
  <c r="E1218" i="1" s="1"/>
  <c r="F1218" i="1" s="1"/>
  <c r="E1219" i="1" s="1"/>
  <c r="F1219" i="1" s="1"/>
  <c r="E1220" i="1" s="1"/>
  <c r="F1220" i="1" s="1"/>
  <c r="E1221" i="1" s="1"/>
  <c r="F1221" i="1" s="1"/>
  <c r="E1222" i="1" s="1"/>
  <c r="F1222" i="1" s="1"/>
  <c r="E1223" i="1" s="1"/>
  <c r="F1223" i="1" s="1"/>
  <c r="E1224" i="1" s="1"/>
  <c r="F1224" i="1" s="1"/>
  <c r="E1225" i="1" s="1"/>
  <c r="F1225" i="1" s="1"/>
  <c r="E1226" i="1" s="1"/>
  <c r="F1226" i="1" s="1"/>
  <c r="E1227" i="1" s="1"/>
  <c r="F1227" i="1" s="1"/>
  <c r="E1228" i="1" s="1"/>
  <c r="F1228" i="1" s="1"/>
  <c r="E1229" i="1" s="1"/>
  <c r="F1229" i="1" s="1"/>
  <c r="E1230" i="1" s="1"/>
  <c r="F1230" i="1" s="1"/>
  <c r="E1231" i="1" s="1"/>
  <c r="F1231" i="1" s="1"/>
  <c r="E1232" i="1" s="1"/>
  <c r="F1232" i="1" s="1"/>
  <c r="E1233" i="1" s="1"/>
  <c r="F1233" i="1" s="1"/>
  <c r="E1234" i="1" s="1"/>
  <c r="F1234" i="1" s="1"/>
  <c r="E1235" i="1" s="1"/>
  <c r="F1235" i="1" s="1"/>
  <c r="E1236" i="1" s="1"/>
  <c r="F1236" i="1" s="1"/>
  <c r="E1237" i="1" s="1"/>
  <c r="F1237" i="1" s="1"/>
  <c r="E1238" i="1" s="1"/>
  <c r="F1238" i="1" s="1"/>
  <c r="E1239" i="1" s="1"/>
  <c r="F1239" i="1" s="1"/>
  <c r="E1240" i="1" s="1"/>
  <c r="F1240" i="1" s="1"/>
  <c r="E1241" i="1" s="1"/>
  <c r="F1241" i="1" s="1"/>
  <c r="E1242" i="1" s="1"/>
  <c r="F1242" i="1" s="1"/>
  <c r="E1243" i="1" s="1"/>
  <c r="F1243" i="1" s="1"/>
  <c r="E1244" i="1" s="1"/>
  <c r="F1244" i="1" s="1"/>
  <c r="E1245" i="1" s="1"/>
  <c r="F1245" i="1" s="1"/>
  <c r="E1246" i="1" s="1"/>
  <c r="F1246" i="1" s="1"/>
  <c r="E1247" i="1" s="1"/>
  <c r="F1247" i="1" s="1"/>
  <c r="E1248" i="1" s="1"/>
  <c r="F1248" i="1" s="1"/>
  <c r="E1249" i="1" s="1"/>
  <c r="F1249" i="1" s="1"/>
  <c r="E1250" i="1" s="1"/>
  <c r="F1250" i="1" s="1"/>
  <c r="E1251" i="1" s="1"/>
  <c r="F1251" i="1" s="1"/>
  <c r="E1252" i="1" s="1"/>
  <c r="F1252" i="1" s="1"/>
  <c r="E1253" i="1" s="1"/>
  <c r="F1253" i="1" s="1"/>
  <c r="E1254" i="1" s="1"/>
  <c r="F1254" i="1" s="1"/>
  <c r="E1255" i="1" s="1"/>
  <c r="F1255" i="1" s="1"/>
  <c r="E1256" i="1" s="1"/>
  <c r="F1256" i="1" s="1"/>
  <c r="E1257" i="1" s="1"/>
  <c r="F1257" i="1" s="1"/>
  <c r="E1258" i="1" s="1"/>
  <c r="F1258" i="1" s="1"/>
  <c r="E1259" i="1" s="1"/>
  <c r="F1259" i="1" s="1"/>
  <c r="E1260" i="1" s="1"/>
  <c r="F1260" i="1" s="1"/>
  <c r="E1261" i="1" s="1"/>
  <c r="F1261" i="1" s="1"/>
  <c r="E1262" i="1" s="1"/>
  <c r="F1262" i="1" s="1"/>
  <c r="E1263" i="1" s="1"/>
  <c r="F1263" i="1" s="1"/>
  <c r="E1264" i="1" s="1"/>
  <c r="F1264" i="1" s="1"/>
  <c r="E1265" i="1" s="1"/>
  <c r="F1265" i="1" s="1"/>
  <c r="E1266" i="1" s="1"/>
  <c r="F1266" i="1" s="1"/>
  <c r="E1267" i="1" s="1"/>
  <c r="F1267" i="1" s="1"/>
  <c r="E1268" i="1" s="1"/>
  <c r="F1268" i="1" s="1"/>
  <c r="E1269" i="1" s="1"/>
  <c r="F1269" i="1" s="1"/>
  <c r="E1270" i="1" s="1"/>
  <c r="F1270" i="1" s="1"/>
  <c r="E1271" i="1" s="1"/>
  <c r="F1271" i="1" s="1"/>
  <c r="E1272" i="1" s="1"/>
  <c r="F1272" i="1" s="1"/>
  <c r="E1273" i="1" s="1"/>
  <c r="F1273" i="1" s="1"/>
  <c r="E1274" i="1" s="1"/>
  <c r="F1274" i="1" s="1"/>
  <c r="E1275" i="1" s="1"/>
  <c r="F1275" i="1" s="1"/>
  <c r="E1276" i="1" s="1"/>
  <c r="F1276" i="1" s="1"/>
  <c r="E1277" i="1" s="1"/>
  <c r="F1277" i="1" s="1"/>
  <c r="E1278" i="1" s="1"/>
  <c r="F1278" i="1" s="1"/>
  <c r="E1279" i="1" s="1"/>
  <c r="F1279" i="1" s="1"/>
  <c r="E1280" i="1" s="1"/>
  <c r="F1280" i="1" s="1"/>
  <c r="E1281" i="1" s="1"/>
  <c r="F1281" i="1" s="1"/>
  <c r="E1282" i="1" s="1"/>
  <c r="F1282" i="1" s="1"/>
  <c r="E1283" i="1" s="1"/>
  <c r="F1283" i="1" s="1"/>
  <c r="E1284" i="1" s="1"/>
  <c r="F1284" i="1" s="1"/>
  <c r="E1285" i="1" s="1"/>
  <c r="F1285" i="1" s="1"/>
  <c r="E1286" i="1" s="1"/>
  <c r="F1286" i="1" s="1"/>
  <c r="E1287" i="1" s="1"/>
  <c r="F1287" i="1" s="1"/>
  <c r="E1288" i="1" s="1"/>
  <c r="F1288" i="1" s="1"/>
  <c r="E1289" i="1" s="1"/>
  <c r="F1289" i="1" s="1"/>
  <c r="E1290" i="1" s="1"/>
  <c r="F1290" i="1" s="1"/>
  <c r="E1291" i="1" s="1"/>
  <c r="F1291" i="1" s="1"/>
  <c r="E1292" i="1" s="1"/>
  <c r="F1292" i="1" s="1"/>
  <c r="E1293" i="1" s="1"/>
  <c r="F1293" i="1" s="1"/>
  <c r="E1294" i="1" s="1"/>
  <c r="F1294" i="1" s="1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5" i="2"/>
  <c r="F646" i="2"/>
  <c r="D649" i="2"/>
  <c r="F650" i="2"/>
  <c r="D653" i="2"/>
  <c r="F654" i="2"/>
  <c r="D657" i="2"/>
  <c r="F658" i="2"/>
  <c r="D661" i="2"/>
  <c r="F662" i="2"/>
  <c r="D665" i="2"/>
  <c r="F666" i="2"/>
  <c r="D669" i="2"/>
  <c r="F670" i="2"/>
  <c r="D673" i="2"/>
  <c r="F674" i="2"/>
  <c r="D677" i="2"/>
  <c r="F678" i="2"/>
  <c r="D681" i="2"/>
  <c r="F682" i="2"/>
  <c r="D685" i="2"/>
  <c r="F686" i="2"/>
  <c r="D689" i="2"/>
  <c r="F690" i="2"/>
  <c r="D693" i="2"/>
  <c r="F694" i="2"/>
  <c r="D697" i="2"/>
  <c r="F698" i="2"/>
  <c r="D701" i="2"/>
  <c r="F702" i="2"/>
  <c r="D705" i="2"/>
  <c r="F706" i="2"/>
  <c r="D709" i="2"/>
  <c r="F710" i="2"/>
  <c r="D713" i="2"/>
  <c r="F714" i="2"/>
  <c r="D717" i="2"/>
  <c r="F718" i="2"/>
  <c r="D721" i="2"/>
  <c r="F722" i="2"/>
  <c r="D725" i="2"/>
  <c r="F726" i="2"/>
  <c r="D729" i="2"/>
  <c r="F730" i="2"/>
  <c r="D733" i="2"/>
  <c r="F734" i="2"/>
  <c r="D737" i="2"/>
  <c r="F738" i="2"/>
  <c r="D741" i="2"/>
  <c r="F742" i="2"/>
  <c r="D745" i="2"/>
  <c r="F746" i="2"/>
  <c r="D749" i="2"/>
  <c r="F750" i="2"/>
  <c r="D753" i="2"/>
  <c r="F754" i="2"/>
  <c r="D757" i="2"/>
  <c r="F758" i="2"/>
  <c r="D761" i="2"/>
  <c r="F762" i="2"/>
  <c r="D765" i="2"/>
  <c r="F766" i="2"/>
  <c r="D769" i="2"/>
  <c r="F770" i="2"/>
  <c r="D773" i="2"/>
  <c r="F774" i="2"/>
  <c r="D777" i="2"/>
  <c r="F778" i="2"/>
  <c r="D781" i="2"/>
  <c r="F782" i="2"/>
  <c r="D785" i="2"/>
  <c r="F786" i="2"/>
  <c r="D789" i="2"/>
  <c r="F790" i="2"/>
  <c r="D793" i="2"/>
  <c r="F794" i="2"/>
  <c r="D797" i="2"/>
  <c r="F798" i="2"/>
  <c r="D801" i="2"/>
  <c r="F802" i="2"/>
  <c r="D805" i="2"/>
  <c r="F806" i="2"/>
  <c r="D809" i="2"/>
  <c r="F810" i="2"/>
  <c r="D813" i="2"/>
  <c r="F814" i="2"/>
  <c r="D817" i="2"/>
  <c r="F818" i="2"/>
  <c r="D821" i="2"/>
  <c r="F822" i="2"/>
  <c r="D825" i="2"/>
  <c r="F826" i="2"/>
  <c r="D829" i="2"/>
  <c r="F830" i="2"/>
  <c r="D833" i="2"/>
  <c r="F834" i="2"/>
  <c r="D837" i="2"/>
  <c r="F838" i="2"/>
  <c r="D841" i="2"/>
  <c r="F842" i="2"/>
  <c r="D845" i="2"/>
  <c r="F846" i="2"/>
  <c r="D849" i="2"/>
  <c r="F850" i="2"/>
  <c r="D853" i="2"/>
  <c r="F854" i="2"/>
  <c r="D857" i="2"/>
  <c r="F858" i="2"/>
  <c r="D861" i="2"/>
  <c r="F862" i="2"/>
  <c r="D865" i="2"/>
  <c r="F866" i="2"/>
  <c r="D869" i="2"/>
  <c r="F870" i="2"/>
  <c r="D873" i="2"/>
  <c r="F874" i="2"/>
  <c r="D877" i="2"/>
  <c r="F878" i="2"/>
  <c r="D881" i="2"/>
  <c r="F882" i="2"/>
  <c r="D885" i="2"/>
  <c r="F886" i="2"/>
  <c r="D889" i="2"/>
  <c r="F890" i="2"/>
  <c r="D893" i="2"/>
  <c r="F894" i="2"/>
  <c r="D897" i="2"/>
  <c r="F898" i="2"/>
  <c r="D901" i="2"/>
  <c r="F902" i="2"/>
  <c r="D905" i="2"/>
  <c r="F906" i="2"/>
  <c r="D909" i="2"/>
  <c r="F914" i="2"/>
  <c r="E914" i="2"/>
  <c r="E915" i="2"/>
  <c r="F917" i="2"/>
  <c r="D917" i="2"/>
  <c r="F922" i="2"/>
  <c r="E922" i="2"/>
  <c r="E923" i="2"/>
  <c r="F925" i="2"/>
  <c r="D925" i="2"/>
  <c r="F930" i="2"/>
  <c r="E930" i="2"/>
  <c r="E931" i="2"/>
  <c r="F933" i="2"/>
  <c r="D933" i="2"/>
  <c r="F938" i="2"/>
  <c r="E938" i="2"/>
  <c r="E939" i="2"/>
  <c r="F941" i="2"/>
  <c r="D941" i="2"/>
  <c r="F946" i="2"/>
  <c r="E946" i="2"/>
  <c r="E947" i="2"/>
  <c r="F949" i="2"/>
  <c r="D949" i="2"/>
  <c r="F954" i="2"/>
  <c r="E954" i="2"/>
  <c r="E955" i="2"/>
  <c r="F957" i="2"/>
  <c r="D957" i="2"/>
  <c r="F962" i="2"/>
  <c r="E962" i="2"/>
  <c r="E963" i="2"/>
  <c r="F965" i="2"/>
  <c r="D965" i="2"/>
  <c r="F970" i="2"/>
  <c r="E970" i="2"/>
  <c r="E971" i="2"/>
  <c r="F973" i="2"/>
  <c r="D973" i="2"/>
  <c r="F978" i="2"/>
  <c r="E978" i="2"/>
  <c r="E979" i="2"/>
  <c r="F981" i="2"/>
  <c r="D981" i="2"/>
  <c r="F986" i="2"/>
  <c r="E986" i="2"/>
  <c r="E987" i="2"/>
  <c r="F989" i="2"/>
  <c r="D989" i="2"/>
  <c r="F994" i="2"/>
  <c r="E994" i="2"/>
  <c r="E995" i="2"/>
  <c r="F997" i="2"/>
  <c r="D997" i="2"/>
  <c r="F1002" i="2"/>
  <c r="E1002" i="2"/>
  <c r="E1003" i="2"/>
  <c r="F1005" i="2"/>
  <c r="D1005" i="2"/>
  <c r="F1010" i="2"/>
  <c r="E1010" i="2"/>
  <c r="E1011" i="2"/>
  <c r="F1013" i="2"/>
  <c r="D1013" i="2"/>
  <c r="F1018" i="2"/>
  <c r="E1018" i="2"/>
  <c r="E1019" i="2"/>
  <c r="F1021" i="2"/>
  <c r="D1021" i="2"/>
  <c r="F1026" i="2"/>
  <c r="E1026" i="2"/>
  <c r="E1027" i="2"/>
  <c r="F1029" i="2"/>
  <c r="D1029" i="2"/>
  <c r="E1029" i="2"/>
  <c r="F1033" i="2"/>
  <c r="D1033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F713" i="2"/>
  <c r="F717" i="2"/>
  <c r="F721" i="2"/>
  <c r="F725" i="2"/>
  <c r="F729" i="2"/>
  <c r="F733" i="2"/>
  <c r="F737" i="2"/>
  <c r="F741" i="2"/>
  <c r="F745" i="2"/>
  <c r="F749" i="2"/>
  <c r="F753" i="2"/>
  <c r="F757" i="2"/>
  <c r="F761" i="2"/>
  <c r="F765" i="2"/>
  <c r="F769" i="2"/>
  <c r="F773" i="2"/>
  <c r="F777" i="2"/>
  <c r="F781" i="2"/>
  <c r="F785" i="2"/>
  <c r="F789" i="2"/>
  <c r="F793" i="2"/>
  <c r="F797" i="2"/>
  <c r="F801" i="2"/>
  <c r="F805" i="2"/>
  <c r="F809" i="2"/>
  <c r="F813" i="2"/>
  <c r="F817" i="2"/>
  <c r="F821" i="2"/>
  <c r="F825" i="2"/>
  <c r="F829" i="2"/>
  <c r="F833" i="2"/>
  <c r="F837" i="2"/>
  <c r="F841" i="2"/>
  <c r="F845" i="2"/>
  <c r="F849" i="2"/>
  <c r="F853" i="2"/>
  <c r="F857" i="2"/>
  <c r="F861" i="2"/>
  <c r="F865" i="2"/>
  <c r="F869" i="2"/>
  <c r="F873" i="2"/>
  <c r="F877" i="2"/>
  <c r="F881" i="2"/>
  <c r="F885" i="2"/>
  <c r="F889" i="2"/>
  <c r="F893" i="2"/>
  <c r="F897" i="2"/>
  <c r="F901" i="2"/>
  <c r="F905" i="2"/>
  <c r="F909" i="2"/>
  <c r="F1030" i="2"/>
  <c r="E1030" i="2"/>
  <c r="F910" i="2"/>
  <c r="E910" i="2"/>
  <c r="F913" i="2"/>
  <c r="D913" i="2"/>
  <c r="F918" i="2"/>
  <c r="E918" i="2"/>
  <c r="F921" i="2"/>
  <c r="D921" i="2"/>
  <c r="F926" i="2"/>
  <c r="E926" i="2"/>
  <c r="F929" i="2"/>
  <c r="D929" i="2"/>
  <c r="F934" i="2"/>
  <c r="E934" i="2"/>
  <c r="F937" i="2"/>
  <c r="D937" i="2"/>
  <c r="F942" i="2"/>
  <c r="E942" i="2"/>
  <c r="F945" i="2"/>
  <c r="D945" i="2"/>
  <c r="F950" i="2"/>
  <c r="E950" i="2"/>
  <c r="F953" i="2"/>
  <c r="D953" i="2"/>
  <c r="F958" i="2"/>
  <c r="E958" i="2"/>
  <c r="F961" i="2"/>
  <c r="D961" i="2"/>
  <c r="F966" i="2"/>
  <c r="E966" i="2"/>
  <c r="F969" i="2"/>
  <c r="D969" i="2"/>
  <c r="F974" i="2"/>
  <c r="E974" i="2"/>
  <c r="F977" i="2"/>
  <c r="D977" i="2"/>
  <c r="F982" i="2"/>
  <c r="E982" i="2"/>
  <c r="F985" i="2"/>
  <c r="D985" i="2"/>
  <c r="F990" i="2"/>
  <c r="E990" i="2"/>
  <c r="F993" i="2"/>
  <c r="D993" i="2"/>
  <c r="F998" i="2"/>
  <c r="E998" i="2"/>
  <c r="F1001" i="2"/>
  <c r="D1001" i="2"/>
  <c r="F1006" i="2"/>
  <c r="E1006" i="2"/>
  <c r="F1009" i="2"/>
  <c r="D1009" i="2"/>
  <c r="F1014" i="2"/>
  <c r="E1014" i="2"/>
  <c r="F1017" i="2"/>
  <c r="D1017" i="2"/>
  <c r="F1022" i="2"/>
  <c r="E1022" i="2"/>
  <c r="F1025" i="2"/>
  <c r="D1025" i="2"/>
  <c r="D1030" i="2"/>
  <c r="D646" i="2"/>
  <c r="F647" i="2"/>
  <c r="D650" i="2"/>
  <c r="F651" i="2"/>
  <c r="D654" i="2"/>
  <c r="F655" i="2"/>
  <c r="D658" i="2"/>
  <c r="F659" i="2"/>
  <c r="D662" i="2"/>
  <c r="F663" i="2"/>
  <c r="D666" i="2"/>
  <c r="F667" i="2"/>
  <c r="D670" i="2"/>
  <c r="F671" i="2"/>
  <c r="D674" i="2"/>
  <c r="F675" i="2"/>
  <c r="D678" i="2"/>
  <c r="F679" i="2"/>
  <c r="D682" i="2"/>
  <c r="F683" i="2"/>
  <c r="D686" i="2"/>
  <c r="F687" i="2"/>
  <c r="D690" i="2"/>
  <c r="F691" i="2"/>
  <c r="D694" i="2"/>
  <c r="F695" i="2"/>
  <c r="D698" i="2"/>
  <c r="F699" i="2"/>
  <c r="D702" i="2"/>
  <c r="F703" i="2"/>
  <c r="D706" i="2"/>
  <c r="F707" i="2"/>
  <c r="D710" i="2"/>
  <c r="F711" i="2"/>
  <c r="D714" i="2"/>
  <c r="F715" i="2"/>
  <c r="D718" i="2"/>
  <c r="F719" i="2"/>
  <c r="D722" i="2"/>
  <c r="F723" i="2"/>
  <c r="D726" i="2"/>
  <c r="F727" i="2"/>
  <c r="D730" i="2"/>
  <c r="F731" i="2"/>
  <c r="D734" i="2"/>
  <c r="F735" i="2"/>
  <c r="D738" i="2"/>
  <c r="F739" i="2"/>
  <c r="D742" i="2"/>
  <c r="F743" i="2"/>
  <c r="D746" i="2"/>
  <c r="F747" i="2"/>
  <c r="D750" i="2"/>
  <c r="D754" i="2"/>
  <c r="D758" i="2"/>
  <c r="D762" i="2"/>
  <c r="D766" i="2"/>
  <c r="D770" i="2"/>
  <c r="D774" i="2"/>
  <c r="D778" i="2"/>
  <c r="D782" i="2"/>
  <c r="D786" i="2"/>
  <c r="D790" i="2"/>
  <c r="D794" i="2"/>
  <c r="D798" i="2"/>
  <c r="D802" i="2"/>
  <c r="D806" i="2"/>
  <c r="D810" i="2"/>
  <c r="D814" i="2"/>
  <c r="D818" i="2"/>
  <c r="D822" i="2"/>
  <c r="D826" i="2"/>
  <c r="D830" i="2"/>
  <c r="D834" i="2"/>
  <c r="D838" i="2"/>
  <c r="D842" i="2"/>
  <c r="D846" i="2"/>
  <c r="D850" i="2"/>
  <c r="D854" i="2"/>
  <c r="D858" i="2"/>
  <c r="D862" i="2"/>
  <c r="D866" i="2"/>
  <c r="D870" i="2"/>
  <c r="D874" i="2"/>
  <c r="D878" i="2"/>
  <c r="D882" i="2"/>
  <c r="D886" i="2"/>
  <c r="D890" i="2"/>
  <c r="D894" i="2"/>
  <c r="D898" i="2"/>
  <c r="D902" i="2"/>
  <c r="D906" i="2"/>
  <c r="D910" i="2"/>
  <c r="E913" i="2"/>
  <c r="D915" i="2"/>
  <c r="D918" i="2"/>
  <c r="E921" i="2"/>
  <c r="D923" i="2"/>
  <c r="D926" i="2"/>
  <c r="E929" i="2"/>
  <c r="D931" i="2"/>
  <c r="D934" i="2"/>
  <c r="E937" i="2"/>
  <c r="D939" i="2"/>
  <c r="D942" i="2"/>
  <c r="E945" i="2"/>
  <c r="D947" i="2"/>
  <c r="D950" i="2"/>
  <c r="E953" i="2"/>
  <c r="D955" i="2"/>
  <c r="D958" i="2"/>
  <c r="E961" i="2"/>
  <c r="D963" i="2"/>
  <c r="D966" i="2"/>
  <c r="E969" i="2"/>
  <c r="D971" i="2"/>
  <c r="D974" i="2"/>
  <c r="E977" i="2"/>
  <c r="D979" i="2"/>
  <c r="D982" i="2"/>
  <c r="E985" i="2"/>
  <c r="D987" i="2"/>
  <c r="D990" i="2"/>
  <c r="E993" i="2"/>
  <c r="D995" i="2"/>
  <c r="D998" i="2"/>
  <c r="F1031" i="2"/>
  <c r="D1031" i="2"/>
  <c r="F1035" i="2"/>
  <c r="E1035" i="2"/>
  <c r="D1039" i="2"/>
  <c r="D1047" i="2"/>
  <c r="D1055" i="2"/>
  <c r="F1091" i="2"/>
  <c r="E1091" i="2"/>
  <c r="D1091" i="2"/>
  <c r="F1099" i="2"/>
  <c r="E1099" i="2"/>
  <c r="D1099" i="2"/>
  <c r="F1107" i="2"/>
  <c r="E1107" i="2"/>
  <c r="D1107" i="2"/>
  <c r="F1115" i="2"/>
  <c r="E1115" i="2"/>
  <c r="D1115" i="2"/>
  <c r="F1123" i="2"/>
  <c r="E1123" i="2"/>
  <c r="D1123" i="2"/>
  <c r="F1131" i="2"/>
  <c r="E1131" i="2"/>
  <c r="D1131" i="2"/>
  <c r="F1139" i="2"/>
  <c r="E1139" i="2"/>
  <c r="D1139" i="2"/>
  <c r="F1147" i="2"/>
  <c r="E1147" i="2"/>
  <c r="D1147" i="2"/>
  <c r="F1155" i="2"/>
  <c r="E1155" i="2"/>
  <c r="D1155" i="2"/>
  <c r="F1163" i="2"/>
  <c r="E1163" i="2"/>
  <c r="D1163" i="2"/>
  <c r="F1171" i="2"/>
  <c r="E1171" i="2"/>
  <c r="D1171" i="2"/>
  <c r="F1179" i="2"/>
  <c r="E1179" i="2"/>
  <c r="D1179" i="2"/>
  <c r="F1187" i="2"/>
  <c r="E1187" i="2"/>
  <c r="D1187" i="2"/>
  <c r="F1195" i="2"/>
  <c r="E1195" i="2"/>
  <c r="D1195" i="2"/>
  <c r="F1203" i="2"/>
  <c r="E1203" i="2"/>
  <c r="D1203" i="2"/>
  <c r="F1038" i="2"/>
  <c r="E1038" i="2"/>
  <c r="F1041" i="2"/>
  <c r="D1041" i="2"/>
  <c r="F1046" i="2"/>
  <c r="E1046" i="2"/>
  <c r="F1049" i="2"/>
  <c r="D1049" i="2"/>
  <c r="F1054" i="2"/>
  <c r="E1054" i="2"/>
  <c r="F1057" i="2"/>
  <c r="D1057" i="2"/>
  <c r="F1089" i="2"/>
  <c r="E1089" i="2"/>
  <c r="D1089" i="2"/>
  <c r="F1097" i="2"/>
  <c r="E1097" i="2"/>
  <c r="D1097" i="2"/>
  <c r="F1105" i="2"/>
  <c r="E1105" i="2"/>
  <c r="D1105" i="2"/>
  <c r="F1113" i="2"/>
  <c r="E1113" i="2"/>
  <c r="D1113" i="2"/>
  <c r="F1121" i="2"/>
  <c r="E1121" i="2"/>
  <c r="D1121" i="2"/>
  <c r="F1129" i="2"/>
  <c r="E1129" i="2"/>
  <c r="D1129" i="2"/>
  <c r="F1137" i="2"/>
  <c r="E1137" i="2"/>
  <c r="D1137" i="2"/>
  <c r="F1145" i="2"/>
  <c r="E1145" i="2"/>
  <c r="D1145" i="2"/>
  <c r="F1153" i="2"/>
  <c r="E1153" i="2"/>
  <c r="D1153" i="2"/>
  <c r="F1161" i="2"/>
  <c r="E1161" i="2"/>
  <c r="D1161" i="2"/>
  <c r="F1169" i="2"/>
  <c r="E1169" i="2"/>
  <c r="D1169" i="2"/>
  <c r="F1177" i="2"/>
  <c r="E1177" i="2"/>
  <c r="D1177" i="2"/>
  <c r="F1185" i="2"/>
  <c r="E1185" i="2"/>
  <c r="D1185" i="2"/>
  <c r="F1193" i="2"/>
  <c r="E1193" i="2"/>
  <c r="D1193" i="2"/>
  <c r="F1201" i="2"/>
  <c r="E1201" i="2"/>
  <c r="D1201" i="2"/>
  <c r="F1209" i="2"/>
  <c r="E1209" i="2"/>
  <c r="D1209" i="2"/>
  <c r="F1061" i="2"/>
  <c r="E1061" i="2"/>
  <c r="F1063" i="2"/>
  <c r="E1063" i="2"/>
  <c r="F1065" i="2"/>
  <c r="E1065" i="2"/>
  <c r="F1067" i="2"/>
  <c r="E1067" i="2"/>
  <c r="F1069" i="2"/>
  <c r="E1069" i="2"/>
  <c r="F1071" i="2"/>
  <c r="E1071" i="2"/>
  <c r="F1073" i="2"/>
  <c r="E1073" i="2"/>
  <c r="F1075" i="2"/>
  <c r="E1075" i="2"/>
  <c r="F1077" i="2"/>
  <c r="E1077" i="2"/>
  <c r="F1079" i="2"/>
  <c r="E1079" i="2"/>
  <c r="F1081" i="2"/>
  <c r="E1081" i="2"/>
  <c r="F1083" i="2"/>
  <c r="E1083" i="2"/>
  <c r="F1085" i="2"/>
  <c r="E1085" i="2"/>
  <c r="F1087" i="2"/>
  <c r="E1087" i="2"/>
  <c r="D1087" i="2"/>
  <c r="F1095" i="2"/>
  <c r="E1095" i="2"/>
  <c r="D1095" i="2"/>
  <c r="F1103" i="2"/>
  <c r="E1103" i="2"/>
  <c r="D1103" i="2"/>
  <c r="F1111" i="2"/>
  <c r="E1111" i="2"/>
  <c r="D1111" i="2"/>
  <c r="F1119" i="2"/>
  <c r="E1119" i="2"/>
  <c r="D1119" i="2"/>
  <c r="F1127" i="2"/>
  <c r="E1127" i="2"/>
  <c r="D1127" i="2"/>
  <c r="F1135" i="2"/>
  <c r="E1135" i="2"/>
  <c r="D1135" i="2"/>
  <c r="F1143" i="2"/>
  <c r="E1143" i="2"/>
  <c r="D1143" i="2"/>
  <c r="F1151" i="2"/>
  <c r="E1151" i="2"/>
  <c r="D1151" i="2"/>
  <c r="F1159" i="2"/>
  <c r="E1159" i="2"/>
  <c r="D1159" i="2"/>
  <c r="F1167" i="2"/>
  <c r="E1167" i="2"/>
  <c r="D1167" i="2"/>
  <c r="F1175" i="2"/>
  <c r="E1175" i="2"/>
  <c r="D1175" i="2"/>
  <c r="F1183" i="2"/>
  <c r="E1183" i="2"/>
  <c r="D1183" i="2"/>
  <c r="F1191" i="2"/>
  <c r="E1191" i="2"/>
  <c r="D1191" i="2"/>
  <c r="F1199" i="2"/>
  <c r="E1199" i="2"/>
  <c r="D1199" i="2"/>
  <c r="F1207" i="2"/>
  <c r="E1207" i="2"/>
  <c r="D1207" i="2"/>
  <c r="F1034" i="2"/>
  <c r="E1034" i="2"/>
  <c r="F1037" i="2"/>
  <c r="D1037" i="2"/>
  <c r="F1042" i="2"/>
  <c r="E1042" i="2"/>
  <c r="E1043" i="2"/>
  <c r="F1045" i="2"/>
  <c r="D1045" i="2"/>
  <c r="F1050" i="2"/>
  <c r="E1050" i="2"/>
  <c r="E1051" i="2"/>
  <c r="F1053" i="2"/>
  <c r="D1053" i="2"/>
  <c r="F1058" i="2"/>
  <c r="E1058" i="2"/>
  <c r="E1059" i="2"/>
  <c r="D1061" i="2"/>
  <c r="D1063" i="2"/>
  <c r="D1065" i="2"/>
  <c r="D1067" i="2"/>
  <c r="D1069" i="2"/>
  <c r="D1071" i="2"/>
  <c r="D1073" i="2"/>
  <c r="D1075" i="2"/>
  <c r="D1077" i="2"/>
  <c r="D1079" i="2"/>
  <c r="D1081" i="2"/>
  <c r="D1083" i="2"/>
  <c r="D1085" i="2"/>
  <c r="F1093" i="2"/>
  <c r="E1093" i="2"/>
  <c r="D1093" i="2"/>
  <c r="F1101" i="2"/>
  <c r="E1101" i="2"/>
  <c r="D1101" i="2"/>
  <c r="F1109" i="2"/>
  <c r="E1109" i="2"/>
  <c r="D1109" i="2"/>
  <c r="F1117" i="2"/>
  <c r="E1117" i="2"/>
  <c r="D1117" i="2"/>
  <c r="F1125" i="2"/>
  <c r="E1125" i="2"/>
  <c r="D1125" i="2"/>
  <c r="F1133" i="2"/>
  <c r="E1133" i="2"/>
  <c r="D1133" i="2"/>
  <c r="F1141" i="2"/>
  <c r="E1141" i="2"/>
  <c r="D1141" i="2"/>
  <c r="F1149" i="2"/>
  <c r="E1149" i="2"/>
  <c r="D1149" i="2"/>
  <c r="F1157" i="2"/>
  <c r="E1157" i="2"/>
  <c r="D1157" i="2"/>
  <c r="F1165" i="2"/>
  <c r="E1165" i="2"/>
  <c r="D1165" i="2"/>
  <c r="F1173" i="2"/>
  <c r="E1173" i="2"/>
  <c r="D1173" i="2"/>
  <c r="F1181" i="2"/>
  <c r="E1181" i="2"/>
  <c r="D1181" i="2"/>
  <c r="F1189" i="2"/>
  <c r="E1189" i="2"/>
  <c r="D1189" i="2"/>
  <c r="F1197" i="2"/>
  <c r="E1197" i="2"/>
  <c r="D1197" i="2"/>
  <c r="F1205" i="2"/>
  <c r="E1205" i="2"/>
  <c r="D1205" i="2"/>
  <c r="F1060" i="2"/>
  <c r="E1060" i="2"/>
  <c r="F1062" i="2"/>
  <c r="E1062" i="2"/>
  <c r="F1064" i="2"/>
  <c r="E1064" i="2"/>
  <c r="F1066" i="2"/>
  <c r="E1066" i="2"/>
  <c r="F1068" i="2"/>
  <c r="E1068" i="2"/>
  <c r="F1070" i="2"/>
  <c r="E1070" i="2"/>
  <c r="F1072" i="2"/>
  <c r="E1072" i="2"/>
  <c r="F1074" i="2"/>
  <c r="E1074" i="2"/>
  <c r="F1076" i="2"/>
  <c r="E1076" i="2"/>
  <c r="F1078" i="2"/>
  <c r="E1078" i="2"/>
  <c r="F1080" i="2"/>
  <c r="E1080" i="2"/>
  <c r="F1082" i="2"/>
  <c r="E1082" i="2"/>
  <c r="F1084" i="2"/>
  <c r="E1084" i="2"/>
  <c r="F1086" i="2"/>
  <c r="E1086" i="2"/>
  <c r="F1088" i="2"/>
  <c r="E1088" i="2"/>
  <c r="F1090" i="2"/>
  <c r="E1090" i="2"/>
  <c r="F1092" i="2"/>
  <c r="E1092" i="2"/>
  <c r="F1094" i="2"/>
  <c r="E1094" i="2"/>
  <c r="F1096" i="2"/>
  <c r="E1096" i="2"/>
  <c r="F1098" i="2"/>
  <c r="E1098" i="2"/>
  <c r="F1100" i="2"/>
  <c r="E1100" i="2"/>
  <c r="F1102" i="2"/>
  <c r="E1102" i="2"/>
  <c r="F1104" i="2"/>
  <c r="E1104" i="2"/>
  <c r="F1106" i="2"/>
  <c r="E1106" i="2"/>
  <c r="F1108" i="2"/>
  <c r="E1108" i="2"/>
  <c r="F1110" i="2"/>
  <c r="E1110" i="2"/>
  <c r="F1112" i="2"/>
  <c r="E1112" i="2"/>
  <c r="F1114" i="2"/>
  <c r="E1114" i="2"/>
  <c r="F1116" i="2"/>
  <c r="E1116" i="2"/>
  <c r="F1118" i="2"/>
  <c r="E1118" i="2"/>
  <c r="F1120" i="2"/>
  <c r="E1120" i="2"/>
  <c r="F1122" i="2"/>
  <c r="E1122" i="2"/>
  <c r="F1124" i="2"/>
  <c r="E1124" i="2"/>
  <c r="F1126" i="2"/>
  <c r="E1126" i="2"/>
  <c r="F1128" i="2"/>
  <c r="E1128" i="2"/>
  <c r="F1130" i="2"/>
  <c r="E1130" i="2"/>
  <c r="F1132" i="2"/>
  <c r="E1132" i="2"/>
  <c r="F1134" i="2"/>
  <c r="E1134" i="2"/>
  <c r="F1136" i="2"/>
  <c r="E1136" i="2"/>
  <c r="F1138" i="2"/>
  <c r="E1138" i="2"/>
  <c r="F1140" i="2"/>
  <c r="E1140" i="2"/>
  <c r="F1142" i="2"/>
  <c r="E1142" i="2"/>
  <c r="F1144" i="2"/>
  <c r="E1144" i="2"/>
  <c r="F1146" i="2"/>
  <c r="E1146" i="2"/>
  <c r="F1148" i="2"/>
  <c r="E1148" i="2"/>
  <c r="F1150" i="2"/>
  <c r="E1150" i="2"/>
  <c r="F1152" i="2"/>
  <c r="E1152" i="2"/>
  <c r="F1154" i="2"/>
  <c r="E1154" i="2"/>
  <c r="F1156" i="2"/>
  <c r="E1156" i="2"/>
  <c r="F1158" i="2"/>
  <c r="E1158" i="2"/>
  <c r="F1160" i="2"/>
  <c r="E1160" i="2"/>
  <c r="F1162" i="2"/>
  <c r="E1162" i="2"/>
  <c r="F1164" i="2"/>
  <c r="E1164" i="2"/>
  <c r="F1166" i="2"/>
  <c r="E1166" i="2"/>
  <c r="F1168" i="2"/>
  <c r="E1168" i="2"/>
  <c r="F1170" i="2"/>
  <c r="E1170" i="2"/>
  <c r="F1172" i="2"/>
  <c r="E1172" i="2"/>
  <c r="F1174" i="2"/>
  <c r="E1174" i="2"/>
  <c r="F1176" i="2"/>
  <c r="E1176" i="2"/>
  <c r="F1178" i="2"/>
  <c r="E1178" i="2"/>
  <c r="F1180" i="2"/>
  <c r="E1180" i="2"/>
  <c r="F1182" i="2"/>
  <c r="E1182" i="2"/>
  <c r="F1184" i="2"/>
  <c r="E1184" i="2"/>
  <c r="F1186" i="2"/>
  <c r="E1186" i="2"/>
  <c r="F1188" i="2"/>
  <c r="E1188" i="2"/>
  <c r="F1190" i="2"/>
  <c r="E1190" i="2"/>
  <c r="F1192" i="2"/>
  <c r="E1192" i="2"/>
  <c r="F1194" i="2"/>
  <c r="E1194" i="2"/>
  <c r="F1196" i="2"/>
  <c r="E1196" i="2"/>
  <c r="F1198" i="2"/>
  <c r="E1198" i="2"/>
  <c r="F1200" i="2"/>
  <c r="E1200" i="2"/>
  <c r="F1202" i="2"/>
  <c r="E1202" i="2"/>
  <c r="F1204" i="2"/>
  <c r="E1204" i="2"/>
  <c r="F1206" i="2"/>
  <c r="E1206" i="2"/>
  <c r="F1208" i="2"/>
  <c r="E1208" i="2"/>
  <c r="F1210" i="2"/>
  <c r="E1210" i="2"/>
  <c r="F1212" i="2"/>
  <c r="E1212" i="2"/>
  <c r="F1214" i="2"/>
  <c r="E1214" i="2"/>
  <c r="F1216" i="2"/>
  <c r="E1216" i="2"/>
  <c r="F1218" i="2"/>
  <c r="E1218" i="2"/>
  <c r="F1220" i="2"/>
  <c r="E1220" i="2"/>
  <c r="F1222" i="2"/>
  <c r="E1222" i="2"/>
  <c r="F1224" i="2"/>
  <c r="E1224" i="2"/>
  <c r="F1226" i="2"/>
  <c r="E1226" i="2"/>
  <c r="F1228" i="2"/>
  <c r="E1228" i="2"/>
  <c r="F1230" i="2"/>
  <c r="E1230" i="2"/>
  <c r="F1232" i="2"/>
  <c r="E1232" i="2"/>
  <c r="F1234" i="2"/>
  <c r="E1234" i="2"/>
  <c r="F1236" i="2"/>
  <c r="E1236" i="2"/>
  <c r="F1238" i="2"/>
  <c r="E1238" i="2"/>
  <c r="F1240" i="2"/>
  <c r="E1240" i="2"/>
  <c r="F1242" i="2"/>
  <c r="E1242" i="2"/>
  <c r="F1244" i="2"/>
  <c r="E1244" i="2"/>
  <c r="F1246" i="2"/>
  <c r="E1246" i="2"/>
  <c r="F1248" i="2"/>
  <c r="E1248" i="2"/>
  <c r="F1250" i="2"/>
  <c r="E1250" i="2"/>
  <c r="F1252" i="2"/>
  <c r="E1252" i="2"/>
  <c r="F1254" i="2"/>
  <c r="E1254" i="2"/>
  <c r="F1256" i="2"/>
  <c r="E1256" i="2"/>
  <c r="F1258" i="2"/>
  <c r="E1258" i="2"/>
  <c r="F1260" i="2"/>
  <c r="E1260" i="2"/>
  <c r="F1262" i="2"/>
  <c r="E1262" i="2"/>
  <c r="F1264" i="2"/>
  <c r="E1264" i="2"/>
  <c r="F1266" i="2"/>
  <c r="E1266" i="2"/>
  <c r="F1268" i="2"/>
  <c r="E1268" i="2"/>
  <c r="F1270" i="2"/>
  <c r="E1270" i="2"/>
  <c r="F1272" i="2"/>
  <c r="E1272" i="2"/>
  <c r="F1274" i="2"/>
  <c r="E1274" i="2"/>
  <c r="F1276" i="2"/>
  <c r="E1276" i="2"/>
  <c r="F1278" i="2"/>
  <c r="E1278" i="2"/>
  <c r="D1280" i="2"/>
  <c r="F1280" i="2"/>
  <c r="F1211" i="2"/>
  <c r="E1211" i="2"/>
  <c r="F1213" i="2"/>
  <c r="E1213" i="2"/>
  <c r="F1215" i="2"/>
  <c r="E1215" i="2"/>
  <c r="F1217" i="2"/>
  <c r="E1217" i="2"/>
  <c r="F1219" i="2"/>
  <c r="E1219" i="2"/>
  <c r="F1221" i="2"/>
  <c r="E1221" i="2"/>
  <c r="F1223" i="2"/>
  <c r="E1223" i="2"/>
  <c r="F1225" i="2"/>
  <c r="E1225" i="2"/>
  <c r="F1227" i="2"/>
  <c r="E1227" i="2"/>
  <c r="F1229" i="2"/>
  <c r="E1229" i="2"/>
  <c r="F1231" i="2"/>
  <c r="E1231" i="2"/>
  <c r="F1233" i="2"/>
  <c r="E1233" i="2"/>
  <c r="F1235" i="2"/>
  <c r="E1235" i="2"/>
  <c r="F1237" i="2"/>
  <c r="E1237" i="2"/>
  <c r="F1239" i="2"/>
  <c r="E1239" i="2"/>
  <c r="F1241" i="2"/>
  <c r="E1241" i="2"/>
  <c r="F1243" i="2"/>
  <c r="E1243" i="2"/>
  <c r="F1245" i="2"/>
  <c r="E1245" i="2"/>
  <c r="F1247" i="2"/>
  <c r="E1247" i="2"/>
  <c r="F1249" i="2"/>
  <c r="E1249" i="2"/>
  <c r="F1251" i="2"/>
  <c r="E1251" i="2"/>
  <c r="F1253" i="2"/>
  <c r="E1253" i="2"/>
  <c r="F1255" i="2"/>
  <c r="E1255" i="2"/>
  <c r="F1257" i="2"/>
  <c r="E1257" i="2"/>
  <c r="F1259" i="2"/>
  <c r="E1259" i="2"/>
  <c r="F1261" i="2"/>
  <c r="E1261" i="2"/>
  <c r="F1263" i="2"/>
  <c r="E1263" i="2"/>
  <c r="F1265" i="2"/>
  <c r="E1265" i="2"/>
  <c r="F1267" i="2"/>
  <c r="E1267" i="2"/>
  <c r="F1269" i="2"/>
  <c r="E1269" i="2"/>
  <c r="F1271" i="2"/>
  <c r="E1271" i="2"/>
  <c r="F1273" i="2"/>
  <c r="E1273" i="2"/>
  <c r="F1275" i="2"/>
  <c r="E1275" i="2"/>
  <c r="F1277" i="2"/>
  <c r="E1277" i="2"/>
  <c r="F1279" i="2"/>
  <c r="E1279" i="2"/>
  <c r="D1211" i="2"/>
  <c r="D1213" i="2"/>
  <c r="D1215" i="2"/>
  <c r="D1217" i="2"/>
  <c r="D1219" i="2"/>
  <c r="D1221" i="2"/>
  <c r="D1223" i="2"/>
  <c r="D1225" i="2"/>
  <c r="D1227" i="2"/>
  <c r="D1229" i="2"/>
  <c r="D1231" i="2"/>
  <c r="D1233" i="2"/>
  <c r="D1235" i="2"/>
  <c r="D1237" i="2"/>
  <c r="D1239" i="2"/>
  <c r="D1241" i="2"/>
  <c r="D1243" i="2"/>
  <c r="D1245" i="2"/>
  <c r="D1283" i="2"/>
  <c r="F1283" i="2"/>
  <c r="E1283" i="2"/>
  <c r="D1287" i="2"/>
  <c r="F1287" i="2"/>
  <c r="E1287" i="2"/>
  <c r="D1291" i="2"/>
  <c r="F1291" i="2"/>
  <c r="E1291" i="2"/>
  <c r="D1295" i="2"/>
  <c r="F1295" i="2"/>
  <c r="E1295" i="2"/>
  <c r="D1299" i="2"/>
  <c r="F1299" i="2"/>
  <c r="E1299" i="2"/>
  <c r="D1303" i="2"/>
  <c r="F1303" i="2"/>
  <c r="E1303" i="2"/>
  <c r="D1307" i="2"/>
  <c r="F1307" i="2"/>
  <c r="E1307" i="2"/>
  <c r="D1311" i="2"/>
  <c r="F1311" i="2"/>
  <c r="E1311" i="2"/>
  <c r="D1315" i="2"/>
  <c r="F1315" i="2"/>
  <c r="E1315" i="2"/>
  <c r="D1319" i="2"/>
  <c r="F1319" i="2"/>
  <c r="E1319" i="2"/>
  <c r="D1323" i="2"/>
  <c r="F1323" i="2"/>
  <c r="E1323" i="2"/>
  <c r="D1327" i="2"/>
  <c r="F1327" i="2"/>
  <c r="E1327" i="2"/>
  <c r="D1331" i="2"/>
  <c r="F1331" i="2"/>
  <c r="E1331" i="2"/>
  <c r="D1335" i="2"/>
  <c r="F1335" i="2"/>
  <c r="E1335" i="2"/>
  <c r="F1284" i="2"/>
  <c r="F1288" i="2"/>
  <c r="F1292" i="2"/>
  <c r="F1296" i="2"/>
  <c r="F1300" i="2"/>
  <c r="F1304" i="2"/>
  <c r="F1308" i="2"/>
  <c r="F1312" i="2"/>
  <c r="F1316" i="2"/>
  <c r="F1320" i="2"/>
  <c r="F1324" i="2"/>
  <c r="F1328" i="2"/>
  <c r="F1332" i="2"/>
  <c r="F1336" i="2"/>
  <c r="E1339" i="2"/>
  <c r="F1340" i="2"/>
  <c r="E1343" i="2"/>
  <c r="F1344" i="2"/>
  <c r="E1347" i="2"/>
  <c r="F1348" i="2"/>
  <c r="E1351" i="2"/>
  <c r="F1352" i="2"/>
  <c r="E1355" i="2"/>
  <c r="F1356" i="2"/>
  <c r="E1359" i="2"/>
  <c r="F1360" i="2"/>
  <c r="E1363" i="2"/>
  <c r="F1364" i="2"/>
  <c r="E1367" i="2"/>
  <c r="F1368" i="2"/>
  <c r="E1371" i="2"/>
  <c r="F1372" i="2"/>
  <c r="E1375" i="2"/>
  <c r="F1376" i="2"/>
  <c r="E1379" i="2"/>
  <c r="F1380" i="2"/>
  <c r="E1383" i="2"/>
  <c r="F1384" i="2"/>
  <c r="E1387" i="2"/>
  <c r="F1388" i="2"/>
  <c r="E1391" i="2"/>
  <c r="F1392" i="2"/>
  <c r="E1395" i="2"/>
  <c r="F1396" i="2"/>
  <c r="E1399" i="2"/>
  <c r="F1400" i="2"/>
  <c r="E1403" i="2"/>
  <c r="F1404" i="2"/>
  <c r="E1407" i="2"/>
  <c r="F1408" i="2"/>
  <c r="E1411" i="2"/>
  <c r="F1412" i="2"/>
  <c r="E1415" i="2"/>
  <c r="F1416" i="2"/>
  <c r="D1418" i="2"/>
  <c r="F1418" i="2"/>
  <c r="D1420" i="2"/>
  <c r="F1420" i="2"/>
  <c r="D1422" i="2"/>
  <c r="F1422" i="2"/>
  <c r="D1424" i="2"/>
  <c r="F1424" i="2"/>
  <c r="D1426" i="2"/>
  <c r="F1426" i="2"/>
  <c r="D1428" i="2"/>
  <c r="F1428" i="2"/>
  <c r="D1430" i="2"/>
  <c r="F1430" i="2"/>
  <c r="D1432" i="2"/>
  <c r="F1432" i="2"/>
  <c r="D1434" i="2"/>
  <c r="F1434" i="2"/>
  <c r="D1436" i="2"/>
  <c r="F1436" i="2"/>
  <c r="D1438" i="2"/>
  <c r="F1438" i="2"/>
  <c r="D1440" i="2"/>
  <c r="F1440" i="2"/>
  <c r="D1442" i="2"/>
  <c r="F1442" i="2"/>
  <c r="D1444" i="2"/>
  <c r="F1444" i="2"/>
  <c r="D1446" i="2"/>
  <c r="F1446" i="2"/>
  <c r="D1448" i="2"/>
  <c r="F1448" i="2"/>
  <c r="D1450" i="2"/>
  <c r="F1450" i="2"/>
  <c r="D1452" i="2"/>
  <c r="F1452" i="2"/>
  <c r="D1454" i="2"/>
  <c r="F1454" i="2"/>
  <c r="D1456" i="2"/>
  <c r="F1456" i="2"/>
  <c r="D1458" i="2"/>
  <c r="F1458" i="2"/>
  <c r="D1460" i="2"/>
  <c r="F1460" i="2"/>
  <c r="E1282" i="2"/>
  <c r="E1286" i="2"/>
  <c r="E1290" i="2"/>
  <c r="E1294" i="2"/>
  <c r="E1298" i="2"/>
  <c r="E1302" i="2"/>
  <c r="E1306" i="2"/>
  <c r="E1310" i="2"/>
  <c r="E1314" i="2"/>
  <c r="E1318" i="2"/>
  <c r="E1322" i="2"/>
  <c r="E1326" i="2"/>
  <c r="E1330" i="2"/>
  <c r="E1334" i="2"/>
  <c r="E1338" i="2"/>
  <c r="F1339" i="2"/>
  <c r="E1342" i="2"/>
  <c r="F1343" i="2"/>
  <c r="E1346" i="2"/>
  <c r="F1347" i="2"/>
  <c r="E1350" i="2"/>
  <c r="F1351" i="2"/>
  <c r="E1354" i="2"/>
  <c r="F1355" i="2"/>
  <c r="E1358" i="2"/>
  <c r="F1359" i="2"/>
  <c r="E1362" i="2"/>
  <c r="F1363" i="2"/>
  <c r="E1366" i="2"/>
  <c r="F1367" i="2"/>
  <c r="E1370" i="2"/>
  <c r="F1371" i="2"/>
  <c r="E1374" i="2"/>
  <c r="F1375" i="2"/>
  <c r="E1378" i="2"/>
  <c r="F1379" i="2"/>
  <c r="E1382" i="2"/>
  <c r="F1383" i="2"/>
  <c r="E1386" i="2"/>
  <c r="F1387" i="2"/>
  <c r="E1390" i="2"/>
  <c r="F1391" i="2"/>
  <c r="E1394" i="2"/>
  <c r="F1395" i="2"/>
  <c r="E1398" i="2"/>
  <c r="F1399" i="2"/>
  <c r="E1402" i="2"/>
  <c r="F1403" i="2"/>
  <c r="E1406" i="2"/>
  <c r="F1407" i="2"/>
  <c r="E1410" i="2"/>
  <c r="F1411" i="2"/>
  <c r="E1414" i="2"/>
  <c r="F1415" i="2"/>
  <c r="E1418" i="2"/>
  <c r="E1420" i="2"/>
  <c r="E1422" i="2"/>
  <c r="E1424" i="2"/>
  <c r="E1426" i="2"/>
  <c r="E1428" i="2"/>
  <c r="E1430" i="2"/>
  <c r="E1432" i="2"/>
  <c r="E1434" i="2"/>
  <c r="E1436" i="2"/>
  <c r="E1438" i="2"/>
  <c r="E1440" i="2"/>
  <c r="E1442" i="2"/>
  <c r="E1444" i="2"/>
  <c r="E1446" i="2"/>
  <c r="E1448" i="2"/>
  <c r="E1450" i="2"/>
  <c r="E1452" i="2"/>
  <c r="E1454" i="2"/>
  <c r="E1456" i="2"/>
  <c r="D1419" i="2"/>
  <c r="F1419" i="2"/>
  <c r="D1421" i="2"/>
  <c r="F1421" i="2"/>
  <c r="D1423" i="2"/>
  <c r="F1423" i="2"/>
  <c r="D1425" i="2"/>
  <c r="F1425" i="2"/>
  <c r="D1427" i="2"/>
  <c r="F1427" i="2"/>
  <c r="D1429" i="2"/>
  <c r="F1429" i="2"/>
  <c r="D1431" i="2"/>
  <c r="F1431" i="2"/>
  <c r="D1433" i="2"/>
  <c r="F1433" i="2"/>
  <c r="D1435" i="2"/>
  <c r="F1435" i="2"/>
  <c r="D1437" i="2"/>
  <c r="F1437" i="2"/>
  <c r="D1439" i="2"/>
  <c r="F1439" i="2"/>
  <c r="D1441" i="2"/>
  <c r="F1441" i="2"/>
  <c r="D1443" i="2"/>
  <c r="F1443" i="2"/>
  <c r="D1445" i="2"/>
  <c r="F1445" i="2"/>
  <c r="D1447" i="2"/>
  <c r="F1447" i="2"/>
  <c r="D1449" i="2"/>
  <c r="F1449" i="2"/>
  <c r="D1451" i="2"/>
  <c r="F1451" i="2"/>
  <c r="D1453" i="2"/>
  <c r="F1453" i="2"/>
  <c r="D1455" i="2"/>
  <c r="F1455" i="2"/>
  <c r="D1457" i="2"/>
  <c r="F1457" i="2"/>
  <c r="D1459" i="2"/>
  <c r="F1459" i="2"/>
  <c r="E1671" i="2"/>
  <c r="F1671" i="2"/>
  <c r="D1671" i="2"/>
  <c r="E1675" i="2"/>
  <c r="F1675" i="2"/>
  <c r="D1675" i="2"/>
  <c r="E1679" i="2"/>
  <c r="F1679" i="2"/>
  <c r="D1679" i="2"/>
  <c r="E1683" i="2"/>
  <c r="F1683" i="2"/>
  <c r="D1683" i="2"/>
  <c r="E1687" i="2"/>
  <c r="F1687" i="2"/>
  <c r="D1687" i="2"/>
  <c r="E1691" i="2"/>
  <c r="F1691" i="2"/>
  <c r="D1691" i="2"/>
  <c r="E1695" i="2"/>
  <c r="F1695" i="2"/>
  <c r="D1695" i="2"/>
  <c r="E1699" i="2"/>
  <c r="F1699" i="2"/>
  <c r="D1699" i="2"/>
  <c r="E1703" i="2"/>
  <c r="F1703" i="2"/>
  <c r="D1703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D1707" i="2"/>
  <c r="F1762" i="2"/>
  <c r="E1762" i="2"/>
  <c r="E1767" i="2"/>
  <c r="D1767" i="2"/>
  <c r="G1767" i="2" s="1"/>
  <c r="F1778" i="2"/>
  <c r="E1778" i="2"/>
  <c r="E1783" i="2"/>
  <c r="D1783" i="2"/>
  <c r="G1783" i="2" s="1"/>
  <c r="F1794" i="2"/>
  <c r="E1794" i="2"/>
  <c r="E1799" i="2"/>
  <c r="D1799" i="2"/>
  <c r="G1799" i="2" s="1"/>
  <c r="F1810" i="2"/>
  <c r="E1810" i="2"/>
  <c r="E1815" i="2"/>
  <c r="D1815" i="2"/>
  <c r="G1815" i="2" s="1"/>
  <c r="F1826" i="2"/>
  <c r="E1826" i="2"/>
  <c r="E1831" i="2"/>
  <c r="D1831" i="2"/>
  <c r="G1831" i="2" s="1"/>
  <c r="F1842" i="2"/>
  <c r="E1842" i="2"/>
  <c r="E1847" i="2"/>
  <c r="D1847" i="2"/>
  <c r="G1847" i="2" s="1"/>
  <c r="F1858" i="2"/>
  <c r="E1858" i="2"/>
  <c r="E1863" i="2"/>
  <c r="D1863" i="2"/>
  <c r="G1863" i="2" s="1"/>
  <c r="F1874" i="2"/>
  <c r="E1874" i="2"/>
  <c r="E1879" i="2"/>
  <c r="D1879" i="2"/>
  <c r="G1879" i="2" s="1"/>
  <c r="F1890" i="2"/>
  <c r="E1890" i="2"/>
  <c r="D1890" i="2"/>
  <c r="G1890" i="2" s="1"/>
  <c r="F1895" i="2"/>
  <c r="E1895" i="2"/>
  <c r="D1895" i="2"/>
  <c r="G1895" i="2" s="1"/>
  <c r="D1900" i="2"/>
  <c r="G1900" i="2" s="1"/>
  <c r="F1900" i="2"/>
  <c r="E1900" i="2"/>
  <c r="F1922" i="2"/>
  <c r="E1922" i="2"/>
  <c r="D1922" i="2"/>
  <c r="G1922" i="2" s="1"/>
  <c r="F2084" i="2"/>
  <c r="D2084" i="2"/>
  <c r="G2084" i="2" s="1"/>
  <c r="E2084" i="2"/>
  <c r="F2116" i="2"/>
  <c r="D2116" i="2"/>
  <c r="G2116" i="2" s="1"/>
  <c r="E2116" i="2"/>
  <c r="D1670" i="2"/>
  <c r="D1674" i="2"/>
  <c r="D1678" i="2"/>
  <c r="D1682" i="2"/>
  <c r="D1686" i="2"/>
  <c r="D1690" i="2"/>
  <c r="D1694" i="2"/>
  <c r="D1698" i="2"/>
  <c r="D1702" i="2"/>
  <c r="D1706" i="2"/>
  <c r="F1707" i="2"/>
  <c r="D1710" i="2"/>
  <c r="F1711" i="2"/>
  <c r="D1714" i="2"/>
  <c r="F1715" i="2"/>
  <c r="D1718" i="2"/>
  <c r="F1719" i="2"/>
  <c r="D1722" i="2"/>
  <c r="F1723" i="2"/>
  <c r="D1726" i="2"/>
  <c r="F1727" i="2"/>
  <c r="D1730" i="2"/>
  <c r="F1731" i="2"/>
  <c r="D1734" i="2"/>
  <c r="F1735" i="2"/>
  <c r="D1738" i="2"/>
  <c r="F1739" i="2"/>
  <c r="D1742" i="2"/>
  <c r="F1743" i="2"/>
  <c r="D1746" i="2"/>
  <c r="F1747" i="2"/>
  <c r="D1750" i="2"/>
  <c r="G1750" i="2" s="1"/>
  <c r="E1751" i="2"/>
  <c r="D1753" i="2"/>
  <c r="G1753" i="2" s="1"/>
  <c r="D1754" i="2"/>
  <c r="G1754" i="2" s="1"/>
  <c r="E1755" i="2"/>
  <c r="D1757" i="2"/>
  <c r="G1757" i="2" s="1"/>
  <c r="D1758" i="2"/>
  <c r="G1758" i="2" s="1"/>
  <c r="E1759" i="2"/>
  <c r="D1761" i="2"/>
  <c r="G1761" i="2" s="1"/>
  <c r="D1762" i="2"/>
  <c r="G1762" i="2" s="1"/>
  <c r="F1766" i="2"/>
  <c r="E1766" i="2"/>
  <c r="F1767" i="2"/>
  <c r="E1771" i="2"/>
  <c r="D1771" i="2"/>
  <c r="G1771" i="2" s="1"/>
  <c r="D1778" i="2"/>
  <c r="G1778" i="2" s="1"/>
  <c r="F1782" i="2"/>
  <c r="E1782" i="2"/>
  <c r="F1783" i="2"/>
  <c r="E1787" i="2"/>
  <c r="D1787" i="2"/>
  <c r="G1787" i="2" s="1"/>
  <c r="D1794" i="2"/>
  <c r="G1794" i="2" s="1"/>
  <c r="F1798" i="2"/>
  <c r="E1798" i="2"/>
  <c r="F1799" i="2"/>
  <c r="E1803" i="2"/>
  <c r="D1803" i="2"/>
  <c r="G1803" i="2" s="1"/>
  <c r="D1810" i="2"/>
  <c r="G1810" i="2" s="1"/>
  <c r="F1814" i="2"/>
  <c r="E1814" i="2"/>
  <c r="F1815" i="2"/>
  <c r="E1819" i="2"/>
  <c r="D1819" i="2"/>
  <c r="G1819" i="2" s="1"/>
  <c r="D1826" i="2"/>
  <c r="G1826" i="2" s="1"/>
  <c r="F1830" i="2"/>
  <c r="E1830" i="2"/>
  <c r="F1831" i="2"/>
  <c r="E1835" i="2"/>
  <c r="D1835" i="2"/>
  <c r="G1835" i="2" s="1"/>
  <c r="D1842" i="2"/>
  <c r="G1842" i="2" s="1"/>
  <c r="F1846" i="2"/>
  <c r="E1846" i="2"/>
  <c r="F1847" i="2"/>
  <c r="E1851" i="2"/>
  <c r="D1851" i="2"/>
  <c r="G1851" i="2" s="1"/>
  <c r="D1858" i="2"/>
  <c r="G1858" i="2" s="1"/>
  <c r="F1862" i="2"/>
  <c r="E1862" i="2"/>
  <c r="F1863" i="2"/>
  <c r="E1867" i="2"/>
  <c r="D1867" i="2"/>
  <c r="G1867" i="2" s="1"/>
  <c r="D1874" i="2"/>
  <c r="G1874" i="2" s="1"/>
  <c r="F1878" i="2"/>
  <c r="E1878" i="2"/>
  <c r="F1879" i="2"/>
  <c r="F1886" i="2"/>
  <c r="E1886" i="2"/>
  <c r="D1886" i="2"/>
  <c r="G1886" i="2" s="1"/>
  <c r="E1896" i="2"/>
  <c r="F1896" i="2"/>
  <c r="D1896" i="2"/>
  <c r="G1896" i="2" s="1"/>
  <c r="D1916" i="2"/>
  <c r="G1916" i="2" s="1"/>
  <c r="F1916" i="2"/>
  <c r="E1916" i="2"/>
  <c r="F1938" i="2"/>
  <c r="E1938" i="2"/>
  <c r="D1938" i="2"/>
  <c r="G1938" i="2" s="1"/>
  <c r="D1948" i="2"/>
  <c r="G1948" i="2" s="1"/>
  <c r="F1948" i="2"/>
  <c r="E1948" i="2"/>
  <c r="E1959" i="2"/>
  <c r="F1959" i="2"/>
  <c r="D1959" i="2"/>
  <c r="G1959" i="2" s="1"/>
  <c r="E1963" i="2"/>
  <c r="F1963" i="2"/>
  <c r="D1963" i="2"/>
  <c r="G1963" i="2" s="1"/>
  <c r="D1968" i="2"/>
  <c r="G1968" i="2" s="1"/>
  <c r="F1968" i="2"/>
  <c r="E1968" i="2"/>
  <c r="F1974" i="2"/>
  <c r="E1974" i="2"/>
  <c r="D1974" i="2"/>
  <c r="G1974" i="2" s="1"/>
  <c r="E1979" i="2"/>
  <c r="F1979" i="2"/>
  <c r="D1979" i="2"/>
  <c r="G1979" i="2" s="1"/>
  <c r="D1984" i="2"/>
  <c r="G1984" i="2" s="1"/>
  <c r="F1984" i="2"/>
  <c r="E1984" i="2"/>
  <c r="F1990" i="2"/>
  <c r="E1990" i="2"/>
  <c r="D1990" i="2"/>
  <c r="G1990" i="2" s="1"/>
  <c r="E1995" i="2"/>
  <c r="F1995" i="2"/>
  <c r="D1995" i="2"/>
  <c r="G1995" i="2" s="1"/>
  <c r="D2000" i="2"/>
  <c r="G2000" i="2" s="1"/>
  <c r="F2000" i="2"/>
  <c r="E2000" i="2"/>
  <c r="F2006" i="2"/>
  <c r="E2006" i="2"/>
  <c r="D2006" i="2"/>
  <c r="G2006" i="2" s="1"/>
  <c r="E2011" i="2"/>
  <c r="F2011" i="2"/>
  <c r="D2011" i="2"/>
  <c r="G2011" i="2" s="1"/>
  <c r="D2016" i="2"/>
  <c r="G2016" i="2" s="1"/>
  <c r="F2016" i="2"/>
  <c r="E2016" i="2"/>
  <c r="F2022" i="2"/>
  <c r="E2022" i="2"/>
  <c r="D2022" i="2"/>
  <c r="G2022" i="2" s="1"/>
  <c r="E2027" i="2"/>
  <c r="F2027" i="2"/>
  <c r="D2027" i="2"/>
  <c r="G2027" i="2" s="1"/>
  <c r="D2032" i="2"/>
  <c r="G2032" i="2" s="1"/>
  <c r="F2032" i="2"/>
  <c r="E2032" i="2"/>
  <c r="F2038" i="2"/>
  <c r="E2038" i="2"/>
  <c r="D2038" i="2"/>
  <c r="G2038" i="2" s="1"/>
  <c r="E2043" i="2"/>
  <c r="F2043" i="2"/>
  <c r="D2043" i="2"/>
  <c r="G2043" i="2" s="1"/>
  <c r="D2048" i="2"/>
  <c r="G2048" i="2" s="1"/>
  <c r="F2048" i="2"/>
  <c r="E2048" i="2"/>
  <c r="F2054" i="2"/>
  <c r="E2054" i="2"/>
  <c r="D2054" i="2"/>
  <c r="G2054" i="2" s="1"/>
  <c r="E2059" i="2"/>
  <c r="F2059" i="2"/>
  <c r="D2059" i="2"/>
  <c r="G2059" i="2" s="1"/>
  <c r="D2150" i="2"/>
  <c r="G2150" i="2" s="1"/>
  <c r="E2150" i="2"/>
  <c r="F2150" i="2"/>
  <c r="E2161" i="2"/>
  <c r="D2161" i="2"/>
  <c r="G2161" i="2" s="1"/>
  <c r="F2161" i="2"/>
  <c r="F2172" i="2"/>
  <c r="D2172" i="2"/>
  <c r="G2172" i="2" s="1"/>
  <c r="E2172" i="2"/>
  <c r="D2182" i="2"/>
  <c r="G2182" i="2" s="1"/>
  <c r="E2182" i="2"/>
  <c r="F2182" i="2"/>
  <c r="F1670" i="2"/>
  <c r="F1674" i="2"/>
  <c r="F1678" i="2"/>
  <c r="F1682" i="2"/>
  <c r="F1686" i="2"/>
  <c r="F1690" i="2"/>
  <c r="F1694" i="2"/>
  <c r="F1698" i="2"/>
  <c r="F1702" i="2"/>
  <c r="F1706" i="2"/>
  <c r="F1710" i="2"/>
  <c r="F1714" i="2"/>
  <c r="F1718" i="2"/>
  <c r="F1722" i="2"/>
  <c r="F1726" i="2"/>
  <c r="F1730" i="2"/>
  <c r="F1734" i="2"/>
  <c r="F1738" i="2"/>
  <c r="F1742" i="2"/>
  <c r="F1746" i="2"/>
  <c r="F1750" i="2"/>
  <c r="F1751" i="2"/>
  <c r="E1753" i="2"/>
  <c r="F1754" i="2"/>
  <c r="F1755" i="2"/>
  <c r="E1757" i="2"/>
  <c r="F1758" i="2"/>
  <c r="F1759" i="2"/>
  <c r="E1761" i="2"/>
  <c r="F1770" i="2"/>
  <c r="E1770" i="2"/>
  <c r="E1775" i="2"/>
  <c r="D1775" i="2"/>
  <c r="G1775" i="2" s="1"/>
  <c r="F1786" i="2"/>
  <c r="E1786" i="2"/>
  <c r="E1791" i="2"/>
  <c r="D1791" i="2"/>
  <c r="G1791" i="2" s="1"/>
  <c r="F1802" i="2"/>
  <c r="E1802" i="2"/>
  <c r="E1807" i="2"/>
  <c r="D1807" i="2"/>
  <c r="G1807" i="2" s="1"/>
  <c r="F1818" i="2"/>
  <c r="E1818" i="2"/>
  <c r="E1823" i="2"/>
  <c r="D1823" i="2"/>
  <c r="G1823" i="2" s="1"/>
  <c r="F1834" i="2"/>
  <c r="E1834" i="2"/>
  <c r="E1839" i="2"/>
  <c r="D1839" i="2"/>
  <c r="G1839" i="2" s="1"/>
  <c r="F1850" i="2"/>
  <c r="E1850" i="2"/>
  <c r="E1855" i="2"/>
  <c r="D1855" i="2"/>
  <c r="G1855" i="2" s="1"/>
  <c r="F1866" i="2"/>
  <c r="E1866" i="2"/>
  <c r="E1871" i="2"/>
  <c r="D1871" i="2"/>
  <c r="G1871" i="2" s="1"/>
  <c r="F1882" i="2"/>
  <c r="E1882" i="2"/>
  <c r="D1882" i="2"/>
  <c r="G1882" i="2" s="1"/>
  <c r="D1897" i="2"/>
  <c r="G1897" i="2" s="1"/>
  <c r="F1897" i="2"/>
  <c r="E1897" i="2"/>
  <c r="E1911" i="2"/>
  <c r="F1911" i="2"/>
  <c r="D1911" i="2"/>
  <c r="G1911" i="2" s="1"/>
  <c r="D1932" i="2"/>
  <c r="G1932" i="2" s="1"/>
  <c r="F1932" i="2"/>
  <c r="E1932" i="2"/>
  <c r="E1763" i="2"/>
  <c r="D1763" i="2"/>
  <c r="G1763" i="2" s="1"/>
  <c r="F1774" i="2"/>
  <c r="E1774" i="2"/>
  <c r="E1779" i="2"/>
  <c r="D1779" i="2"/>
  <c r="G1779" i="2" s="1"/>
  <c r="F1790" i="2"/>
  <c r="E1790" i="2"/>
  <c r="E1795" i="2"/>
  <c r="D1795" i="2"/>
  <c r="G1795" i="2" s="1"/>
  <c r="F1806" i="2"/>
  <c r="E1806" i="2"/>
  <c r="E1811" i="2"/>
  <c r="D1811" i="2"/>
  <c r="G1811" i="2" s="1"/>
  <c r="F1822" i="2"/>
  <c r="E1822" i="2"/>
  <c r="E1827" i="2"/>
  <c r="D1827" i="2"/>
  <c r="G1827" i="2" s="1"/>
  <c r="F1838" i="2"/>
  <c r="E1838" i="2"/>
  <c r="E1843" i="2"/>
  <c r="D1843" i="2"/>
  <c r="G1843" i="2" s="1"/>
  <c r="F1854" i="2"/>
  <c r="E1854" i="2"/>
  <c r="E1859" i="2"/>
  <c r="D1859" i="2"/>
  <c r="G1859" i="2" s="1"/>
  <c r="F1870" i="2"/>
  <c r="E1870" i="2"/>
  <c r="E1875" i="2"/>
  <c r="D1875" i="2"/>
  <c r="G1875" i="2" s="1"/>
  <c r="F1894" i="2"/>
  <c r="E1894" i="2"/>
  <c r="D1894" i="2"/>
  <c r="G1894" i="2" s="1"/>
  <c r="F1899" i="2"/>
  <c r="E1899" i="2"/>
  <c r="D1899" i="2"/>
  <c r="G1899" i="2" s="1"/>
  <c r="F1906" i="2"/>
  <c r="E1906" i="2"/>
  <c r="D1906" i="2"/>
  <c r="G1906" i="2" s="1"/>
  <c r="E1927" i="2"/>
  <c r="F1927" i="2"/>
  <c r="D1927" i="2"/>
  <c r="G1927" i="2" s="1"/>
  <c r="E1943" i="2"/>
  <c r="F1943" i="2"/>
  <c r="D1943" i="2"/>
  <c r="G1943" i="2" s="1"/>
  <c r="F1954" i="2"/>
  <c r="E1954" i="2"/>
  <c r="D1954" i="2"/>
  <c r="G1954" i="2" s="1"/>
  <c r="F1966" i="2"/>
  <c r="E1966" i="2"/>
  <c r="D1966" i="2"/>
  <c r="G1966" i="2" s="1"/>
  <c r="E1971" i="2"/>
  <c r="F1971" i="2"/>
  <c r="D1971" i="2"/>
  <c r="G1971" i="2" s="1"/>
  <c r="D1976" i="2"/>
  <c r="G1976" i="2" s="1"/>
  <c r="F1976" i="2"/>
  <c r="E1976" i="2"/>
  <c r="F1982" i="2"/>
  <c r="E1982" i="2"/>
  <c r="D1982" i="2"/>
  <c r="G1982" i="2" s="1"/>
  <c r="E1987" i="2"/>
  <c r="F1987" i="2"/>
  <c r="D1987" i="2"/>
  <c r="G1987" i="2" s="1"/>
  <c r="D1992" i="2"/>
  <c r="G1992" i="2" s="1"/>
  <c r="F1992" i="2"/>
  <c r="E1992" i="2"/>
  <c r="F1998" i="2"/>
  <c r="E1998" i="2"/>
  <c r="D1998" i="2"/>
  <c r="G1998" i="2" s="1"/>
  <c r="E2003" i="2"/>
  <c r="F2003" i="2"/>
  <c r="D2003" i="2"/>
  <c r="G2003" i="2" s="1"/>
  <c r="D2008" i="2"/>
  <c r="G2008" i="2" s="1"/>
  <c r="F2008" i="2"/>
  <c r="E2008" i="2"/>
  <c r="F2014" i="2"/>
  <c r="E2014" i="2"/>
  <c r="D2014" i="2"/>
  <c r="G2014" i="2" s="1"/>
  <c r="E2019" i="2"/>
  <c r="F2019" i="2"/>
  <c r="D2019" i="2"/>
  <c r="G2019" i="2" s="1"/>
  <c r="D2024" i="2"/>
  <c r="G2024" i="2" s="1"/>
  <c r="F2024" i="2"/>
  <c r="E2024" i="2"/>
  <c r="F2030" i="2"/>
  <c r="E2030" i="2"/>
  <c r="D2030" i="2"/>
  <c r="G2030" i="2" s="1"/>
  <c r="E2035" i="2"/>
  <c r="F2035" i="2"/>
  <c r="D2035" i="2"/>
  <c r="G2035" i="2" s="1"/>
  <c r="D2040" i="2"/>
  <c r="G2040" i="2" s="1"/>
  <c r="F2040" i="2"/>
  <c r="E2040" i="2"/>
  <c r="F2046" i="2"/>
  <c r="E2046" i="2"/>
  <c r="D2046" i="2"/>
  <c r="G2046" i="2" s="1"/>
  <c r="E2051" i="2"/>
  <c r="F2051" i="2"/>
  <c r="D2051" i="2"/>
  <c r="G2051" i="2" s="1"/>
  <c r="D2056" i="2"/>
  <c r="G2056" i="2" s="1"/>
  <c r="F2056" i="2"/>
  <c r="E2056" i="2"/>
  <c r="F2062" i="2"/>
  <c r="E2062" i="2"/>
  <c r="D2062" i="2"/>
  <c r="G2062" i="2" s="1"/>
  <c r="F2088" i="2"/>
  <c r="D2088" i="2"/>
  <c r="G2088" i="2" s="1"/>
  <c r="E2088" i="2"/>
  <c r="F2120" i="2"/>
  <c r="D2120" i="2"/>
  <c r="G2120" i="2" s="1"/>
  <c r="E2120" i="2"/>
  <c r="D1904" i="2"/>
  <c r="G1904" i="2" s="1"/>
  <c r="F1904" i="2"/>
  <c r="F1910" i="2"/>
  <c r="E1910" i="2"/>
  <c r="E1915" i="2"/>
  <c r="F1915" i="2"/>
  <c r="D1920" i="2"/>
  <c r="G1920" i="2" s="1"/>
  <c r="F1920" i="2"/>
  <c r="F1926" i="2"/>
  <c r="E1926" i="2"/>
  <c r="E1931" i="2"/>
  <c r="F1931" i="2"/>
  <c r="D1936" i="2"/>
  <c r="G1936" i="2" s="1"/>
  <c r="F1936" i="2"/>
  <c r="F1942" i="2"/>
  <c r="E1942" i="2"/>
  <c r="E1947" i="2"/>
  <c r="F1947" i="2"/>
  <c r="D1952" i="2"/>
  <c r="G1952" i="2" s="1"/>
  <c r="F1952" i="2"/>
  <c r="F1958" i="2"/>
  <c r="E1958" i="2"/>
  <c r="D2090" i="2"/>
  <c r="G2090" i="2" s="1"/>
  <c r="F2090" i="2"/>
  <c r="D2094" i="2"/>
  <c r="G2094" i="2" s="1"/>
  <c r="F2094" i="2"/>
  <c r="E2094" i="2"/>
  <c r="D2122" i="2"/>
  <c r="G2122" i="2" s="1"/>
  <c r="F2122" i="2"/>
  <c r="D2126" i="2"/>
  <c r="G2126" i="2" s="1"/>
  <c r="F2126" i="2"/>
  <c r="E2126" i="2"/>
  <c r="F2148" i="2"/>
  <c r="D2148" i="2"/>
  <c r="G2148" i="2" s="1"/>
  <c r="E2148" i="2"/>
  <c r="D2158" i="2"/>
  <c r="G2158" i="2" s="1"/>
  <c r="E2158" i="2"/>
  <c r="F2158" i="2"/>
  <c r="E2169" i="2"/>
  <c r="D2169" i="2"/>
  <c r="G2169" i="2" s="1"/>
  <c r="F2169" i="2"/>
  <c r="F2180" i="2"/>
  <c r="D2180" i="2"/>
  <c r="G2180" i="2" s="1"/>
  <c r="E2180" i="2"/>
  <c r="F2265" i="2"/>
  <c r="D2265" i="2"/>
  <c r="G2265" i="2" s="1"/>
  <c r="E2265" i="2"/>
  <c r="E2270" i="2"/>
  <c r="D2270" i="2"/>
  <c r="G2270" i="2" s="1"/>
  <c r="F2270" i="2"/>
  <c r="D2275" i="2"/>
  <c r="G2275" i="2" s="1"/>
  <c r="E2275" i="2"/>
  <c r="F2275" i="2"/>
  <c r="D1883" i="2"/>
  <c r="G1883" i="2" s="1"/>
  <c r="D1887" i="2"/>
  <c r="G1887" i="2" s="1"/>
  <c r="D1891" i="2"/>
  <c r="G1891" i="2" s="1"/>
  <c r="E1903" i="2"/>
  <c r="F1903" i="2"/>
  <c r="E1904" i="2"/>
  <c r="D1908" i="2"/>
  <c r="G1908" i="2" s="1"/>
  <c r="F1908" i="2"/>
  <c r="D1910" i="2"/>
  <c r="G1910" i="2" s="1"/>
  <c r="F1914" i="2"/>
  <c r="E1914" i="2"/>
  <c r="D1915" i="2"/>
  <c r="G1915" i="2" s="1"/>
  <c r="E1919" i="2"/>
  <c r="F1919" i="2"/>
  <c r="E1920" i="2"/>
  <c r="D1924" i="2"/>
  <c r="G1924" i="2" s="1"/>
  <c r="F1924" i="2"/>
  <c r="D1926" i="2"/>
  <c r="G1926" i="2" s="1"/>
  <c r="F1930" i="2"/>
  <c r="E1930" i="2"/>
  <c r="D1931" i="2"/>
  <c r="G1931" i="2" s="1"/>
  <c r="E1935" i="2"/>
  <c r="F1935" i="2"/>
  <c r="E1936" i="2"/>
  <c r="D1940" i="2"/>
  <c r="G1940" i="2" s="1"/>
  <c r="F1940" i="2"/>
  <c r="D1942" i="2"/>
  <c r="G1942" i="2" s="1"/>
  <c r="F1946" i="2"/>
  <c r="E1946" i="2"/>
  <c r="D1947" i="2"/>
  <c r="G1947" i="2" s="1"/>
  <c r="E1951" i="2"/>
  <c r="F1951" i="2"/>
  <c r="E1952" i="2"/>
  <c r="D1956" i="2"/>
  <c r="G1956" i="2" s="1"/>
  <c r="F1956" i="2"/>
  <c r="D1958" i="2"/>
  <c r="G1958" i="2" s="1"/>
  <c r="F1962" i="2"/>
  <c r="E1962" i="2"/>
  <c r="D1964" i="2"/>
  <c r="G1964" i="2" s="1"/>
  <c r="F1964" i="2"/>
  <c r="E1967" i="2"/>
  <c r="F1967" i="2"/>
  <c r="F1970" i="2"/>
  <c r="E1970" i="2"/>
  <c r="D1972" i="2"/>
  <c r="G1972" i="2" s="1"/>
  <c r="F1972" i="2"/>
  <c r="E1975" i="2"/>
  <c r="F1975" i="2"/>
  <c r="F1978" i="2"/>
  <c r="E1978" i="2"/>
  <c r="D1980" i="2"/>
  <c r="G1980" i="2" s="1"/>
  <c r="F1980" i="2"/>
  <c r="E1983" i="2"/>
  <c r="F1983" i="2"/>
  <c r="F1986" i="2"/>
  <c r="E1986" i="2"/>
  <c r="D1988" i="2"/>
  <c r="G1988" i="2" s="1"/>
  <c r="F1988" i="2"/>
  <c r="E1991" i="2"/>
  <c r="F1991" i="2"/>
  <c r="F1994" i="2"/>
  <c r="E1994" i="2"/>
  <c r="D1996" i="2"/>
  <c r="G1996" i="2" s="1"/>
  <c r="F1996" i="2"/>
  <c r="E1999" i="2"/>
  <c r="F1999" i="2"/>
  <c r="F2002" i="2"/>
  <c r="E2002" i="2"/>
  <c r="D2004" i="2"/>
  <c r="G2004" i="2" s="1"/>
  <c r="F2004" i="2"/>
  <c r="E2007" i="2"/>
  <c r="F2007" i="2"/>
  <c r="F2010" i="2"/>
  <c r="E2010" i="2"/>
  <c r="D2012" i="2"/>
  <c r="G2012" i="2" s="1"/>
  <c r="F2012" i="2"/>
  <c r="E2015" i="2"/>
  <c r="F2015" i="2"/>
  <c r="F2018" i="2"/>
  <c r="E2018" i="2"/>
  <c r="D2020" i="2"/>
  <c r="G2020" i="2" s="1"/>
  <c r="F2020" i="2"/>
  <c r="E2023" i="2"/>
  <c r="F2023" i="2"/>
  <c r="F2026" i="2"/>
  <c r="E2026" i="2"/>
  <c r="D2028" i="2"/>
  <c r="G2028" i="2" s="1"/>
  <c r="F2028" i="2"/>
  <c r="E2031" i="2"/>
  <c r="F2031" i="2"/>
  <c r="F2034" i="2"/>
  <c r="E2034" i="2"/>
  <c r="D2036" i="2"/>
  <c r="G2036" i="2" s="1"/>
  <c r="F2036" i="2"/>
  <c r="E2039" i="2"/>
  <c r="F2039" i="2"/>
  <c r="F2042" i="2"/>
  <c r="E2042" i="2"/>
  <c r="D2044" i="2"/>
  <c r="G2044" i="2" s="1"/>
  <c r="F2044" i="2"/>
  <c r="E2047" i="2"/>
  <c r="F2047" i="2"/>
  <c r="F2050" i="2"/>
  <c r="E2050" i="2"/>
  <c r="D2052" i="2"/>
  <c r="G2052" i="2" s="1"/>
  <c r="F2052" i="2"/>
  <c r="E2055" i="2"/>
  <c r="F2055" i="2"/>
  <c r="F2058" i="2"/>
  <c r="E2058" i="2"/>
  <c r="D2060" i="2"/>
  <c r="G2060" i="2" s="1"/>
  <c r="F2060" i="2"/>
  <c r="F2068" i="2"/>
  <c r="D2068" i="2"/>
  <c r="G2068" i="2" s="1"/>
  <c r="F2072" i="2"/>
  <c r="D2072" i="2"/>
  <c r="G2072" i="2" s="1"/>
  <c r="E2072" i="2"/>
  <c r="E2090" i="2"/>
  <c r="F2100" i="2"/>
  <c r="D2100" i="2"/>
  <c r="G2100" i="2" s="1"/>
  <c r="F2104" i="2"/>
  <c r="D2104" i="2"/>
  <c r="G2104" i="2" s="1"/>
  <c r="E2104" i="2"/>
  <c r="E2122" i="2"/>
  <c r="F2132" i="2"/>
  <c r="D2132" i="2"/>
  <c r="G2132" i="2" s="1"/>
  <c r="F2136" i="2"/>
  <c r="D2136" i="2"/>
  <c r="G2136" i="2" s="1"/>
  <c r="E2136" i="2"/>
  <c r="E2145" i="2"/>
  <c r="D2145" i="2"/>
  <c r="G2145" i="2" s="1"/>
  <c r="F2145" i="2"/>
  <c r="F2156" i="2"/>
  <c r="D2156" i="2"/>
  <c r="G2156" i="2" s="1"/>
  <c r="E2156" i="2"/>
  <c r="D2166" i="2"/>
  <c r="G2166" i="2" s="1"/>
  <c r="E2166" i="2"/>
  <c r="F2166" i="2"/>
  <c r="E2177" i="2"/>
  <c r="D2177" i="2"/>
  <c r="G2177" i="2" s="1"/>
  <c r="F2177" i="2"/>
  <c r="F1902" i="2"/>
  <c r="E1902" i="2"/>
  <c r="E1907" i="2"/>
  <c r="F1907" i="2"/>
  <c r="D1912" i="2"/>
  <c r="G1912" i="2" s="1"/>
  <c r="F1912" i="2"/>
  <c r="F1918" i="2"/>
  <c r="E1918" i="2"/>
  <c r="E1923" i="2"/>
  <c r="F1923" i="2"/>
  <c r="D1928" i="2"/>
  <c r="G1928" i="2" s="1"/>
  <c r="F1928" i="2"/>
  <c r="F1934" i="2"/>
  <c r="E1934" i="2"/>
  <c r="E1939" i="2"/>
  <c r="F1939" i="2"/>
  <c r="E1940" i="2"/>
  <c r="D1944" i="2"/>
  <c r="G1944" i="2" s="1"/>
  <c r="F1944" i="2"/>
  <c r="D1946" i="2"/>
  <c r="G1946" i="2" s="1"/>
  <c r="F1950" i="2"/>
  <c r="E1950" i="2"/>
  <c r="D1951" i="2"/>
  <c r="G1951" i="2" s="1"/>
  <c r="E1955" i="2"/>
  <c r="F1955" i="2"/>
  <c r="E1956" i="2"/>
  <c r="D1960" i="2"/>
  <c r="G1960" i="2" s="1"/>
  <c r="F1960" i="2"/>
  <c r="D1962" i="2"/>
  <c r="G1962" i="2" s="1"/>
  <c r="E1964" i="2"/>
  <c r="D1967" i="2"/>
  <c r="G1967" i="2" s="1"/>
  <c r="D1970" i="2"/>
  <c r="G1970" i="2" s="1"/>
  <c r="E1972" i="2"/>
  <c r="D1975" i="2"/>
  <c r="G1975" i="2" s="1"/>
  <c r="D1978" i="2"/>
  <c r="G1978" i="2" s="1"/>
  <c r="E1980" i="2"/>
  <c r="D1983" i="2"/>
  <c r="G1983" i="2" s="1"/>
  <c r="D1986" i="2"/>
  <c r="G1986" i="2" s="1"/>
  <c r="E1988" i="2"/>
  <c r="D1991" i="2"/>
  <c r="G1991" i="2" s="1"/>
  <c r="D1994" i="2"/>
  <c r="G1994" i="2" s="1"/>
  <c r="E1996" i="2"/>
  <c r="D1999" i="2"/>
  <c r="G1999" i="2" s="1"/>
  <c r="D2002" i="2"/>
  <c r="G2002" i="2" s="1"/>
  <c r="E2004" i="2"/>
  <c r="D2007" i="2"/>
  <c r="G2007" i="2" s="1"/>
  <c r="D2010" i="2"/>
  <c r="G2010" i="2" s="1"/>
  <c r="E2012" i="2"/>
  <c r="D2015" i="2"/>
  <c r="G2015" i="2" s="1"/>
  <c r="D2018" i="2"/>
  <c r="G2018" i="2" s="1"/>
  <c r="E2020" i="2"/>
  <c r="D2023" i="2"/>
  <c r="G2023" i="2" s="1"/>
  <c r="D2026" i="2"/>
  <c r="G2026" i="2" s="1"/>
  <c r="E2028" i="2"/>
  <c r="D2031" i="2"/>
  <c r="G2031" i="2" s="1"/>
  <c r="D2034" i="2"/>
  <c r="G2034" i="2" s="1"/>
  <c r="E2036" i="2"/>
  <c r="D2039" i="2"/>
  <c r="G2039" i="2" s="1"/>
  <c r="D2042" i="2"/>
  <c r="G2042" i="2" s="1"/>
  <c r="E2044" i="2"/>
  <c r="D2047" i="2"/>
  <c r="G2047" i="2" s="1"/>
  <c r="D2050" i="2"/>
  <c r="G2050" i="2" s="1"/>
  <c r="E2052" i="2"/>
  <c r="D2055" i="2"/>
  <c r="G2055" i="2" s="1"/>
  <c r="D2058" i="2"/>
  <c r="G2058" i="2" s="1"/>
  <c r="E2060" i="2"/>
  <c r="E2068" i="2"/>
  <c r="D2074" i="2"/>
  <c r="G2074" i="2" s="1"/>
  <c r="F2074" i="2"/>
  <c r="D2078" i="2"/>
  <c r="G2078" i="2" s="1"/>
  <c r="F2078" i="2"/>
  <c r="E2078" i="2"/>
  <c r="E2100" i="2"/>
  <c r="D2106" i="2"/>
  <c r="G2106" i="2" s="1"/>
  <c r="F2106" i="2"/>
  <c r="D2110" i="2"/>
  <c r="G2110" i="2" s="1"/>
  <c r="F2110" i="2"/>
  <c r="E2110" i="2"/>
  <c r="E2132" i="2"/>
  <c r="D2138" i="2"/>
  <c r="G2138" i="2" s="1"/>
  <c r="F2138" i="2"/>
  <c r="D2142" i="2"/>
  <c r="G2142" i="2" s="1"/>
  <c r="E2142" i="2"/>
  <c r="F2142" i="2"/>
  <c r="E2153" i="2"/>
  <c r="D2153" i="2"/>
  <c r="G2153" i="2" s="1"/>
  <c r="F2153" i="2"/>
  <c r="F2164" i="2"/>
  <c r="D2164" i="2"/>
  <c r="G2164" i="2" s="1"/>
  <c r="E2164" i="2"/>
  <c r="D2174" i="2"/>
  <c r="G2174" i="2" s="1"/>
  <c r="E2174" i="2"/>
  <c r="F2174" i="2"/>
  <c r="D2066" i="2"/>
  <c r="G2066" i="2" s="1"/>
  <c r="F2066" i="2"/>
  <c r="F2076" i="2"/>
  <c r="D2076" i="2"/>
  <c r="G2076" i="2" s="1"/>
  <c r="D2082" i="2"/>
  <c r="G2082" i="2" s="1"/>
  <c r="F2082" i="2"/>
  <c r="F2092" i="2"/>
  <c r="D2092" i="2"/>
  <c r="G2092" i="2" s="1"/>
  <c r="D2098" i="2"/>
  <c r="G2098" i="2" s="1"/>
  <c r="F2098" i="2"/>
  <c r="F2108" i="2"/>
  <c r="D2108" i="2"/>
  <c r="G2108" i="2" s="1"/>
  <c r="D2114" i="2"/>
  <c r="G2114" i="2" s="1"/>
  <c r="F2114" i="2"/>
  <c r="F2124" i="2"/>
  <c r="D2124" i="2"/>
  <c r="G2124" i="2" s="1"/>
  <c r="D2130" i="2"/>
  <c r="G2130" i="2" s="1"/>
  <c r="F2130" i="2"/>
  <c r="F2140" i="2"/>
  <c r="D2140" i="2"/>
  <c r="G2140" i="2" s="1"/>
  <c r="E2258" i="2"/>
  <c r="D2258" i="2"/>
  <c r="G2258" i="2" s="1"/>
  <c r="F2258" i="2"/>
  <c r="E2262" i="2"/>
  <c r="D2262" i="2"/>
  <c r="G2262" i="2" s="1"/>
  <c r="F2262" i="2"/>
  <c r="D2267" i="2"/>
  <c r="G2267" i="2" s="1"/>
  <c r="E2267" i="2"/>
  <c r="F2267" i="2"/>
  <c r="F2273" i="2"/>
  <c r="D2273" i="2"/>
  <c r="G2273" i="2" s="1"/>
  <c r="E2273" i="2"/>
  <c r="F2064" i="2"/>
  <c r="D2064" i="2"/>
  <c r="G2064" i="2" s="1"/>
  <c r="D2070" i="2"/>
  <c r="G2070" i="2" s="1"/>
  <c r="F2070" i="2"/>
  <c r="F2080" i="2"/>
  <c r="D2080" i="2"/>
  <c r="G2080" i="2" s="1"/>
  <c r="D2086" i="2"/>
  <c r="G2086" i="2" s="1"/>
  <c r="F2086" i="2"/>
  <c r="F2096" i="2"/>
  <c r="D2096" i="2"/>
  <c r="G2096" i="2" s="1"/>
  <c r="D2102" i="2"/>
  <c r="G2102" i="2" s="1"/>
  <c r="F2102" i="2"/>
  <c r="F2112" i="2"/>
  <c r="D2112" i="2"/>
  <c r="G2112" i="2" s="1"/>
  <c r="D2118" i="2"/>
  <c r="G2118" i="2" s="1"/>
  <c r="F2118" i="2"/>
  <c r="F2128" i="2"/>
  <c r="D2128" i="2"/>
  <c r="G2128" i="2" s="1"/>
  <c r="D2134" i="2"/>
  <c r="G2134" i="2" s="1"/>
  <c r="F2134" i="2"/>
  <c r="F2144" i="2"/>
  <c r="D2144" i="2"/>
  <c r="G2144" i="2" s="1"/>
  <c r="D2146" i="2"/>
  <c r="G2146" i="2" s="1"/>
  <c r="E2146" i="2"/>
  <c r="E2149" i="2"/>
  <c r="D2149" i="2"/>
  <c r="G2149" i="2" s="1"/>
  <c r="F2152" i="2"/>
  <c r="D2152" i="2"/>
  <c r="G2152" i="2" s="1"/>
  <c r="D2154" i="2"/>
  <c r="G2154" i="2" s="1"/>
  <c r="E2154" i="2"/>
  <c r="E2157" i="2"/>
  <c r="D2157" i="2"/>
  <c r="G2157" i="2" s="1"/>
  <c r="F2160" i="2"/>
  <c r="D2160" i="2"/>
  <c r="G2160" i="2" s="1"/>
  <c r="D2162" i="2"/>
  <c r="G2162" i="2" s="1"/>
  <c r="E2162" i="2"/>
  <c r="E2165" i="2"/>
  <c r="D2165" i="2"/>
  <c r="G2165" i="2" s="1"/>
  <c r="F2168" i="2"/>
  <c r="D2168" i="2"/>
  <c r="G2168" i="2" s="1"/>
  <c r="D2170" i="2"/>
  <c r="G2170" i="2" s="1"/>
  <c r="E2170" i="2"/>
  <c r="E2173" i="2"/>
  <c r="D2173" i="2"/>
  <c r="G2173" i="2" s="1"/>
  <c r="F2176" i="2"/>
  <c r="D2176" i="2"/>
  <c r="G2176" i="2" s="1"/>
  <c r="D2178" i="2"/>
  <c r="G2178" i="2" s="1"/>
  <c r="E2178" i="2"/>
  <c r="E2181" i="2"/>
  <c r="D2181" i="2"/>
  <c r="G2181" i="2" s="1"/>
  <c r="F2253" i="2"/>
  <c r="D2253" i="2"/>
  <c r="G2253" i="2" s="1"/>
  <c r="E2253" i="2"/>
  <c r="D2279" i="2"/>
  <c r="G2279" i="2" s="1"/>
  <c r="F2279" i="2"/>
  <c r="E2279" i="2"/>
  <c r="D2251" i="2"/>
  <c r="G2251" i="2" s="1"/>
  <c r="E2251" i="2"/>
  <c r="F2257" i="2"/>
  <c r="D2257" i="2"/>
  <c r="G2257" i="2" s="1"/>
  <c r="F2281" i="2"/>
  <c r="E2281" i="2"/>
  <c r="D2281" i="2"/>
  <c r="G2281" i="2" s="1"/>
  <c r="E2250" i="2"/>
  <c r="D2250" i="2"/>
  <c r="G2250" i="2" s="1"/>
  <c r="D2255" i="2"/>
  <c r="G2255" i="2" s="1"/>
  <c r="E2255" i="2"/>
  <c r="F2261" i="2"/>
  <c r="D2261" i="2"/>
  <c r="G2261" i="2" s="1"/>
  <c r="D2263" i="2"/>
  <c r="G2263" i="2" s="1"/>
  <c r="E2263" i="2"/>
  <c r="E2266" i="2"/>
  <c r="D2266" i="2"/>
  <c r="G2266" i="2" s="1"/>
  <c r="F2269" i="2"/>
  <c r="D2269" i="2"/>
  <c r="G2269" i="2" s="1"/>
  <c r="D2271" i="2"/>
  <c r="G2271" i="2" s="1"/>
  <c r="E2271" i="2"/>
  <c r="E2274" i="2"/>
  <c r="D2274" i="2"/>
  <c r="G2274" i="2" s="1"/>
  <c r="F2277" i="2"/>
  <c r="E2277" i="2"/>
  <c r="D2277" i="2"/>
  <c r="G2277" i="2" s="1"/>
  <c r="E2282" i="2"/>
  <c r="F2282" i="2"/>
  <c r="D2282" i="2"/>
  <c r="G2282" i="2" s="1"/>
  <c r="D2184" i="2"/>
  <c r="G2184" i="2" s="1"/>
  <c r="D2185" i="2"/>
  <c r="G2185" i="2" s="1"/>
  <c r="E2186" i="2"/>
  <c r="D2188" i="2"/>
  <c r="G2188" i="2" s="1"/>
  <c r="D2189" i="2"/>
  <c r="G2189" i="2" s="1"/>
  <c r="E2190" i="2"/>
  <c r="D2192" i="2"/>
  <c r="G2192" i="2" s="1"/>
  <c r="D2193" i="2"/>
  <c r="G2193" i="2" s="1"/>
  <c r="E2194" i="2"/>
  <c r="D2196" i="2"/>
  <c r="G2196" i="2" s="1"/>
  <c r="D2197" i="2"/>
  <c r="G2197" i="2" s="1"/>
  <c r="E2198" i="2"/>
  <c r="D2200" i="2"/>
  <c r="G2200" i="2" s="1"/>
  <c r="D2201" i="2"/>
  <c r="G2201" i="2" s="1"/>
  <c r="E2202" i="2"/>
  <c r="D2204" i="2"/>
  <c r="G2204" i="2" s="1"/>
  <c r="D2205" i="2"/>
  <c r="G2205" i="2" s="1"/>
  <c r="E2206" i="2"/>
  <c r="D2208" i="2"/>
  <c r="G2208" i="2" s="1"/>
  <c r="D2209" i="2"/>
  <c r="G2209" i="2" s="1"/>
  <c r="E2210" i="2"/>
  <c r="D2212" i="2"/>
  <c r="G2212" i="2" s="1"/>
  <c r="D2213" i="2"/>
  <c r="G2213" i="2" s="1"/>
  <c r="E2214" i="2"/>
  <c r="D2216" i="2"/>
  <c r="G2216" i="2" s="1"/>
  <c r="D2217" i="2"/>
  <c r="G2217" i="2" s="1"/>
  <c r="E2218" i="2"/>
  <c r="D2220" i="2"/>
  <c r="G2220" i="2" s="1"/>
  <c r="D2221" i="2"/>
  <c r="G2221" i="2" s="1"/>
  <c r="E2222" i="2"/>
  <c r="D2224" i="2"/>
  <c r="G2224" i="2" s="1"/>
  <c r="D2225" i="2"/>
  <c r="G2225" i="2" s="1"/>
  <c r="E2226" i="2"/>
  <c r="D2228" i="2"/>
  <c r="G2228" i="2" s="1"/>
  <c r="D2229" i="2"/>
  <c r="G2229" i="2" s="1"/>
  <c r="E2230" i="2"/>
  <c r="D2232" i="2"/>
  <c r="G2232" i="2" s="1"/>
  <c r="D2233" i="2"/>
  <c r="G2233" i="2" s="1"/>
  <c r="E2234" i="2"/>
  <c r="D2236" i="2"/>
  <c r="G2236" i="2" s="1"/>
  <c r="D2237" i="2"/>
  <c r="G2237" i="2" s="1"/>
  <c r="E2238" i="2"/>
  <c r="D2240" i="2"/>
  <c r="G2240" i="2" s="1"/>
  <c r="D2241" i="2"/>
  <c r="G2241" i="2" s="1"/>
  <c r="E2242" i="2"/>
  <c r="D2244" i="2"/>
  <c r="G2244" i="2" s="1"/>
  <c r="D2245" i="2"/>
  <c r="G2245" i="2" s="1"/>
  <c r="E2246" i="2"/>
  <c r="D2248" i="2"/>
  <c r="G2248" i="2" s="1"/>
  <c r="D2249" i="2"/>
  <c r="G2249" i="2" s="1"/>
  <c r="F2250" i="2"/>
  <c r="E2254" i="2"/>
  <c r="D2254" i="2"/>
  <c r="G2254" i="2" s="1"/>
  <c r="F2255" i="2"/>
  <c r="D2259" i="2"/>
  <c r="G2259" i="2" s="1"/>
  <c r="E2259" i="2"/>
  <c r="E2261" i="2"/>
  <c r="F2263" i="2"/>
  <c r="F2266" i="2"/>
  <c r="E2269" i="2"/>
  <c r="F2271" i="2"/>
  <c r="F2274" i="2"/>
  <c r="E2278" i="2"/>
  <c r="F2278" i="2"/>
  <c r="D2278" i="2"/>
  <c r="G2278" i="2" s="1"/>
  <c r="N4" i="1"/>
  <c r="N5" i="1"/>
  <c r="N3" i="1"/>
  <c r="L2" i="2"/>
  <c r="I2" i="2"/>
  <c r="N10" i="1"/>
  <c r="L14" i="1" l="1"/>
  <c r="M14" i="1" s="1"/>
  <c r="N14" i="1" s="1"/>
  <c r="O14" i="1" s="1"/>
  <c r="D11" i="2"/>
  <c r="M9" i="2" s="1"/>
  <c r="L9" i="2" s="1"/>
  <c r="D9" i="2"/>
  <c r="J11" i="2" s="1"/>
  <c r="I11" i="2" s="1"/>
  <c r="J8" i="2" l="1"/>
  <c r="I8" i="2" s="1"/>
  <c r="D10" i="2" s="1"/>
  <c r="N6" i="1" s="1"/>
  <c r="K14" i="1" s="1"/>
  <c r="K15" i="1" s="1"/>
  <c r="K16" i="1" s="1"/>
  <c r="K17" i="1" s="1"/>
  <c r="K18" i="1" s="1"/>
  <c r="M10" i="2"/>
  <c r="L10" i="2" s="1"/>
  <c r="M8" i="2"/>
  <c r="L8" i="2" s="1"/>
  <c r="D12" i="2" s="1"/>
  <c r="J3" i="2"/>
  <c r="I3" i="2" s="1"/>
  <c r="M11" i="2"/>
  <c r="L11" i="2" s="1"/>
  <c r="M7" i="2"/>
  <c r="L7" i="2" s="1"/>
  <c r="M4" i="2"/>
  <c r="L4" i="2" s="1"/>
  <c r="M5" i="2"/>
  <c r="L5" i="2" s="1"/>
  <c r="M6" i="2"/>
  <c r="L6" i="2" s="1"/>
  <c r="M3" i="2"/>
  <c r="L3" i="2" s="1"/>
  <c r="J10" i="2"/>
  <c r="I10" i="2" s="1"/>
  <c r="J9" i="2"/>
  <c r="I9" i="2" s="1"/>
  <c r="J7" i="2"/>
  <c r="I7" i="2" s="1"/>
  <c r="J5" i="2"/>
  <c r="I5" i="2" s="1"/>
  <c r="J4" i="2"/>
  <c r="I4" i="2" s="1"/>
  <c r="J6" i="2"/>
  <c r="I6" i="2" s="1"/>
  <c r="D8" i="2"/>
  <c r="K19" i="1" l="1"/>
  <c r="N9" i="1"/>
  <c r="L15" i="1" s="1"/>
  <c r="M15" i="1" l="1"/>
  <c r="N15" i="1" s="1"/>
  <c r="O15" i="1" s="1"/>
  <c r="L16" i="1"/>
  <c r="L19" i="1"/>
  <c r="M19" i="1" s="1"/>
  <c r="N19" i="1" s="1"/>
  <c r="O19" i="1" s="1"/>
  <c r="K20" i="1"/>
  <c r="P19" i="1"/>
  <c r="M16" i="1" l="1"/>
  <c r="N16" i="1" s="1"/>
  <c r="O16" i="1" s="1"/>
  <c r="L17" i="1"/>
  <c r="K21" i="1"/>
  <c r="L20" i="1"/>
  <c r="M20" i="1" s="1"/>
  <c r="P20" i="1"/>
  <c r="M17" i="1" l="1"/>
  <c r="N17" i="1" s="1"/>
  <c r="O17" i="1" s="1"/>
  <c r="L18" i="1"/>
  <c r="M18" i="1" s="1"/>
  <c r="N18" i="1" s="1"/>
  <c r="O18" i="1" s="1"/>
  <c r="N20" i="1"/>
  <c r="O20" i="1" s="1"/>
  <c r="L21" i="1"/>
  <c r="M21" i="1" s="1"/>
  <c r="K22" i="1"/>
  <c r="P21" i="1"/>
  <c r="N21" i="1" l="1"/>
  <c r="O21" i="1" s="1"/>
  <c r="K23" i="1"/>
  <c r="L22" i="1"/>
  <c r="M22" i="1" s="1"/>
  <c r="N22" i="1" s="1"/>
  <c r="O22" i="1" s="1"/>
  <c r="P22" i="1"/>
  <c r="L23" i="1" l="1"/>
  <c r="M23" i="1" s="1"/>
  <c r="N23" i="1" s="1"/>
  <c r="O23" i="1" s="1"/>
  <c r="K24" i="1"/>
  <c r="P23" i="1"/>
  <c r="K25" i="1" l="1"/>
  <c r="L24" i="1"/>
  <c r="M24" i="1" s="1"/>
  <c r="N24" i="1" s="1"/>
  <c r="O24" i="1" s="1"/>
  <c r="P24" i="1"/>
  <c r="L25" i="1" l="1"/>
  <c r="M25" i="1" s="1"/>
  <c r="N25" i="1" s="1"/>
  <c r="O25" i="1" s="1"/>
  <c r="K26" i="1"/>
  <c r="P25" i="1"/>
  <c r="K27" i="1" l="1"/>
  <c r="L26" i="1"/>
  <c r="M26" i="1" s="1"/>
  <c r="N26" i="1" s="1"/>
  <c r="O26" i="1" s="1"/>
  <c r="P26" i="1"/>
  <c r="L27" i="1" l="1"/>
  <c r="M27" i="1" s="1"/>
  <c r="N27" i="1" s="1"/>
  <c r="O27" i="1" s="1"/>
  <c r="K28" i="1"/>
  <c r="P27" i="1"/>
  <c r="K29" i="1" l="1"/>
  <c r="L28" i="1"/>
  <c r="M28" i="1" s="1"/>
  <c r="N28" i="1" s="1"/>
  <c r="O28" i="1" s="1"/>
  <c r="P28" i="1"/>
  <c r="L29" i="1" l="1"/>
  <c r="M29" i="1" s="1"/>
  <c r="N29" i="1" s="1"/>
  <c r="O29" i="1" s="1"/>
  <c r="K30" i="1"/>
  <c r="P29" i="1"/>
  <c r="K31" i="1" l="1"/>
  <c r="L30" i="1"/>
  <c r="M30" i="1" s="1"/>
  <c r="N30" i="1" s="1"/>
  <c r="O30" i="1" s="1"/>
  <c r="P30" i="1"/>
  <c r="L31" i="1" l="1"/>
  <c r="M31" i="1" s="1"/>
  <c r="N31" i="1" s="1"/>
  <c r="O31" i="1" s="1"/>
  <c r="K32" i="1"/>
  <c r="P31" i="1"/>
  <c r="K33" i="1" l="1"/>
  <c r="L32" i="1"/>
  <c r="M32" i="1" s="1"/>
  <c r="N32" i="1" s="1"/>
  <c r="O32" i="1" s="1"/>
  <c r="P32" i="1"/>
  <c r="L33" i="1" l="1"/>
  <c r="M33" i="1" s="1"/>
  <c r="N33" i="1" s="1"/>
  <c r="O33" i="1" s="1"/>
  <c r="K34" i="1"/>
  <c r="P33" i="1"/>
  <c r="K35" i="1" l="1"/>
  <c r="L34" i="1"/>
  <c r="M34" i="1" s="1"/>
  <c r="N34" i="1" s="1"/>
  <c r="O34" i="1" s="1"/>
  <c r="P34" i="1"/>
  <c r="L35" i="1" l="1"/>
  <c r="M35" i="1" s="1"/>
  <c r="N35" i="1" s="1"/>
  <c r="O35" i="1" s="1"/>
  <c r="K36" i="1"/>
  <c r="P35" i="1"/>
  <c r="K37" i="1" l="1"/>
  <c r="L36" i="1"/>
  <c r="M36" i="1" s="1"/>
  <c r="N36" i="1" s="1"/>
  <c r="O36" i="1" s="1"/>
  <c r="P36" i="1"/>
  <c r="L37" i="1" l="1"/>
  <c r="M37" i="1" s="1"/>
  <c r="N37" i="1" s="1"/>
  <c r="O37" i="1" s="1"/>
  <c r="K38" i="1"/>
  <c r="P37" i="1"/>
  <c r="K39" i="1" l="1"/>
  <c r="L38" i="1"/>
  <c r="M38" i="1" s="1"/>
  <c r="N38" i="1" s="1"/>
  <c r="O38" i="1" s="1"/>
  <c r="P38" i="1"/>
  <c r="L39" i="1" l="1"/>
  <c r="M39" i="1" s="1"/>
  <c r="N39" i="1" s="1"/>
  <c r="O39" i="1" s="1"/>
  <c r="K40" i="1"/>
  <c r="P39" i="1"/>
  <c r="K41" i="1" l="1"/>
  <c r="L40" i="1"/>
  <c r="M40" i="1" s="1"/>
  <c r="N40" i="1" s="1"/>
  <c r="O40" i="1" s="1"/>
  <c r="P40" i="1"/>
  <c r="L41" i="1" l="1"/>
  <c r="M41" i="1" s="1"/>
  <c r="N41" i="1" s="1"/>
  <c r="O41" i="1" s="1"/>
  <c r="K42" i="1"/>
  <c r="P41" i="1"/>
  <c r="K43" i="1" l="1"/>
  <c r="L42" i="1"/>
  <c r="M42" i="1" s="1"/>
  <c r="N42" i="1" s="1"/>
  <c r="O42" i="1" s="1"/>
  <c r="P42" i="1"/>
  <c r="L43" i="1" l="1"/>
  <c r="M43" i="1" s="1"/>
  <c r="N43" i="1" s="1"/>
  <c r="O43" i="1" s="1"/>
  <c r="K44" i="1"/>
  <c r="P43" i="1"/>
  <c r="K45" i="1" l="1"/>
  <c r="L44" i="1"/>
  <c r="M44" i="1" s="1"/>
  <c r="N44" i="1" s="1"/>
  <c r="O44" i="1" s="1"/>
  <c r="P44" i="1"/>
  <c r="L45" i="1" l="1"/>
  <c r="M45" i="1" s="1"/>
  <c r="N45" i="1" s="1"/>
  <c r="O45" i="1" s="1"/>
  <c r="K46" i="1"/>
  <c r="P45" i="1"/>
  <c r="K47" i="1" l="1"/>
  <c r="L46" i="1"/>
  <c r="M46" i="1" s="1"/>
  <c r="N46" i="1" s="1"/>
  <c r="O46" i="1" s="1"/>
  <c r="P46" i="1"/>
  <c r="L47" i="1" l="1"/>
  <c r="M47" i="1" s="1"/>
  <c r="N47" i="1" s="1"/>
  <c r="O47" i="1" s="1"/>
  <c r="K48" i="1"/>
  <c r="P47" i="1"/>
  <c r="K49" i="1" l="1"/>
  <c r="L48" i="1"/>
  <c r="M48" i="1" s="1"/>
  <c r="N48" i="1" s="1"/>
  <c r="O48" i="1" s="1"/>
  <c r="P48" i="1"/>
  <c r="L49" i="1" l="1"/>
  <c r="M49" i="1" s="1"/>
  <c r="N49" i="1" s="1"/>
  <c r="O49" i="1" s="1"/>
  <c r="K50" i="1"/>
  <c r="P49" i="1"/>
  <c r="K51" i="1" l="1"/>
  <c r="L50" i="1"/>
  <c r="M50" i="1" s="1"/>
  <c r="N50" i="1" s="1"/>
  <c r="O50" i="1" s="1"/>
  <c r="P50" i="1"/>
  <c r="L51" i="1" l="1"/>
  <c r="M51" i="1" s="1"/>
  <c r="N51" i="1" s="1"/>
  <c r="O51" i="1" s="1"/>
  <c r="K52" i="1"/>
  <c r="P51" i="1"/>
  <c r="K53" i="1" l="1"/>
  <c r="L52" i="1"/>
  <c r="M52" i="1" s="1"/>
  <c r="N52" i="1" s="1"/>
  <c r="O52" i="1" s="1"/>
  <c r="P52" i="1"/>
  <c r="L53" i="1" l="1"/>
  <c r="M53" i="1" s="1"/>
  <c r="N53" i="1" s="1"/>
  <c r="O53" i="1" s="1"/>
  <c r="K54" i="1"/>
  <c r="P53" i="1"/>
  <c r="K55" i="1" l="1"/>
  <c r="L54" i="1"/>
  <c r="M54" i="1" s="1"/>
  <c r="N54" i="1" s="1"/>
  <c r="O54" i="1" s="1"/>
  <c r="P54" i="1"/>
  <c r="L55" i="1" l="1"/>
  <c r="M55" i="1" s="1"/>
  <c r="N55" i="1" s="1"/>
  <c r="O55" i="1" s="1"/>
  <c r="K56" i="1"/>
  <c r="P55" i="1"/>
  <c r="K57" i="1" l="1"/>
  <c r="L56" i="1"/>
  <c r="M56" i="1" s="1"/>
  <c r="N56" i="1" s="1"/>
  <c r="O56" i="1" s="1"/>
  <c r="P56" i="1"/>
  <c r="L57" i="1" l="1"/>
  <c r="M57" i="1" s="1"/>
  <c r="N57" i="1" s="1"/>
  <c r="O57" i="1" s="1"/>
  <c r="K58" i="1"/>
  <c r="P57" i="1"/>
  <c r="K59" i="1" l="1"/>
  <c r="L58" i="1"/>
  <c r="M58" i="1" s="1"/>
  <c r="N58" i="1" s="1"/>
  <c r="O58" i="1" s="1"/>
  <c r="P58" i="1"/>
  <c r="L59" i="1" l="1"/>
  <c r="M59" i="1" s="1"/>
  <c r="N59" i="1" s="1"/>
  <c r="O59" i="1" s="1"/>
  <c r="K60" i="1"/>
  <c r="P59" i="1"/>
  <c r="K61" i="1" l="1"/>
  <c r="L60" i="1"/>
  <c r="M60" i="1" s="1"/>
  <c r="N60" i="1" s="1"/>
  <c r="O60" i="1" s="1"/>
  <c r="P60" i="1"/>
  <c r="L61" i="1" l="1"/>
  <c r="M61" i="1" s="1"/>
  <c r="N61" i="1" s="1"/>
  <c r="O61" i="1" s="1"/>
  <c r="K62" i="1"/>
  <c r="P61" i="1"/>
  <c r="K63" i="1" l="1"/>
  <c r="L62" i="1"/>
  <c r="M62" i="1" s="1"/>
  <c r="N62" i="1" s="1"/>
  <c r="O62" i="1" s="1"/>
  <c r="P62" i="1"/>
  <c r="L63" i="1" l="1"/>
  <c r="M63" i="1" s="1"/>
  <c r="N63" i="1" s="1"/>
  <c r="O63" i="1" s="1"/>
  <c r="K64" i="1"/>
  <c r="P63" i="1"/>
  <c r="K65" i="1" l="1"/>
  <c r="L64" i="1"/>
  <c r="M64" i="1" s="1"/>
  <c r="N64" i="1" s="1"/>
  <c r="O64" i="1" s="1"/>
  <c r="P64" i="1"/>
  <c r="L65" i="1" l="1"/>
  <c r="M65" i="1" s="1"/>
  <c r="N65" i="1" s="1"/>
  <c r="O65" i="1" s="1"/>
  <c r="K66" i="1"/>
  <c r="P65" i="1"/>
  <c r="K67" i="1" l="1"/>
  <c r="L66" i="1"/>
  <c r="M66" i="1" s="1"/>
  <c r="N66" i="1" s="1"/>
  <c r="O66" i="1" s="1"/>
  <c r="P66" i="1"/>
  <c r="L67" i="1" l="1"/>
  <c r="M67" i="1" s="1"/>
  <c r="N67" i="1" s="1"/>
  <c r="O67" i="1" s="1"/>
  <c r="K68" i="1"/>
  <c r="P67" i="1"/>
  <c r="K69" i="1" l="1"/>
  <c r="L68" i="1"/>
  <c r="M68" i="1" s="1"/>
  <c r="N68" i="1" s="1"/>
  <c r="O68" i="1" s="1"/>
  <c r="P68" i="1"/>
  <c r="L69" i="1" l="1"/>
  <c r="M69" i="1" s="1"/>
  <c r="N69" i="1" s="1"/>
  <c r="O69" i="1" s="1"/>
  <c r="K70" i="1"/>
  <c r="P69" i="1"/>
  <c r="K71" i="1" l="1"/>
  <c r="L70" i="1"/>
  <c r="M70" i="1" s="1"/>
  <c r="N70" i="1" s="1"/>
  <c r="O70" i="1" s="1"/>
  <c r="P70" i="1"/>
  <c r="L71" i="1" l="1"/>
  <c r="M71" i="1" s="1"/>
  <c r="N71" i="1" s="1"/>
  <c r="O71" i="1" s="1"/>
  <c r="K72" i="1"/>
  <c r="P71" i="1"/>
  <c r="K73" i="1" l="1"/>
  <c r="L72" i="1"/>
  <c r="M72" i="1" s="1"/>
  <c r="N72" i="1" s="1"/>
  <c r="O72" i="1" s="1"/>
  <c r="P72" i="1"/>
  <c r="L73" i="1" l="1"/>
  <c r="M73" i="1" s="1"/>
  <c r="N73" i="1" s="1"/>
  <c r="O73" i="1" s="1"/>
  <c r="K74" i="1"/>
  <c r="P73" i="1"/>
  <c r="K75" i="1" l="1"/>
  <c r="L74" i="1"/>
  <c r="M74" i="1" s="1"/>
  <c r="N74" i="1" s="1"/>
  <c r="O74" i="1" s="1"/>
  <c r="P74" i="1"/>
  <c r="L75" i="1" l="1"/>
  <c r="M75" i="1" s="1"/>
  <c r="N75" i="1" s="1"/>
  <c r="O75" i="1" s="1"/>
  <c r="K76" i="1"/>
  <c r="P75" i="1"/>
  <c r="K77" i="1" l="1"/>
  <c r="L76" i="1"/>
  <c r="M76" i="1" s="1"/>
  <c r="N76" i="1" s="1"/>
  <c r="O76" i="1" s="1"/>
  <c r="P76" i="1"/>
  <c r="L77" i="1" l="1"/>
  <c r="M77" i="1" s="1"/>
  <c r="N77" i="1" s="1"/>
  <c r="O77" i="1" s="1"/>
  <c r="K78" i="1"/>
  <c r="P77" i="1"/>
  <c r="K79" i="1" l="1"/>
  <c r="L78" i="1"/>
  <c r="M78" i="1" s="1"/>
  <c r="N78" i="1" s="1"/>
  <c r="O78" i="1" s="1"/>
  <c r="P78" i="1"/>
  <c r="L79" i="1" l="1"/>
  <c r="M79" i="1" s="1"/>
  <c r="N79" i="1" s="1"/>
  <c r="O79" i="1" s="1"/>
  <c r="K80" i="1"/>
  <c r="P79" i="1"/>
  <c r="K81" i="1" l="1"/>
  <c r="L80" i="1"/>
  <c r="M80" i="1" s="1"/>
  <c r="N80" i="1" s="1"/>
  <c r="O80" i="1" s="1"/>
  <c r="P80" i="1"/>
  <c r="L81" i="1" l="1"/>
  <c r="M81" i="1" s="1"/>
  <c r="N81" i="1" s="1"/>
  <c r="O81" i="1" s="1"/>
  <c r="K82" i="1"/>
  <c r="P81" i="1"/>
  <c r="K83" i="1" l="1"/>
  <c r="L82" i="1"/>
  <c r="M82" i="1" s="1"/>
  <c r="N82" i="1" s="1"/>
  <c r="O82" i="1" s="1"/>
  <c r="P82" i="1"/>
  <c r="L83" i="1" l="1"/>
  <c r="M83" i="1" s="1"/>
  <c r="N83" i="1" s="1"/>
  <c r="O83" i="1" s="1"/>
  <c r="K84" i="1"/>
  <c r="P83" i="1"/>
  <c r="K85" i="1" l="1"/>
  <c r="L84" i="1"/>
  <c r="M84" i="1" s="1"/>
  <c r="N84" i="1" s="1"/>
  <c r="O84" i="1" s="1"/>
  <c r="P84" i="1"/>
  <c r="L85" i="1" l="1"/>
  <c r="M85" i="1" s="1"/>
  <c r="N85" i="1" s="1"/>
  <c r="O85" i="1" s="1"/>
  <c r="K86" i="1"/>
  <c r="P85" i="1"/>
  <c r="K87" i="1" l="1"/>
  <c r="L86" i="1"/>
  <c r="M86" i="1" s="1"/>
  <c r="N86" i="1" s="1"/>
  <c r="O86" i="1" s="1"/>
  <c r="P86" i="1"/>
  <c r="L87" i="1" l="1"/>
  <c r="M87" i="1" s="1"/>
  <c r="N87" i="1" s="1"/>
  <c r="O87" i="1" s="1"/>
  <c r="K88" i="1"/>
  <c r="P87" i="1"/>
  <c r="K89" i="1" l="1"/>
  <c r="L88" i="1"/>
  <c r="M88" i="1" s="1"/>
  <c r="N88" i="1" s="1"/>
  <c r="O88" i="1" s="1"/>
  <c r="P88" i="1"/>
  <c r="L89" i="1" l="1"/>
  <c r="M89" i="1" s="1"/>
  <c r="N89" i="1" s="1"/>
  <c r="O89" i="1" s="1"/>
  <c r="K90" i="1"/>
  <c r="P89" i="1"/>
  <c r="K91" i="1" l="1"/>
  <c r="L90" i="1"/>
  <c r="M90" i="1" s="1"/>
  <c r="N90" i="1" s="1"/>
  <c r="O90" i="1" s="1"/>
  <c r="P90" i="1"/>
  <c r="L91" i="1" l="1"/>
  <c r="M91" i="1" s="1"/>
  <c r="N91" i="1" s="1"/>
  <c r="O91" i="1" s="1"/>
  <c r="K92" i="1"/>
  <c r="P91" i="1"/>
  <c r="K93" i="1" l="1"/>
  <c r="L92" i="1"/>
  <c r="M92" i="1" s="1"/>
  <c r="N92" i="1" s="1"/>
  <c r="O92" i="1" s="1"/>
  <c r="P92" i="1"/>
  <c r="L93" i="1" l="1"/>
  <c r="M93" i="1" s="1"/>
  <c r="N93" i="1" s="1"/>
  <c r="O93" i="1" s="1"/>
  <c r="K94" i="1"/>
  <c r="P93" i="1"/>
  <c r="K95" i="1" l="1"/>
  <c r="L94" i="1"/>
  <c r="M94" i="1" s="1"/>
  <c r="N94" i="1" s="1"/>
  <c r="O94" i="1" s="1"/>
  <c r="P94" i="1"/>
  <c r="L95" i="1" l="1"/>
  <c r="M95" i="1" s="1"/>
  <c r="N95" i="1" s="1"/>
  <c r="O95" i="1" s="1"/>
  <c r="K96" i="1"/>
  <c r="P95" i="1"/>
  <c r="K97" i="1" l="1"/>
  <c r="L96" i="1"/>
  <c r="M96" i="1" s="1"/>
  <c r="N96" i="1" s="1"/>
  <c r="O96" i="1" s="1"/>
  <c r="P96" i="1"/>
  <c r="L97" i="1" l="1"/>
  <c r="M97" i="1" s="1"/>
  <c r="N97" i="1" s="1"/>
  <c r="O97" i="1" s="1"/>
  <c r="K98" i="1"/>
  <c r="P97" i="1"/>
  <c r="K99" i="1" l="1"/>
  <c r="L98" i="1"/>
  <c r="M98" i="1" s="1"/>
  <c r="N98" i="1" s="1"/>
  <c r="O98" i="1" s="1"/>
  <c r="P98" i="1"/>
  <c r="L99" i="1" l="1"/>
  <c r="M99" i="1" s="1"/>
  <c r="N99" i="1" s="1"/>
  <c r="O99" i="1" s="1"/>
  <c r="K100" i="1"/>
  <c r="P99" i="1"/>
  <c r="K101" i="1" l="1"/>
  <c r="L100" i="1"/>
  <c r="M100" i="1" s="1"/>
  <c r="N100" i="1" s="1"/>
  <c r="O100" i="1" s="1"/>
  <c r="P100" i="1"/>
  <c r="L101" i="1" l="1"/>
  <c r="M101" i="1" s="1"/>
  <c r="N101" i="1" s="1"/>
  <c r="O101" i="1" s="1"/>
  <c r="K102" i="1"/>
  <c r="P101" i="1"/>
  <c r="K103" i="1" l="1"/>
  <c r="L102" i="1"/>
  <c r="M102" i="1" s="1"/>
  <c r="N102" i="1" s="1"/>
  <c r="O102" i="1" s="1"/>
  <c r="P102" i="1"/>
  <c r="L103" i="1" l="1"/>
  <c r="M103" i="1" s="1"/>
  <c r="N103" i="1" s="1"/>
  <c r="O103" i="1" s="1"/>
  <c r="K104" i="1"/>
  <c r="P103" i="1"/>
  <c r="K105" i="1" l="1"/>
  <c r="L104" i="1"/>
  <c r="M104" i="1" s="1"/>
  <c r="N104" i="1" s="1"/>
  <c r="O104" i="1" s="1"/>
  <c r="P104" i="1"/>
  <c r="L105" i="1" l="1"/>
  <c r="M105" i="1" s="1"/>
  <c r="N105" i="1" s="1"/>
  <c r="O105" i="1" s="1"/>
  <c r="K106" i="1"/>
  <c r="P105" i="1"/>
  <c r="K107" i="1" l="1"/>
  <c r="L106" i="1"/>
  <c r="M106" i="1" s="1"/>
  <c r="N106" i="1" s="1"/>
  <c r="O106" i="1" s="1"/>
  <c r="P106" i="1"/>
  <c r="L107" i="1" l="1"/>
  <c r="M107" i="1" s="1"/>
  <c r="N107" i="1" s="1"/>
  <c r="O107" i="1" s="1"/>
  <c r="K108" i="1"/>
  <c r="P107" i="1"/>
  <c r="K109" i="1" l="1"/>
  <c r="L108" i="1"/>
  <c r="M108" i="1" s="1"/>
  <c r="N108" i="1" s="1"/>
  <c r="O108" i="1" s="1"/>
  <c r="P108" i="1"/>
  <c r="L109" i="1" l="1"/>
  <c r="M109" i="1" s="1"/>
  <c r="N109" i="1" s="1"/>
  <c r="O109" i="1" s="1"/>
  <c r="K110" i="1"/>
  <c r="P109" i="1"/>
  <c r="K111" i="1" l="1"/>
  <c r="L110" i="1"/>
  <c r="M110" i="1" s="1"/>
  <c r="N110" i="1" s="1"/>
  <c r="O110" i="1" s="1"/>
  <c r="P110" i="1"/>
  <c r="L111" i="1" l="1"/>
  <c r="M111" i="1" s="1"/>
  <c r="N111" i="1" s="1"/>
  <c r="O111" i="1" s="1"/>
  <c r="K112" i="1"/>
  <c r="P111" i="1"/>
  <c r="K113" i="1" l="1"/>
  <c r="L112" i="1"/>
  <c r="M112" i="1" s="1"/>
  <c r="N112" i="1" s="1"/>
  <c r="O112" i="1" s="1"/>
  <c r="P112" i="1"/>
  <c r="L113" i="1" l="1"/>
  <c r="M113" i="1" s="1"/>
  <c r="N113" i="1" s="1"/>
  <c r="O113" i="1" s="1"/>
  <c r="K114" i="1"/>
  <c r="P113" i="1"/>
  <c r="K115" i="1" l="1"/>
  <c r="L114" i="1"/>
  <c r="M114" i="1" s="1"/>
  <c r="N114" i="1" s="1"/>
  <c r="O114" i="1" s="1"/>
  <c r="P14" i="1"/>
  <c r="P15" i="1"/>
  <c r="P16" i="1"/>
  <c r="P17" i="1"/>
  <c r="P18" i="1"/>
  <c r="L115" i="1" l="1"/>
  <c r="M115" i="1" s="1"/>
  <c r="N115" i="1" s="1"/>
  <c r="O115" i="1" s="1"/>
  <c r="K116" i="1"/>
  <c r="N7" i="1"/>
  <c r="K117" i="1" l="1"/>
  <c r="L116" i="1"/>
  <c r="M116" i="1" s="1"/>
  <c r="N116" i="1" s="1"/>
  <c r="O116" i="1" s="1"/>
  <c r="L117" i="1" l="1"/>
  <c r="M117" i="1" s="1"/>
  <c r="N117" i="1" s="1"/>
  <c r="O117" i="1" s="1"/>
  <c r="K118" i="1"/>
  <c r="K119" i="1" l="1"/>
  <c r="L118" i="1"/>
  <c r="M118" i="1" s="1"/>
  <c r="N118" i="1" s="1"/>
  <c r="O118" i="1" s="1"/>
  <c r="L119" i="1" l="1"/>
  <c r="M119" i="1" s="1"/>
  <c r="N119" i="1" s="1"/>
  <c r="O119" i="1" s="1"/>
  <c r="K120" i="1"/>
  <c r="K121" i="1" l="1"/>
  <c r="L120" i="1"/>
  <c r="M120" i="1" s="1"/>
  <c r="N120" i="1" s="1"/>
  <c r="O120" i="1" s="1"/>
  <c r="L121" i="1" l="1"/>
  <c r="M121" i="1" s="1"/>
  <c r="N121" i="1" s="1"/>
  <c r="O121" i="1" s="1"/>
  <c r="K122" i="1"/>
  <c r="K123" i="1" l="1"/>
  <c r="L122" i="1"/>
  <c r="M122" i="1" s="1"/>
  <c r="N122" i="1" s="1"/>
  <c r="O122" i="1" s="1"/>
  <c r="L123" i="1" l="1"/>
  <c r="M123" i="1" s="1"/>
  <c r="N123" i="1" s="1"/>
  <c r="O123" i="1" s="1"/>
  <c r="K124" i="1"/>
  <c r="K125" i="1" l="1"/>
  <c r="L124" i="1"/>
  <c r="M124" i="1" s="1"/>
  <c r="N124" i="1" s="1"/>
  <c r="O124" i="1" s="1"/>
  <c r="L125" i="1" l="1"/>
  <c r="M125" i="1" s="1"/>
  <c r="N125" i="1" s="1"/>
  <c r="O125" i="1" s="1"/>
  <c r="K126" i="1"/>
  <c r="K127" i="1" l="1"/>
  <c r="L126" i="1"/>
  <c r="M126" i="1" s="1"/>
  <c r="N126" i="1" s="1"/>
  <c r="O126" i="1" s="1"/>
  <c r="L127" i="1" l="1"/>
  <c r="M127" i="1" s="1"/>
  <c r="N127" i="1" s="1"/>
  <c r="O127" i="1" s="1"/>
  <c r="K128" i="1"/>
  <c r="K129" i="1" l="1"/>
  <c r="L128" i="1"/>
  <c r="M128" i="1" s="1"/>
  <c r="N128" i="1" s="1"/>
  <c r="O128" i="1" s="1"/>
  <c r="L129" i="1" l="1"/>
  <c r="M129" i="1" s="1"/>
  <c r="N129" i="1" s="1"/>
  <c r="O129" i="1" s="1"/>
  <c r="K130" i="1"/>
  <c r="K131" i="1" l="1"/>
  <c r="L130" i="1"/>
  <c r="M130" i="1" s="1"/>
  <c r="N130" i="1" s="1"/>
  <c r="O130" i="1" s="1"/>
  <c r="L131" i="1" l="1"/>
  <c r="M131" i="1" s="1"/>
  <c r="N131" i="1" s="1"/>
  <c r="O131" i="1" s="1"/>
  <c r="K132" i="1"/>
  <c r="K133" i="1" l="1"/>
  <c r="L132" i="1"/>
  <c r="M132" i="1" s="1"/>
  <c r="N132" i="1" s="1"/>
  <c r="O132" i="1" s="1"/>
  <c r="L133" i="1" l="1"/>
  <c r="M133" i="1" s="1"/>
  <c r="N133" i="1" s="1"/>
  <c r="O133" i="1" s="1"/>
  <c r="K134" i="1"/>
  <c r="K135" i="1" l="1"/>
  <c r="L134" i="1"/>
  <c r="M134" i="1" s="1"/>
  <c r="N134" i="1" s="1"/>
  <c r="O134" i="1" s="1"/>
  <c r="L135" i="1" l="1"/>
  <c r="M135" i="1" s="1"/>
  <c r="N135" i="1" s="1"/>
  <c r="O135" i="1" s="1"/>
  <c r="K136" i="1"/>
  <c r="K137" i="1" l="1"/>
  <c r="L136" i="1"/>
  <c r="M136" i="1" s="1"/>
  <c r="N136" i="1" s="1"/>
  <c r="O136" i="1" s="1"/>
  <c r="L137" i="1" l="1"/>
  <c r="M137" i="1" s="1"/>
  <c r="N137" i="1" s="1"/>
  <c r="O137" i="1" s="1"/>
  <c r="K138" i="1"/>
  <c r="K139" i="1" l="1"/>
  <c r="L138" i="1"/>
  <c r="M138" i="1" s="1"/>
  <c r="N138" i="1" s="1"/>
  <c r="O138" i="1" s="1"/>
  <c r="L139" i="1" l="1"/>
  <c r="M139" i="1" s="1"/>
  <c r="N139" i="1" s="1"/>
  <c r="O139" i="1" s="1"/>
  <c r="K140" i="1"/>
  <c r="K141" i="1" l="1"/>
  <c r="L140" i="1"/>
  <c r="M140" i="1" s="1"/>
  <c r="N140" i="1" s="1"/>
  <c r="O140" i="1" s="1"/>
  <c r="L141" i="1" l="1"/>
  <c r="M141" i="1" s="1"/>
  <c r="N141" i="1" s="1"/>
  <c r="O141" i="1" s="1"/>
  <c r="K142" i="1"/>
  <c r="K143" i="1" l="1"/>
  <c r="L142" i="1"/>
  <c r="M142" i="1" s="1"/>
  <c r="N142" i="1" s="1"/>
  <c r="O142" i="1" s="1"/>
  <c r="L143" i="1" l="1"/>
  <c r="M143" i="1" s="1"/>
  <c r="N143" i="1" s="1"/>
  <c r="O143" i="1" s="1"/>
  <c r="K144" i="1"/>
  <c r="K145" i="1" l="1"/>
  <c r="L144" i="1"/>
  <c r="M144" i="1" s="1"/>
  <c r="N144" i="1" s="1"/>
  <c r="O144" i="1" s="1"/>
  <c r="L145" i="1" l="1"/>
  <c r="M145" i="1" s="1"/>
  <c r="N145" i="1" s="1"/>
  <c r="O145" i="1" s="1"/>
  <c r="K146" i="1"/>
  <c r="K147" i="1" l="1"/>
  <c r="L146" i="1"/>
  <c r="M146" i="1" s="1"/>
  <c r="N146" i="1" s="1"/>
  <c r="O146" i="1" s="1"/>
  <c r="L147" i="1" l="1"/>
  <c r="M147" i="1" s="1"/>
  <c r="N147" i="1" s="1"/>
  <c r="O147" i="1" s="1"/>
  <c r="K148" i="1"/>
  <c r="K149" i="1" l="1"/>
  <c r="L148" i="1"/>
  <c r="M148" i="1" s="1"/>
  <c r="N148" i="1" s="1"/>
  <c r="O148" i="1" s="1"/>
  <c r="L149" i="1" l="1"/>
  <c r="M149" i="1" s="1"/>
  <c r="N149" i="1" s="1"/>
  <c r="O149" i="1" s="1"/>
  <c r="K150" i="1"/>
  <c r="K151" i="1" l="1"/>
  <c r="L150" i="1"/>
  <c r="M150" i="1" s="1"/>
  <c r="N150" i="1" s="1"/>
  <c r="O150" i="1" s="1"/>
  <c r="L151" i="1" l="1"/>
  <c r="M151" i="1" s="1"/>
  <c r="N151" i="1" s="1"/>
  <c r="O151" i="1" s="1"/>
  <c r="K152" i="1"/>
  <c r="K153" i="1" l="1"/>
  <c r="L152" i="1"/>
  <c r="M152" i="1" s="1"/>
  <c r="N152" i="1" s="1"/>
  <c r="O152" i="1" s="1"/>
  <c r="L153" i="1" l="1"/>
  <c r="M153" i="1" s="1"/>
  <c r="N153" i="1" s="1"/>
  <c r="O153" i="1" s="1"/>
  <c r="K154" i="1"/>
  <c r="K155" i="1" l="1"/>
  <c r="L154" i="1"/>
  <c r="M154" i="1" s="1"/>
  <c r="N154" i="1" s="1"/>
  <c r="O154" i="1" s="1"/>
  <c r="L155" i="1" l="1"/>
  <c r="M155" i="1" s="1"/>
  <c r="N155" i="1" s="1"/>
  <c r="O155" i="1" s="1"/>
  <c r="K156" i="1"/>
  <c r="K157" i="1" l="1"/>
  <c r="L156" i="1"/>
  <c r="M156" i="1" s="1"/>
  <c r="N156" i="1" s="1"/>
  <c r="O156" i="1" s="1"/>
  <c r="L157" i="1" l="1"/>
  <c r="M157" i="1" s="1"/>
  <c r="N157" i="1" s="1"/>
  <c r="O157" i="1" s="1"/>
  <c r="K158" i="1"/>
  <c r="K159" i="1" l="1"/>
  <c r="L158" i="1"/>
  <c r="M158" i="1" s="1"/>
  <c r="N158" i="1" s="1"/>
  <c r="O158" i="1" s="1"/>
  <c r="L159" i="1" l="1"/>
  <c r="M159" i="1" s="1"/>
  <c r="N159" i="1" s="1"/>
  <c r="O159" i="1" s="1"/>
  <c r="K160" i="1"/>
  <c r="K161" i="1" l="1"/>
  <c r="L160" i="1"/>
  <c r="M160" i="1" s="1"/>
  <c r="N160" i="1" s="1"/>
  <c r="O160" i="1" s="1"/>
  <c r="L161" i="1" l="1"/>
  <c r="M161" i="1" s="1"/>
  <c r="N161" i="1" s="1"/>
  <c r="O161" i="1" s="1"/>
  <c r="K162" i="1"/>
  <c r="K163" i="1" l="1"/>
  <c r="L162" i="1"/>
  <c r="M162" i="1" s="1"/>
  <c r="N162" i="1" s="1"/>
  <c r="O162" i="1" s="1"/>
  <c r="L163" i="1" l="1"/>
  <c r="M163" i="1" s="1"/>
  <c r="N163" i="1" s="1"/>
  <c r="O163" i="1" s="1"/>
  <c r="K164" i="1"/>
  <c r="K165" i="1" l="1"/>
  <c r="L164" i="1"/>
  <c r="M164" i="1" s="1"/>
  <c r="N164" i="1" s="1"/>
  <c r="O164" i="1" s="1"/>
  <c r="L165" i="1" l="1"/>
  <c r="M165" i="1" s="1"/>
  <c r="N165" i="1" s="1"/>
  <c r="O165" i="1" s="1"/>
  <c r="K166" i="1"/>
  <c r="K167" i="1" l="1"/>
  <c r="L166" i="1"/>
  <c r="M166" i="1" s="1"/>
  <c r="N166" i="1" s="1"/>
  <c r="O166" i="1" s="1"/>
  <c r="L167" i="1" l="1"/>
  <c r="M167" i="1" s="1"/>
  <c r="N167" i="1" s="1"/>
  <c r="O167" i="1" s="1"/>
  <c r="K168" i="1"/>
  <c r="K169" i="1" l="1"/>
  <c r="L168" i="1"/>
  <c r="M168" i="1" s="1"/>
  <c r="N168" i="1" s="1"/>
  <c r="O168" i="1" s="1"/>
  <c r="L169" i="1" l="1"/>
  <c r="M169" i="1" s="1"/>
  <c r="N169" i="1" s="1"/>
  <c r="O169" i="1" s="1"/>
  <c r="K170" i="1"/>
  <c r="K171" i="1" l="1"/>
  <c r="L170" i="1"/>
  <c r="M170" i="1" s="1"/>
  <c r="N170" i="1" s="1"/>
  <c r="O170" i="1" s="1"/>
  <c r="L171" i="1" l="1"/>
  <c r="M171" i="1" s="1"/>
  <c r="N171" i="1" s="1"/>
  <c r="O171" i="1" s="1"/>
  <c r="K172" i="1"/>
  <c r="K173" i="1" l="1"/>
  <c r="L172" i="1"/>
  <c r="M172" i="1" s="1"/>
  <c r="N172" i="1" s="1"/>
  <c r="O172" i="1" s="1"/>
  <c r="L173" i="1" l="1"/>
  <c r="M173" i="1" s="1"/>
  <c r="N173" i="1" s="1"/>
  <c r="O173" i="1" s="1"/>
  <c r="K174" i="1"/>
  <c r="K175" i="1" l="1"/>
  <c r="L174" i="1"/>
  <c r="M174" i="1" s="1"/>
  <c r="N174" i="1" s="1"/>
  <c r="O174" i="1" s="1"/>
  <c r="L175" i="1" l="1"/>
  <c r="M175" i="1" s="1"/>
  <c r="N175" i="1" s="1"/>
  <c r="O175" i="1" s="1"/>
  <c r="K176" i="1"/>
  <c r="K177" i="1" l="1"/>
  <c r="L176" i="1"/>
  <c r="M176" i="1" s="1"/>
  <c r="N176" i="1" s="1"/>
  <c r="O176" i="1" s="1"/>
  <c r="L177" i="1" l="1"/>
  <c r="M177" i="1" s="1"/>
  <c r="N177" i="1" s="1"/>
  <c r="O177" i="1" s="1"/>
  <c r="K178" i="1"/>
  <c r="K179" i="1" l="1"/>
  <c r="L178" i="1"/>
  <c r="M178" i="1" s="1"/>
  <c r="N178" i="1" s="1"/>
  <c r="O178" i="1" s="1"/>
  <c r="L179" i="1" l="1"/>
  <c r="M179" i="1" s="1"/>
  <c r="N179" i="1" s="1"/>
  <c r="O179" i="1" s="1"/>
  <c r="K180" i="1"/>
  <c r="K181" i="1" l="1"/>
  <c r="L180" i="1"/>
  <c r="M180" i="1" s="1"/>
  <c r="N180" i="1" s="1"/>
  <c r="O180" i="1" s="1"/>
  <c r="L181" i="1" l="1"/>
  <c r="M181" i="1" s="1"/>
  <c r="N181" i="1" s="1"/>
  <c r="O181" i="1" s="1"/>
  <c r="K182" i="1"/>
  <c r="K183" i="1" l="1"/>
  <c r="L182" i="1"/>
  <c r="M182" i="1" s="1"/>
  <c r="N182" i="1" s="1"/>
  <c r="O182" i="1" s="1"/>
  <c r="L183" i="1" l="1"/>
  <c r="M183" i="1" s="1"/>
  <c r="N183" i="1" s="1"/>
  <c r="O183" i="1" s="1"/>
  <c r="K184" i="1"/>
  <c r="K185" i="1" l="1"/>
  <c r="L184" i="1"/>
  <c r="M184" i="1" s="1"/>
  <c r="N184" i="1" s="1"/>
  <c r="O184" i="1" s="1"/>
  <c r="L185" i="1" l="1"/>
  <c r="M185" i="1" s="1"/>
  <c r="N185" i="1" s="1"/>
  <c r="O185" i="1" s="1"/>
  <c r="K186" i="1"/>
  <c r="K187" i="1" l="1"/>
  <c r="L186" i="1"/>
  <c r="M186" i="1" s="1"/>
  <c r="N186" i="1" s="1"/>
  <c r="O186" i="1" s="1"/>
  <c r="K188" i="1" l="1"/>
  <c r="L187" i="1"/>
  <c r="M187" i="1" s="1"/>
  <c r="N187" i="1" s="1"/>
  <c r="O187" i="1" s="1"/>
  <c r="K189" i="1" l="1"/>
  <c r="L188" i="1"/>
  <c r="M188" i="1" s="1"/>
  <c r="N188" i="1" s="1"/>
  <c r="O188" i="1" s="1"/>
  <c r="K190" i="1" l="1"/>
  <c r="L189" i="1"/>
  <c r="M189" i="1" s="1"/>
  <c r="N189" i="1" s="1"/>
  <c r="O189" i="1" s="1"/>
  <c r="K191" i="1" l="1"/>
  <c r="L190" i="1"/>
  <c r="M190" i="1" s="1"/>
  <c r="N190" i="1" s="1"/>
  <c r="O190" i="1" s="1"/>
  <c r="K192" i="1" l="1"/>
  <c r="L191" i="1"/>
  <c r="M191" i="1" s="1"/>
  <c r="N191" i="1" s="1"/>
  <c r="O191" i="1" s="1"/>
  <c r="K193" i="1" l="1"/>
  <c r="L192" i="1"/>
  <c r="M192" i="1" s="1"/>
  <c r="N192" i="1" s="1"/>
  <c r="O192" i="1" s="1"/>
  <c r="K194" i="1" l="1"/>
  <c r="L193" i="1"/>
  <c r="M193" i="1" s="1"/>
  <c r="N193" i="1" s="1"/>
  <c r="O193" i="1" s="1"/>
  <c r="K195" i="1" l="1"/>
  <c r="L194" i="1"/>
  <c r="M194" i="1" s="1"/>
  <c r="N194" i="1" s="1"/>
  <c r="O194" i="1" s="1"/>
  <c r="K196" i="1" l="1"/>
  <c r="L195" i="1"/>
  <c r="M195" i="1" s="1"/>
  <c r="N195" i="1" s="1"/>
  <c r="O195" i="1" s="1"/>
  <c r="K197" i="1" l="1"/>
  <c r="L196" i="1"/>
  <c r="M196" i="1" s="1"/>
  <c r="N196" i="1" s="1"/>
  <c r="O196" i="1" s="1"/>
  <c r="K198" i="1" l="1"/>
  <c r="L197" i="1"/>
  <c r="M197" i="1" s="1"/>
  <c r="N197" i="1" s="1"/>
  <c r="O197" i="1" s="1"/>
  <c r="K199" i="1" l="1"/>
  <c r="L198" i="1"/>
  <c r="M198" i="1" s="1"/>
  <c r="N198" i="1" s="1"/>
  <c r="O198" i="1" s="1"/>
  <c r="K200" i="1" l="1"/>
  <c r="L199" i="1"/>
  <c r="M199" i="1" s="1"/>
  <c r="N199" i="1" s="1"/>
  <c r="O199" i="1" s="1"/>
  <c r="K201" i="1" l="1"/>
  <c r="L200" i="1"/>
  <c r="M200" i="1" s="1"/>
  <c r="N200" i="1" s="1"/>
  <c r="O200" i="1" s="1"/>
  <c r="K202" i="1" l="1"/>
  <c r="L201" i="1"/>
  <c r="M201" i="1" s="1"/>
  <c r="N201" i="1" s="1"/>
  <c r="O201" i="1" s="1"/>
  <c r="K203" i="1" l="1"/>
  <c r="L202" i="1"/>
  <c r="M202" i="1" s="1"/>
  <c r="N202" i="1" s="1"/>
  <c r="O202" i="1" s="1"/>
  <c r="K204" i="1" l="1"/>
  <c r="L203" i="1"/>
  <c r="M203" i="1" s="1"/>
  <c r="N203" i="1" s="1"/>
  <c r="O203" i="1" s="1"/>
  <c r="K205" i="1" l="1"/>
  <c r="L204" i="1"/>
  <c r="M204" i="1" s="1"/>
  <c r="N204" i="1" s="1"/>
  <c r="O204" i="1" s="1"/>
  <c r="K206" i="1" l="1"/>
  <c r="L205" i="1"/>
  <c r="M205" i="1" s="1"/>
  <c r="N205" i="1" s="1"/>
  <c r="O205" i="1" s="1"/>
  <c r="K207" i="1" l="1"/>
  <c r="L206" i="1"/>
  <c r="M206" i="1" s="1"/>
  <c r="N206" i="1" s="1"/>
  <c r="O206" i="1" s="1"/>
  <c r="K208" i="1" l="1"/>
  <c r="L207" i="1"/>
  <c r="M207" i="1" s="1"/>
  <c r="N207" i="1" s="1"/>
  <c r="O207" i="1" s="1"/>
  <c r="K209" i="1" l="1"/>
  <c r="L208" i="1"/>
  <c r="M208" i="1" s="1"/>
  <c r="N208" i="1" s="1"/>
  <c r="O208" i="1" s="1"/>
  <c r="K210" i="1" l="1"/>
  <c r="L209" i="1"/>
  <c r="M209" i="1" s="1"/>
  <c r="N209" i="1" s="1"/>
  <c r="O209" i="1" s="1"/>
  <c r="K211" i="1" l="1"/>
  <c r="L210" i="1"/>
  <c r="M210" i="1" s="1"/>
  <c r="N210" i="1" s="1"/>
  <c r="O210" i="1" s="1"/>
  <c r="K212" i="1" l="1"/>
  <c r="L211" i="1"/>
  <c r="M211" i="1" s="1"/>
  <c r="N211" i="1" s="1"/>
  <c r="O211" i="1" s="1"/>
  <c r="K213" i="1" l="1"/>
  <c r="L212" i="1"/>
  <c r="M212" i="1" s="1"/>
  <c r="N212" i="1" s="1"/>
  <c r="O212" i="1" s="1"/>
  <c r="K214" i="1" l="1"/>
  <c r="L213" i="1"/>
  <c r="M213" i="1" s="1"/>
  <c r="N213" i="1" s="1"/>
  <c r="O213" i="1" s="1"/>
  <c r="K215" i="1" l="1"/>
  <c r="L214" i="1"/>
  <c r="M214" i="1" s="1"/>
  <c r="N214" i="1" s="1"/>
  <c r="O214" i="1" s="1"/>
  <c r="K216" i="1" l="1"/>
  <c r="L215" i="1"/>
  <c r="M215" i="1" s="1"/>
  <c r="N215" i="1" s="1"/>
  <c r="O215" i="1" s="1"/>
  <c r="K217" i="1" l="1"/>
  <c r="L216" i="1"/>
  <c r="M216" i="1" s="1"/>
  <c r="N216" i="1" s="1"/>
  <c r="O216" i="1" s="1"/>
  <c r="K218" i="1" l="1"/>
  <c r="L217" i="1"/>
  <c r="M217" i="1" s="1"/>
  <c r="N217" i="1" s="1"/>
  <c r="O217" i="1" s="1"/>
  <c r="K219" i="1" l="1"/>
  <c r="L218" i="1"/>
  <c r="M218" i="1" s="1"/>
  <c r="N218" i="1" s="1"/>
  <c r="O218" i="1" s="1"/>
  <c r="K220" i="1" l="1"/>
  <c r="L219" i="1"/>
  <c r="M219" i="1" s="1"/>
  <c r="N219" i="1" s="1"/>
  <c r="O219" i="1" s="1"/>
  <c r="K221" i="1" l="1"/>
  <c r="L220" i="1"/>
  <c r="M220" i="1" s="1"/>
  <c r="N220" i="1" s="1"/>
  <c r="O220" i="1" s="1"/>
  <c r="K222" i="1" l="1"/>
  <c r="L221" i="1"/>
  <c r="M221" i="1" s="1"/>
  <c r="N221" i="1" s="1"/>
  <c r="O221" i="1" s="1"/>
  <c r="K223" i="1" l="1"/>
  <c r="L222" i="1"/>
  <c r="M222" i="1" s="1"/>
  <c r="N222" i="1" s="1"/>
  <c r="O222" i="1" s="1"/>
  <c r="K224" i="1" l="1"/>
  <c r="L223" i="1"/>
  <c r="M223" i="1" s="1"/>
  <c r="N223" i="1" s="1"/>
  <c r="O223" i="1" s="1"/>
  <c r="K225" i="1" l="1"/>
  <c r="L224" i="1"/>
  <c r="M224" i="1" s="1"/>
  <c r="N224" i="1" s="1"/>
  <c r="O224" i="1" s="1"/>
  <c r="K226" i="1" l="1"/>
  <c r="L225" i="1"/>
  <c r="M225" i="1" s="1"/>
  <c r="N225" i="1" s="1"/>
  <c r="O225" i="1" s="1"/>
  <c r="K227" i="1" l="1"/>
  <c r="L226" i="1"/>
  <c r="M226" i="1" s="1"/>
  <c r="N226" i="1" s="1"/>
  <c r="O226" i="1" s="1"/>
  <c r="K228" i="1" l="1"/>
  <c r="L227" i="1"/>
  <c r="M227" i="1" s="1"/>
  <c r="N227" i="1" s="1"/>
  <c r="O227" i="1" s="1"/>
  <c r="K229" i="1" l="1"/>
  <c r="L228" i="1"/>
  <c r="M228" i="1" s="1"/>
  <c r="N228" i="1" s="1"/>
  <c r="O228" i="1" s="1"/>
  <c r="K230" i="1" l="1"/>
  <c r="L229" i="1"/>
  <c r="M229" i="1" s="1"/>
  <c r="N229" i="1" s="1"/>
  <c r="O229" i="1" s="1"/>
  <c r="K231" i="1" l="1"/>
  <c r="L230" i="1"/>
  <c r="M230" i="1" s="1"/>
  <c r="N230" i="1" s="1"/>
  <c r="O230" i="1" s="1"/>
  <c r="K232" i="1" l="1"/>
  <c r="L231" i="1"/>
  <c r="M231" i="1" s="1"/>
  <c r="N231" i="1" s="1"/>
  <c r="O231" i="1" s="1"/>
  <c r="K233" i="1" l="1"/>
  <c r="L232" i="1"/>
  <c r="M232" i="1" s="1"/>
  <c r="N232" i="1" s="1"/>
  <c r="O232" i="1" s="1"/>
  <c r="K234" i="1" l="1"/>
  <c r="L233" i="1"/>
  <c r="M233" i="1" s="1"/>
  <c r="N233" i="1" s="1"/>
  <c r="O233" i="1" s="1"/>
  <c r="K235" i="1" l="1"/>
  <c r="L234" i="1"/>
  <c r="M234" i="1" s="1"/>
  <c r="N234" i="1" s="1"/>
  <c r="O234" i="1" s="1"/>
  <c r="K236" i="1" l="1"/>
  <c r="L235" i="1"/>
  <c r="M235" i="1" s="1"/>
  <c r="N235" i="1" s="1"/>
  <c r="O235" i="1" s="1"/>
  <c r="K237" i="1" l="1"/>
  <c r="L236" i="1"/>
  <c r="M236" i="1" s="1"/>
  <c r="N236" i="1" s="1"/>
  <c r="O236" i="1" s="1"/>
  <c r="K238" i="1" l="1"/>
  <c r="L237" i="1"/>
  <c r="M237" i="1" s="1"/>
  <c r="N237" i="1" s="1"/>
  <c r="O237" i="1" s="1"/>
  <c r="K239" i="1" l="1"/>
  <c r="L238" i="1"/>
  <c r="M238" i="1" s="1"/>
  <c r="N238" i="1" s="1"/>
  <c r="O238" i="1" s="1"/>
  <c r="K240" i="1" l="1"/>
  <c r="L239" i="1"/>
  <c r="M239" i="1" s="1"/>
  <c r="N239" i="1" s="1"/>
  <c r="O239" i="1" s="1"/>
  <c r="K241" i="1" l="1"/>
  <c r="L240" i="1"/>
  <c r="M240" i="1" s="1"/>
  <c r="N240" i="1" s="1"/>
  <c r="O240" i="1" s="1"/>
  <c r="K242" i="1" l="1"/>
  <c r="L241" i="1"/>
  <c r="M241" i="1" s="1"/>
  <c r="N241" i="1" s="1"/>
  <c r="O241" i="1" s="1"/>
  <c r="K243" i="1" l="1"/>
  <c r="L242" i="1"/>
  <c r="M242" i="1" s="1"/>
  <c r="N242" i="1" s="1"/>
  <c r="O242" i="1" s="1"/>
  <c r="K244" i="1" l="1"/>
  <c r="L243" i="1"/>
  <c r="M243" i="1" s="1"/>
  <c r="N243" i="1" s="1"/>
  <c r="O243" i="1" s="1"/>
  <c r="K245" i="1" l="1"/>
  <c r="L244" i="1"/>
  <c r="M244" i="1" s="1"/>
  <c r="N244" i="1" s="1"/>
  <c r="O244" i="1" s="1"/>
  <c r="K246" i="1" l="1"/>
  <c r="L245" i="1"/>
  <c r="M245" i="1" s="1"/>
  <c r="N245" i="1" s="1"/>
  <c r="O245" i="1" s="1"/>
  <c r="K247" i="1" l="1"/>
  <c r="L246" i="1"/>
  <c r="M246" i="1" s="1"/>
  <c r="N246" i="1" s="1"/>
  <c r="O246" i="1" s="1"/>
  <c r="K248" i="1" l="1"/>
  <c r="L247" i="1"/>
  <c r="M247" i="1" s="1"/>
  <c r="N247" i="1" s="1"/>
  <c r="O247" i="1" s="1"/>
  <c r="K249" i="1" l="1"/>
  <c r="L248" i="1"/>
  <c r="M248" i="1" s="1"/>
  <c r="N248" i="1" s="1"/>
  <c r="O248" i="1" s="1"/>
  <c r="K250" i="1" l="1"/>
  <c r="L249" i="1"/>
  <c r="M249" i="1" s="1"/>
  <c r="N249" i="1" s="1"/>
  <c r="O249" i="1" s="1"/>
  <c r="K251" i="1" l="1"/>
  <c r="L250" i="1"/>
  <c r="M250" i="1" s="1"/>
  <c r="N250" i="1" s="1"/>
  <c r="O250" i="1" s="1"/>
  <c r="K252" i="1" l="1"/>
  <c r="L251" i="1"/>
  <c r="M251" i="1" s="1"/>
  <c r="N251" i="1" s="1"/>
  <c r="O251" i="1" s="1"/>
  <c r="K253" i="1" l="1"/>
  <c r="L252" i="1"/>
  <c r="M252" i="1" s="1"/>
  <c r="N252" i="1" s="1"/>
  <c r="O252" i="1" s="1"/>
  <c r="K254" i="1" l="1"/>
  <c r="L253" i="1"/>
  <c r="M253" i="1" s="1"/>
  <c r="N253" i="1" s="1"/>
  <c r="O253" i="1" s="1"/>
  <c r="K255" i="1" l="1"/>
  <c r="L254" i="1"/>
  <c r="M254" i="1" s="1"/>
  <c r="N254" i="1" s="1"/>
  <c r="O254" i="1" s="1"/>
  <c r="K256" i="1" l="1"/>
  <c r="L255" i="1"/>
  <c r="M255" i="1" s="1"/>
  <c r="N255" i="1" s="1"/>
  <c r="O255" i="1" s="1"/>
  <c r="K257" i="1" l="1"/>
  <c r="L256" i="1"/>
  <c r="M256" i="1" s="1"/>
  <c r="N256" i="1" s="1"/>
  <c r="O256" i="1" s="1"/>
  <c r="K258" i="1" l="1"/>
  <c r="L257" i="1"/>
  <c r="M257" i="1" s="1"/>
  <c r="N257" i="1" s="1"/>
  <c r="O257" i="1" s="1"/>
  <c r="K259" i="1" l="1"/>
  <c r="L258" i="1"/>
  <c r="M258" i="1" s="1"/>
  <c r="N258" i="1" s="1"/>
  <c r="O258" i="1" s="1"/>
  <c r="K260" i="1" l="1"/>
  <c r="L259" i="1"/>
  <c r="M259" i="1" s="1"/>
  <c r="N259" i="1" s="1"/>
  <c r="O259" i="1" s="1"/>
  <c r="K261" i="1" l="1"/>
  <c r="L260" i="1"/>
  <c r="M260" i="1" s="1"/>
  <c r="N260" i="1" s="1"/>
  <c r="O260" i="1" s="1"/>
  <c r="K262" i="1" l="1"/>
  <c r="L261" i="1"/>
  <c r="M261" i="1" s="1"/>
  <c r="N261" i="1" s="1"/>
  <c r="O261" i="1" s="1"/>
  <c r="K263" i="1" l="1"/>
  <c r="L262" i="1"/>
  <c r="M262" i="1" s="1"/>
  <c r="N262" i="1" s="1"/>
  <c r="O262" i="1" s="1"/>
  <c r="K264" i="1" l="1"/>
  <c r="L263" i="1"/>
  <c r="M263" i="1" s="1"/>
  <c r="N263" i="1" s="1"/>
  <c r="O263" i="1" s="1"/>
  <c r="K265" i="1" l="1"/>
  <c r="L264" i="1"/>
  <c r="M264" i="1" s="1"/>
  <c r="N264" i="1" s="1"/>
  <c r="O264" i="1" s="1"/>
  <c r="K266" i="1" l="1"/>
  <c r="L265" i="1"/>
  <c r="M265" i="1" s="1"/>
  <c r="N265" i="1" s="1"/>
  <c r="O265" i="1" s="1"/>
  <c r="K267" i="1" l="1"/>
  <c r="L266" i="1"/>
  <c r="M266" i="1" s="1"/>
  <c r="N266" i="1" s="1"/>
  <c r="O266" i="1" s="1"/>
  <c r="K268" i="1" l="1"/>
  <c r="L267" i="1"/>
  <c r="M267" i="1" s="1"/>
  <c r="N267" i="1" s="1"/>
  <c r="O267" i="1" s="1"/>
  <c r="K269" i="1" l="1"/>
  <c r="L268" i="1"/>
  <c r="M268" i="1" s="1"/>
  <c r="N268" i="1" s="1"/>
  <c r="O268" i="1" s="1"/>
  <c r="K270" i="1" l="1"/>
  <c r="L269" i="1"/>
  <c r="M269" i="1" s="1"/>
  <c r="N269" i="1" s="1"/>
  <c r="O269" i="1" s="1"/>
  <c r="K271" i="1" l="1"/>
  <c r="L270" i="1"/>
  <c r="M270" i="1" s="1"/>
  <c r="N270" i="1" s="1"/>
  <c r="O270" i="1" s="1"/>
  <c r="K272" i="1" l="1"/>
  <c r="L271" i="1"/>
  <c r="M271" i="1" s="1"/>
  <c r="N271" i="1" s="1"/>
  <c r="O271" i="1" s="1"/>
  <c r="K273" i="1" l="1"/>
  <c r="L272" i="1"/>
  <c r="M272" i="1" s="1"/>
  <c r="N272" i="1" s="1"/>
  <c r="O272" i="1" s="1"/>
  <c r="K274" i="1" l="1"/>
  <c r="L273" i="1"/>
  <c r="M273" i="1" s="1"/>
  <c r="N273" i="1" s="1"/>
  <c r="O273" i="1" s="1"/>
  <c r="K275" i="1" l="1"/>
  <c r="L274" i="1"/>
  <c r="M274" i="1" s="1"/>
  <c r="N274" i="1" s="1"/>
  <c r="O274" i="1" s="1"/>
  <c r="K276" i="1" l="1"/>
  <c r="L275" i="1"/>
  <c r="M275" i="1" s="1"/>
  <c r="N275" i="1" s="1"/>
  <c r="O275" i="1" s="1"/>
  <c r="K277" i="1" l="1"/>
  <c r="L276" i="1"/>
  <c r="M276" i="1" s="1"/>
  <c r="N276" i="1" s="1"/>
  <c r="O276" i="1" s="1"/>
  <c r="K278" i="1" l="1"/>
  <c r="L277" i="1"/>
  <c r="M277" i="1" s="1"/>
  <c r="N277" i="1" s="1"/>
  <c r="O277" i="1" s="1"/>
  <c r="K279" i="1" l="1"/>
  <c r="L278" i="1"/>
  <c r="M278" i="1" s="1"/>
  <c r="N278" i="1" s="1"/>
  <c r="O278" i="1" s="1"/>
  <c r="K280" i="1" l="1"/>
  <c r="L279" i="1"/>
  <c r="M279" i="1" s="1"/>
  <c r="N279" i="1" s="1"/>
  <c r="O279" i="1" s="1"/>
  <c r="K281" i="1" l="1"/>
  <c r="L280" i="1"/>
  <c r="M280" i="1" s="1"/>
  <c r="N280" i="1" s="1"/>
  <c r="O280" i="1" s="1"/>
  <c r="K282" i="1" l="1"/>
  <c r="L281" i="1"/>
  <c r="M281" i="1" s="1"/>
  <c r="N281" i="1" s="1"/>
  <c r="O281" i="1" s="1"/>
  <c r="K283" i="1" l="1"/>
  <c r="L282" i="1"/>
  <c r="M282" i="1" s="1"/>
  <c r="N282" i="1" s="1"/>
  <c r="O282" i="1" s="1"/>
  <c r="K284" i="1" l="1"/>
  <c r="L283" i="1"/>
  <c r="M283" i="1" s="1"/>
  <c r="N283" i="1" s="1"/>
  <c r="O283" i="1" s="1"/>
  <c r="K285" i="1" l="1"/>
  <c r="L284" i="1"/>
  <c r="M284" i="1" s="1"/>
  <c r="N284" i="1" s="1"/>
  <c r="O284" i="1" s="1"/>
  <c r="K286" i="1" l="1"/>
  <c r="L285" i="1"/>
  <c r="M285" i="1" s="1"/>
  <c r="N285" i="1" s="1"/>
  <c r="O285" i="1" s="1"/>
  <c r="K287" i="1" l="1"/>
  <c r="L286" i="1"/>
  <c r="M286" i="1" s="1"/>
  <c r="N286" i="1" s="1"/>
  <c r="O286" i="1" s="1"/>
  <c r="K288" i="1" l="1"/>
  <c r="L287" i="1"/>
  <c r="M287" i="1" s="1"/>
  <c r="N287" i="1" s="1"/>
  <c r="O287" i="1" s="1"/>
  <c r="K289" i="1" l="1"/>
  <c r="L288" i="1"/>
  <c r="M288" i="1" s="1"/>
  <c r="N288" i="1" s="1"/>
  <c r="O288" i="1" s="1"/>
  <c r="K290" i="1" l="1"/>
  <c r="L289" i="1"/>
  <c r="M289" i="1" s="1"/>
  <c r="N289" i="1" s="1"/>
  <c r="O289" i="1" s="1"/>
  <c r="K291" i="1" l="1"/>
  <c r="L290" i="1"/>
  <c r="M290" i="1" s="1"/>
  <c r="N290" i="1" s="1"/>
  <c r="O290" i="1" s="1"/>
  <c r="K292" i="1" l="1"/>
  <c r="L291" i="1"/>
  <c r="M291" i="1" s="1"/>
  <c r="N291" i="1" s="1"/>
  <c r="O291" i="1" s="1"/>
  <c r="K293" i="1" l="1"/>
  <c r="L292" i="1"/>
  <c r="M292" i="1" s="1"/>
  <c r="N292" i="1" s="1"/>
  <c r="O292" i="1" s="1"/>
  <c r="K294" i="1" l="1"/>
  <c r="L293" i="1"/>
  <c r="M293" i="1" s="1"/>
  <c r="N293" i="1" s="1"/>
  <c r="O293" i="1" s="1"/>
  <c r="K295" i="1" l="1"/>
  <c r="L294" i="1"/>
  <c r="M294" i="1" s="1"/>
  <c r="N294" i="1" s="1"/>
  <c r="O294" i="1" s="1"/>
  <c r="K296" i="1" l="1"/>
  <c r="L295" i="1"/>
  <c r="M295" i="1" s="1"/>
  <c r="N295" i="1" s="1"/>
  <c r="O295" i="1" s="1"/>
  <c r="K297" i="1" l="1"/>
  <c r="L296" i="1"/>
  <c r="M296" i="1" s="1"/>
  <c r="N296" i="1" s="1"/>
  <c r="O296" i="1" s="1"/>
  <c r="K298" i="1" l="1"/>
  <c r="L297" i="1"/>
  <c r="M297" i="1" s="1"/>
  <c r="N297" i="1" s="1"/>
  <c r="O297" i="1" s="1"/>
  <c r="K299" i="1" l="1"/>
  <c r="L298" i="1"/>
  <c r="M298" i="1" s="1"/>
  <c r="N298" i="1" s="1"/>
  <c r="O298" i="1" s="1"/>
  <c r="K300" i="1" l="1"/>
  <c r="L299" i="1"/>
  <c r="M299" i="1" s="1"/>
  <c r="N299" i="1" s="1"/>
  <c r="O299" i="1" s="1"/>
  <c r="K301" i="1" l="1"/>
  <c r="L300" i="1"/>
  <c r="M300" i="1" s="1"/>
  <c r="N300" i="1" s="1"/>
  <c r="O300" i="1" s="1"/>
  <c r="K302" i="1" l="1"/>
  <c r="L301" i="1"/>
  <c r="M301" i="1" s="1"/>
  <c r="N301" i="1" s="1"/>
  <c r="O301" i="1" s="1"/>
  <c r="K303" i="1" l="1"/>
  <c r="L302" i="1"/>
  <c r="M302" i="1" s="1"/>
  <c r="N302" i="1" s="1"/>
  <c r="O302" i="1" s="1"/>
  <c r="K304" i="1" l="1"/>
  <c r="L303" i="1"/>
  <c r="M303" i="1" s="1"/>
  <c r="N303" i="1" s="1"/>
  <c r="O303" i="1" s="1"/>
  <c r="K305" i="1" l="1"/>
  <c r="L304" i="1"/>
  <c r="M304" i="1" s="1"/>
  <c r="N304" i="1" s="1"/>
  <c r="O304" i="1" s="1"/>
  <c r="K306" i="1" l="1"/>
  <c r="L305" i="1"/>
  <c r="M305" i="1" s="1"/>
  <c r="N305" i="1" s="1"/>
  <c r="O305" i="1" s="1"/>
  <c r="K307" i="1" l="1"/>
  <c r="L306" i="1"/>
  <c r="M306" i="1" s="1"/>
  <c r="N306" i="1" s="1"/>
  <c r="O306" i="1" s="1"/>
  <c r="K308" i="1" l="1"/>
  <c r="L307" i="1"/>
  <c r="M307" i="1" s="1"/>
  <c r="N307" i="1" s="1"/>
  <c r="O307" i="1" s="1"/>
  <c r="K309" i="1" l="1"/>
  <c r="L308" i="1"/>
  <c r="M308" i="1" s="1"/>
  <c r="N308" i="1" s="1"/>
  <c r="O308" i="1" s="1"/>
  <c r="K310" i="1" l="1"/>
  <c r="L309" i="1"/>
  <c r="M309" i="1" s="1"/>
  <c r="N309" i="1" s="1"/>
  <c r="O309" i="1" s="1"/>
  <c r="K311" i="1" l="1"/>
  <c r="L310" i="1"/>
  <c r="M310" i="1" s="1"/>
  <c r="N310" i="1" s="1"/>
  <c r="O310" i="1" s="1"/>
  <c r="K312" i="1" l="1"/>
  <c r="L311" i="1"/>
  <c r="M311" i="1" s="1"/>
  <c r="N311" i="1" s="1"/>
  <c r="O311" i="1" s="1"/>
  <c r="K313" i="1" l="1"/>
  <c r="L312" i="1"/>
  <c r="M312" i="1" s="1"/>
  <c r="N312" i="1" s="1"/>
  <c r="O312" i="1" s="1"/>
  <c r="K314" i="1" l="1"/>
  <c r="L313" i="1"/>
  <c r="M313" i="1" s="1"/>
  <c r="N313" i="1" s="1"/>
  <c r="O313" i="1" s="1"/>
  <c r="K315" i="1" l="1"/>
  <c r="L314" i="1"/>
  <c r="M314" i="1" s="1"/>
  <c r="N314" i="1" s="1"/>
  <c r="O314" i="1" s="1"/>
  <c r="K316" i="1" l="1"/>
  <c r="L315" i="1"/>
  <c r="M315" i="1" s="1"/>
  <c r="N315" i="1" s="1"/>
  <c r="O315" i="1" s="1"/>
  <c r="K317" i="1" l="1"/>
  <c r="L316" i="1"/>
  <c r="M316" i="1" s="1"/>
  <c r="N316" i="1" s="1"/>
  <c r="O316" i="1" s="1"/>
  <c r="K318" i="1" l="1"/>
  <c r="L317" i="1"/>
  <c r="M317" i="1" s="1"/>
  <c r="N317" i="1" s="1"/>
  <c r="O317" i="1" s="1"/>
  <c r="K319" i="1" l="1"/>
  <c r="L318" i="1"/>
  <c r="M318" i="1" s="1"/>
  <c r="N318" i="1" s="1"/>
  <c r="O318" i="1" s="1"/>
  <c r="K320" i="1" l="1"/>
  <c r="L319" i="1"/>
  <c r="M319" i="1" s="1"/>
  <c r="N319" i="1" s="1"/>
  <c r="O319" i="1" s="1"/>
  <c r="K321" i="1" l="1"/>
  <c r="L320" i="1"/>
  <c r="M320" i="1" s="1"/>
  <c r="N320" i="1" s="1"/>
  <c r="O320" i="1" s="1"/>
  <c r="K322" i="1" l="1"/>
  <c r="L321" i="1"/>
  <c r="M321" i="1" s="1"/>
  <c r="N321" i="1" s="1"/>
  <c r="O321" i="1" s="1"/>
  <c r="K323" i="1" l="1"/>
  <c r="L322" i="1"/>
  <c r="M322" i="1" s="1"/>
  <c r="N322" i="1" s="1"/>
  <c r="O322" i="1" s="1"/>
  <c r="K324" i="1" l="1"/>
  <c r="L323" i="1"/>
  <c r="M323" i="1" s="1"/>
  <c r="N323" i="1" s="1"/>
  <c r="O323" i="1" s="1"/>
  <c r="K325" i="1" l="1"/>
  <c r="L324" i="1"/>
  <c r="M324" i="1" s="1"/>
  <c r="N324" i="1" s="1"/>
  <c r="O324" i="1" s="1"/>
  <c r="K326" i="1" l="1"/>
  <c r="L325" i="1"/>
  <c r="M325" i="1" s="1"/>
  <c r="N325" i="1" s="1"/>
  <c r="O325" i="1" s="1"/>
  <c r="K327" i="1" l="1"/>
  <c r="L326" i="1"/>
  <c r="M326" i="1" s="1"/>
  <c r="N326" i="1" s="1"/>
  <c r="O326" i="1" s="1"/>
  <c r="K328" i="1" l="1"/>
  <c r="L327" i="1"/>
  <c r="M327" i="1" s="1"/>
  <c r="N327" i="1" s="1"/>
  <c r="O327" i="1" s="1"/>
  <c r="K329" i="1" l="1"/>
  <c r="L328" i="1"/>
  <c r="M328" i="1" s="1"/>
  <c r="N328" i="1" s="1"/>
  <c r="O328" i="1" s="1"/>
  <c r="K330" i="1" l="1"/>
  <c r="L329" i="1"/>
  <c r="M329" i="1" s="1"/>
  <c r="N329" i="1" s="1"/>
  <c r="O329" i="1" s="1"/>
  <c r="K331" i="1" l="1"/>
  <c r="L330" i="1"/>
  <c r="M330" i="1" s="1"/>
  <c r="N330" i="1" s="1"/>
  <c r="O330" i="1" s="1"/>
  <c r="K332" i="1" l="1"/>
  <c r="L331" i="1"/>
  <c r="M331" i="1" s="1"/>
  <c r="N331" i="1" s="1"/>
  <c r="O331" i="1" s="1"/>
  <c r="K333" i="1" l="1"/>
  <c r="L332" i="1"/>
  <c r="M332" i="1" s="1"/>
  <c r="N332" i="1" s="1"/>
  <c r="O332" i="1" s="1"/>
  <c r="K334" i="1" l="1"/>
  <c r="L333" i="1"/>
  <c r="M333" i="1" s="1"/>
  <c r="N333" i="1" s="1"/>
  <c r="O333" i="1" s="1"/>
  <c r="K335" i="1" l="1"/>
  <c r="L334" i="1"/>
  <c r="M334" i="1" s="1"/>
  <c r="N334" i="1" s="1"/>
  <c r="O334" i="1" s="1"/>
  <c r="K336" i="1" l="1"/>
  <c r="L335" i="1"/>
  <c r="M335" i="1" s="1"/>
  <c r="N335" i="1" s="1"/>
  <c r="O335" i="1" s="1"/>
  <c r="K337" i="1" l="1"/>
  <c r="L336" i="1"/>
  <c r="M336" i="1" s="1"/>
  <c r="N336" i="1" s="1"/>
  <c r="O336" i="1" s="1"/>
  <c r="K338" i="1" l="1"/>
  <c r="L337" i="1"/>
  <c r="M337" i="1" s="1"/>
  <c r="N337" i="1" s="1"/>
  <c r="O337" i="1" s="1"/>
  <c r="K339" i="1" l="1"/>
  <c r="L338" i="1"/>
  <c r="M338" i="1" s="1"/>
  <c r="N338" i="1" s="1"/>
  <c r="O338" i="1" s="1"/>
  <c r="K340" i="1" l="1"/>
  <c r="L339" i="1"/>
  <c r="M339" i="1" s="1"/>
  <c r="N339" i="1" s="1"/>
  <c r="O339" i="1" s="1"/>
  <c r="K341" i="1" l="1"/>
  <c r="L340" i="1"/>
  <c r="M340" i="1" s="1"/>
  <c r="N340" i="1" s="1"/>
  <c r="O340" i="1" s="1"/>
  <c r="K342" i="1" l="1"/>
  <c r="L341" i="1"/>
  <c r="M341" i="1" s="1"/>
  <c r="N341" i="1" s="1"/>
  <c r="O341" i="1" s="1"/>
  <c r="K343" i="1" l="1"/>
  <c r="L342" i="1"/>
  <c r="M342" i="1" s="1"/>
  <c r="N342" i="1" s="1"/>
  <c r="O342" i="1" s="1"/>
  <c r="K344" i="1" l="1"/>
  <c r="L343" i="1"/>
  <c r="M343" i="1" s="1"/>
  <c r="N343" i="1" s="1"/>
  <c r="O343" i="1" s="1"/>
  <c r="K345" i="1" l="1"/>
  <c r="L344" i="1"/>
  <c r="M344" i="1" s="1"/>
  <c r="N344" i="1" s="1"/>
  <c r="O344" i="1" s="1"/>
  <c r="K346" i="1" l="1"/>
  <c r="L345" i="1"/>
  <c r="M345" i="1" s="1"/>
  <c r="N345" i="1" s="1"/>
  <c r="O345" i="1" s="1"/>
  <c r="K347" i="1" l="1"/>
  <c r="L346" i="1"/>
  <c r="M346" i="1" s="1"/>
  <c r="N346" i="1" s="1"/>
  <c r="O346" i="1" s="1"/>
  <c r="K348" i="1" l="1"/>
  <c r="L347" i="1"/>
  <c r="M347" i="1" s="1"/>
  <c r="N347" i="1" s="1"/>
  <c r="O347" i="1" s="1"/>
  <c r="K349" i="1" l="1"/>
  <c r="L348" i="1"/>
  <c r="M348" i="1" s="1"/>
  <c r="N348" i="1" s="1"/>
  <c r="O348" i="1" s="1"/>
  <c r="K350" i="1" l="1"/>
  <c r="L349" i="1"/>
  <c r="M349" i="1" s="1"/>
  <c r="N349" i="1" s="1"/>
  <c r="O349" i="1" s="1"/>
  <c r="K351" i="1" l="1"/>
  <c r="L350" i="1"/>
  <c r="M350" i="1" s="1"/>
  <c r="N350" i="1" s="1"/>
  <c r="O350" i="1" s="1"/>
  <c r="K352" i="1" l="1"/>
  <c r="L351" i="1"/>
  <c r="M351" i="1" s="1"/>
  <c r="N351" i="1" s="1"/>
  <c r="O351" i="1" s="1"/>
  <c r="K353" i="1" l="1"/>
  <c r="L352" i="1"/>
  <c r="M352" i="1" s="1"/>
  <c r="N352" i="1" s="1"/>
  <c r="O352" i="1" s="1"/>
  <c r="K354" i="1" l="1"/>
  <c r="L353" i="1"/>
  <c r="M353" i="1" s="1"/>
  <c r="N353" i="1" s="1"/>
  <c r="O353" i="1" s="1"/>
  <c r="K355" i="1" l="1"/>
  <c r="L354" i="1"/>
  <c r="M354" i="1" s="1"/>
  <c r="N354" i="1" s="1"/>
  <c r="O354" i="1" s="1"/>
  <c r="K356" i="1" l="1"/>
  <c r="L355" i="1"/>
  <c r="M355" i="1" s="1"/>
  <c r="N355" i="1" s="1"/>
  <c r="O355" i="1" s="1"/>
  <c r="K357" i="1" l="1"/>
  <c r="L356" i="1"/>
  <c r="M356" i="1" s="1"/>
  <c r="N356" i="1" s="1"/>
  <c r="O356" i="1" s="1"/>
  <c r="K358" i="1" l="1"/>
  <c r="L357" i="1"/>
  <c r="M357" i="1" s="1"/>
  <c r="N357" i="1" s="1"/>
  <c r="O357" i="1" s="1"/>
  <c r="K359" i="1" l="1"/>
  <c r="L358" i="1"/>
  <c r="M358" i="1" s="1"/>
  <c r="N358" i="1" s="1"/>
  <c r="O358" i="1" s="1"/>
  <c r="L359" i="1" l="1"/>
  <c r="M359" i="1" s="1"/>
  <c r="N359" i="1" s="1"/>
  <c r="O359" i="1" s="1"/>
  <c r="K360" i="1"/>
  <c r="L360" i="1" l="1"/>
  <c r="M360" i="1" s="1"/>
  <c r="N360" i="1" s="1"/>
  <c r="O360" i="1" s="1"/>
  <c r="K361" i="1"/>
  <c r="L361" i="1" l="1"/>
  <c r="M361" i="1" s="1"/>
  <c r="N361" i="1" s="1"/>
  <c r="O361" i="1" s="1"/>
  <c r="K362" i="1"/>
  <c r="L362" i="1" l="1"/>
  <c r="M362" i="1" s="1"/>
  <c r="N362" i="1" s="1"/>
  <c r="O362" i="1" s="1"/>
  <c r="K363" i="1"/>
  <c r="K364" i="1" l="1"/>
  <c r="L363" i="1"/>
  <c r="M363" i="1" s="1"/>
  <c r="N363" i="1" s="1"/>
  <c r="O363" i="1" s="1"/>
  <c r="L364" i="1" l="1"/>
  <c r="M364" i="1" s="1"/>
  <c r="N364" i="1" s="1"/>
  <c r="O364" i="1" s="1"/>
  <c r="K365" i="1"/>
  <c r="L365" i="1" l="1"/>
  <c r="M365" i="1" s="1"/>
  <c r="N365" i="1" s="1"/>
  <c r="O365" i="1" s="1"/>
  <c r="K366" i="1"/>
  <c r="L366" i="1" l="1"/>
  <c r="M366" i="1" s="1"/>
  <c r="N366" i="1" s="1"/>
  <c r="O366" i="1" s="1"/>
  <c r="K367" i="1"/>
  <c r="L367" i="1" l="1"/>
  <c r="M367" i="1" s="1"/>
  <c r="N367" i="1" s="1"/>
  <c r="O367" i="1" s="1"/>
  <c r="K368" i="1"/>
  <c r="L368" i="1" l="1"/>
  <c r="M368" i="1" s="1"/>
  <c r="N368" i="1" s="1"/>
  <c r="O368" i="1" s="1"/>
  <c r="K369" i="1"/>
  <c r="L369" i="1" l="1"/>
  <c r="M369" i="1" s="1"/>
  <c r="N369" i="1" s="1"/>
  <c r="O369" i="1" s="1"/>
  <c r="K370" i="1"/>
  <c r="L370" i="1" l="1"/>
  <c r="M370" i="1" s="1"/>
  <c r="N370" i="1" s="1"/>
  <c r="O370" i="1" s="1"/>
  <c r="K371" i="1"/>
  <c r="K372" i="1" l="1"/>
  <c r="L371" i="1"/>
  <c r="M371" i="1" s="1"/>
  <c r="N371" i="1" s="1"/>
  <c r="O371" i="1" s="1"/>
  <c r="L372" i="1" l="1"/>
  <c r="M372" i="1" s="1"/>
  <c r="N372" i="1" s="1"/>
  <c r="O372" i="1" s="1"/>
  <c r="K373" i="1"/>
  <c r="L373" i="1" l="1"/>
  <c r="M373" i="1" s="1"/>
  <c r="N373" i="1" s="1"/>
  <c r="O373" i="1" s="1"/>
  <c r="K374" i="1"/>
  <c r="L374" i="1" l="1"/>
  <c r="M374" i="1" s="1"/>
  <c r="N374" i="1" s="1"/>
  <c r="O374" i="1" s="1"/>
  <c r="K375" i="1"/>
  <c r="L375" i="1" l="1"/>
  <c r="M375" i="1" s="1"/>
  <c r="N375" i="1" s="1"/>
  <c r="O375" i="1" s="1"/>
  <c r="K376" i="1"/>
  <c r="L376" i="1" l="1"/>
  <c r="M376" i="1" s="1"/>
  <c r="N376" i="1" s="1"/>
  <c r="O376" i="1" s="1"/>
  <c r="K377" i="1"/>
  <c r="L377" i="1" l="1"/>
  <c r="M377" i="1" s="1"/>
  <c r="N377" i="1" s="1"/>
  <c r="O377" i="1" s="1"/>
  <c r="K378" i="1"/>
  <c r="L378" i="1" l="1"/>
  <c r="M378" i="1" s="1"/>
  <c r="N378" i="1" s="1"/>
  <c r="O378" i="1" s="1"/>
  <c r="K379" i="1"/>
  <c r="K380" i="1" l="1"/>
  <c r="L379" i="1"/>
  <c r="M379" i="1" s="1"/>
  <c r="N379" i="1" s="1"/>
  <c r="O379" i="1" s="1"/>
  <c r="L380" i="1" l="1"/>
  <c r="M380" i="1" s="1"/>
  <c r="N380" i="1" s="1"/>
  <c r="O380" i="1" s="1"/>
  <c r="K381" i="1"/>
  <c r="L381" i="1" l="1"/>
  <c r="M381" i="1" s="1"/>
  <c r="N381" i="1" s="1"/>
  <c r="O381" i="1" s="1"/>
  <c r="K382" i="1"/>
  <c r="L382" i="1" l="1"/>
  <c r="M382" i="1" s="1"/>
  <c r="N382" i="1" s="1"/>
  <c r="O382" i="1" s="1"/>
  <c r="K383" i="1"/>
  <c r="L383" i="1" l="1"/>
  <c r="M383" i="1" s="1"/>
  <c r="N383" i="1" s="1"/>
  <c r="O383" i="1" s="1"/>
  <c r="K384" i="1"/>
  <c r="L384" i="1" l="1"/>
  <c r="M384" i="1" s="1"/>
  <c r="N384" i="1" s="1"/>
  <c r="O384" i="1" s="1"/>
  <c r="K385" i="1"/>
  <c r="L385" i="1" l="1"/>
  <c r="M385" i="1" s="1"/>
  <c r="N385" i="1" s="1"/>
  <c r="O385" i="1" s="1"/>
  <c r="K386" i="1"/>
  <c r="L386" i="1" l="1"/>
  <c r="M386" i="1" s="1"/>
  <c r="N386" i="1" s="1"/>
  <c r="O386" i="1" s="1"/>
  <c r="K387" i="1"/>
  <c r="K388" i="1" l="1"/>
  <c r="L387" i="1"/>
  <c r="M387" i="1" s="1"/>
  <c r="N387" i="1" s="1"/>
  <c r="O387" i="1" s="1"/>
  <c r="L388" i="1" l="1"/>
  <c r="M388" i="1" s="1"/>
  <c r="N388" i="1" s="1"/>
  <c r="O388" i="1" s="1"/>
  <c r="K389" i="1"/>
  <c r="L389" i="1" l="1"/>
  <c r="M389" i="1" s="1"/>
  <c r="N389" i="1" s="1"/>
  <c r="O389" i="1" s="1"/>
  <c r="K390" i="1"/>
  <c r="L390" i="1" l="1"/>
  <c r="M390" i="1" s="1"/>
  <c r="N390" i="1" s="1"/>
  <c r="O390" i="1" s="1"/>
  <c r="K391" i="1"/>
  <c r="L391" i="1" l="1"/>
  <c r="M391" i="1" s="1"/>
  <c r="N391" i="1" s="1"/>
  <c r="O391" i="1" s="1"/>
  <c r="K392" i="1"/>
  <c r="L392" i="1" l="1"/>
  <c r="M392" i="1" s="1"/>
  <c r="N392" i="1" s="1"/>
  <c r="O392" i="1" s="1"/>
  <c r="K393" i="1"/>
  <c r="L393" i="1" l="1"/>
  <c r="M393" i="1" s="1"/>
  <c r="N393" i="1" s="1"/>
  <c r="O393" i="1" s="1"/>
  <c r="K394" i="1"/>
  <c r="L394" i="1" l="1"/>
  <c r="M394" i="1" s="1"/>
  <c r="N394" i="1" s="1"/>
  <c r="O394" i="1" s="1"/>
  <c r="K395" i="1"/>
  <c r="K396" i="1" l="1"/>
  <c r="L395" i="1"/>
  <c r="M395" i="1" s="1"/>
  <c r="N395" i="1" s="1"/>
  <c r="O395" i="1" s="1"/>
  <c r="L396" i="1" l="1"/>
  <c r="M396" i="1" s="1"/>
  <c r="N396" i="1" s="1"/>
  <c r="O396" i="1" s="1"/>
  <c r="K397" i="1"/>
  <c r="L397" i="1" l="1"/>
  <c r="M397" i="1" s="1"/>
  <c r="N397" i="1" s="1"/>
  <c r="O397" i="1" s="1"/>
  <c r="K398" i="1"/>
  <c r="L398" i="1" l="1"/>
  <c r="M398" i="1" s="1"/>
  <c r="N398" i="1" s="1"/>
  <c r="O398" i="1" s="1"/>
  <c r="K399" i="1"/>
  <c r="L399" i="1" l="1"/>
  <c r="M399" i="1" s="1"/>
  <c r="N399" i="1" s="1"/>
  <c r="O399" i="1" s="1"/>
  <c r="K400" i="1"/>
  <c r="L400" i="1" l="1"/>
  <c r="M400" i="1" s="1"/>
  <c r="N400" i="1" s="1"/>
  <c r="O400" i="1" s="1"/>
  <c r="K401" i="1"/>
  <c r="L401" i="1" l="1"/>
  <c r="M401" i="1" s="1"/>
  <c r="N401" i="1" s="1"/>
  <c r="O401" i="1" s="1"/>
  <c r="K402" i="1"/>
  <c r="L402" i="1" l="1"/>
  <c r="M402" i="1" s="1"/>
  <c r="N402" i="1" s="1"/>
  <c r="O402" i="1" s="1"/>
  <c r="K403" i="1"/>
  <c r="K404" i="1" l="1"/>
  <c r="L403" i="1"/>
  <c r="M403" i="1" s="1"/>
  <c r="N403" i="1" s="1"/>
  <c r="O403" i="1" s="1"/>
  <c r="L404" i="1" l="1"/>
  <c r="M404" i="1" s="1"/>
  <c r="N404" i="1" s="1"/>
  <c r="O404" i="1" s="1"/>
  <c r="K405" i="1"/>
  <c r="L405" i="1" l="1"/>
  <c r="M405" i="1" s="1"/>
  <c r="N405" i="1" s="1"/>
  <c r="O405" i="1" s="1"/>
  <c r="K406" i="1"/>
  <c r="L406" i="1" l="1"/>
  <c r="M406" i="1" s="1"/>
  <c r="N406" i="1" s="1"/>
  <c r="O406" i="1" s="1"/>
  <c r="K407" i="1"/>
  <c r="L407" i="1" l="1"/>
  <c r="M407" i="1" s="1"/>
  <c r="N407" i="1" s="1"/>
  <c r="O407" i="1" s="1"/>
  <c r="K408" i="1"/>
  <c r="L408" i="1" l="1"/>
  <c r="M408" i="1" s="1"/>
  <c r="N408" i="1" s="1"/>
  <c r="O408" i="1" s="1"/>
  <c r="K409" i="1"/>
  <c r="L409" i="1" l="1"/>
  <c r="M409" i="1" s="1"/>
  <c r="N409" i="1" s="1"/>
  <c r="O409" i="1" s="1"/>
  <c r="K410" i="1"/>
  <c r="L410" i="1" l="1"/>
  <c r="M410" i="1" s="1"/>
  <c r="N410" i="1" s="1"/>
  <c r="O410" i="1" s="1"/>
  <c r="K411" i="1"/>
  <c r="K412" i="1" l="1"/>
  <c r="L411" i="1"/>
  <c r="M411" i="1" s="1"/>
  <c r="N411" i="1" s="1"/>
  <c r="O411" i="1" s="1"/>
  <c r="L412" i="1" l="1"/>
  <c r="M412" i="1" s="1"/>
  <c r="N412" i="1" s="1"/>
  <c r="O412" i="1" s="1"/>
  <c r="K413" i="1"/>
  <c r="L413" i="1" l="1"/>
  <c r="M413" i="1" s="1"/>
  <c r="N413" i="1" s="1"/>
  <c r="O413" i="1" s="1"/>
  <c r="K414" i="1"/>
  <c r="L414" i="1" l="1"/>
  <c r="M414" i="1" s="1"/>
  <c r="N414" i="1" s="1"/>
  <c r="O414" i="1" s="1"/>
  <c r="K415" i="1"/>
  <c r="L415" i="1" l="1"/>
  <c r="M415" i="1" s="1"/>
  <c r="N415" i="1" s="1"/>
  <c r="O415" i="1" s="1"/>
  <c r="K416" i="1"/>
  <c r="L416" i="1" l="1"/>
  <c r="M416" i="1" s="1"/>
  <c r="N416" i="1" s="1"/>
  <c r="O416" i="1" s="1"/>
  <c r="K417" i="1"/>
  <c r="L417" i="1" l="1"/>
  <c r="M417" i="1" s="1"/>
  <c r="N417" i="1" s="1"/>
  <c r="O417" i="1" s="1"/>
  <c r="K418" i="1"/>
  <c r="L418" i="1" l="1"/>
  <c r="M418" i="1" s="1"/>
  <c r="N418" i="1" s="1"/>
  <c r="O418" i="1" s="1"/>
  <c r="K419" i="1"/>
  <c r="K420" i="1" l="1"/>
  <c r="L419" i="1"/>
  <c r="M419" i="1" s="1"/>
  <c r="N419" i="1" s="1"/>
  <c r="O419" i="1" s="1"/>
  <c r="L420" i="1" l="1"/>
  <c r="M420" i="1" s="1"/>
  <c r="N420" i="1" s="1"/>
  <c r="O420" i="1" s="1"/>
  <c r="K421" i="1"/>
  <c r="L421" i="1" l="1"/>
  <c r="M421" i="1" s="1"/>
  <c r="N421" i="1" s="1"/>
  <c r="O421" i="1" s="1"/>
  <c r="K422" i="1"/>
  <c r="L422" i="1" l="1"/>
  <c r="M422" i="1" s="1"/>
  <c r="N422" i="1" s="1"/>
  <c r="O422" i="1" s="1"/>
  <c r="K423" i="1"/>
  <c r="L423" i="1" l="1"/>
  <c r="M423" i="1" s="1"/>
  <c r="N423" i="1" s="1"/>
  <c r="O423" i="1" s="1"/>
  <c r="K424" i="1"/>
  <c r="L424" i="1" l="1"/>
  <c r="M424" i="1" s="1"/>
  <c r="N424" i="1" s="1"/>
  <c r="O424" i="1" s="1"/>
  <c r="K425" i="1"/>
  <c r="L425" i="1" l="1"/>
  <c r="M425" i="1" s="1"/>
  <c r="N425" i="1" s="1"/>
  <c r="O425" i="1" s="1"/>
  <c r="K426" i="1"/>
  <c r="L426" i="1" l="1"/>
  <c r="M426" i="1" s="1"/>
  <c r="N426" i="1" s="1"/>
  <c r="O426" i="1" s="1"/>
  <c r="K427" i="1"/>
  <c r="K428" i="1" l="1"/>
  <c r="L427" i="1"/>
  <c r="M427" i="1" s="1"/>
  <c r="N427" i="1" s="1"/>
  <c r="O427" i="1" s="1"/>
  <c r="L428" i="1" l="1"/>
  <c r="M428" i="1" s="1"/>
  <c r="N428" i="1" s="1"/>
  <c r="O428" i="1" s="1"/>
  <c r="K429" i="1"/>
  <c r="L429" i="1" l="1"/>
  <c r="M429" i="1" s="1"/>
  <c r="N429" i="1" s="1"/>
  <c r="O429" i="1" s="1"/>
  <c r="K430" i="1"/>
  <c r="L430" i="1" l="1"/>
  <c r="M430" i="1" s="1"/>
  <c r="N430" i="1" s="1"/>
  <c r="O430" i="1" s="1"/>
  <c r="K431" i="1"/>
  <c r="L431" i="1" l="1"/>
  <c r="M431" i="1" s="1"/>
  <c r="N431" i="1" s="1"/>
  <c r="O431" i="1" s="1"/>
  <c r="K432" i="1"/>
  <c r="L432" i="1" l="1"/>
  <c r="M432" i="1" s="1"/>
  <c r="N432" i="1" s="1"/>
  <c r="O432" i="1" s="1"/>
  <c r="K433" i="1"/>
  <c r="L433" i="1" l="1"/>
  <c r="M433" i="1" s="1"/>
  <c r="N433" i="1" s="1"/>
  <c r="O433" i="1" s="1"/>
  <c r="K434" i="1"/>
  <c r="L434" i="1" l="1"/>
  <c r="M434" i="1" s="1"/>
  <c r="N434" i="1" s="1"/>
  <c r="O434" i="1" s="1"/>
  <c r="K435" i="1"/>
  <c r="K436" i="1" l="1"/>
  <c r="L435" i="1"/>
  <c r="M435" i="1" s="1"/>
  <c r="N435" i="1" s="1"/>
  <c r="O435" i="1" s="1"/>
  <c r="L436" i="1" l="1"/>
  <c r="M436" i="1" s="1"/>
  <c r="N436" i="1" s="1"/>
  <c r="O436" i="1" s="1"/>
  <c r="K437" i="1"/>
  <c r="L437" i="1" l="1"/>
  <c r="M437" i="1" s="1"/>
  <c r="N437" i="1" s="1"/>
  <c r="O437" i="1" s="1"/>
  <c r="K438" i="1"/>
  <c r="L438" i="1" l="1"/>
  <c r="M438" i="1" s="1"/>
  <c r="N438" i="1" s="1"/>
  <c r="O438" i="1" s="1"/>
  <c r="K439" i="1"/>
  <c r="L439" i="1" l="1"/>
  <c r="M439" i="1" s="1"/>
  <c r="N439" i="1" s="1"/>
  <c r="O439" i="1" s="1"/>
  <c r="K440" i="1"/>
  <c r="L440" i="1" l="1"/>
  <c r="M440" i="1" s="1"/>
  <c r="N440" i="1" s="1"/>
  <c r="O440" i="1" s="1"/>
  <c r="K441" i="1"/>
  <c r="L441" i="1" l="1"/>
  <c r="M441" i="1" s="1"/>
  <c r="N441" i="1" s="1"/>
  <c r="O441" i="1" s="1"/>
  <c r="K442" i="1"/>
  <c r="L442" i="1" l="1"/>
  <c r="M442" i="1" s="1"/>
  <c r="N442" i="1" s="1"/>
  <c r="O442" i="1" s="1"/>
  <c r="K443" i="1"/>
  <c r="K444" i="1" l="1"/>
  <c r="L443" i="1"/>
  <c r="M443" i="1" s="1"/>
  <c r="N443" i="1" s="1"/>
  <c r="O443" i="1" s="1"/>
  <c r="L444" i="1" l="1"/>
  <c r="M444" i="1" s="1"/>
  <c r="N444" i="1" s="1"/>
  <c r="O444" i="1" s="1"/>
  <c r="K445" i="1"/>
  <c r="L445" i="1" l="1"/>
  <c r="M445" i="1" s="1"/>
  <c r="N445" i="1" s="1"/>
  <c r="O445" i="1" s="1"/>
  <c r="K446" i="1"/>
  <c r="L446" i="1" l="1"/>
  <c r="M446" i="1" s="1"/>
  <c r="N446" i="1" s="1"/>
  <c r="O446" i="1" s="1"/>
  <c r="K447" i="1"/>
  <c r="L447" i="1" l="1"/>
  <c r="M447" i="1" s="1"/>
  <c r="N447" i="1" s="1"/>
  <c r="O447" i="1" s="1"/>
  <c r="K448" i="1"/>
  <c r="L448" i="1" l="1"/>
  <c r="M448" i="1" s="1"/>
  <c r="N448" i="1" s="1"/>
  <c r="O448" i="1" s="1"/>
  <c r="K449" i="1"/>
  <c r="L449" i="1" l="1"/>
  <c r="M449" i="1" s="1"/>
  <c r="N449" i="1" s="1"/>
  <c r="O449" i="1" s="1"/>
  <c r="K450" i="1"/>
  <c r="L450" i="1" l="1"/>
  <c r="M450" i="1" s="1"/>
  <c r="N450" i="1" s="1"/>
  <c r="O450" i="1" s="1"/>
  <c r="K451" i="1"/>
  <c r="K452" i="1" l="1"/>
  <c r="L451" i="1"/>
  <c r="M451" i="1" s="1"/>
  <c r="N451" i="1" s="1"/>
  <c r="O451" i="1" s="1"/>
  <c r="L452" i="1" l="1"/>
  <c r="M452" i="1" s="1"/>
  <c r="N452" i="1" s="1"/>
  <c r="O452" i="1" s="1"/>
  <c r="K453" i="1"/>
  <c r="L453" i="1" l="1"/>
  <c r="M453" i="1" s="1"/>
  <c r="N453" i="1" s="1"/>
  <c r="O453" i="1" s="1"/>
  <c r="K454" i="1"/>
  <c r="L454" i="1" l="1"/>
  <c r="M454" i="1" s="1"/>
  <c r="N454" i="1" s="1"/>
  <c r="O454" i="1" s="1"/>
  <c r="K455" i="1"/>
  <c r="L455" i="1" l="1"/>
  <c r="M455" i="1" s="1"/>
  <c r="N455" i="1" s="1"/>
  <c r="O455" i="1" s="1"/>
  <c r="K456" i="1"/>
  <c r="L456" i="1" l="1"/>
  <c r="M456" i="1" s="1"/>
  <c r="N456" i="1" s="1"/>
  <c r="O456" i="1" s="1"/>
  <c r="K457" i="1"/>
  <c r="L457" i="1" l="1"/>
  <c r="M457" i="1" s="1"/>
  <c r="N457" i="1" s="1"/>
  <c r="O457" i="1" s="1"/>
  <c r="K458" i="1"/>
  <c r="L458" i="1" l="1"/>
  <c r="M458" i="1" s="1"/>
  <c r="N458" i="1" s="1"/>
  <c r="O458" i="1" s="1"/>
  <c r="K459" i="1"/>
  <c r="K460" i="1" l="1"/>
  <c r="L459" i="1"/>
  <c r="M459" i="1" s="1"/>
  <c r="N459" i="1" s="1"/>
  <c r="O459" i="1" s="1"/>
  <c r="L460" i="1" l="1"/>
  <c r="M460" i="1" s="1"/>
  <c r="N460" i="1" s="1"/>
  <c r="O460" i="1" s="1"/>
  <c r="K461" i="1"/>
  <c r="L461" i="1" l="1"/>
  <c r="M461" i="1" s="1"/>
  <c r="N461" i="1" s="1"/>
  <c r="O461" i="1" s="1"/>
  <c r="K462" i="1"/>
  <c r="L462" i="1" l="1"/>
  <c r="M462" i="1" s="1"/>
  <c r="N462" i="1" s="1"/>
  <c r="O462" i="1" s="1"/>
  <c r="K463" i="1"/>
  <c r="L463" i="1" l="1"/>
  <c r="M463" i="1" s="1"/>
  <c r="N463" i="1" s="1"/>
  <c r="O463" i="1" s="1"/>
  <c r="K464" i="1"/>
  <c r="L464" i="1" l="1"/>
  <c r="M464" i="1" s="1"/>
  <c r="N464" i="1" s="1"/>
  <c r="O464" i="1" s="1"/>
  <c r="K465" i="1"/>
  <c r="L465" i="1" l="1"/>
  <c r="M465" i="1" s="1"/>
  <c r="N465" i="1" s="1"/>
  <c r="O465" i="1" s="1"/>
  <c r="K466" i="1"/>
  <c r="L466" i="1" l="1"/>
  <c r="M466" i="1" s="1"/>
  <c r="N466" i="1" s="1"/>
  <c r="O466" i="1" s="1"/>
  <c r="K467" i="1"/>
  <c r="K468" i="1" l="1"/>
  <c r="L467" i="1"/>
  <c r="M467" i="1" s="1"/>
  <c r="N467" i="1" s="1"/>
  <c r="O467" i="1" s="1"/>
  <c r="L468" i="1" l="1"/>
  <c r="M468" i="1" s="1"/>
  <c r="N468" i="1" s="1"/>
  <c r="O468" i="1" s="1"/>
  <c r="K469" i="1"/>
  <c r="L469" i="1" l="1"/>
  <c r="M469" i="1" s="1"/>
  <c r="N469" i="1" s="1"/>
  <c r="O469" i="1" s="1"/>
  <c r="K470" i="1"/>
  <c r="L470" i="1" l="1"/>
  <c r="M470" i="1" s="1"/>
  <c r="N470" i="1" s="1"/>
  <c r="O470" i="1" s="1"/>
  <c r="K471" i="1"/>
  <c r="L471" i="1" l="1"/>
  <c r="M471" i="1" s="1"/>
  <c r="N471" i="1" s="1"/>
  <c r="O471" i="1" s="1"/>
  <c r="K472" i="1"/>
  <c r="L472" i="1" l="1"/>
  <c r="M472" i="1" s="1"/>
  <c r="N472" i="1" s="1"/>
  <c r="O472" i="1" s="1"/>
  <c r="K473" i="1"/>
  <c r="L473" i="1" l="1"/>
  <c r="M473" i="1" s="1"/>
  <c r="N473" i="1" s="1"/>
  <c r="O473" i="1" s="1"/>
  <c r="K474" i="1"/>
  <c r="L474" i="1" l="1"/>
  <c r="M474" i="1" s="1"/>
  <c r="N474" i="1" s="1"/>
  <c r="O474" i="1" s="1"/>
  <c r="K475" i="1"/>
  <c r="K476" i="1" l="1"/>
  <c r="L475" i="1"/>
  <c r="M475" i="1" s="1"/>
  <c r="N475" i="1" s="1"/>
  <c r="O475" i="1" s="1"/>
  <c r="L476" i="1" l="1"/>
  <c r="M476" i="1" s="1"/>
  <c r="N476" i="1" s="1"/>
  <c r="O476" i="1" s="1"/>
  <c r="K477" i="1"/>
  <c r="L477" i="1" l="1"/>
  <c r="M477" i="1" s="1"/>
  <c r="N477" i="1" s="1"/>
  <c r="O477" i="1" s="1"/>
  <c r="K478" i="1"/>
  <c r="L478" i="1" l="1"/>
  <c r="M478" i="1" s="1"/>
  <c r="N478" i="1" s="1"/>
  <c r="O478" i="1" s="1"/>
  <c r="K479" i="1"/>
  <c r="L479" i="1" l="1"/>
  <c r="M479" i="1" s="1"/>
  <c r="N479" i="1" s="1"/>
  <c r="O479" i="1" s="1"/>
  <c r="K480" i="1"/>
  <c r="L480" i="1" l="1"/>
  <c r="M480" i="1" s="1"/>
  <c r="N480" i="1" s="1"/>
  <c r="O480" i="1" s="1"/>
  <c r="K481" i="1"/>
  <c r="L481" i="1" l="1"/>
  <c r="M481" i="1" s="1"/>
  <c r="N481" i="1" s="1"/>
  <c r="O481" i="1" s="1"/>
  <c r="K482" i="1"/>
  <c r="L482" i="1" l="1"/>
  <c r="M482" i="1" s="1"/>
  <c r="N482" i="1" s="1"/>
  <c r="O482" i="1" s="1"/>
  <c r="K483" i="1"/>
  <c r="K484" i="1" l="1"/>
  <c r="L483" i="1"/>
  <c r="M483" i="1" s="1"/>
  <c r="N483" i="1" s="1"/>
  <c r="O483" i="1" s="1"/>
  <c r="L484" i="1" l="1"/>
  <c r="M484" i="1" s="1"/>
  <c r="N484" i="1" s="1"/>
  <c r="O484" i="1" s="1"/>
  <c r="K485" i="1"/>
  <c r="L485" i="1" l="1"/>
  <c r="M485" i="1" s="1"/>
  <c r="N485" i="1" s="1"/>
  <c r="O485" i="1" s="1"/>
  <c r="K486" i="1"/>
  <c r="L486" i="1" l="1"/>
  <c r="M486" i="1" s="1"/>
  <c r="N486" i="1" s="1"/>
  <c r="O486" i="1" s="1"/>
  <c r="K487" i="1"/>
  <c r="L487" i="1" l="1"/>
  <c r="M487" i="1" s="1"/>
  <c r="N487" i="1" s="1"/>
  <c r="O487" i="1" s="1"/>
  <c r="K488" i="1"/>
  <c r="L488" i="1" l="1"/>
  <c r="M488" i="1" s="1"/>
  <c r="N488" i="1" s="1"/>
  <c r="O488" i="1" s="1"/>
  <c r="K489" i="1"/>
  <c r="L489" i="1" l="1"/>
  <c r="M489" i="1" s="1"/>
  <c r="N489" i="1" s="1"/>
  <c r="O489" i="1" s="1"/>
  <c r="K490" i="1"/>
  <c r="L490" i="1" l="1"/>
  <c r="M490" i="1" s="1"/>
  <c r="N490" i="1" s="1"/>
  <c r="O490" i="1" s="1"/>
  <c r="K491" i="1"/>
  <c r="K492" i="1" l="1"/>
  <c r="L491" i="1"/>
  <c r="M491" i="1" s="1"/>
  <c r="N491" i="1" s="1"/>
  <c r="O491" i="1" s="1"/>
  <c r="L492" i="1" l="1"/>
  <c r="M492" i="1" s="1"/>
  <c r="N492" i="1" s="1"/>
  <c r="O492" i="1" s="1"/>
  <c r="K493" i="1"/>
  <c r="L493" i="1" l="1"/>
  <c r="M493" i="1" s="1"/>
  <c r="N493" i="1" s="1"/>
  <c r="O493" i="1" s="1"/>
  <c r="K494" i="1"/>
  <c r="L494" i="1" l="1"/>
  <c r="M494" i="1" s="1"/>
  <c r="N494" i="1" s="1"/>
  <c r="O494" i="1" s="1"/>
  <c r="K495" i="1"/>
  <c r="L495" i="1" l="1"/>
  <c r="M495" i="1" s="1"/>
  <c r="N495" i="1" s="1"/>
  <c r="O495" i="1" s="1"/>
  <c r="K496" i="1"/>
  <c r="L496" i="1" l="1"/>
  <c r="M496" i="1" s="1"/>
  <c r="N496" i="1" s="1"/>
  <c r="O496" i="1" s="1"/>
  <c r="K497" i="1"/>
  <c r="L497" i="1" l="1"/>
  <c r="M497" i="1" s="1"/>
  <c r="N497" i="1" s="1"/>
  <c r="O497" i="1" s="1"/>
  <c r="K498" i="1"/>
  <c r="L498" i="1" l="1"/>
  <c r="M498" i="1" s="1"/>
  <c r="N498" i="1" s="1"/>
  <c r="O498" i="1" s="1"/>
  <c r="K499" i="1"/>
  <c r="K500" i="1" l="1"/>
  <c r="L499" i="1"/>
  <c r="M499" i="1" s="1"/>
  <c r="N499" i="1" s="1"/>
  <c r="O499" i="1" s="1"/>
  <c r="L500" i="1" l="1"/>
  <c r="M500" i="1" s="1"/>
  <c r="N500" i="1" s="1"/>
  <c r="O500" i="1" s="1"/>
  <c r="K501" i="1"/>
  <c r="L501" i="1" l="1"/>
  <c r="M501" i="1" s="1"/>
  <c r="N501" i="1" s="1"/>
  <c r="O501" i="1" s="1"/>
  <c r="K502" i="1"/>
  <c r="L502" i="1" l="1"/>
  <c r="M502" i="1" s="1"/>
  <c r="N502" i="1" s="1"/>
  <c r="O502" i="1" s="1"/>
  <c r="K503" i="1"/>
  <c r="L503" i="1" l="1"/>
  <c r="M503" i="1" s="1"/>
  <c r="N503" i="1" s="1"/>
  <c r="O503" i="1" s="1"/>
  <c r="K504" i="1"/>
  <c r="L504" i="1" l="1"/>
  <c r="M504" i="1" s="1"/>
  <c r="N504" i="1" s="1"/>
  <c r="O504" i="1" s="1"/>
  <c r="K505" i="1"/>
  <c r="L505" i="1" l="1"/>
  <c r="M505" i="1" s="1"/>
  <c r="N505" i="1" s="1"/>
  <c r="O505" i="1" s="1"/>
  <c r="K506" i="1"/>
  <c r="L506" i="1" l="1"/>
  <c r="M506" i="1" s="1"/>
  <c r="N506" i="1" s="1"/>
  <c r="O506" i="1" s="1"/>
  <c r="K507" i="1"/>
  <c r="K508" i="1" l="1"/>
  <c r="L507" i="1"/>
  <c r="M507" i="1" s="1"/>
  <c r="N507" i="1" s="1"/>
  <c r="O507" i="1" s="1"/>
  <c r="L508" i="1" l="1"/>
  <c r="M508" i="1" s="1"/>
  <c r="N508" i="1" s="1"/>
  <c r="O508" i="1" s="1"/>
  <c r="K509" i="1"/>
  <c r="L509" i="1" l="1"/>
  <c r="M509" i="1" s="1"/>
  <c r="N509" i="1" s="1"/>
  <c r="O509" i="1" s="1"/>
  <c r="K510" i="1"/>
  <c r="L510" i="1" l="1"/>
  <c r="M510" i="1" s="1"/>
  <c r="N510" i="1" s="1"/>
  <c r="O510" i="1" s="1"/>
  <c r="K511" i="1"/>
  <c r="L511" i="1" l="1"/>
  <c r="M511" i="1" s="1"/>
  <c r="N511" i="1" s="1"/>
  <c r="O511" i="1" s="1"/>
  <c r="K512" i="1"/>
  <c r="L512" i="1" l="1"/>
  <c r="M512" i="1" s="1"/>
  <c r="N512" i="1" s="1"/>
  <c r="O512" i="1" s="1"/>
  <c r="K513" i="1"/>
  <c r="L513" i="1" l="1"/>
  <c r="M513" i="1" s="1"/>
  <c r="N513" i="1" s="1"/>
  <c r="O513" i="1" s="1"/>
  <c r="K514" i="1"/>
  <c r="L514" i="1" l="1"/>
  <c r="M514" i="1" s="1"/>
  <c r="N514" i="1" s="1"/>
  <c r="O514" i="1" s="1"/>
  <c r="K515" i="1"/>
  <c r="K516" i="1" l="1"/>
  <c r="L515" i="1"/>
  <c r="M515" i="1" s="1"/>
  <c r="N515" i="1" s="1"/>
  <c r="O515" i="1" s="1"/>
  <c r="L516" i="1" l="1"/>
  <c r="M516" i="1" s="1"/>
  <c r="N516" i="1" s="1"/>
  <c r="O516" i="1" s="1"/>
  <c r="K517" i="1"/>
  <c r="L517" i="1" l="1"/>
  <c r="M517" i="1" s="1"/>
  <c r="N517" i="1" s="1"/>
  <c r="O517" i="1" s="1"/>
  <c r="K518" i="1"/>
  <c r="L518" i="1" l="1"/>
  <c r="M518" i="1" s="1"/>
  <c r="N518" i="1" s="1"/>
  <c r="O518" i="1" s="1"/>
  <c r="K519" i="1"/>
  <c r="L519" i="1" l="1"/>
  <c r="M519" i="1" s="1"/>
  <c r="N519" i="1" s="1"/>
  <c r="O519" i="1" s="1"/>
  <c r="K520" i="1"/>
  <c r="L520" i="1" l="1"/>
  <c r="M520" i="1" s="1"/>
  <c r="N520" i="1" s="1"/>
  <c r="O520" i="1" s="1"/>
  <c r="K521" i="1"/>
  <c r="L521" i="1" l="1"/>
  <c r="M521" i="1" s="1"/>
  <c r="N521" i="1" s="1"/>
  <c r="O521" i="1" s="1"/>
  <c r="K522" i="1"/>
  <c r="L522" i="1" l="1"/>
  <c r="M522" i="1" s="1"/>
  <c r="N522" i="1" s="1"/>
  <c r="O522" i="1" s="1"/>
  <c r="K523" i="1"/>
  <c r="K524" i="1" l="1"/>
  <c r="L523" i="1"/>
  <c r="M523" i="1" s="1"/>
  <c r="N523" i="1" s="1"/>
  <c r="O523" i="1" s="1"/>
  <c r="L524" i="1" l="1"/>
  <c r="M524" i="1" s="1"/>
  <c r="N524" i="1" s="1"/>
  <c r="O524" i="1" s="1"/>
  <c r="K525" i="1"/>
  <c r="L525" i="1" l="1"/>
  <c r="M525" i="1" s="1"/>
  <c r="N525" i="1" s="1"/>
  <c r="O525" i="1" s="1"/>
  <c r="K526" i="1"/>
  <c r="L526" i="1" l="1"/>
  <c r="M526" i="1" s="1"/>
  <c r="N526" i="1" s="1"/>
  <c r="O526" i="1" s="1"/>
  <c r="K527" i="1"/>
  <c r="L527" i="1" l="1"/>
  <c r="M527" i="1" s="1"/>
  <c r="N527" i="1" s="1"/>
  <c r="O527" i="1" s="1"/>
  <c r="K528" i="1"/>
  <c r="L528" i="1" l="1"/>
  <c r="M528" i="1" s="1"/>
  <c r="N528" i="1" s="1"/>
  <c r="O528" i="1" s="1"/>
  <c r="K529" i="1"/>
  <c r="L529" i="1" l="1"/>
  <c r="M529" i="1" s="1"/>
  <c r="N529" i="1" s="1"/>
  <c r="O529" i="1" s="1"/>
  <c r="K530" i="1"/>
  <c r="L530" i="1" l="1"/>
  <c r="M530" i="1" s="1"/>
  <c r="N530" i="1" s="1"/>
  <c r="O530" i="1" s="1"/>
  <c r="K531" i="1"/>
  <c r="K532" i="1" l="1"/>
  <c r="L531" i="1"/>
  <c r="M531" i="1" s="1"/>
  <c r="N531" i="1" s="1"/>
  <c r="O531" i="1" s="1"/>
  <c r="L532" i="1" l="1"/>
  <c r="M532" i="1" s="1"/>
  <c r="N532" i="1" s="1"/>
  <c r="O532" i="1" s="1"/>
  <c r="K533" i="1"/>
  <c r="L533" i="1" l="1"/>
  <c r="M533" i="1" s="1"/>
  <c r="N533" i="1" s="1"/>
  <c r="O533" i="1" s="1"/>
  <c r="K534" i="1"/>
  <c r="L534" i="1" l="1"/>
  <c r="M534" i="1" s="1"/>
  <c r="N534" i="1" s="1"/>
  <c r="O534" i="1" s="1"/>
  <c r="K535" i="1"/>
  <c r="L535" i="1" l="1"/>
  <c r="M535" i="1" s="1"/>
  <c r="N535" i="1" s="1"/>
  <c r="O535" i="1" s="1"/>
  <c r="K536" i="1"/>
  <c r="L536" i="1" l="1"/>
  <c r="M536" i="1" s="1"/>
  <c r="N536" i="1" s="1"/>
  <c r="O536" i="1" s="1"/>
  <c r="K537" i="1"/>
  <c r="L537" i="1" l="1"/>
  <c r="M537" i="1" s="1"/>
  <c r="N537" i="1" s="1"/>
  <c r="O537" i="1" s="1"/>
  <c r="K538" i="1"/>
  <c r="L538" i="1" l="1"/>
  <c r="M538" i="1" s="1"/>
  <c r="N538" i="1" s="1"/>
  <c r="O538" i="1" s="1"/>
  <c r="K539" i="1"/>
  <c r="K540" i="1" l="1"/>
  <c r="L539" i="1"/>
  <c r="M539" i="1" s="1"/>
  <c r="N539" i="1" s="1"/>
  <c r="O539" i="1" s="1"/>
  <c r="L540" i="1" l="1"/>
  <c r="M540" i="1" s="1"/>
  <c r="N540" i="1" s="1"/>
  <c r="O540" i="1" s="1"/>
  <c r="K541" i="1"/>
  <c r="L541" i="1" l="1"/>
  <c r="M541" i="1" s="1"/>
  <c r="N541" i="1" s="1"/>
  <c r="O541" i="1" s="1"/>
  <c r="K542" i="1"/>
  <c r="L542" i="1" l="1"/>
  <c r="M542" i="1" s="1"/>
  <c r="N542" i="1" s="1"/>
  <c r="O542" i="1" s="1"/>
  <c r="K543" i="1"/>
  <c r="L543" i="1" l="1"/>
  <c r="M543" i="1" s="1"/>
  <c r="N543" i="1" s="1"/>
  <c r="O543" i="1" s="1"/>
  <c r="K544" i="1"/>
  <c r="L544" i="1" l="1"/>
  <c r="M544" i="1" s="1"/>
  <c r="N544" i="1" s="1"/>
  <c r="O544" i="1" s="1"/>
  <c r="K545" i="1"/>
  <c r="L545" i="1" l="1"/>
  <c r="M545" i="1" s="1"/>
  <c r="N545" i="1" s="1"/>
  <c r="O545" i="1" s="1"/>
  <c r="K546" i="1"/>
  <c r="L546" i="1" l="1"/>
  <c r="M546" i="1" s="1"/>
  <c r="N546" i="1" s="1"/>
  <c r="O546" i="1" s="1"/>
  <c r="K547" i="1"/>
  <c r="K548" i="1" l="1"/>
  <c r="L547" i="1"/>
  <c r="M547" i="1" s="1"/>
  <c r="N547" i="1" s="1"/>
  <c r="O547" i="1" s="1"/>
  <c r="L548" i="1" l="1"/>
  <c r="M548" i="1" s="1"/>
  <c r="N548" i="1" s="1"/>
  <c r="O548" i="1" s="1"/>
  <c r="K549" i="1"/>
  <c r="L549" i="1" l="1"/>
  <c r="M549" i="1" s="1"/>
  <c r="N549" i="1" s="1"/>
  <c r="O549" i="1" s="1"/>
  <c r="K550" i="1"/>
  <c r="L550" i="1" l="1"/>
  <c r="M550" i="1" s="1"/>
  <c r="N550" i="1" s="1"/>
  <c r="O550" i="1" s="1"/>
  <c r="K551" i="1"/>
  <c r="L551" i="1" l="1"/>
  <c r="M551" i="1" s="1"/>
  <c r="N551" i="1" s="1"/>
  <c r="O551" i="1" s="1"/>
  <c r="K552" i="1"/>
  <c r="L552" i="1" l="1"/>
  <c r="M552" i="1" s="1"/>
  <c r="N552" i="1" s="1"/>
  <c r="O552" i="1" s="1"/>
  <c r="K553" i="1"/>
  <c r="L553" i="1" l="1"/>
  <c r="M553" i="1" s="1"/>
  <c r="N553" i="1" s="1"/>
  <c r="O553" i="1" s="1"/>
  <c r="K554" i="1"/>
  <c r="L554" i="1" l="1"/>
  <c r="M554" i="1" s="1"/>
  <c r="N554" i="1" s="1"/>
  <c r="O554" i="1" s="1"/>
  <c r="K555" i="1"/>
  <c r="K556" i="1" l="1"/>
  <c r="L555" i="1"/>
  <c r="M555" i="1" s="1"/>
  <c r="N555" i="1" s="1"/>
  <c r="O555" i="1" s="1"/>
  <c r="L556" i="1" l="1"/>
  <c r="M556" i="1" s="1"/>
  <c r="N556" i="1" s="1"/>
  <c r="O556" i="1" s="1"/>
  <c r="K557" i="1"/>
  <c r="L557" i="1" l="1"/>
  <c r="M557" i="1" s="1"/>
  <c r="N557" i="1" s="1"/>
  <c r="O557" i="1" s="1"/>
  <c r="K558" i="1"/>
  <c r="L558" i="1" l="1"/>
  <c r="M558" i="1" s="1"/>
  <c r="N558" i="1" s="1"/>
  <c r="O558" i="1" s="1"/>
  <c r="K559" i="1"/>
  <c r="L559" i="1" l="1"/>
  <c r="M559" i="1" s="1"/>
  <c r="N559" i="1" s="1"/>
  <c r="O559" i="1" s="1"/>
  <c r="K560" i="1"/>
  <c r="L560" i="1" l="1"/>
  <c r="M560" i="1" s="1"/>
  <c r="N560" i="1" s="1"/>
  <c r="O560" i="1" s="1"/>
  <c r="K561" i="1"/>
  <c r="L561" i="1" l="1"/>
  <c r="M561" i="1" s="1"/>
  <c r="N561" i="1" s="1"/>
  <c r="O561" i="1" s="1"/>
  <c r="K562" i="1"/>
  <c r="L562" i="1" l="1"/>
  <c r="M562" i="1" s="1"/>
  <c r="N562" i="1" s="1"/>
  <c r="O562" i="1" s="1"/>
  <c r="K563" i="1"/>
  <c r="K564" i="1" l="1"/>
  <c r="L563" i="1"/>
  <c r="M563" i="1" s="1"/>
  <c r="N563" i="1" s="1"/>
  <c r="O563" i="1" s="1"/>
  <c r="L564" i="1" l="1"/>
  <c r="M564" i="1" s="1"/>
  <c r="N564" i="1" s="1"/>
  <c r="O564" i="1" s="1"/>
  <c r="K565" i="1"/>
  <c r="L565" i="1" l="1"/>
  <c r="M565" i="1" s="1"/>
  <c r="N565" i="1" s="1"/>
  <c r="O565" i="1" s="1"/>
  <c r="K566" i="1"/>
  <c r="L566" i="1" l="1"/>
  <c r="M566" i="1" s="1"/>
  <c r="N566" i="1" s="1"/>
  <c r="O566" i="1" s="1"/>
  <c r="K567" i="1"/>
  <c r="L567" i="1" l="1"/>
  <c r="M567" i="1" s="1"/>
  <c r="N567" i="1" s="1"/>
  <c r="O567" i="1" s="1"/>
  <c r="K568" i="1"/>
  <c r="L568" i="1" l="1"/>
  <c r="M568" i="1" s="1"/>
  <c r="N568" i="1" s="1"/>
  <c r="O568" i="1" s="1"/>
  <c r="K569" i="1"/>
  <c r="L569" i="1" l="1"/>
  <c r="M569" i="1" s="1"/>
  <c r="N569" i="1" s="1"/>
  <c r="O569" i="1" s="1"/>
  <c r="K570" i="1"/>
  <c r="L570" i="1" l="1"/>
  <c r="M570" i="1" s="1"/>
  <c r="N570" i="1" s="1"/>
  <c r="O570" i="1" s="1"/>
  <c r="K571" i="1"/>
  <c r="K572" i="1" l="1"/>
  <c r="L571" i="1"/>
  <c r="M571" i="1" s="1"/>
  <c r="N571" i="1" s="1"/>
  <c r="O571" i="1" s="1"/>
  <c r="L572" i="1" l="1"/>
  <c r="M572" i="1" s="1"/>
  <c r="N572" i="1" s="1"/>
  <c r="O572" i="1" s="1"/>
  <c r="K573" i="1"/>
  <c r="L573" i="1" l="1"/>
  <c r="M573" i="1" s="1"/>
  <c r="N573" i="1" s="1"/>
  <c r="O573" i="1" s="1"/>
  <c r="K574" i="1"/>
  <c r="L574" i="1" l="1"/>
  <c r="M574" i="1" s="1"/>
  <c r="N574" i="1" s="1"/>
  <c r="O574" i="1" s="1"/>
  <c r="K575" i="1"/>
  <c r="L575" i="1" l="1"/>
  <c r="M575" i="1" s="1"/>
  <c r="N575" i="1" s="1"/>
  <c r="O575" i="1" s="1"/>
  <c r="K576" i="1"/>
  <c r="L576" i="1" l="1"/>
  <c r="M576" i="1" s="1"/>
  <c r="N576" i="1" s="1"/>
  <c r="O576" i="1" s="1"/>
  <c r="K577" i="1"/>
  <c r="L577" i="1" l="1"/>
  <c r="M577" i="1" s="1"/>
  <c r="N577" i="1" s="1"/>
  <c r="O577" i="1" s="1"/>
  <c r="K578" i="1"/>
  <c r="L578" i="1" l="1"/>
  <c r="M578" i="1" s="1"/>
  <c r="N578" i="1" s="1"/>
  <c r="O578" i="1" s="1"/>
  <c r="K579" i="1"/>
  <c r="K580" i="1" l="1"/>
  <c r="L579" i="1"/>
  <c r="M579" i="1" s="1"/>
  <c r="N579" i="1" s="1"/>
  <c r="O579" i="1" s="1"/>
  <c r="L580" i="1" l="1"/>
  <c r="M580" i="1" s="1"/>
  <c r="N580" i="1" s="1"/>
  <c r="O580" i="1" s="1"/>
  <c r="K581" i="1"/>
  <c r="L581" i="1" l="1"/>
  <c r="M581" i="1" s="1"/>
  <c r="N581" i="1" s="1"/>
  <c r="O581" i="1" s="1"/>
  <c r="K582" i="1"/>
  <c r="L582" i="1" l="1"/>
  <c r="M582" i="1" s="1"/>
  <c r="N582" i="1" s="1"/>
  <c r="O582" i="1" s="1"/>
  <c r="K583" i="1"/>
  <c r="L583" i="1" l="1"/>
  <c r="M583" i="1" s="1"/>
  <c r="N583" i="1" s="1"/>
  <c r="O583" i="1" s="1"/>
  <c r="K584" i="1"/>
  <c r="L584" i="1" l="1"/>
  <c r="M584" i="1" s="1"/>
  <c r="N584" i="1" s="1"/>
  <c r="O584" i="1" s="1"/>
  <c r="K585" i="1"/>
  <c r="L585" i="1" l="1"/>
  <c r="M585" i="1" s="1"/>
  <c r="N585" i="1" s="1"/>
  <c r="O585" i="1" s="1"/>
  <c r="K586" i="1"/>
  <c r="L586" i="1" l="1"/>
  <c r="M586" i="1" s="1"/>
  <c r="N586" i="1" s="1"/>
  <c r="O586" i="1" s="1"/>
  <c r="K587" i="1"/>
  <c r="K588" i="1" l="1"/>
  <c r="L587" i="1"/>
  <c r="M587" i="1" s="1"/>
  <c r="N587" i="1" s="1"/>
  <c r="O587" i="1" s="1"/>
  <c r="L588" i="1" l="1"/>
  <c r="M588" i="1" s="1"/>
  <c r="N588" i="1" s="1"/>
  <c r="O588" i="1" s="1"/>
  <c r="K589" i="1"/>
  <c r="L589" i="1" l="1"/>
  <c r="M589" i="1" s="1"/>
  <c r="N589" i="1" s="1"/>
  <c r="O589" i="1" s="1"/>
  <c r="K590" i="1"/>
  <c r="L590" i="1" l="1"/>
  <c r="M590" i="1" s="1"/>
  <c r="N590" i="1" s="1"/>
  <c r="O590" i="1" s="1"/>
  <c r="K591" i="1"/>
  <c r="L591" i="1" l="1"/>
  <c r="M591" i="1" s="1"/>
  <c r="N591" i="1" s="1"/>
  <c r="O591" i="1" s="1"/>
  <c r="K592" i="1"/>
  <c r="L592" i="1" l="1"/>
  <c r="M592" i="1" s="1"/>
  <c r="N592" i="1" s="1"/>
  <c r="O592" i="1" s="1"/>
  <c r="K593" i="1"/>
  <c r="L593" i="1" l="1"/>
  <c r="M593" i="1" s="1"/>
  <c r="N593" i="1" s="1"/>
  <c r="O593" i="1" s="1"/>
  <c r="K594" i="1"/>
  <c r="L594" i="1" l="1"/>
  <c r="M594" i="1" s="1"/>
  <c r="N594" i="1" s="1"/>
  <c r="O594" i="1" s="1"/>
  <c r="K595" i="1"/>
  <c r="K596" i="1" l="1"/>
  <c r="L595" i="1"/>
  <c r="M595" i="1" s="1"/>
  <c r="N595" i="1" s="1"/>
  <c r="O595" i="1" s="1"/>
  <c r="L596" i="1" l="1"/>
  <c r="M596" i="1" s="1"/>
  <c r="N596" i="1" s="1"/>
  <c r="O596" i="1" s="1"/>
  <c r="K597" i="1"/>
  <c r="L597" i="1" l="1"/>
  <c r="M597" i="1" s="1"/>
  <c r="N597" i="1" s="1"/>
  <c r="O597" i="1" s="1"/>
  <c r="K598" i="1"/>
  <c r="L598" i="1" l="1"/>
  <c r="M598" i="1" s="1"/>
  <c r="N598" i="1" s="1"/>
  <c r="O598" i="1" s="1"/>
  <c r="K599" i="1"/>
  <c r="L599" i="1" l="1"/>
  <c r="M599" i="1" s="1"/>
  <c r="N599" i="1" s="1"/>
  <c r="O599" i="1" s="1"/>
  <c r="K600" i="1"/>
  <c r="L600" i="1" l="1"/>
  <c r="M600" i="1" s="1"/>
  <c r="N600" i="1" s="1"/>
  <c r="O600" i="1" s="1"/>
  <c r="K601" i="1"/>
  <c r="L601" i="1" l="1"/>
  <c r="M601" i="1" s="1"/>
  <c r="N601" i="1" s="1"/>
  <c r="O601" i="1" s="1"/>
  <c r="K602" i="1"/>
  <c r="L602" i="1" l="1"/>
  <c r="M602" i="1" s="1"/>
  <c r="N602" i="1" s="1"/>
  <c r="O602" i="1" s="1"/>
  <c r="K603" i="1"/>
  <c r="K604" i="1" l="1"/>
  <c r="L603" i="1"/>
  <c r="M603" i="1" s="1"/>
  <c r="N603" i="1" s="1"/>
  <c r="O603" i="1" s="1"/>
  <c r="L604" i="1" l="1"/>
  <c r="M604" i="1" s="1"/>
  <c r="N604" i="1" s="1"/>
  <c r="O604" i="1" s="1"/>
  <c r="K605" i="1"/>
  <c r="L605" i="1" l="1"/>
  <c r="M605" i="1" s="1"/>
  <c r="N605" i="1" s="1"/>
  <c r="O605" i="1" s="1"/>
  <c r="K606" i="1"/>
  <c r="L606" i="1" l="1"/>
  <c r="M606" i="1" s="1"/>
  <c r="N606" i="1" s="1"/>
  <c r="O606" i="1" s="1"/>
  <c r="K607" i="1"/>
  <c r="L607" i="1" l="1"/>
  <c r="M607" i="1" s="1"/>
  <c r="N607" i="1" s="1"/>
  <c r="O607" i="1" s="1"/>
  <c r="K608" i="1"/>
  <c r="L608" i="1" l="1"/>
  <c r="M608" i="1" s="1"/>
  <c r="N608" i="1" s="1"/>
  <c r="O608" i="1" s="1"/>
  <c r="K609" i="1"/>
  <c r="L609" i="1" l="1"/>
  <c r="M609" i="1" s="1"/>
  <c r="N609" i="1" s="1"/>
  <c r="O609" i="1" s="1"/>
  <c r="K610" i="1"/>
  <c r="L610" i="1" l="1"/>
  <c r="M610" i="1" s="1"/>
  <c r="N610" i="1" s="1"/>
  <c r="O610" i="1" s="1"/>
  <c r="K611" i="1"/>
  <c r="K612" i="1" l="1"/>
  <c r="L611" i="1"/>
  <c r="M611" i="1" s="1"/>
  <c r="N611" i="1" s="1"/>
  <c r="O611" i="1" s="1"/>
  <c r="L612" i="1" l="1"/>
  <c r="M612" i="1" s="1"/>
  <c r="N612" i="1" s="1"/>
  <c r="O612" i="1" s="1"/>
  <c r="K613" i="1"/>
  <c r="L613" i="1" l="1"/>
  <c r="M613" i="1" s="1"/>
  <c r="N613" i="1" s="1"/>
  <c r="O613" i="1" s="1"/>
  <c r="K614" i="1"/>
  <c r="L614" i="1" l="1"/>
  <c r="M614" i="1" s="1"/>
  <c r="N614" i="1" s="1"/>
  <c r="O614" i="1" s="1"/>
  <c r="K615" i="1"/>
  <c r="L615" i="1" l="1"/>
  <c r="M615" i="1" s="1"/>
  <c r="N615" i="1" s="1"/>
  <c r="O615" i="1" s="1"/>
  <c r="K616" i="1"/>
  <c r="L616" i="1" l="1"/>
  <c r="M616" i="1" s="1"/>
  <c r="N616" i="1" s="1"/>
  <c r="O616" i="1" s="1"/>
  <c r="K617" i="1"/>
  <c r="L617" i="1" l="1"/>
  <c r="M617" i="1" s="1"/>
  <c r="N617" i="1" s="1"/>
  <c r="O617" i="1" s="1"/>
  <c r="K618" i="1"/>
  <c r="L618" i="1" l="1"/>
  <c r="M618" i="1" s="1"/>
  <c r="N618" i="1" s="1"/>
  <c r="O618" i="1" s="1"/>
  <c r="K619" i="1"/>
  <c r="K620" i="1" l="1"/>
  <c r="L619" i="1"/>
  <c r="M619" i="1" s="1"/>
  <c r="N619" i="1" s="1"/>
  <c r="O619" i="1" s="1"/>
  <c r="L620" i="1" l="1"/>
  <c r="M620" i="1" s="1"/>
  <c r="N620" i="1" s="1"/>
  <c r="O620" i="1" s="1"/>
  <c r="K621" i="1"/>
  <c r="L621" i="1" l="1"/>
  <c r="M621" i="1" s="1"/>
  <c r="N621" i="1" s="1"/>
  <c r="O621" i="1" s="1"/>
  <c r="K622" i="1"/>
  <c r="L622" i="1" l="1"/>
  <c r="M622" i="1" s="1"/>
  <c r="N622" i="1" s="1"/>
  <c r="O622" i="1" s="1"/>
  <c r="K623" i="1"/>
  <c r="L623" i="1" l="1"/>
  <c r="M623" i="1" s="1"/>
  <c r="N623" i="1" s="1"/>
  <c r="O623" i="1" s="1"/>
  <c r="K624" i="1"/>
  <c r="L624" i="1" l="1"/>
  <c r="M624" i="1" s="1"/>
  <c r="N624" i="1" s="1"/>
  <c r="O624" i="1" s="1"/>
  <c r="K625" i="1"/>
  <c r="L625" i="1" l="1"/>
  <c r="M625" i="1" s="1"/>
  <c r="N625" i="1" s="1"/>
  <c r="O625" i="1" s="1"/>
  <c r="K626" i="1"/>
  <c r="L626" i="1" l="1"/>
  <c r="M626" i="1" s="1"/>
  <c r="N626" i="1" s="1"/>
  <c r="O626" i="1" s="1"/>
  <c r="K627" i="1"/>
  <c r="K628" i="1" l="1"/>
  <c r="L627" i="1"/>
  <c r="M627" i="1" s="1"/>
  <c r="N627" i="1" s="1"/>
  <c r="O627" i="1" s="1"/>
  <c r="L628" i="1" l="1"/>
  <c r="M628" i="1" s="1"/>
  <c r="N628" i="1" s="1"/>
  <c r="O628" i="1" s="1"/>
  <c r="K629" i="1"/>
  <c r="L629" i="1" l="1"/>
  <c r="M629" i="1" s="1"/>
  <c r="N629" i="1" s="1"/>
  <c r="O629" i="1" s="1"/>
  <c r="K630" i="1"/>
  <c r="L630" i="1" l="1"/>
  <c r="M630" i="1" s="1"/>
  <c r="N630" i="1" s="1"/>
  <c r="O630" i="1" s="1"/>
  <c r="K631" i="1"/>
  <c r="L631" i="1" l="1"/>
  <c r="M631" i="1" s="1"/>
  <c r="N631" i="1" s="1"/>
  <c r="O631" i="1" s="1"/>
  <c r="K632" i="1"/>
  <c r="L632" i="1" l="1"/>
  <c r="M632" i="1" s="1"/>
  <c r="N632" i="1" s="1"/>
  <c r="O632" i="1" s="1"/>
  <c r="K633" i="1"/>
  <c r="L633" i="1" l="1"/>
  <c r="M633" i="1" s="1"/>
  <c r="N633" i="1" s="1"/>
  <c r="O633" i="1" s="1"/>
  <c r="K634" i="1"/>
  <c r="L634" i="1" l="1"/>
  <c r="M634" i="1" s="1"/>
  <c r="N634" i="1" s="1"/>
  <c r="O634" i="1" s="1"/>
  <c r="K635" i="1"/>
  <c r="K636" i="1" l="1"/>
  <c r="L635" i="1"/>
  <c r="M635" i="1" s="1"/>
  <c r="N635" i="1" s="1"/>
  <c r="O635" i="1" s="1"/>
  <c r="L636" i="1" l="1"/>
  <c r="M636" i="1" s="1"/>
  <c r="N636" i="1" s="1"/>
  <c r="O636" i="1" s="1"/>
  <c r="K637" i="1"/>
  <c r="L637" i="1" l="1"/>
  <c r="M637" i="1" s="1"/>
  <c r="N637" i="1" s="1"/>
  <c r="O637" i="1" s="1"/>
  <c r="K638" i="1"/>
  <c r="L638" i="1" l="1"/>
  <c r="M638" i="1" s="1"/>
  <c r="N638" i="1" s="1"/>
  <c r="O638" i="1" s="1"/>
  <c r="K639" i="1"/>
  <c r="K640" i="1" l="1"/>
  <c r="L639" i="1"/>
  <c r="M639" i="1" s="1"/>
  <c r="N639" i="1" s="1"/>
  <c r="O639" i="1" s="1"/>
  <c r="K641" i="1" l="1"/>
  <c r="L640" i="1"/>
  <c r="M640" i="1" s="1"/>
  <c r="N640" i="1" s="1"/>
  <c r="O640" i="1" s="1"/>
  <c r="L641" i="1" l="1"/>
  <c r="M641" i="1" s="1"/>
  <c r="N641" i="1" s="1"/>
  <c r="O641" i="1" s="1"/>
  <c r="K642" i="1"/>
  <c r="K643" i="1" l="1"/>
  <c r="L642" i="1"/>
  <c r="M642" i="1" s="1"/>
  <c r="N642" i="1" s="1"/>
  <c r="O642" i="1" s="1"/>
  <c r="K644" i="1" l="1"/>
  <c r="L643" i="1"/>
  <c r="M643" i="1" s="1"/>
  <c r="N643" i="1" s="1"/>
  <c r="O643" i="1" s="1"/>
  <c r="K645" i="1" l="1"/>
  <c r="L644" i="1"/>
  <c r="M644" i="1" s="1"/>
  <c r="N644" i="1" s="1"/>
  <c r="O644" i="1" s="1"/>
  <c r="L645" i="1" l="1"/>
  <c r="M645" i="1" s="1"/>
  <c r="N645" i="1" s="1"/>
  <c r="O645" i="1" s="1"/>
  <c r="K646" i="1"/>
  <c r="K647" i="1" l="1"/>
  <c r="L646" i="1"/>
  <c r="M646" i="1" s="1"/>
  <c r="N646" i="1" s="1"/>
  <c r="O646" i="1" s="1"/>
  <c r="K648" i="1" l="1"/>
  <c r="L647" i="1"/>
  <c r="M647" i="1" s="1"/>
  <c r="N647" i="1" s="1"/>
  <c r="O647" i="1" s="1"/>
  <c r="K649" i="1" l="1"/>
  <c r="L648" i="1"/>
  <c r="M648" i="1" s="1"/>
  <c r="N648" i="1" s="1"/>
  <c r="O648" i="1" s="1"/>
  <c r="L649" i="1" l="1"/>
  <c r="M649" i="1" s="1"/>
  <c r="N649" i="1" s="1"/>
  <c r="O649" i="1" s="1"/>
  <c r="K650" i="1"/>
  <c r="K651" i="1" l="1"/>
  <c r="L650" i="1"/>
  <c r="M650" i="1" s="1"/>
  <c r="N650" i="1" s="1"/>
  <c r="O650" i="1" s="1"/>
  <c r="K652" i="1" l="1"/>
  <c r="L651" i="1"/>
  <c r="M651" i="1" s="1"/>
  <c r="N651" i="1" s="1"/>
  <c r="O651" i="1" s="1"/>
  <c r="K653" i="1" l="1"/>
  <c r="L652" i="1"/>
  <c r="M652" i="1" s="1"/>
  <c r="N652" i="1" s="1"/>
  <c r="O652" i="1" s="1"/>
  <c r="L653" i="1" l="1"/>
  <c r="M653" i="1" s="1"/>
  <c r="N653" i="1" s="1"/>
  <c r="O653" i="1" s="1"/>
  <c r="K654" i="1"/>
  <c r="K655" i="1" l="1"/>
  <c r="L654" i="1"/>
  <c r="M654" i="1" s="1"/>
  <c r="N654" i="1" s="1"/>
  <c r="O654" i="1" s="1"/>
  <c r="K656" i="1" l="1"/>
  <c r="L655" i="1"/>
  <c r="M655" i="1" s="1"/>
  <c r="N655" i="1" s="1"/>
  <c r="O655" i="1" s="1"/>
  <c r="K657" i="1" l="1"/>
  <c r="L656" i="1"/>
  <c r="M656" i="1" s="1"/>
  <c r="N656" i="1" s="1"/>
  <c r="O656" i="1" s="1"/>
  <c r="L657" i="1" l="1"/>
  <c r="M657" i="1" s="1"/>
  <c r="N657" i="1" s="1"/>
  <c r="O657" i="1" s="1"/>
  <c r="K658" i="1"/>
  <c r="K659" i="1" l="1"/>
  <c r="L658" i="1"/>
  <c r="M658" i="1" s="1"/>
  <c r="N658" i="1" s="1"/>
  <c r="O658" i="1" s="1"/>
  <c r="K660" i="1" l="1"/>
  <c r="L659" i="1"/>
  <c r="M659" i="1" s="1"/>
  <c r="N659" i="1" s="1"/>
  <c r="O659" i="1" s="1"/>
  <c r="K661" i="1" l="1"/>
  <c r="L660" i="1"/>
  <c r="M660" i="1" s="1"/>
  <c r="N660" i="1" s="1"/>
  <c r="O660" i="1" s="1"/>
  <c r="L661" i="1" l="1"/>
  <c r="M661" i="1" s="1"/>
  <c r="N661" i="1" s="1"/>
  <c r="O661" i="1" s="1"/>
  <c r="K662" i="1"/>
  <c r="K663" i="1" l="1"/>
  <c r="L662" i="1"/>
  <c r="M662" i="1" s="1"/>
  <c r="N662" i="1" s="1"/>
  <c r="O662" i="1" s="1"/>
  <c r="K664" i="1" l="1"/>
  <c r="L663" i="1"/>
  <c r="M663" i="1" s="1"/>
  <c r="N663" i="1" s="1"/>
  <c r="O663" i="1" s="1"/>
  <c r="K665" i="1" l="1"/>
  <c r="L664" i="1"/>
  <c r="M664" i="1" s="1"/>
  <c r="N664" i="1" s="1"/>
  <c r="O664" i="1" s="1"/>
  <c r="L665" i="1" l="1"/>
  <c r="M665" i="1" s="1"/>
  <c r="N665" i="1" s="1"/>
  <c r="O665" i="1" s="1"/>
  <c r="K666" i="1"/>
  <c r="K667" i="1" l="1"/>
  <c r="L666" i="1"/>
  <c r="M666" i="1" s="1"/>
  <c r="N666" i="1" s="1"/>
  <c r="O666" i="1" s="1"/>
  <c r="K668" i="1" l="1"/>
  <c r="L667" i="1"/>
  <c r="M667" i="1" s="1"/>
  <c r="N667" i="1" s="1"/>
  <c r="O667" i="1" s="1"/>
  <c r="K669" i="1" l="1"/>
  <c r="L668" i="1"/>
  <c r="M668" i="1" s="1"/>
  <c r="N668" i="1" s="1"/>
  <c r="O668" i="1" s="1"/>
  <c r="L669" i="1" l="1"/>
  <c r="M669" i="1" s="1"/>
  <c r="N669" i="1" s="1"/>
  <c r="O669" i="1" s="1"/>
  <c r="K670" i="1"/>
  <c r="K671" i="1" l="1"/>
  <c r="L670" i="1"/>
  <c r="M670" i="1" s="1"/>
  <c r="N670" i="1" s="1"/>
  <c r="O670" i="1" s="1"/>
  <c r="K672" i="1" l="1"/>
  <c r="L671" i="1"/>
  <c r="M671" i="1" s="1"/>
  <c r="N671" i="1" s="1"/>
  <c r="O671" i="1" s="1"/>
  <c r="K673" i="1" l="1"/>
  <c r="L672" i="1"/>
  <c r="M672" i="1" s="1"/>
  <c r="N672" i="1" s="1"/>
  <c r="O672" i="1" s="1"/>
  <c r="L673" i="1" l="1"/>
  <c r="M673" i="1" s="1"/>
  <c r="N673" i="1" s="1"/>
  <c r="O673" i="1" s="1"/>
  <c r="K674" i="1"/>
  <c r="K675" i="1" l="1"/>
  <c r="L674" i="1"/>
  <c r="M674" i="1" s="1"/>
  <c r="N674" i="1" s="1"/>
  <c r="O674" i="1" s="1"/>
  <c r="L675" i="1" l="1"/>
  <c r="M675" i="1" s="1"/>
  <c r="N675" i="1" s="1"/>
  <c r="O675" i="1" s="1"/>
  <c r="K676" i="1"/>
  <c r="K677" i="1" l="1"/>
  <c r="L676" i="1"/>
  <c r="M676" i="1" s="1"/>
  <c r="N676" i="1" s="1"/>
  <c r="O676" i="1" s="1"/>
  <c r="K678" i="1" l="1"/>
  <c r="L677" i="1"/>
  <c r="M677" i="1" s="1"/>
  <c r="N677" i="1" s="1"/>
  <c r="O677" i="1" s="1"/>
  <c r="K679" i="1" l="1"/>
  <c r="L678" i="1"/>
  <c r="M678" i="1" s="1"/>
  <c r="N678" i="1" s="1"/>
  <c r="O678" i="1" s="1"/>
  <c r="K680" i="1" l="1"/>
  <c r="L679" i="1"/>
  <c r="M679" i="1" s="1"/>
  <c r="N679" i="1" s="1"/>
  <c r="O679" i="1" s="1"/>
  <c r="K681" i="1" l="1"/>
  <c r="L680" i="1"/>
  <c r="M680" i="1" s="1"/>
  <c r="N680" i="1" s="1"/>
  <c r="O680" i="1" s="1"/>
  <c r="K682" i="1" l="1"/>
  <c r="L681" i="1"/>
  <c r="M681" i="1" s="1"/>
  <c r="N681" i="1" s="1"/>
  <c r="O681" i="1" s="1"/>
  <c r="K683" i="1" l="1"/>
  <c r="L682" i="1"/>
  <c r="M682" i="1" s="1"/>
  <c r="N682" i="1" s="1"/>
  <c r="O682" i="1" s="1"/>
  <c r="L683" i="1" l="1"/>
  <c r="M683" i="1" s="1"/>
  <c r="N683" i="1" s="1"/>
  <c r="O683" i="1" s="1"/>
  <c r="K684" i="1"/>
  <c r="K685" i="1" l="1"/>
  <c r="L684" i="1"/>
  <c r="M684" i="1" s="1"/>
  <c r="N684" i="1" s="1"/>
  <c r="O684" i="1" s="1"/>
  <c r="K686" i="1" l="1"/>
  <c r="L685" i="1"/>
  <c r="M685" i="1" s="1"/>
  <c r="N685" i="1" s="1"/>
  <c r="O685" i="1" s="1"/>
  <c r="K687" i="1" l="1"/>
  <c r="L686" i="1"/>
  <c r="M686" i="1" s="1"/>
  <c r="N686" i="1" s="1"/>
  <c r="O686" i="1" s="1"/>
  <c r="L687" i="1" l="1"/>
  <c r="M687" i="1" s="1"/>
  <c r="N687" i="1" s="1"/>
  <c r="O687" i="1" s="1"/>
  <c r="K688" i="1"/>
  <c r="K689" i="1" l="1"/>
  <c r="L688" i="1"/>
  <c r="M688" i="1" s="1"/>
  <c r="N688" i="1" s="1"/>
  <c r="O688" i="1" s="1"/>
  <c r="L689" i="1" l="1"/>
  <c r="M689" i="1" s="1"/>
  <c r="N689" i="1" s="1"/>
  <c r="O689" i="1" s="1"/>
  <c r="K690" i="1"/>
  <c r="K691" i="1" l="1"/>
  <c r="L690" i="1"/>
  <c r="M690" i="1" s="1"/>
  <c r="N690" i="1" s="1"/>
  <c r="O690" i="1" s="1"/>
  <c r="K692" i="1" l="1"/>
  <c r="L691" i="1"/>
  <c r="M691" i="1" s="1"/>
  <c r="N691" i="1" s="1"/>
  <c r="O691" i="1" s="1"/>
  <c r="K693" i="1" l="1"/>
  <c r="L692" i="1"/>
  <c r="M692" i="1" s="1"/>
  <c r="N692" i="1" s="1"/>
  <c r="O692" i="1" s="1"/>
  <c r="K694" i="1" l="1"/>
  <c r="L693" i="1"/>
  <c r="M693" i="1" s="1"/>
  <c r="N693" i="1" s="1"/>
  <c r="O693" i="1" s="1"/>
  <c r="K695" i="1" l="1"/>
  <c r="L694" i="1"/>
  <c r="M694" i="1" s="1"/>
  <c r="N694" i="1" s="1"/>
  <c r="O694" i="1" s="1"/>
  <c r="L695" i="1" l="1"/>
  <c r="M695" i="1" s="1"/>
  <c r="N695" i="1" s="1"/>
  <c r="O695" i="1" s="1"/>
  <c r="K696" i="1"/>
  <c r="K697" i="1" l="1"/>
  <c r="L696" i="1"/>
  <c r="M696" i="1" s="1"/>
  <c r="N696" i="1" s="1"/>
  <c r="O696" i="1" s="1"/>
  <c r="L697" i="1" l="1"/>
  <c r="M697" i="1" s="1"/>
  <c r="N697" i="1" s="1"/>
  <c r="O697" i="1" s="1"/>
  <c r="K698" i="1"/>
  <c r="K699" i="1" l="1"/>
  <c r="L698" i="1"/>
  <c r="M698" i="1" s="1"/>
  <c r="N698" i="1" s="1"/>
  <c r="O698" i="1" s="1"/>
  <c r="K700" i="1" l="1"/>
  <c r="L699" i="1"/>
  <c r="M699" i="1" s="1"/>
  <c r="N699" i="1" s="1"/>
  <c r="O699" i="1" s="1"/>
  <c r="K701" i="1" l="1"/>
  <c r="L700" i="1"/>
  <c r="M700" i="1" s="1"/>
  <c r="N700" i="1" s="1"/>
  <c r="O700" i="1" s="1"/>
  <c r="K702" i="1" l="1"/>
  <c r="L701" i="1"/>
  <c r="M701" i="1" s="1"/>
  <c r="N701" i="1" s="1"/>
  <c r="O701" i="1" s="1"/>
  <c r="K703" i="1" l="1"/>
  <c r="L702" i="1"/>
  <c r="M702" i="1" s="1"/>
  <c r="N702" i="1" s="1"/>
  <c r="O702" i="1" s="1"/>
  <c r="L703" i="1" l="1"/>
  <c r="M703" i="1" s="1"/>
  <c r="N703" i="1" s="1"/>
  <c r="O703" i="1" s="1"/>
  <c r="K704" i="1"/>
  <c r="K705" i="1" l="1"/>
  <c r="L704" i="1"/>
  <c r="M704" i="1" s="1"/>
  <c r="N704" i="1" s="1"/>
  <c r="O704" i="1" s="1"/>
  <c r="L705" i="1" l="1"/>
  <c r="M705" i="1" s="1"/>
  <c r="N705" i="1" s="1"/>
  <c r="O705" i="1" s="1"/>
  <c r="K706" i="1"/>
  <c r="K707" i="1" l="1"/>
  <c r="L706" i="1"/>
  <c r="M706" i="1" s="1"/>
  <c r="N706" i="1" s="1"/>
  <c r="O706" i="1" s="1"/>
  <c r="L707" i="1" l="1"/>
  <c r="M707" i="1" s="1"/>
  <c r="N707" i="1" s="1"/>
  <c r="O707" i="1" s="1"/>
  <c r="K708" i="1"/>
  <c r="K709" i="1" l="1"/>
  <c r="L708" i="1"/>
  <c r="M708" i="1" s="1"/>
  <c r="N708" i="1" s="1"/>
  <c r="O708" i="1" s="1"/>
  <c r="K710" i="1" l="1"/>
  <c r="L709" i="1"/>
  <c r="M709" i="1" s="1"/>
  <c r="N709" i="1" s="1"/>
  <c r="O709" i="1" s="1"/>
  <c r="K711" i="1" l="1"/>
  <c r="L710" i="1"/>
  <c r="M710" i="1" s="1"/>
  <c r="N710" i="1" s="1"/>
  <c r="O710" i="1" s="1"/>
  <c r="K712" i="1" l="1"/>
  <c r="L711" i="1"/>
  <c r="M711" i="1" s="1"/>
  <c r="N711" i="1" s="1"/>
  <c r="O711" i="1" s="1"/>
  <c r="K713" i="1" l="1"/>
  <c r="L712" i="1"/>
  <c r="M712" i="1" s="1"/>
  <c r="N712" i="1" s="1"/>
  <c r="O712" i="1" s="1"/>
  <c r="K714" i="1" l="1"/>
  <c r="L713" i="1"/>
  <c r="M713" i="1" s="1"/>
  <c r="N713" i="1" s="1"/>
  <c r="O713" i="1" s="1"/>
  <c r="K715" i="1" l="1"/>
  <c r="L714" i="1"/>
  <c r="M714" i="1" s="1"/>
  <c r="N714" i="1" s="1"/>
  <c r="O714" i="1" s="1"/>
  <c r="L715" i="1" l="1"/>
  <c r="M715" i="1" s="1"/>
  <c r="N715" i="1" s="1"/>
  <c r="O715" i="1" s="1"/>
  <c r="K716" i="1"/>
  <c r="K717" i="1" l="1"/>
  <c r="L716" i="1"/>
  <c r="M716" i="1" s="1"/>
  <c r="N716" i="1" s="1"/>
  <c r="O716" i="1" s="1"/>
  <c r="K718" i="1" l="1"/>
  <c r="L717" i="1"/>
  <c r="M717" i="1" s="1"/>
  <c r="N717" i="1" s="1"/>
  <c r="O717" i="1" s="1"/>
  <c r="K719" i="1" l="1"/>
  <c r="L718" i="1"/>
  <c r="M718" i="1" s="1"/>
  <c r="N718" i="1" s="1"/>
  <c r="O718" i="1" s="1"/>
  <c r="L719" i="1" l="1"/>
  <c r="M719" i="1" s="1"/>
  <c r="N719" i="1" s="1"/>
  <c r="O719" i="1" s="1"/>
  <c r="K720" i="1"/>
  <c r="K721" i="1" l="1"/>
  <c r="L720" i="1"/>
  <c r="M720" i="1" s="1"/>
  <c r="N720" i="1" s="1"/>
  <c r="O720" i="1" s="1"/>
  <c r="L721" i="1" l="1"/>
  <c r="M721" i="1" s="1"/>
  <c r="N721" i="1" s="1"/>
  <c r="O721" i="1" s="1"/>
  <c r="K722" i="1"/>
  <c r="K723" i="1" l="1"/>
  <c r="L722" i="1"/>
  <c r="M722" i="1" s="1"/>
  <c r="N722" i="1" s="1"/>
  <c r="O722" i="1" s="1"/>
  <c r="K724" i="1" l="1"/>
  <c r="L723" i="1"/>
  <c r="M723" i="1" s="1"/>
  <c r="N723" i="1" s="1"/>
  <c r="O723" i="1" s="1"/>
  <c r="K725" i="1" l="1"/>
  <c r="L724" i="1"/>
  <c r="M724" i="1" s="1"/>
  <c r="N724" i="1" s="1"/>
  <c r="O724" i="1" s="1"/>
  <c r="K726" i="1" l="1"/>
  <c r="L725" i="1"/>
  <c r="M725" i="1" s="1"/>
  <c r="N725" i="1" s="1"/>
  <c r="O725" i="1" s="1"/>
  <c r="K727" i="1" l="1"/>
  <c r="L726" i="1"/>
  <c r="M726" i="1" s="1"/>
  <c r="N726" i="1" s="1"/>
  <c r="O726" i="1" s="1"/>
  <c r="L727" i="1" l="1"/>
  <c r="M727" i="1" s="1"/>
  <c r="N727" i="1" s="1"/>
  <c r="O727" i="1" s="1"/>
  <c r="K728" i="1"/>
  <c r="K729" i="1" l="1"/>
  <c r="L728" i="1"/>
  <c r="M728" i="1" s="1"/>
  <c r="N728" i="1" s="1"/>
  <c r="O728" i="1" s="1"/>
  <c r="L729" i="1" l="1"/>
  <c r="M729" i="1" s="1"/>
  <c r="N729" i="1" s="1"/>
  <c r="O729" i="1" s="1"/>
  <c r="K730" i="1"/>
  <c r="K731" i="1" l="1"/>
  <c r="L730" i="1"/>
  <c r="M730" i="1" s="1"/>
  <c r="N730" i="1" s="1"/>
  <c r="O730" i="1" s="1"/>
  <c r="K732" i="1" l="1"/>
  <c r="L731" i="1"/>
  <c r="M731" i="1" s="1"/>
  <c r="N731" i="1" s="1"/>
  <c r="O731" i="1" s="1"/>
  <c r="K733" i="1" l="1"/>
  <c r="L732" i="1"/>
  <c r="M732" i="1" s="1"/>
  <c r="N732" i="1" s="1"/>
  <c r="O732" i="1" s="1"/>
  <c r="K734" i="1" l="1"/>
  <c r="L733" i="1"/>
  <c r="M733" i="1" s="1"/>
  <c r="N733" i="1" s="1"/>
  <c r="O733" i="1" s="1"/>
  <c r="K735" i="1" l="1"/>
  <c r="L734" i="1"/>
  <c r="M734" i="1" s="1"/>
  <c r="N734" i="1" s="1"/>
  <c r="O734" i="1" s="1"/>
  <c r="L735" i="1" l="1"/>
  <c r="M735" i="1" s="1"/>
  <c r="N735" i="1" s="1"/>
  <c r="O735" i="1" s="1"/>
  <c r="K736" i="1"/>
  <c r="K737" i="1" l="1"/>
  <c r="L736" i="1"/>
  <c r="M736" i="1" s="1"/>
  <c r="N736" i="1" s="1"/>
  <c r="O736" i="1" s="1"/>
  <c r="L737" i="1" l="1"/>
  <c r="M737" i="1" s="1"/>
  <c r="N737" i="1" s="1"/>
  <c r="O737" i="1" s="1"/>
  <c r="K738" i="1"/>
  <c r="K739" i="1" l="1"/>
  <c r="L738" i="1"/>
  <c r="M738" i="1" s="1"/>
  <c r="N738" i="1" s="1"/>
  <c r="O738" i="1" s="1"/>
  <c r="L739" i="1" l="1"/>
  <c r="M739" i="1" s="1"/>
  <c r="N739" i="1" s="1"/>
  <c r="O739" i="1" s="1"/>
  <c r="K740" i="1"/>
  <c r="K741" i="1" l="1"/>
  <c r="L740" i="1"/>
  <c r="M740" i="1" s="1"/>
  <c r="N740" i="1" s="1"/>
  <c r="O740" i="1" s="1"/>
  <c r="K742" i="1" l="1"/>
  <c r="L741" i="1"/>
  <c r="M741" i="1" s="1"/>
  <c r="N741" i="1" s="1"/>
  <c r="O741" i="1" s="1"/>
  <c r="K743" i="1" l="1"/>
  <c r="L742" i="1"/>
  <c r="M742" i="1" s="1"/>
  <c r="N742" i="1" s="1"/>
  <c r="O742" i="1" s="1"/>
  <c r="K744" i="1" l="1"/>
  <c r="L743" i="1"/>
  <c r="M743" i="1" s="1"/>
  <c r="N743" i="1" s="1"/>
  <c r="O743" i="1" s="1"/>
  <c r="K745" i="1" l="1"/>
  <c r="L744" i="1"/>
  <c r="M744" i="1" s="1"/>
  <c r="N744" i="1" s="1"/>
  <c r="O744" i="1" s="1"/>
  <c r="K746" i="1" l="1"/>
  <c r="L745" i="1"/>
  <c r="M745" i="1" s="1"/>
  <c r="N745" i="1" s="1"/>
  <c r="O745" i="1" s="1"/>
  <c r="K747" i="1" l="1"/>
  <c r="L746" i="1"/>
  <c r="M746" i="1" s="1"/>
  <c r="N746" i="1" s="1"/>
  <c r="O746" i="1" s="1"/>
  <c r="L747" i="1" l="1"/>
  <c r="M747" i="1" s="1"/>
  <c r="N747" i="1" s="1"/>
  <c r="O747" i="1" s="1"/>
  <c r="K748" i="1"/>
  <c r="K749" i="1" l="1"/>
  <c r="L748" i="1"/>
  <c r="M748" i="1" s="1"/>
  <c r="N748" i="1" s="1"/>
  <c r="O748" i="1" s="1"/>
  <c r="K750" i="1" l="1"/>
  <c r="L749" i="1"/>
  <c r="M749" i="1" s="1"/>
  <c r="N749" i="1" s="1"/>
  <c r="O749" i="1" s="1"/>
  <c r="K751" i="1" l="1"/>
  <c r="L750" i="1"/>
  <c r="M750" i="1" s="1"/>
  <c r="N750" i="1" s="1"/>
  <c r="O750" i="1" s="1"/>
  <c r="L751" i="1" l="1"/>
  <c r="M751" i="1" s="1"/>
  <c r="N751" i="1" s="1"/>
  <c r="O751" i="1" s="1"/>
  <c r="K752" i="1"/>
  <c r="K753" i="1" l="1"/>
  <c r="L752" i="1"/>
  <c r="M752" i="1" s="1"/>
  <c r="N752" i="1" s="1"/>
  <c r="O752" i="1" s="1"/>
  <c r="L753" i="1" l="1"/>
  <c r="M753" i="1" s="1"/>
  <c r="N753" i="1" s="1"/>
  <c r="O753" i="1" s="1"/>
  <c r="K754" i="1"/>
  <c r="K755" i="1" l="1"/>
  <c r="L754" i="1"/>
  <c r="M754" i="1" s="1"/>
  <c r="N754" i="1" s="1"/>
  <c r="O754" i="1" s="1"/>
  <c r="K756" i="1" l="1"/>
  <c r="L755" i="1"/>
  <c r="M755" i="1" s="1"/>
  <c r="N755" i="1" s="1"/>
  <c r="O755" i="1" s="1"/>
  <c r="K757" i="1" l="1"/>
  <c r="L756" i="1"/>
  <c r="M756" i="1" s="1"/>
  <c r="N756" i="1" s="1"/>
  <c r="O756" i="1" s="1"/>
  <c r="K758" i="1" l="1"/>
  <c r="L757" i="1"/>
  <c r="M757" i="1" s="1"/>
  <c r="N757" i="1" s="1"/>
  <c r="O757" i="1" s="1"/>
  <c r="K759" i="1" l="1"/>
  <c r="L758" i="1"/>
  <c r="M758" i="1" s="1"/>
  <c r="N758" i="1" s="1"/>
  <c r="O758" i="1" s="1"/>
  <c r="L759" i="1" l="1"/>
  <c r="M759" i="1" s="1"/>
  <c r="N759" i="1" s="1"/>
  <c r="O759" i="1" s="1"/>
  <c r="K760" i="1"/>
  <c r="K761" i="1" l="1"/>
  <c r="L760" i="1"/>
  <c r="M760" i="1" s="1"/>
  <c r="N760" i="1" s="1"/>
  <c r="O760" i="1" s="1"/>
  <c r="L761" i="1" l="1"/>
  <c r="M761" i="1" s="1"/>
  <c r="N761" i="1" s="1"/>
  <c r="O761" i="1" s="1"/>
  <c r="K762" i="1"/>
  <c r="K763" i="1" l="1"/>
  <c r="L762" i="1"/>
  <c r="M762" i="1" s="1"/>
  <c r="N762" i="1" s="1"/>
  <c r="O762" i="1" s="1"/>
  <c r="K764" i="1" l="1"/>
  <c r="L763" i="1"/>
  <c r="M763" i="1" s="1"/>
  <c r="N763" i="1" s="1"/>
  <c r="O763" i="1" s="1"/>
  <c r="K765" i="1" l="1"/>
  <c r="L764" i="1"/>
  <c r="M764" i="1" s="1"/>
  <c r="N764" i="1" s="1"/>
  <c r="O764" i="1" s="1"/>
  <c r="K766" i="1" l="1"/>
  <c r="L765" i="1"/>
  <c r="M765" i="1" s="1"/>
  <c r="N765" i="1" s="1"/>
  <c r="O765" i="1" s="1"/>
  <c r="K767" i="1" l="1"/>
  <c r="L766" i="1"/>
  <c r="M766" i="1" s="1"/>
  <c r="N766" i="1" s="1"/>
  <c r="O766" i="1" s="1"/>
  <c r="L767" i="1" l="1"/>
  <c r="M767" i="1" s="1"/>
  <c r="N767" i="1" s="1"/>
  <c r="O767" i="1" s="1"/>
  <c r="K768" i="1"/>
  <c r="K769" i="1" l="1"/>
  <c r="L768" i="1"/>
  <c r="M768" i="1" s="1"/>
  <c r="N768" i="1" s="1"/>
  <c r="O768" i="1" s="1"/>
  <c r="L769" i="1" l="1"/>
  <c r="M769" i="1" s="1"/>
  <c r="N769" i="1" s="1"/>
  <c r="O769" i="1" s="1"/>
  <c r="K770" i="1"/>
  <c r="K771" i="1" l="1"/>
  <c r="L770" i="1"/>
  <c r="M770" i="1" s="1"/>
  <c r="N770" i="1" s="1"/>
  <c r="O770" i="1" s="1"/>
  <c r="L771" i="1" l="1"/>
  <c r="M771" i="1" s="1"/>
  <c r="N771" i="1" s="1"/>
  <c r="O771" i="1" s="1"/>
  <c r="K772" i="1"/>
  <c r="K773" i="1" l="1"/>
  <c r="L772" i="1"/>
  <c r="M772" i="1" s="1"/>
  <c r="N772" i="1" s="1"/>
  <c r="O772" i="1" s="1"/>
  <c r="K774" i="1" l="1"/>
  <c r="L773" i="1"/>
  <c r="M773" i="1" s="1"/>
  <c r="N773" i="1" s="1"/>
  <c r="O773" i="1" s="1"/>
  <c r="K775" i="1" l="1"/>
  <c r="L774" i="1"/>
  <c r="M774" i="1" s="1"/>
  <c r="N774" i="1" s="1"/>
  <c r="O774" i="1" s="1"/>
  <c r="K776" i="1" l="1"/>
  <c r="L775" i="1"/>
  <c r="M775" i="1" s="1"/>
  <c r="N775" i="1" s="1"/>
  <c r="O775" i="1" s="1"/>
  <c r="K777" i="1" l="1"/>
  <c r="L776" i="1"/>
  <c r="M776" i="1" s="1"/>
  <c r="N776" i="1" s="1"/>
  <c r="O776" i="1" s="1"/>
  <c r="K778" i="1" l="1"/>
  <c r="L777" i="1"/>
  <c r="M777" i="1" s="1"/>
  <c r="N777" i="1" s="1"/>
  <c r="O777" i="1" s="1"/>
  <c r="K779" i="1" l="1"/>
  <c r="L778" i="1"/>
  <c r="M778" i="1" s="1"/>
  <c r="N778" i="1" s="1"/>
  <c r="O778" i="1" s="1"/>
  <c r="L779" i="1" l="1"/>
  <c r="M779" i="1" s="1"/>
  <c r="N779" i="1" s="1"/>
  <c r="O779" i="1" s="1"/>
  <c r="K780" i="1"/>
  <c r="K781" i="1" l="1"/>
  <c r="L780" i="1"/>
  <c r="M780" i="1" s="1"/>
  <c r="N780" i="1" s="1"/>
  <c r="O780" i="1" s="1"/>
  <c r="K782" i="1" l="1"/>
  <c r="L781" i="1"/>
  <c r="M781" i="1" s="1"/>
  <c r="N781" i="1" s="1"/>
  <c r="O781" i="1" s="1"/>
  <c r="K783" i="1" l="1"/>
  <c r="L782" i="1"/>
  <c r="M782" i="1" s="1"/>
  <c r="N782" i="1" s="1"/>
  <c r="O782" i="1" s="1"/>
  <c r="L783" i="1" l="1"/>
  <c r="M783" i="1" s="1"/>
  <c r="N783" i="1" s="1"/>
  <c r="O783" i="1" s="1"/>
  <c r="K784" i="1"/>
  <c r="K785" i="1" l="1"/>
  <c r="L784" i="1"/>
  <c r="M784" i="1" s="1"/>
  <c r="N784" i="1" s="1"/>
  <c r="O784" i="1" s="1"/>
  <c r="L785" i="1" l="1"/>
  <c r="M785" i="1" s="1"/>
  <c r="N785" i="1" s="1"/>
  <c r="O785" i="1" s="1"/>
  <c r="K786" i="1"/>
  <c r="K787" i="1" l="1"/>
  <c r="L786" i="1"/>
  <c r="M786" i="1" s="1"/>
  <c r="N786" i="1" s="1"/>
  <c r="O786" i="1" s="1"/>
  <c r="K788" i="1" l="1"/>
  <c r="L787" i="1"/>
  <c r="M787" i="1" s="1"/>
  <c r="N787" i="1" s="1"/>
  <c r="O787" i="1" s="1"/>
  <c r="K789" i="1" l="1"/>
  <c r="L788" i="1"/>
  <c r="M788" i="1" s="1"/>
  <c r="N788" i="1" s="1"/>
  <c r="O788" i="1" s="1"/>
  <c r="K790" i="1" l="1"/>
  <c r="L789" i="1"/>
  <c r="M789" i="1" s="1"/>
  <c r="N789" i="1" s="1"/>
  <c r="O789" i="1" s="1"/>
  <c r="K791" i="1" l="1"/>
  <c r="L790" i="1"/>
  <c r="M790" i="1" s="1"/>
  <c r="N790" i="1" s="1"/>
  <c r="O790" i="1" s="1"/>
  <c r="K792" i="1" l="1"/>
  <c r="L791" i="1"/>
  <c r="M791" i="1" s="1"/>
  <c r="N791" i="1" s="1"/>
  <c r="O791" i="1" s="1"/>
  <c r="K793" i="1" l="1"/>
  <c r="L792" i="1"/>
  <c r="M792" i="1" s="1"/>
  <c r="N792" i="1" s="1"/>
  <c r="O792" i="1" s="1"/>
  <c r="K794" i="1" l="1"/>
  <c r="L793" i="1"/>
  <c r="M793" i="1" s="1"/>
  <c r="N793" i="1" s="1"/>
  <c r="O793" i="1" s="1"/>
  <c r="K795" i="1" l="1"/>
  <c r="L794" i="1"/>
  <c r="M794" i="1" s="1"/>
  <c r="N794" i="1" s="1"/>
  <c r="O794" i="1" s="1"/>
  <c r="K796" i="1" l="1"/>
  <c r="L795" i="1"/>
  <c r="M795" i="1" s="1"/>
  <c r="N795" i="1" s="1"/>
  <c r="O795" i="1" s="1"/>
  <c r="K797" i="1" l="1"/>
  <c r="L796" i="1"/>
  <c r="M796" i="1" s="1"/>
  <c r="N796" i="1" s="1"/>
  <c r="O796" i="1" s="1"/>
  <c r="K798" i="1" l="1"/>
  <c r="L797" i="1"/>
  <c r="M797" i="1" s="1"/>
  <c r="N797" i="1" s="1"/>
  <c r="O797" i="1" s="1"/>
  <c r="K799" i="1" l="1"/>
  <c r="L798" i="1"/>
  <c r="M798" i="1" s="1"/>
  <c r="N798" i="1" s="1"/>
  <c r="O798" i="1" s="1"/>
  <c r="L799" i="1" l="1"/>
  <c r="M799" i="1" s="1"/>
  <c r="N799" i="1" s="1"/>
  <c r="O799" i="1" s="1"/>
  <c r="K800" i="1"/>
  <c r="K801" i="1" l="1"/>
  <c r="L800" i="1"/>
  <c r="M800" i="1" s="1"/>
  <c r="N800" i="1" s="1"/>
  <c r="O800" i="1" s="1"/>
  <c r="L801" i="1" l="1"/>
  <c r="M801" i="1" s="1"/>
  <c r="N801" i="1" s="1"/>
  <c r="O801" i="1" s="1"/>
  <c r="K802" i="1"/>
  <c r="K803" i="1" l="1"/>
  <c r="L802" i="1"/>
  <c r="M802" i="1" s="1"/>
  <c r="N802" i="1" s="1"/>
  <c r="O802" i="1" s="1"/>
  <c r="K804" i="1" l="1"/>
  <c r="L803" i="1"/>
  <c r="M803" i="1" s="1"/>
  <c r="N803" i="1" s="1"/>
  <c r="O803" i="1" s="1"/>
  <c r="K805" i="1" l="1"/>
  <c r="L804" i="1"/>
  <c r="M804" i="1" s="1"/>
  <c r="N804" i="1" s="1"/>
  <c r="O804" i="1" s="1"/>
  <c r="K806" i="1" l="1"/>
  <c r="L805" i="1"/>
  <c r="M805" i="1" s="1"/>
  <c r="N805" i="1" s="1"/>
  <c r="O805" i="1" s="1"/>
  <c r="K807" i="1" l="1"/>
  <c r="L806" i="1"/>
  <c r="M806" i="1" s="1"/>
  <c r="N806" i="1" s="1"/>
  <c r="O806" i="1" s="1"/>
  <c r="K808" i="1" l="1"/>
  <c r="L807" i="1"/>
  <c r="M807" i="1" s="1"/>
  <c r="N807" i="1" s="1"/>
  <c r="O807" i="1" s="1"/>
  <c r="K809" i="1" l="1"/>
  <c r="L808" i="1"/>
  <c r="M808" i="1" s="1"/>
  <c r="N808" i="1" s="1"/>
  <c r="O808" i="1" s="1"/>
  <c r="K810" i="1" l="1"/>
  <c r="L809" i="1"/>
  <c r="M809" i="1" s="1"/>
  <c r="N809" i="1" s="1"/>
  <c r="O809" i="1" s="1"/>
  <c r="K811" i="1" l="1"/>
  <c r="L810" i="1"/>
  <c r="M810" i="1" s="1"/>
  <c r="N810" i="1" s="1"/>
  <c r="O810" i="1" s="1"/>
  <c r="K812" i="1" l="1"/>
  <c r="L811" i="1"/>
  <c r="M811" i="1" s="1"/>
  <c r="N811" i="1" s="1"/>
  <c r="O811" i="1" s="1"/>
  <c r="K813" i="1" l="1"/>
  <c r="L812" i="1"/>
  <c r="M812" i="1" s="1"/>
  <c r="N812" i="1" s="1"/>
  <c r="O812" i="1" s="1"/>
  <c r="K814" i="1" l="1"/>
  <c r="L813" i="1"/>
  <c r="M813" i="1" s="1"/>
  <c r="N813" i="1" s="1"/>
  <c r="O813" i="1" s="1"/>
  <c r="K815" i="1" l="1"/>
  <c r="L814" i="1"/>
  <c r="M814" i="1" s="1"/>
  <c r="N814" i="1" s="1"/>
  <c r="O814" i="1" s="1"/>
  <c r="L815" i="1" l="1"/>
  <c r="M815" i="1" s="1"/>
  <c r="N815" i="1" s="1"/>
  <c r="O815" i="1" s="1"/>
  <c r="K816" i="1"/>
  <c r="K817" i="1" l="1"/>
  <c r="L816" i="1"/>
  <c r="M816" i="1" s="1"/>
  <c r="N816" i="1" s="1"/>
  <c r="O816" i="1" s="1"/>
  <c r="L817" i="1" l="1"/>
  <c r="M817" i="1" s="1"/>
  <c r="N817" i="1" s="1"/>
  <c r="O817" i="1" s="1"/>
  <c r="K818" i="1"/>
  <c r="K819" i="1" l="1"/>
  <c r="L818" i="1"/>
  <c r="M818" i="1" s="1"/>
  <c r="N818" i="1" s="1"/>
  <c r="O818" i="1" s="1"/>
  <c r="K820" i="1" l="1"/>
  <c r="L819" i="1"/>
  <c r="M819" i="1" s="1"/>
  <c r="N819" i="1" s="1"/>
  <c r="O819" i="1" s="1"/>
  <c r="K821" i="1" l="1"/>
  <c r="L820" i="1"/>
  <c r="M820" i="1" s="1"/>
  <c r="N820" i="1" s="1"/>
  <c r="O820" i="1" s="1"/>
  <c r="K822" i="1" l="1"/>
  <c r="L821" i="1"/>
  <c r="M821" i="1" s="1"/>
  <c r="N821" i="1" s="1"/>
  <c r="O821" i="1" s="1"/>
  <c r="K823" i="1" l="1"/>
  <c r="L822" i="1"/>
  <c r="M822" i="1" s="1"/>
  <c r="N822" i="1" s="1"/>
  <c r="O822" i="1" s="1"/>
  <c r="K824" i="1" l="1"/>
  <c r="L823" i="1"/>
  <c r="M823" i="1" s="1"/>
  <c r="N823" i="1" s="1"/>
  <c r="O823" i="1" s="1"/>
  <c r="K825" i="1" l="1"/>
  <c r="L824" i="1"/>
  <c r="M824" i="1" s="1"/>
  <c r="N824" i="1" s="1"/>
  <c r="O824" i="1" s="1"/>
  <c r="K826" i="1" l="1"/>
  <c r="L825" i="1"/>
  <c r="M825" i="1" s="1"/>
  <c r="N825" i="1" s="1"/>
  <c r="O825" i="1" s="1"/>
  <c r="K827" i="1" l="1"/>
  <c r="L826" i="1"/>
  <c r="M826" i="1" s="1"/>
  <c r="N826" i="1" s="1"/>
  <c r="O826" i="1" s="1"/>
  <c r="K828" i="1" l="1"/>
  <c r="L827" i="1"/>
  <c r="M827" i="1" s="1"/>
  <c r="N827" i="1" s="1"/>
  <c r="O827" i="1" s="1"/>
  <c r="K829" i="1" l="1"/>
  <c r="L828" i="1"/>
  <c r="M828" i="1" s="1"/>
  <c r="N828" i="1" s="1"/>
  <c r="O828" i="1" s="1"/>
  <c r="K830" i="1" l="1"/>
  <c r="L829" i="1"/>
  <c r="M829" i="1" s="1"/>
  <c r="N829" i="1" s="1"/>
  <c r="O829" i="1" s="1"/>
  <c r="K831" i="1" l="1"/>
  <c r="L830" i="1"/>
  <c r="M830" i="1" s="1"/>
  <c r="N830" i="1" s="1"/>
  <c r="O830" i="1" s="1"/>
  <c r="L831" i="1" l="1"/>
  <c r="M831" i="1" s="1"/>
  <c r="N831" i="1" s="1"/>
  <c r="O831" i="1" s="1"/>
  <c r="K832" i="1"/>
  <c r="K833" i="1" l="1"/>
  <c r="L832" i="1"/>
  <c r="M832" i="1" s="1"/>
  <c r="N832" i="1" s="1"/>
  <c r="O832" i="1" s="1"/>
  <c r="L833" i="1" l="1"/>
  <c r="M833" i="1" s="1"/>
  <c r="N833" i="1" s="1"/>
  <c r="O833" i="1" s="1"/>
  <c r="K834" i="1"/>
  <c r="K835" i="1" l="1"/>
  <c r="L834" i="1"/>
  <c r="M834" i="1" s="1"/>
  <c r="N834" i="1" s="1"/>
  <c r="O834" i="1" s="1"/>
  <c r="K836" i="1" l="1"/>
  <c r="L835" i="1"/>
  <c r="M835" i="1" s="1"/>
  <c r="N835" i="1" s="1"/>
  <c r="O835" i="1" s="1"/>
  <c r="K837" i="1" l="1"/>
  <c r="L836" i="1"/>
  <c r="M836" i="1" s="1"/>
  <c r="N836" i="1" s="1"/>
  <c r="O836" i="1" s="1"/>
  <c r="K838" i="1" l="1"/>
  <c r="L837" i="1"/>
  <c r="M837" i="1" s="1"/>
  <c r="N837" i="1" s="1"/>
  <c r="O837" i="1" s="1"/>
  <c r="K839" i="1" l="1"/>
  <c r="L838" i="1"/>
  <c r="M838" i="1" s="1"/>
  <c r="N838" i="1" s="1"/>
  <c r="O838" i="1" s="1"/>
  <c r="K840" i="1" l="1"/>
  <c r="L839" i="1"/>
  <c r="M839" i="1" s="1"/>
  <c r="N839" i="1" s="1"/>
  <c r="O839" i="1" s="1"/>
  <c r="K841" i="1" l="1"/>
  <c r="L840" i="1"/>
  <c r="M840" i="1" s="1"/>
  <c r="N840" i="1" s="1"/>
  <c r="O840" i="1" s="1"/>
  <c r="K842" i="1" l="1"/>
  <c r="L841" i="1"/>
  <c r="M841" i="1" s="1"/>
  <c r="N841" i="1" s="1"/>
  <c r="O841" i="1" s="1"/>
  <c r="K843" i="1" l="1"/>
  <c r="L842" i="1"/>
  <c r="M842" i="1" s="1"/>
  <c r="N842" i="1" s="1"/>
  <c r="O842" i="1" s="1"/>
  <c r="K844" i="1" l="1"/>
  <c r="L843" i="1"/>
  <c r="M843" i="1" s="1"/>
  <c r="N843" i="1" s="1"/>
  <c r="O843" i="1" s="1"/>
  <c r="K845" i="1" l="1"/>
  <c r="L844" i="1"/>
  <c r="M844" i="1" s="1"/>
  <c r="N844" i="1" s="1"/>
  <c r="O844" i="1" s="1"/>
  <c r="K846" i="1" l="1"/>
  <c r="L845" i="1"/>
  <c r="M845" i="1" s="1"/>
  <c r="N845" i="1" s="1"/>
  <c r="O845" i="1" s="1"/>
  <c r="K847" i="1" l="1"/>
  <c r="L846" i="1"/>
  <c r="M846" i="1" s="1"/>
  <c r="N846" i="1" s="1"/>
  <c r="O846" i="1" s="1"/>
  <c r="L847" i="1" l="1"/>
  <c r="M847" i="1" s="1"/>
  <c r="N847" i="1" s="1"/>
  <c r="O847" i="1" s="1"/>
  <c r="K848" i="1"/>
  <c r="K849" i="1" l="1"/>
  <c r="L848" i="1"/>
  <c r="M848" i="1" s="1"/>
  <c r="N848" i="1" s="1"/>
  <c r="O848" i="1" s="1"/>
  <c r="L849" i="1" l="1"/>
  <c r="M849" i="1" s="1"/>
  <c r="N849" i="1" s="1"/>
  <c r="O849" i="1" s="1"/>
  <c r="K850" i="1"/>
  <c r="K851" i="1" l="1"/>
  <c r="L850" i="1"/>
  <c r="M850" i="1" s="1"/>
  <c r="N850" i="1" s="1"/>
  <c r="O850" i="1" s="1"/>
  <c r="K852" i="1" l="1"/>
  <c r="L851" i="1"/>
  <c r="M851" i="1" s="1"/>
  <c r="N851" i="1" s="1"/>
  <c r="O851" i="1" s="1"/>
  <c r="K853" i="1" l="1"/>
  <c r="L852" i="1"/>
  <c r="M852" i="1" s="1"/>
  <c r="N852" i="1" s="1"/>
  <c r="O852" i="1" s="1"/>
  <c r="K854" i="1" l="1"/>
  <c r="L853" i="1"/>
  <c r="M853" i="1" s="1"/>
  <c r="N853" i="1" s="1"/>
  <c r="O853" i="1" s="1"/>
  <c r="K855" i="1" l="1"/>
  <c r="L854" i="1"/>
  <c r="M854" i="1" s="1"/>
  <c r="N854" i="1" s="1"/>
  <c r="O854" i="1" s="1"/>
  <c r="K856" i="1" l="1"/>
  <c r="L855" i="1"/>
  <c r="M855" i="1" s="1"/>
  <c r="N855" i="1" s="1"/>
  <c r="O855" i="1" s="1"/>
  <c r="K857" i="1" l="1"/>
  <c r="L856" i="1"/>
  <c r="M856" i="1" s="1"/>
  <c r="N856" i="1" s="1"/>
  <c r="O856" i="1" s="1"/>
  <c r="K858" i="1" l="1"/>
  <c r="L857" i="1"/>
  <c r="M857" i="1" s="1"/>
  <c r="N857" i="1" s="1"/>
  <c r="O857" i="1" s="1"/>
  <c r="K859" i="1" l="1"/>
  <c r="L858" i="1"/>
  <c r="M858" i="1" s="1"/>
  <c r="N858" i="1" s="1"/>
  <c r="O858" i="1" s="1"/>
  <c r="K860" i="1" l="1"/>
  <c r="L859" i="1"/>
  <c r="M859" i="1" s="1"/>
  <c r="N859" i="1" s="1"/>
  <c r="O859" i="1" s="1"/>
  <c r="K861" i="1" l="1"/>
  <c r="L860" i="1"/>
  <c r="M860" i="1" s="1"/>
  <c r="N860" i="1" s="1"/>
  <c r="O860" i="1" s="1"/>
  <c r="K862" i="1" l="1"/>
  <c r="L861" i="1"/>
  <c r="M861" i="1" s="1"/>
  <c r="N861" i="1" s="1"/>
  <c r="O861" i="1" s="1"/>
  <c r="K863" i="1" l="1"/>
  <c r="L862" i="1"/>
  <c r="M862" i="1" s="1"/>
  <c r="N862" i="1" s="1"/>
  <c r="O862" i="1" s="1"/>
  <c r="L863" i="1" l="1"/>
  <c r="M863" i="1" s="1"/>
  <c r="N863" i="1" s="1"/>
  <c r="O863" i="1" s="1"/>
  <c r="K864" i="1"/>
  <c r="K865" i="1" l="1"/>
  <c r="L864" i="1"/>
  <c r="M864" i="1" s="1"/>
  <c r="N864" i="1" s="1"/>
  <c r="O864" i="1" s="1"/>
  <c r="L865" i="1" l="1"/>
  <c r="M865" i="1" s="1"/>
  <c r="N865" i="1" s="1"/>
  <c r="O865" i="1" s="1"/>
  <c r="K866" i="1"/>
  <c r="K867" i="1" l="1"/>
  <c r="L866" i="1"/>
  <c r="M866" i="1" s="1"/>
  <c r="N866" i="1" s="1"/>
  <c r="O866" i="1" s="1"/>
  <c r="K868" i="1" l="1"/>
  <c r="L867" i="1"/>
  <c r="M867" i="1" s="1"/>
  <c r="N867" i="1" s="1"/>
  <c r="O867" i="1" s="1"/>
  <c r="K869" i="1" l="1"/>
  <c r="L868" i="1"/>
  <c r="M868" i="1" s="1"/>
  <c r="N868" i="1" s="1"/>
  <c r="O868" i="1" s="1"/>
  <c r="K870" i="1" l="1"/>
  <c r="L869" i="1"/>
  <c r="M869" i="1" s="1"/>
  <c r="N869" i="1" s="1"/>
  <c r="O869" i="1" s="1"/>
  <c r="K871" i="1" l="1"/>
  <c r="L870" i="1"/>
  <c r="M870" i="1" s="1"/>
  <c r="N870" i="1" s="1"/>
  <c r="O870" i="1" s="1"/>
  <c r="K872" i="1" l="1"/>
  <c r="L871" i="1"/>
  <c r="M871" i="1" s="1"/>
  <c r="N871" i="1" s="1"/>
  <c r="O871" i="1" s="1"/>
  <c r="K873" i="1" l="1"/>
  <c r="L872" i="1"/>
  <c r="M872" i="1" s="1"/>
  <c r="N872" i="1" s="1"/>
  <c r="O872" i="1" s="1"/>
  <c r="K874" i="1" l="1"/>
  <c r="L873" i="1"/>
  <c r="M873" i="1" s="1"/>
  <c r="N873" i="1" s="1"/>
  <c r="O873" i="1" s="1"/>
  <c r="K875" i="1" l="1"/>
  <c r="L874" i="1"/>
  <c r="M874" i="1" s="1"/>
  <c r="N874" i="1" s="1"/>
  <c r="O874" i="1" s="1"/>
  <c r="K876" i="1" l="1"/>
  <c r="L875" i="1"/>
  <c r="M875" i="1" s="1"/>
  <c r="N875" i="1" s="1"/>
  <c r="O875" i="1" s="1"/>
  <c r="K877" i="1" l="1"/>
  <c r="L876" i="1"/>
  <c r="M876" i="1" s="1"/>
  <c r="N876" i="1" s="1"/>
  <c r="O876" i="1" s="1"/>
  <c r="K878" i="1" l="1"/>
  <c r="L877" i="1"/>
  <c r="M877" i="1" s="1"/>
  <c r="N877" i="1" s="1"/>
  <c r="O877" i="1" s="1"/>
  <c r="K879" i="1" l="1"/>
  <c r="L878" i="1"/>
  <c r="M878" i="1" s="1"/>
  <c r="N878" i="1" s="1"/>
  <c r="O878" i="1" s="1"/>
  <c r="L879" i="1" l="1"/>
  <c r="M879" i="1" s="1"/>
  <c r="N879" i="1" s="1"/>
  <c r="O879" i="1" s="1"/>
  <c r="K880" i="1"/>
  <c r="K881" i="1" l="1"/>
  <c r="L880" i="1"/>
  <c r="M880" i="1" s="1"/>
  <c r="N880" i="1" s="1"/>
  <c r="O880" i="1" s="1"/>
  <c r="L881" i="1" l="1"/>
  <c r="M881" i="1" s="1"/>
  <c r="N881" i="1" s="1"/>
  <c r="O881" i="1" s="1"/>
  <c r="K882" i="1"/>
  <c r="K883" i="1" l="1"/>
  <c r="L882" i="1"/>
  <c r="M882" i="1" s="1"/>
  <c r="N882" i="1" s="1"/>
  <c r="O882" i="1" s="1"/>
  <c r="K884" i="1" l="1"/>
  <c r="L883" i="1"/>
  <c r="M883" i="1" s="1"/>
  <c r="N883" i="1" s="1"/>
  <c r="O883" i="1" s="1"/>
  <c r="K885" i="1" l="1"/>
  <c r="L884" i="1"/>
  <c r="M884" i="1" s="1"/>
  <c r="N884" i="1" s="1"/>
  <c r="O884" i="1" s="1"/>
  <c r="K886" i="1" l="1"/>
  <c r="L885" i="1"/>
  <c r="M885" i="1" s="1"/>
  <c r="N885" i="1" s="1"/>
  <c r="O885" i="1" s="1"/>
  <c r="K887" i="1" l="1"/>
  <c r="L886" i="1"/>
  <c r="M886" i="1" s="1"/>
  <c r="N886" i="1" s="1"/>
  <c r="O886" i="1" s="1"/>
  <c r="K888" i="1" l="1"/>
  <c r="L887" i="1"/>
  <c r="M887" i="1" s="1"/>
  <c r="N887" i="1" s="1"/>
  <c r="O887" i="1" s="1"/>
  <c r="K889" i="1" l="1"/>
  <c r="L888" i="1"/>
  <c r="M888" i="1" s="1"/>
  <c r="N888" i="1" s="1"/>
  <c r="O888" i="1" s="1"/>
  <c r="K890" i="1" l="1"/>
  <c r="L889" i="1"/>
  <c r="M889" i="1" s="1"/>
  <c r="N889" i="1" s="1"/>
  <c r="O889" i="1" s="1"/>
  <c r="K891" i="1" l="1"/>
  <c r="L890" i="1"/>
  <c r="M890" i="1" s="1"/>
  <c r="N890" i="1" s="1"/>
  <c r="O890" i="1" s="1"/>
  <c r="K892" i="1" l="1"/>
  <c r="L891" i="1"/>
  <c r="M891" i="1" s="1"/>
  <c r="N891" i="1" s="1"/>
  <c r="O891" i="1" s="1"/>
  <c r="K893" i="1" l="1"/>
  <c r="L892" i="1"/>
  <c r="M892" i="1" s="1"/>
  <c r="N892" i="1" s="1"/>
  <c r="O892" i="1" s="1"/>
  <c r="K894" i="1" l="1"/>
  <c r="L893" i="1"/>
  <c r="M893" i="1" s="1"/>
  <c r="N893" i="1" s="1"/>
  <c r="O893" i="1" s="1"/>
  <c r="K895" i="1" l="1"/>
  <c r="L894" i="1"/>
  <c r="M894" i="1" s="1"/>
  <c r="N894" i="1" s="1"/>
  <c r="O894" i="1" s="1"/>
  <c r="L895" i="1" l="1"/>
  <c r="M895" i="1" s="1"/>
  <c r="N895" i="1" s="1"/>
  <c r="O895" i="1" s="1"/>
  <c r="K896" i="1"/>
  <c r="K897" i="1" l="1"/>
  <c r="L896" i="1"/>
  <c r="M896" i="1" s="1"/>
  <c r="N896" i="1" s="1"/>
  <c r="O896" i="1" s="1"/>
  <c r="L897" i="1" l="1"/>
  <c r="M897" i="1" s="1"/>
  <c r="N897" i="1" s="1"/>
  <c r="O897" i="1" s="1"/>
  <c r="K898" i="1"/>
  <c r="K899" i="1" l="1"/>
  <c r="L898" i="1"/>
  <c r="M898" i="1" s="1"/>
  <c r="N898" i="1" s="1"/>
  <c r="O898" i="1" s="1"/>
  <c r="K900" i="1" l="1"/>
  <c r="L899" i="1"/>
  <c r="M899" i="1" s="1"/>
  <c r="N899" i="1" s="1"/>
  <c r="O899" i="1" s="1"/>
  <c r="K901" i="1" l="1"/>
  <c r="L900" i="1"/>
  <c r="M900" i="1" s="1"/>
  <c r="N900" i="1" s="1"/>
  <c r="O900" i="1" s="1"/>
  <c r="K902" i="1" l="1"/>
  <c r="L901" i="1"/>
  <c r="M901" i="1" s="1"/>
  <c r="N901" i="1" s="1"/>
  <c r="O901" i="1" s="1"/>
  <c r="K903" i="1" l="1"/>
  <c r="L902" i="1"/>
  <c r="M902" i="1" s="1"/>
  <c r="N902" i="1" s="1"/>
  <c r="O902" i="1" s="1"/>
  <c r="K904" i="1" l="1"/>
  <c r="L903" i="1"/>
  <c r="M903" i="1" s="1"/>
  <c r="N903" i="1" s="1"/>
  <c r="O903" i="1" s="1"/>
  <c r="K905" i="1" l="1"/>
  <c r="L904" i="1"/>
  <c r="M904" i="1" s="1"/>
  <c r="N904" i="1" s="1"/>
  <c r="O904" i="1" s="1"/>
  <c r="K906" i="1" l="1"/>
  <c r="L905" i="1"/>
  <c r="M905" i="1" s="1"/>
  <c r="N905" i="1" s="1"/>
  <c r="O905" i="1" s="1"/>
  <c r="K907" i="1" l="1"/>
  <c r="L906" i="1"/>
  <c r="M906" i="1" s="1"/>
  <c r="N906" i="1" s="1"/>
  <c r="O906" i="1" s="1"/>
  <c r="K908" i="1" l="1"/>
  <c r="L907" i="1"/>
  <c r="M907" i="1" s="1"/>
  <c r="N907" i="1" s="1"/>
  <c r="O907" i="1" s="1"/>
  <c r="K909" i="1" l="1"/>
  <c r="L908" i="1"/>
  <c r="M908" i="1" s="1"/>
  <c r="N908" i="1" s="1"/>
  <c r="O908" i="1" s="1"/>
  <c r="K910" i="1" l="1"/>
  <c r="L909" i="1"/>
  <c r="M909" i="1" s="1"/>
  <c r="N909" i="1" s="1"/>
  <c r="O909" i="1" s="1"/>
  <c r="K911" i="1" l="1"/>
  <c r="L910" i="1"/>
  <c r="M910" i="1" s="1"/>
  <c r="N910" i="1" s="1"/>
  <c r="O910" i="1" s="1"/>
  <c r="L911" i="1" l="1"/>
  <c r="M911" i="1" s="1"/>
  <c r="N911" i="1" s="1"/>
  <c r="O911" i="1" s="1"/>
  <c r="K912" i="1"/>
  <c r="K913" i="1" l="1"/>
  <c r="L912" i="1"/>
  <c r="M912" i="1" s="1"/>
  <c r="N912" i="1" s="1"/>
  <c r="O912" i="1" s="1"/>
  <c r="L913" i="1" l="1"/>
  <c r="M913" i="1" s="1"/>
  <c r="N913" i="1" s="1"/>
  <c r="O913" i="1" s="1"/>
  <c r="K914" i="1"/>
  <c r="K915" i="1" l="1"/>
  <c r="L914" i="1"/>
  <c r="M914" i="1" s="1"/>
  <c r="N914" i="1" s="1"/>
  <c r="O914" i="1" s="1"/>
  <c r="K916" i="1" l="1"/>
  <c r="L915" i="1"/>
  <c r="M915" i="1" s="1"/>
  <c r="N915" i="1" s="1"/>
  <c r="O915" i="1" s="1"/>
  <c r="K917" i="1" l="1"/>
  <c r="L916" i="1"/>
  <c r="M916" i="1" s="1"/>
  <c r="N916" i="1" s="1"/>
  <c r="O916" i="1" s="1"/>
  <c r="K918" i="1" l="1"/>
  <c r="L917" i="1"/>
  <c r="M917" i="1" s="1"/>
  <c r="N917" i="1" s="1"/>
  <c r="O917" i="1" s="1"/>
  <c r="K919" i="1" l="1"/>
  <c r="L918" i="1"/>
  <c r="M918" i="1" s="1"/>
  <c r="N918" i="1" s="1"/>
  <c r="O918" i="1" s="1"/>
  <c r="K920" i="1" l="1"/>
  <c r="L919" i="1"/>
  <c r="M919" i="1" s="1"/>
  <c r="N919" i="1" s="1"/>
  <c r="O919" i="1" s="1"/>
  <c r="K921" i="1" l="1"/>
  <c r="L920" i="1"/>
  <c r="M920" i="1" s="1"/>
  <c r="N920" i="1" s="1"/>
  <c r="O920" i="1" s="1"/>
  <c r="K922" i="1" l="1"/>
  <c r="L921" i="1"/>
  <c r="M921" i="1" s="1"/>
  <c r="N921" i="1" s="1"/>
  <c r="O921" i="1" s="1"/>
  <c r="K923" i="1" l="1"/>
  <c r="L922" i="1"/>
  <c r="M922" i="1" s="1"/>
  <c r="N922" i="1" s="1"/>
  <c r="O922" i="1" s="1"/>
  <c r="K924" i="1" l="1"/>
  <c r="L923" i="1"/>
  <c r="M923" i="1" s="1"/>
  <c r="N923" i="1" s="1"/>
  <c r="O923" i="1" s="1"/>
  <c r="K925" i="1" l="1"/>
  <c r="L924" i="1"/>
  <c r="M924" i="1" s="1"/>
  <c r="N924" i="1" s="1"/>
  <c r="O924" i="1" s="1"/>
  <c r="K926" i="1" l="1"/>
  <c r="L925" i="1"/>
  <c r="M925" i="1" s="1"/>
  <c r="N925" i="1" s="1"/>
  <c r="O925" i="1" s="1"/>
  <c r="K927" i="1" l="1"/>
  <c r="L926" i="1"/>
  <c r="M926" i="1" s="1"/>
  <c r="N926" i="1" s="1"/>
  <c r="O926" i="1" s="1"/>
  <c r="L927" i="1" l="1"/>
  <c r="M927" i="1" s="1"/>
  <c r="N927" i="1" s="1"/>
  <c r="O927" i="1" s="1"/>
  <c r="K928" i="1"/>
  <c r="K929" i="1" l="1"/>
  <c r="L928" i="1"/>
  <c r="M928" i="1" s="1"/>
  <c r="N928" i="1" s="1"/>
  <c r="O928" i="1" s="1"/>
  <c r="L929" i="1" l="1"/>
  <c r="M929" i="1" s="1"/>
  <c r="N929" i="1" s="1"/>
  <c r="O929" i="1" s="1"/>
  <c r="K930" i="1"/>
  <c r="K931" i="1" l="1"/>
  <c r="L930" i="1"/>
  <c r="M930" i="1" s="1"/>
  <c r="N930" i="1" s="1"/>
  <c r="O930" i="1" s="1"/>
  <c r="K932" i="1" l="1"/>
  <c r="L931" i="1"/>
  <c r="M931" i="1" s="1"/>
  <c r="N931" i="1" s="1"/>
  <c r="O931" i="1" s="1"/>
  <c r="K933" i="1" l="1"/>
  <c r="L932" i="1"/>
  <c r="M932" i="1" s="1"/>
  <c r="N932" i="1" s="1"/>
  <c r="O932" i="1" s="1"/>
  <c r="K934" i="1" l="1"/>
  <c r="L933" i="1"/>
  <c r="M933" i="1" s="1"/>
  <c r="N933" i="1" s="1"/>
  <c r="O933" i="1" s="1"/>
  <c r="K935" i="1" l="1"/>
  <c r="L934" i="1"/>
  <c r="M934" i="1" s="1"/>
  <c r="N934" i="1" s="1"/>
  <c r="O934" i="1" s="1"/>
  <c r="K936" i="1" l="1"/>
  <c r="L935" i="1"/>
  <c r="M935" i="1" s="1"/>
  <c r="N935" i="1" s="1"/>
  <c r="O935" i="1" s="1"/>
  <c r="K937" i="1" l="1"/>
  <c r="L936" i="1"/>
  <c r="M936" i="1" s="1"/>
  <c r="N936" i="1" s="1"/>
  <c r="O936" i="1" s="1"/>
  <c r="K938" i="1" l="1"/>
  <c r="L937" i="1"/>
  <c r="M937" i="1" s="1"/>
  <c r="N937" i="1" s="1"/>
  <c r="O937" i="1" s="1"/>
  <c r="K939" i="1" l="1"/>
  <c r="L938" i="1"/>
  <c r="M938" i="1" s="1"/>
  <c r="N938" i="1" s="1"/>
  <c r="O938" i="1" s="1"/>
  <c r="K940" i="1" l="1"/>
  <c r="L939" i="1"/>
  <c r="M939" i="1" s="1"/>
  <c r="N939" i="1" s="1"/>
  <c r="O939" i="1" s="1"/>
  <c r="K941" i="1" l="1"/>
  <c r="L940" i="1"/>
  <c r="M940" i="1" s="1"/>
  <c r="N940" i="1" s="1"/>
  <c r="O940" i="1" s="1"/>
  <c r="K942" i="1" l="1"/>
  <c r="L941" i="1"/>
  <c r="M941" i="1" s="1"/>
  <c r="N941" i="1" s="1"/>
  <c r="O941" i="1" s="1"/>
  <c r="K943" i="1" l="1"/>
  <c r="L942" i="1"/>
  <c r="M942" i="1" s="1"/>
  <c r="N942" i="1" s="1"/>
  <c r="O942" i="1" s="1"/>
  <c r="L943" i="1" l="1"/>
  <c r="M943" i="1" s="1"/>
  <c r="N943" i="1" s="1"/>
  <c r="O943" i="1" s="1"/>
  <c r="K944" i="1"/>
  <c r="K945" i="1" l="1"/>
  <c r="L944" i="1"/>
  <c r="M944" i="1" s="1"/>
  <c r="N944" i="1" s="1"/>
  <c r="O944" i="1" s="1"/>
  <c r="L945" i="1" l="1"/>
  <c r="M945" i="1" s="1"/>
  <c r="N945" i="1" s="1"/>
  <c r="O945" i="1" s="1"/>
  <c r="K946" i="1"/>
  <c r="K947" i="1" l="1"/>
  <c r="L946" i="1"/>
  <c r="M946" i="1" s="1"/>
  <c r="N946" i="1" s="1"/>
  <c r="O946" i="1" s="1"/>
  <c r="K948" i="1" l="1"/>
  <c r="L947" i="1"/>
  <c r="M947" i="1" s="1"/>
  <c r="N947" i="1" s="1"/>
  <c r="O947" i="1" s="1"/>
  <c r="K949" i="1" l="1"/>
  <c r="L948" i="1"/>
  <c r="M948" i="1" s="1"/>
  <c r="N948" i="1" s="1"/>
  <c r="O948" i="1" s="1"/>
  <c r="K950" i="1" l="1"/>
  <c r="L949" i="1"/>
  <c r="M949" i="1" s="1"/>
  <c r="N949" i="1" s="1"/>
  <c r="O949" i="1" s="1"/>
  <c r="K951" i="1" l="1"/>
  <c r="L950" i="1"/>
  <c r="M950" i="1" s="1"/>
  <c r="N950" i="1" s="1"/>
  <c r="O950" i="1" s="1"/>
  <c r="K952" i="1" l="1"/>
  <c r="L951" i="1"/>
  <c r="M951" i="1" s="1"/>
  <c r="N951" i="1" s="1"/>
  <c r="O951" i="1" s="1"/>
  <c r="K953" i="1" l="1"/>
  <c r="L952" i="1"/>
  <c r="M952" i="1" s="1"/>
  <c r="N952" i="1" s="1"/>
  <c r="O952" i="1" s="1"/>
  <c r="K954" i="1" l="1"/>
  <c r="L953" i="1"/>
  <c r="M953" i="1" s="1"/>
  <c r="N953" i="1" s="1"/>
  <c r="O953" i="1" s="1"/>
  <c r="K955" i="1" l="1"/>
  <c r="L954" i="1"/>
  <c r="M954" i="1" s="1"/>
  <c r="N954" i="1" s="1"/>
  <c r="O954" i="1" s="1"/>
  <c r="K956" i="1" l="1"/>
  <c r="L955" i="1"/>
  <c r="M955" i="1" s="1"/>
  <c r="N955" i="1" s="1"/>
  <c r="O955" i="1" s="1"/>
  <c r="K957" i="1" l="1"/>
  <c r="L956" i="1"/>
  <c r="M956" i="1" s="1"/>
  <c r="N956" i="1" s="1"/>
  <c r="O956" i="1" s="1"/>
  <c r="K958" i="1" l="1"/>
  <c r="L957" i="1"/>
  <c r="M957" i="1" s="1"/>
  <c r="N957" i="1" s="1"/>
  <c r="O957" i="1" s="1"/>
  <c r="K959" i="1" l="1"/>
  <c r="L958" i="1"/>
  <c r="M958" i="1" s="1"/>
  <c r="N958" i="1" s="1"/>
  <c r="O958" i="1" s="1"/>
  <c r="L959" i="1" l="1"/>
  <c r="M959" i="1" s="1"/>
  <c r="N959" i="1" s="1"/>
  <c r="O959" i="1" s="1"/>
  <c r="K960" i="1"/>
  <c r="K961" i="1" l="1"/>
  <c r="L960" i="1"/>
  <c r="M960" i="1" s="1"/>
  <c r="N960" i="1" s="1"/>
  <c r="O960" i="1" s="1"/>
  <c r="L961" i="1" l="1"/>
  <c r="M961" i="1" s="1"/>
  <c r="N961" i="1" s="1"/>
  <c r="O961" i="1" s="1"/>
  <c r="K962" i="1"/>
  <c r="K963" i="1" l="1"/>
  <c r="L962" i="1"/>
  <c r="M962" i="1" s="1"/>
  <c r="N962" i="1" s="1"/>
  <c r="O962" i="1" s="1"/>
  <c r="K964" i="1" l="1"/>
  <c r="L963" i="1"/>
  <c r="M963" i="1" s="1"/>
  <c r="N963" i="1" s="1"/>
  <c r="O963" i="1" s="1"/>
  <c r="K965" i="1" l="1"/>
  <c r="L964" i="1"/>
  <c r="M964" i="1" s="1"/>
  <c r="N964" i="1" s="1"/>
  <c r="O964" i="1" s="1"/>
  <c r="K966" i="1" l="1"/>
  <c r="L965" i="1"/>
  <c r="M965" i="1" s="1"/>
  <c r="N965" i="1" s="1"/>
  <c r="O965" i="1" s="1"/>
  <c r="K967" i="1" l="1"/>
  <c r="L966" i="1"/>
  <c r="M966" i="1" s="1"/>
  <c r="N966" i="1" s="1"/>
  <c r="O966" i="1" s="1"/>
  <c r="K968" i="1" l="1"/>
  <c r="L967" i="1"/>
  <c r="M967" i="1" s="1"/>
  <c r="N967" i="1" s="1"/>
  <c r="O967" i="1" s="1"/>
  <c r="K969" i="1" l="1"/>
  <c r="L968" i="1"/>
  <c r="M968" i="1" s="1"/>
  <c r="N968" i="1" s="1"/>
  <c r="O968" i="1" s="1"/>
  <c r="K970" i="1" l="1"/>
  <c r="L969" i="1"/>
  <c r="M969" i="1" s="1"/>
  <c r="N969" i="1" s="1"/>
  <c r="O969" i="1" s="1"/>
  <c r="K971" i="1" l="1"/>
  <c r="L970" i="1"/>
  <c r="M970" i="1" s="1"/>
  <c r="N970" i="1" s="1"/>
  <c r="O970" i="1" s="1"/>
  <c r="K972" i="1" l="1"/>
  <c r="L971" i="1"/>
  <c r="M971" i="1" s="1"/>
  <c r="N971" i="1" s="1"/>
  <c r="O971" i="1" s="1"/>
  <c r="K973" i="1" l="1"/>
  <c r="L972" i="1"/>
  <c r="M972" i="1" s="1"/>
  <c r="N972" i="1" s="1"/>
  <c r="O972" i="1" s="1"/>
  <c r="K974" i="1" l="1"/>
  <c r="L973" i="1"/>
  <c r="M973" i="1" s="1"/>
  <c r="N973" i="1" s="1"/>
  <c r="O973" i="1" s="1"/>
  <c r="K975" i="1" l="1"/>
  <c r="L974" i="1"/>
  <c r="M974" i="1" s="1"/>
  <c r="N974" i="1" s="1"/>
  <c r="O974" i="1" s="1"/>
  <c r="L975" i="1" l="1"/>
  <c r="M975" i="1" s="1"/>
  <c r="N975" i="1" s="1"/>
  <c r="O975" i="1" s="1"/>
  <c r="K976" i="1"/>
  <c r="K977" i="1" l="1"/>
  <c r="L976" i="1"/>
  <c r="M976" i="1" s="1"/>
  <c r="N976" i="1" s="1"/>
  <c r="O976" i="1" s="1"/>
  <c r="L977" i="1" l="1"/>
  <c r="M977" i="1" s="1"/>
  <c r="N977" i="1" s="1"/>
  <c r="O977" i="1" s="1"/>
  <c r="K978" i="1"/>
  <c r="K979" i="1" l="1"/>
  <c r="L978" i="1"/>
  <c r="M978" i="1" s="1"/>
  <c r="N978" i="1" s="1"/>
  <c r="O978" i="1" s="1"/>
  <c r="K980" i="1" l="1"/>
  <c r="L979" i="1"/>
  <c r="M979" i="1" s="1"/>
  <c r="N979" i="1" s="1"/>
  <c r="O979" i="1" s="1"/>
  <c r="K981" i="1" l="1"/>
  <c r="L980" i="1"/>
  <c r="M980" i="1" s="1"/>
  <c r="N980" i="1" s="1"/>
  <c r="O980" i="1" s="1"/>
  <c r="K982" i="1" l="1"/>
  <c r="L981" i="1"/>
  <c r="M981" i="1" s="1"/>
  <c r="N981" i="1" s="1"/>
  <c r="O981" i="1" s="1"/>
  <c r="K983" i="1" l="1"/>
  <c r="L982" i="1"/>
  <c r="M982" i="1" s="1"/>
  <c r="N982" i="1" s="1"/>
  <c r="O982" i="1" s="1"/>
  <c r="K984" i="1" l="1"/>
  <c r="L983" i="1"/>
  <c r="M983" i="1" s="1"/>
  <c r="N983" i="1" s="1"/>
  <c r="O983" i="1" s="1"/>
  <c r="K985" i="1" l="1"/>
  <c r="L984" i="1"/>
  <c r="M984" i="1" s="1"/>
  <c r="N984" i="1" s="1"/>
  <c r="O984" i="1" s="1"/>
  <c r="K986" i="1" l="1"/>
  <c r="L985" i="1"/>
  <c r="M985" i="1" s="1"/>
  <c r="N985" i="1" s="1"/>
  <c r="O985" i="1" s="1"/>
  <c r="K987" i="1" l="1"/>
  <c r="L986" i="1"/>
  <c r="M986" i="1" s="1"/>
  <c r="N986" i="1" s="1"/>
  <c r="O986" i="1" s="1"/>
  <c r="K988" i="1" l="1"/>
  <c r="L987" i="1"/>
  <c r="M987" i="1" s="1"/>
  <c r="N987" i="1" s="1"/>
  <c r="O987" i="1" s="1"/>
  <c r="K989" i="1" l="1"/>
  <c r="L988" i="1"/>
  <c r="M988" i="1" s="1"/>
  <c r="N988" i="1" s="1"/>
  <c r="O988" i="1" s="1"/>
  <c r="L989" i="1" l="1"/>
  <c r="M989" i="1" s="1"/>
  <c r="N989" i="1" s="1"/>
  <c r="O989" i="1" s="1"/>
  <c r="K990" i="1"/>
  <c r="K991" i="1" l="1"/>
  <c r="L990" i="1"/>
  <c r="M990" i="1" s="1"/>
  <c r="N990" i="1" s="1"/>
  <c r="O990" i="1" s="1"/>
  <c r="K992" i="1" l="1"/>
  <c r="L991" i="1"/>
  <c r="M991" i="1" s="1"/>
  <c r="N991" i="1" s="1"/>
  <c r="O991" i="1" s="1"/>
  <c r="K993" i="1" l="1"/>
  <c r="L992" i="1"/>
  <c r="M992" i="1" s="1"/>
  <c r="N992" i="1" s="1"/>
  <c r="O992" i="1" s="1"/>
  <c r="L993" i="1" l="1"/>
  <c r="M993" i="1" s="1"/>
  <c r="N993" i="1" s="1"/>
  <c r="O993" i="1" s="1"/>
  <c r="K994" i="1"/>
  <c r="K995" i="1" l="1"/>
  <c r="L994" i="1"/>
  <c r="M994" i="1" s="1"/>
  <c r="N994" i="1" s="1"/>
  <c r="O994" i="1" s="1"/>
  <c r="L995" i="1" l="1"/>
  <c r="M995" i="1" s="1"/>
  <c r="N995" i="1" s="1"/>
  <c r="O995" i="1" s="1"/>
  <c r="K996" i="1"/>
  <c r="K997" i="1" l="1"/>
  <c r="L996" i="1"/>
  <c r="M996" i="1" s="1"/>
  <c r="N996" i="1" s="1"/>
  <c r="O996" i="1" s="1"/>
  <c r="L997" i="1" l="1"/>
  <c r="M997" i="1" s="1"/>
  <c r="N997" i="1" s="1"/>
  <c r="O997" i="1" s="1"/>
  <c r="K998" i="1"/>
  <c r="K999" i="1" l="1"/>
  <c r="L998" i="1"/>
  <c r="M998" i="1" s="1"/>
  <c r="N998" i="1" s="1"/>
  <c r="O998" i="1" s="1"/>
  <c r="L999" i="1" l="1"/>
  <c r="M999" i="1" s="1"/>
  <c r="N999" i="1" s="1"/>
  <c r="O999" i="1" s="1"/>
  <c r="K1000" i="1"/>
  <c r="K1001" i="1" l="1"/>
  <c r="L1000" i="1"/>
  <c r="M1000" i="1" s="1"/>
  <c r="N1000" i="1" s="1"/>
  <c r="O1000" i="1" s="1"/>
  <c r="L1001" i="1" l="1"/>
  <c r="M1001" i="1" s="1"/>
  <c r="N1001" i="1" s="1"/>
  <c r="O1001" i="1" s="1"/>
  <c r="K1002" i="1"/>
  <c r="K1003" i="1" l="1"/>
  <c r="L1002" i="1"/>
  <c r="M1002" i="1" s="1"/>
  <c r="N1002" i="1" s="1"/>
  <c r="O1002" i="1" s="1"/>
  <c r="L1003" i="1" l="1"/>
  <c r="M1003" i="1" s="1"/>
  <c r="N1003" i="1" s="1"/>
  <c r="O1003" i="1" s="1"/>
  <c r="K1004" i="1"/>
  <c r="K1005" i="1" l="1"/>
  <c r="L1004" i="1"/>
  <c r="M1004" i="1" s="1"/>
  <c r="N1004" i="1" s="1"/>
  <c r="O1004" i="1" s="1"/>
  <c r="L1005" i="1" l="1"/>
  <c r="M1005" i="1" s="1"/>
  <c r="N1005" i="1" s="1"/>
  <c r="O1005" i="1" s="1"/>
  <c r="K1006" i="1"/>
  <c r="K1007" i="1" l="1"/>
  <c r="L1006" i="1"/>
  <c r="M1006" i="1" s="1"/>
  <c r="N1006" i="1" s="1"/>
  <c r="O1006" i="1" s="1"/>
  <c r="L1007" i="1" l="1"/>
  <c r="M1007" i="1" s="1"/>
  <c r="N1007" i="1" s="1"/>
  <c r="O1007" i="1" s="1"/>
  <c r="K1008" i="1"/>
  <c r="K1009" i="1" l="1"/>
  <c r="L1008" i="1"/>
  <c r="M1008" i="1" s="1"/>
  <c r="N1008" i="1" s="1"/>
  <c r="O1008" i="1" s="1"/>
  <c r="L1009" i="1" l="1"/>
  <c r="M1009" i="1" s="1"/>
  <c r="N1009" i="1" s="1"/>
  <c r="O1009" i="1" s="1"/>
  <c r="K1010" i="1"/>
  <c r="K1011" i="1" l="1"/>
  <c r="L1010" i="1"/>
  <c r="M1010" i="1" s="1"/>
  <c r="N1010" i="1" s="1"/>
  <c r="O1010" i="1" s="1"/>
  <c r="L1011" i="1" l="1"/>
  <c r="M1011" i="1" s="1"/>
  <c r="N1011" i="1" s="1"/>
  <c r="O1011" i="1" s="1"/>
  <c r="K1012" i="1"/>
  <c r="K1013" i="1" l="1"/>
  <c r="L1012" i="1"/>
  <c r="M1012" i="1" s="1"/>
  <c r="N1012" i="1" s="1"/>
  <c r="O1012" i="1" s="1"/>
  <c r="L1013" i="1" l="1"/>
  <c r="M1013" i="1" s="1"/>
  <c r="N1013" i="1" s="1"/>
  <c r="O1013" i="1" s="1"/>
  <c r="K1014" i="1"/>
  <c r="K1015" i="1" l="1"/>
  <c r="L1014" i="1"/>
  <c r="M1014" i="1" s="1"/>
  <c r="N1014" i="1" s="1"/>
  <c r="O1014" i="1" s="1"/>
  <c r="L1015" i="1" l="1"/>
  <c r="M1015" i="1" s="1"/>
  <c r="N1015" i="1" s="1"/>
  <c r="O1015" i="1" s="1"/>
  <c r="K1016" i="1"/>
  <c r="K1017" i="1" l="1"/>
  <c r="L1016" i="1"/>
  <c r="M1016" i="1" s="1"/>
  <c r="N1016" i="1" s="1"/>
  <c r="O1016" i="1" s="1"/>
  <c r="L1017" i="1" l="1"/>
  <c r="M1017" i="1" s="1"/>
  <c r="N1017" i="1" s="1"/>
  <c r="O1017" i="1" s="1"/>
  <c r="K1018" i="1"/>
  <c r="K1019" i="1" l="1"/>
  <c r="L1018" i="1"/>
  <c r="M1018" i="1" s="1"/>
  <c r="N1018" i="1" s="1"/>
  <c r="O1018" i="1" s="1"/>
  <c r="L1019" i="1" l="1"/>
  <c r="M1019" i="1" s="1"/>
  <c r="N1019" i="1" s="1"/>
  <c r="O1019" i="1" s="1"/>
  <c r="K1020" i="1"/>
  <c r="K1021" i="1" l="1"/>
  <c r="L1020" i="1"/>
  <c r="M1020" i="1" s="1"/>
  <c r="N1020" i="1" s="1"/>
  <c r="O1020" i="1" s="1"/>
  <c r="L1021" i="1" l="1"/>
  <c r="M1021" i="1" s="1"/>
  <c r="N1021" i="1" s="1"/>
  <c r="O1021" i="1" s="1"/>
  <c r="K1022" i="1"/>
  <c r="K1023" i="1" l="1"/>
  <c r="L1022" i="1"/>
  <c r="M1022" i="1" s="1"/>
  <c r="N1022" i="1" s="1"/>
  <c r="O1022" i="1" s="1"/>
  <c r="L1023" i="1" l="1"/>
  <c r="M1023" i="1" s="1"/>
  <c r="N1023" i="1" s="1"/>
  <c r="O1023" i="1" s="1"/>
  <c r="K1024" i="1"/>
  <c r="K1025" i="1" l="1"/>
  <c r="L1024" i="1"/>
  <c r="M1024" i="1" s="1"/>
  <c r="N1024" i="1" s="1"/>
  <c r="O1024" i="1" s="1"/>
  <c r="L1025" i="1" l="1"/>
  <c r="M1025" i="1" s="1"/>
  <c r="N1025" i="1" s="1"/>
  <c r="O1025" i="1" s="1"/>
  <c r="K1026" i="1"/>
  <c r="K1027" i="1" l="1"/>
  <c r="L1026" i="1"/>
  <c r="M1026" i="1" s="1"/>
  <c r="N1026" i="1" s="1"/>
  <c r="O1026" i="1" s="1"/>
  <c r="L1027" i="1" l="1"/>
  <c r="M1027" i="1" s="1"/>
  <c r="N1027" i="1" s="1"/>
  <c r="O1027" i="1" s="1"/>
  <c r="K1028" i="1"/>
  <c r="K1029" i="1" l="1"/>
  <c r="L1028" i="1"/>
  <c r="M1028" i="1" s="1"/>
  <c r="N1028" i="1" s="1"/>
  <c r="O1028" i="1" s="1"/>
  <c r="L1029" i="1" l="1"/>
  <c r="M1029" i="1" s="1"/>
  <c r="N1029" i="1" s="1"/>
  <c r="O1029" i="1" s="1"/>
  <c r="K1030" i="1"/>
  <c r="K1031" i="1" l="1"/>
  <c r="L1030" i="1"/>
  <c r="M1030" i="1" s="1"/>
  <c r="N1030" i="1" s="1"/>
  <c r="O1030" i="1" s="1"/>
  <c r="L1031" i="1" l="1"/>
  <c r="M1031" i="1" s="1"/>
  <c r="N1031" i="1" s="1"/>
  <c r="O1031" i="1" s="1"/>
  <c r="K1032" i="1"/>
  <c r="K1033" i="1" l="1"/>
  <c r="L1032" i="1"/>
  <c r="M1032" i="1" s="1"/>
  <c r="N1032" i="1" s="1"/>
  <c r="O1032" i="1" s="1"/>
  <c r="L1033" i="1" l="1"/>
  <c r="M1033" i="1" s="1"/>
  <c r="N1033" i="1" s="1"/>
  <c r="O1033" i="1" s="1"/>
  <c r="K1034" i="1"/>
  <c r="K1035" i="1" l="1"/>
  <c r="L1034" i="1"/>
  <c r="M1034" i="1" s="1"/>
  <c r="N1034" i="1" s="1"/>
  <c r="O1034" i="1" s="1"/>
  <c r="L1035" i="1" l="1"/>
  <c r="M1035" i="1" s="1"/>
  <c r="N1035" i="1" s="1"/>
  <c r="O1035" i="1" s="1"/>
  <c r="K1036" i="1"/>
  <c r="K1037" i="1" l="1"/>
  <c r="L1036" i="1"/>
  <c r="M1036" i="1" s="1"/>
  <c r="N1036" i="1" s="1"/>
  <c r="O1036" i="1" s="1"/>
  <c r="L1037" i="1" l="1"/>
  <c r="M1037" i="1" s="1"/>
  <c r="N1037" i="1" s="1"/>
  <c r="O1037" i="1" s="1"/>
  <c r="K1038" i="1"/>
  <c r="K1039" i="1" l="1"/>
  <c r="L1038" i="1"/>
  <c r="M1038" i="1" s="1"/>
  <c r="N1038" i="1" s="1"/>
  <c r="O1038" i="1" s="1"/>
  <c r="L1039" i="1" l="1"/>
  <c r="M1039" i="1" s="1"/>
  <c r="N1039" i="1" s="1"/>
  <c r="O1039" i="1" s="1"/>
  <c r="K1040" i="1"/>
  <c r="K1041" i="1" l="1"/>
  <c r="L1040" i="1"/>
  <c r="M1040" i="1" s="1"/>
  <c r="N1040" i="1" s="1"/>
  <c r="O1040" i="1" s="1"/>
  <c r="L1041" i="1" l="1"/>
  <c r="M1041" i="1" s="1"/>
  <c r="N1041" i="1" s="1"/>
  <c r="O1041" i="1" s="1"/>
  <c r="K1042" i="1"/>
  <c r="K1043" i="1" l="1"/>
  <c r="L1042" i="1"/>
  <c r="M1042" i="1" s="1"/>
  <c r="N1042" i="1" s="1"/>
  <c r="O1042" i="1" s="1"/>
  <c r="L1043" i="1" l="1"/>
  <c r="M1043" i="1" s="1"/>
  <c r="N1043" i="1" s="1"/>
  <c r="O1043" i="1" s="1"/>
  <c r="K1044" i="1"/>
  <c r="K1045" i="1" l="1"/>
  <c r="L1044" i="1"/>
  <c r="M1044" i="1" s="1"/>
  <c r="N1044" i="1" s="1"/>
  <c r="O1044" i="1" s="1"/>
  <c r="L1045" i="1" l="1"/>
  <c r="M1045" i="1" s="1"/>
  <c r="N1045" i="1" s="1"/>
  <c r="O1045" i="1" s="1"/>
  <c r="K1046" i="1"/>
  <c r="K1047" i="1" l="1"/>
  <c r="L1046" i="1"/>
  <c r="M1046" i="1" s="1"/>
  <c r="N1046" i="1" s="1"/>
  <c r="O1046" i="1" s="1"/>
  <c r="L1047" i="1" l="1"/>
  <c r="M1047" i="1" s="1"/>
  <c r="N1047" i="1" s="1"/>
  <c r="O1047" i="1" s="1"/>
  <c r="K1048" i="1"/>
  <c r="K1049" i="1" l="1"/>
  <c r="L1048" i="1"/>
  <c r="M1048" i="1" s="1"/>
  <c r="N1048" i="1" s="1"/>
  <c r="O1048" i="1" s="1"/>
  <c r="L1049" i="1" l="1"/>
  <c r="M1049" i="1" s="1"/>
  <c r="N1049" i="1" s="1"/>
  <c r="O1049" i="1" s="1"/>
  <c r="K1050" i="1"/>
  <c r="K1051" i="1" l="1"/>
  <c r="L1050" i="1"/>
  <c r="M1050" i="1" s="1"/>
  <c r="N1050" i="1" s="1"/>
  <c r="O1050" i="1" s="1"/>
  <c r="L1051" i="1" l="1"/>
  <c r="M1051" i="1" s="1"/>
  <c r="N1051" i="1" s="1"/>
  <c r="O1051" i="1" s="1"/>
  <c r="K1052" i="1"/>
  <c r="K1053" i="1" l="1"/>
  <c r="L1052" i="1"/>
  <c r="M1052" i="1" s="1"/>
  <c r="N1052" i="1" s="1"/>
  <c r="O1052" i="1" s="1"/>
  <c r="L1053" i="1" l="1"/>
  <c r="M1053" i="1" s="1"/>
  <c r="N1053" i="1" s="1"/>
  <c r="O1053" i="1" s="1"/>
  <c r="K1054" i="1"/>
  <c r="K1055" i="1" l="1"/>
  <c r="L1054" i="1"/>
  <c r="M1054" i="1" s="1"/>
  <c r="N1054" i="1" s="1"/>
  <c r="O1054" i="1" s="1"/>
  <c r="L1055" i="1" l="1"/>
  <c r="M1055" i="1" s="1"/>
  <c r="N1055" i="1" s="1"/>
  <c r="O1055" i="1" s="1"/>
  <c r="K1056" i="1"/>
  <c r="K1057" i="1" l="1"/>
  <c r="L1056" i="1"/>
  <c r="M1056" i="1" s="1"/>
  <c r="N1056" i="1" s="1"/>
  <c r="O1056" i="1" s="1"/>
  <c r="L1057" i="1" l="1"/>
  <c r="M1057" i="1" s="1"/>
  <c r="N1057" i="1" s="1"/>
  <c r="O1057" i="1" s="1"/>
  <c r="K1058" i="1"/>
  <c r="K1059" i="1" l="1"/>
  <c r="L1058" i="1"/>
  <c r="M1058" i="1" s="1"/>
  <c r="N1058" i="1" s="1"/>
  <c r="O1058" i="1" s="1"/>
  <c r="L1059" i="1" l="1"/>
  <c r="M1059" i="1" s="1"/>
  <c r="N1059" i="1" s="1"/>
  <c r="O1059" i="1" s="1"/>
  <c r="K1060" i="1"/>
  <c r="K1061" i="1" l="1"/>
  <c r="L1060" i="1"/>
  <c r="M1060" i="1" s="1"/>
  <c r="N1060" i="1" s="1"/>
  <c r="O1060" i="1" s="1"/>
  <c r="L1061" i="1" l="1"/>
  <c r="M1061" i="1" s="1"/>
  <c r="N1061" i="1" s="1"/>
  <c r="O1061" i="1" s="1"/>
  <c r="K1062" i="1"/>
  <c r="K1063" i="1" l="1"/>
  <c r="L1062" i="1"/>
  <c r="M1062" i="1" s="1"/>
  <c r="N1062" i="1" s="1"/>
  <c r="O1062" i="1" s="1"/>
  <c r="L1063" i="1" l="1"/>
  <c r="M1063" i="1" s="1"/>
  <c r="N1063" i="1" s="1"/>
  <c r="O1063" i="1" s="1"/>
  <c r="K1064" i="1"/>
  <c r="K1065" i="1" l="1"/>
  <c r="L1064" i="1"/>
  <c r="M1064" i="1" s="1"/>
  <c r="N1064" i="1" s="1"/>
  <c r="O1064" i="1" s="1"/>
  <c r="L1065" i="1" l="1"/>
  <c r="M1065" i="1" s="1"/>
  <c r="N1065" i="1" s="1"/>
  <c r="O1065" i="1" s="1"/>
  <c r="K1066" i="1"/>
  <c r="K1067" i="1" l="1"/>
  <c r="L1066" i="1"/>
  <c r="M1066" i="1" s="1"/>
  <c r="N1066" i="1" s="1"/>
  <c r="O1066" i="1" s="1"/>
  <c r="L1067" i="1" l="1"/>
  <c r="M1067" i="1" s="1"/>
  <c r="N1067" i="1" s="1"/>
  <c r="O1067" i="1" s="1"/>
  <c r="K1068" i="1"/>
  <c r="K1069" i="1" l="1"/>
  <c r="L1068" i="1"/>
  <c r="M1068" i="1" s="1"/>
  <c r="N1068" i="1" s="1"/>
  <c r="O1068" i="1" s="1"/>
  <c r="L1069" i="1" l="1"/>
  <c r="M1069" i="1" s="1"/>
  <c r="N1069" i="1" s="1"/>
  <c r="O1069" i="1" s="1"/>
  <c r="K1070" i="1"/>
  <c r="K1071" i="1" l="1"/>
  <c r="L1070" i="1"/>
  <c r="M1070" i="1" s="1"/>
  <c r="N1070" i="1" s="1"/>
  <c r="O1070" i="1" s="1"/>
  <c r="L1071" i="1" l="1"/>
  <c r="M1071" i="1" s="1"/>
  <c r="N1071" i="1" s="1"/>
  <c r="O1071" i="1" s="1"/>
  <c r="K1072" i="1"/>
  <c r="K1073" i="1" l="1"/>
  <c r="L1072" i="1"/>
  <c r="M1072" i="1" s="1"/>
  <c r="N1072" i="1" s="1"/>
  <c r="O1072" i="1" s="1"/>
  <c r="L1073" i="1" l="1"/>
  <c r="M1073" i="1" s="1"/>
  <c r="N1073" i="1" s="1"/>
  <c r="O1073" i="1" s="1"/>
  <c r="K1074" i="1"/>
  <c r="K1075" i="1" l="1"/>
  <c r="L1074" i="1"/>
  <c r="M1074" i="1" s="1"/>
  <c r="N1074" i="1" s="1"/>
  <c r="O1074" i="1" s="1"/>
  <c r="L1075" i="1" l="1"/>
  <c r="M1075" i="1" s="1"/>
  <c r="N1075" i="1" s="1"/>
  <c r="O1075" i="1" s="1"/>
  <c r="K1076" i="1"/>
  <c r="K1077" i="1" l="1"/>
  <c r="L1076" i="1"/>
  <c r="M1076" i="1" s="1"/>
  <c r="N1076" i="1" s="1"/>
  <c r="O1076" i="1" s="1"/>
  <c r="L1077" i="1" l="1"/>
  <c r="M1077" i="1" s="1"/>
  <c r="N1077" i="1" s="1"/>
  <c r="O1077" i="1" s="1"/>
  <c r="K1078" i="1"/>
  <c r="K1079" i="1" l="1"/>
  <c r="L1078" i="1"/>
  <c r="M1078" i="1" s="1"/>
  <c r="N1078" i="1" s="1"/>
  <c r="O1078" i="1" s="1"/>
  <c r="L1079" i="1" l="1"/>
  <c r="M1079" i="1" s="1"/>
  <c r="N1079" i="1" s="1"/>
  <c r="O1079" i="1" s="1"/>
  <c r="K1080" i="1"/>
  <c r="K1081" i="1" l="1"/>
  <c r="L1080" i="1"/>
  <c r="M1080" i="1" s="1"/>
  <c r="N1080" i="1" s="1"/>
  <c r="O1080" i="1" s="1"/>
  <c r="L1081" i="1" l="1"/>
  <c r="M1081" i="1" s="1"/>
  <c r="N1081" i="1" s="1"/>
  <c r="O1081" i="1" s="1"/>
  <c r="K1082" i="1"/>
  <c r="K1083" i="1" l="1"/>
  <c r="L1082" i="1"/>
  <c r="M1082" i="1" s="1"/>
  <c r="N1082" i="1" s="1"/>
  <c r="O1082" i="1" s="1"/>
  <c r="L1083" i="1" l="1"/>
  <c r="M1083" i="1" s="1"/>
  <c r="N1083" i="1" s="1"/>
  <c r="O1083" i="1" s="1"/>
  <c r="K1084" i="1"/>
  <c r="K1085" i="1" l="1"/>
  <c r="L1084" i="1"/>
  <c r="M1084" i="1" s="1"/>
  <c r="N1084" i="1" s="1"/>
  <c r="O1084" i="1" s="1"/>
  <c r="L1085" i="1" l="1"/>
  <c r="M1085" i="1" s="1"/>
  <c r="N1085" i="1" s="1"/>
  <c r="O1085" i="1" s="1"/>
  <c r="K1086" i="1"/>
  <c r="K1087" i="1" l="1"/>
  <c r="L1086" i="1"/>
  <c r="M1086" i="1" s="1"/>
  <c r="N1086" i="1" s="1"/>
  <c r="O1086" i="1" s="1"/>
  <c r="L1087" i="1" l="1"/>
  <c r="M1087" i="1" s="1"/>
  <c r="N1087" i="1" s="1"/>
  <c r="O1087" i="1" s="1"/>
  <c r="K1088" i="1"/>
  <c r="K1089" i="1" l="1"/>
  <c r="L1088" i="1"/>
  <c r="M1088" i="1" s="1"/>
  <c r="N1088" i="1" s="1"/>
  <c r="O1088" i="1" s="1"/>
  <c r="L1089" i="1" l="1"/>
  <c r="M1089" i="1" s="1"/>
  <c r="N1089" i="1" s="1"/>
  <c r="O1089" i="1" s="1"/>
  <c r="K1090" i="1"/>
  <c r="K1091" i="1" l="1"/>
  <c r="L1090" i="1"/>
  <c r="M1090" i="1" s="1"/>
  <c r="N1090" i="1" s="1"/>
  <c r="O1090" i="1" s="1"/>
  <c r="L1091" i="1" l="1"/>
  <c r="M1091" i="1" s="1"/>
  <c r="N1091" i="1" s="1"/>
  <c r="O1091" i="1" s="1"/>
  <c r="K1092" i="1"/>
  <c r="K1093" i="1" l="1"/>
  <c r="L1092" i="1"/>
  <c r="M1092" i="1" s="1"/>
  <c r="N1092" i="1" s="1"/>
  <c r="O1092" i="1" s="1"/>
  <c r="L1093" i="1" l="1"/>
  <c r="M1093" i="1" s="1"/>
  <c r="N1093" i="1" s="1"/>
  <c r="O1093" i="1" s="1"/>
  <c r="K1094" i="1"/>
  <c r="K1095" i="1" l="1"/>
  <c r="L1094" i="1"/>
  <c r="M1094" i="1" s="1"/>
  <c r="N1094" i="1" s="1"/>
  <c r="O1094" i="1" s="1"/>
  <c r="L1095" i="1" l="1"/>
  <c r="M1095" i="1" s="1"/>
  <c r="N1095" i="1" s="1"/>
  <c r="O1095" i="1" s="1"/>
  <c r="K1096" i="1"/>
  <c r="K1097" i="1" l="1"/>
  <c r="L1096" i="1"/>
  <c r="M1096" i="1" s="1"/>
  <c r="N1096" i="1" s="1"/>
  <c r="O1096" i="1" s="1"/>
  <c r="L1097" i="1" l="1"/>
  <c r="M1097" i="1" s="1"/>
  <c r="N1097" i="1" s="1"/>
  <c r="O1097" i="1" s="1"/>
  <c r="K1098" i="1"/>
  <c r="K1099" i="1" l="1"/>
  <c r="L1098" i="1"/>
  <c r="M1098" i="1" s="1"/>
  <c r="N1098" i="1" s="1"/>
  <c r="O1098" i="1" s="1"/>
  <c r="L1099" i="1" l="1"/>
  <c r="M1099" i="1" s="1"/>
  <c r="N1099" i="1" s="1"/>
  <c r="O1099" i="1" s="1"/>
  <c r="K1100" i="1"/>
  <c r="K1101" i="1" l="1"/>
  <c r="L1100" i="1"/>
  <c r="M1100" i="1" s="1"/>
  <c r="N1100" i="1" s="1"/>
  <c r="O1100" i="1" s="1"/>
  <c r="L1101" i="1" l="1"/>
  <c r="M1101" i="1" s="1"/>
  <c r="N1101" i="1" s="1"/>
  <c r="O1101" i="1" s="1"/>
  <c r="K1102" i="1"/>
  <c r="K1103" i="1" l="1"/>
  <c r="L1102" i="1"/>
  <c r="M1102" i="1" s="1"/>
  <c r="N1102" i="1" s="1"/>
  <c r="O1102" i="1" s="1"/>
  <c r="L1103" i="1" l="1"/>
  <c r="M1103" i="1" s="1"/>
  <c r="N1103" i="1" s="1"/>
  <c r="O1103" i="1" s="1"/>
  <c r="K1104" i="1"/>
  <c r="K1105" i="1" l="1"/>
  <c r="L1104" i="1"/>
  <c r="M1104" i="1" s="1"/>
  <c r="N1104" i="1" s="1"/>
  <c r="O1104" i="1" s="1"/>
  <c r="L1105" i="1" l="1"/>
  <c r="M1105" i="1" s="1"/>
  <c r="N1105" i="1" s="1"/>
  <c r="O1105" i="1" s="1"/>
  <c r="K1106" i="1"/>
  <c r="K1107" i="1" l="1"/>
  <c r="L1106" i="1"/>
  <c r="M1106" i="1" s="1"/>
  <c r="N1106" i="1" s="1"/>
  <c r="O1106" i="1" s="1"/>
  <c r="L1107" i="1" l="1"/>
  <c r="M1107" i="1" s="1"/>
  <c r="N1107" i="1" s="1"/>
  <c r="O1107" i="1" s="1"/>
  <c r="K1108" i="1"/>
  <c r="K1109" i="1" l="1"/>
  <c r="L1108" i="1"/>
  <c r="M1108" i="1" s="1"/>
  <c r="N1108" i="1" s="1"/>
  <c r="O1108" i="1" s="1"/>
  <c r="L1109" i="1" l="1"/>
  <c r="M1109" i="1" s="1"/>
  <c r="N1109" i="1" s="1"/>
  <c r="O1109" i="1" s="1"/>
  <c r="K1110" i="1"/>
  <c r="K1111" i="1" l="1"/>
  <c r="L1110" i="1"/>
  <c r="M1110" i="1" s="1"/>
  <c r="N1110" i="1" s="1"/>
  <c r="O1110" i="1" s="1"/>
  <c r="L1111" i="1" l="1"/>
  <c r="M1111" i="1" s="1"/>
  <c r="N1111" i="1" s="1"/>
  <c r="O1111" i="1" s="1"/>
  <c r="K1112" i="1"/>
  <c r="K1113" i="1" l="1"/>
  <c r="L1112" i="1"/>
  <c r="M1112" i="1" s="1"/>
  <c r="N1112" i="1" s="1"/>
  <c r="O1112" i="1" s="1"/>
  <c r="L1113" i="1" l="1"/>
  <c r="M1113" i="1" s="1"/>
  <c r="N1113" i="1" s="1"/>
  <c r="O1113" i="1" s="1"/>
  <c r="K1114" i="1"/>
  <c r="K1115" i="1" l="1"/>
  <c r="L1114" i="1"/>
  <c r="M1114" i="1" s="1"/>
  <c r="N1114" i="1" s="1"/>
  <c r="O1114" i="1" s="1"/>
  <c r="L1115" i="1" l="1"/>
  <c r="M1115" i="1" s="1"/>
  <c r="N1115" i="1" s="1"/>
  <c r="O1115" i="1" s="1"/>
  <c r="K1116" i="1"/>
  <c r="K1117" i="1" l="1"/>
  <c r="L1116" i="1"/>
  <c r="M1116" i="1" s="1"/>
  <c r="N1116" i="1" s="1"/>
  <c r="O1116" i="1" s="1"/>
  <c r="L1117" i="1" l="1"/>
  <c r="M1117" i="1" s="1"/>
  <c r="N1117" i="1" s="1"/>
  <c r="O1117" i="1" s="1"/>
  <c r="K1118" i="1"/>
  <c r="K1119" i="1" l="1"/>
  <c r="L1118" i="1"/>
  <c r="M1118" i="1" s="1"/>
  <c r="N1118" i="1" s="1"/>
  <c r="O1118" i="1" s="1"/>
  <c r="L1119" i="1" l="1"/>
  <c r="M1119" i="1" s="1"/>
  <c r="N1119" i="1" s="1"/>
  <c r="O1119" i="1" s="1"/>
  <c r="K1120" i="1"/>
  <c r="K1121" i="1" l="1"/>
  <c r="L1120" i="1"/>
  <c r="M1120" i="1" s="1"/>
  <c r="N1120" i="1" s="1"/>
  <c r="O1120" i="1" s="1"/>
  <c r="L1121" i="1" l="1"/>
  <c r="M1121" i="1" s="1"/>
  <c r="N1121" i="1" s="1"/>
  <c r="O1121" i="1" s="1"/>
  <c r="K1122" i="1"/>
  <c r="K1123" i="1" l="1"/>
  <c r="L1122" i="1"/>
  <c r="M1122" i="1" s="1"/>
  <c r="N1122" i="1" s="1"/>
  <c r="O1122" i="1" s="1"/>
  <c r="L1123" i="1" l="1"/>
  <c r="M1123" i="1" s="1"/>
  <c r="N1123" i="1" s="1"/>
  <c r="O1123" i="1" s="1"/>
  <c r="K1124" i="1"/>
  <c r="K1125" i="1" l="1"/>
  <c r="L1124" i="1"/>
  <c r="M1124" i="1" s="1"/>
  <c r="N1124" i="1" s="1"/>
  <c r="O1124" i="1" s="1"/>
  <c r="L1125" i="1" l="1"/>
  <c r="M1125" i="1" s="1"/>
  <c r="N1125" i="1" s="1"/>
  <c r="O1125" i="1" s="1"/>
  <c r="K1126" i="1"/>
  <c r="K1127" i="1" l="1"/>
  <c r="L1126" i="1"/>
  <c r="M1126" i="1" s="1"/>
  <c r="N1126" i="1" s="1"/>
  <c r="O1126" i="1" s="1"/>
  <c r="L1127" i="1" l="1"/>
  <c r="M1127" i="1" s="1"/>
  <c r="N1127" i="1" s="1"/>
  <c r="O1127" i="1" s="1"/>
  <c r="K1128" i="1"/>
  <c r="K1129" i="1" l="1"/>
  <c r="L1128" i="1"/>
  <c r="M1128" i="1" s="1"/>
  <c r="N1128" i="1" s="1"/>
  <c r="O1128" i="1" s="1"/>
  <c r="L1129" i="1" l="1"/>
  <c r="M1129" i="1" s="1"/>
  <c r="N1129" i="1" s="1"/>
  <c r="O1129" i="1" s="1"/>
  <c r="K1130" i="1"/>
  <c r="K1131" i="1" l="1"/>
  <c r="L1130" i="1"/>
  <c r="M1130" i="1" s="1"/>
  <c r="N1130" i="1" s="1"/>
  <c r="O1130" i="1" s="1"/>
  <c r="L1131" i="1" l="1"/>
  <c r="M1131" i="1" s="1"/>
  <c r="N1131" i="1" s="1"/>
  <c r="O1131" i="1" s="1"/>
  <c r="K1132" i="1"/>
  <c r="K1133" i="1" l="1"/>
  <c r="L1132" i="1"/>
  <c r="M1132" i="1" s="1"/>
  <c r="N1132" i="1" s="1"/>
  <c r="O1132" i="1" s="1"/>
  <c r="L1133" i="1" l="1"/>
  <c r="M1133" i="1" s="1"/>
  <c r="N1133" i="1" s="1"/>
  <c r="O1133" i="1" s="1"/>
  <c r="K1134" i="1"/>
  <c r="K1135" i="1" l="1"/>
  <c r="L1134" i="1"/>
  <c r="M1134" i="1" s="1"/>
  <c r="N1134" i="1" s="1"/>
  <c r="O1134" i="1" s="1"/>
  <c r="L1135" i="1" l="1"/>
  <c r="M1135" i="1" s="1"/>
  <c r="N1135" i="1" s="1"/>
  <c r="O1135" i="1" s="1"/>
  <c r="K1136" i="1"/>
  <c r="K1137" i="1" l="1"/>
  <c r="L1136" i="1"/>
  <c r="M1136" i="1" s="1"/>
  <c r="N1136" i="1" s="1"/>
  <c r="O1136" i="1" s="1"/>
  <c r="L1137" i="1" l="1"/>
  <c r="M1137" i="1" s="1"/>
  <c r="N1137" i="1" s="1"/>
  <c r="O1137" i="1" s="1"/>
  <c r="K1138" i="1"/>
  <c r="K1139" i="1" l="1"/>
  <c r="L1138" i="1"/>
  <c r="M1138" i="1" s="1"/>
  <c r="N1138" i="1" s="1"/>
  <c r="O1138" i="1" s="1"/>
  <c r="L1139" i="1" l="1"/>
  <c r="M1139" i="1" s="1"/>
  <c r="N1139" i="1" s="1"/>
  <c r="O1139" i="1" s="1"/>
  <c r="K1140" i="1"/>
  <c r="K1141" i="1" l="1"/>
  <c r="L1140" i="1"/>
  <c r="M1140" i="1" s="1"/>
  <c r="N1140" i="1" s="1"/>
  <c r="O1140" i="1" s="1"/>
  <c r="L1141" i="1" l="1"/>
  <c r="M1141" i="1" s="1"/>
  <c r="N1141" i="1" s="1"/>
  <c r="O1141" i="1" s="1"/>
  <c r="K1142" i="1"/>
  <c r="K1143" i="1" l="1"/>
  <c r="L1142" i="1"/>
  <c r="M1142" i="1" s="1"/>
  <c r="N1142" i="1" s="1"/>
  <c r="O1142" i="1" s="1"/>
  <c r="L1143" i="1" l="1"/>
  <c r="M1143" i="1" s="1"/>
  <c r="N1143" i="1" s="1"/>
  <c r="O1143" i="1" s="1"/>
  <c r="K1144" i="1"/>
  <c r="K1145" i="1" l="1"/>
  <c r="L1144" i="1"/>
  <c r="M1144" i="1" s="1"/>
  <c r="N1144" i="1" s="1"/>
  <c r="O1144" i="1" s="1"/>
  <c r="L1145" i="1" l="1"/>
  <c r="M1145" i="1" s="1"/>
  <c r="N1145" i="1" s="1"/>
  <c r="O1145" i="1" s="1"/>
  <c r="K1146" i="1"/>
  <c r="K1147" i="1" l="1"/>
  <c r="L1146" i="1"/>
  <c r="M1146" i="1" s="1"/>
  <c r="N1146" i="1" s="1"/>
  <c r="O1146" i="1" s="1"/>
  <c r="L1147" i="1" l="1"/>
  <c r="M1147" i="1" s="1"/>
  <c r="N1147" i="1" s="1"/>
  <c r="O1147" i="1" s="1"/>
  <c r="K1148" i="1"/>
  <c r="K1149" i="1" l="1"/>
  <c r="L1148" i="1"/>
  <c r="M1148" i="1" s="1"/>
  <c r="N1148" i="1" s="1"/>
  <c r="O1148" i="1" s="1"/>
  <c r="L1149" i="1" l="1"/>
  <c r="M1149" i="1" s="1"/>
  <c r="N1149" i="1" s="1"/>
  <c r="O1149" i="1" s="1"/>
  <c r="K1150" i="1"/>
  <c r="K1151" i="1" l="1"/>
  <c r="L1150" i="1"/>
  <c r="M1150" i="1" s="1"/>
  <c r="N1150" i="1" s="1"/>
  <c r="O1150" i="1" s="1"/>
  <c r="L1151" i="1" l="1"/>
  <c r="M1151" i="1" s="1"/>
  <c r="N1151" i="1" s="1"/>
  <c r="O1151" i="1" s="1"/>
  <c r="K1152" i="1"/>
  <c r="K1153" i="1" l="1"/>
  <c r="L1152" i="1"/>
  <c r="M1152" i="1" s="1"/>
  <c r="N1152" i="1" s="1"/>
  <c r="O1152" i="1" s="1"/>
  <c r="L1153" i="1" l="1"/>
  <c r="M1153" i="1" s="1"/>
  <c r="N1153" i="1" s="1"/>
  <c r="O1153" i="1" s="1"/>
  <c r="K1154" i="1"/>
  <c r="K1155" i="1" l="1"/>
  <c r="L1154" i="1"/>
  <c r="M1154" i="1" s="1"/>
  <c r="N1154" i="1" s="1"/>
  <c r="O1154" i="1" s="1"/>
  <c r="L1155" i="1" l="1"/>
  <c r="M1155" i="1" s="1"/>
  <c r="N1155" i="1" s="1"/>
  <c r="O1155" i="1" s="1"/>
  <c r="K1156" i="1"/>
  <c r="K1157" i="1" l="1"/>
  <c r="L1156" i="1"/>
  <c r="M1156" i="1" s="1"/>
  <c r="N1156" i="1" s="1"/>
  <c r="O1156" i="1" s="1"/>
  <c r="L1157" i="1" l="1"/>
  <c r="M1157" i="1" s="1"/>
  <c r="N1157" i="1" s="1"/>
  <c r="O1157" i="1" s="1"/>
  <c r="K1158" i="1"/>
  <c r="K1159" i="1" l="1"/>
  <c r="L1158" i="1"/>
  <c r="M1158" i="1" s="1"/>
  <c r="N1158" i="1" s="1"/>
  <c r="O1158" i="1" s="1"/>
  <c r="L1159" i="1" l="1"/>
  <c r="M1159" i="1" s="1"/>
  <c r="N1159" i="1" s="1"/>
  <c r="O1159" i="1" s="1"/>
  <c r="K1160" i="1"/>
  <c r="K1161" i="1" l="1"/>
  <c r="L1160" i="1"/>
  <c r="M1160" i="1" s="1"/>
  <c r="N1160" i="1" s="1"/>
  <c r="O1160" i="1" s="1"/>
  <c r="L1161" i="1" l="1"/>
  <c r="M1161" i="1" s="1"/>
  <c r="N1161" i="1" s="1"/>
  <c r="O1161" i="1" s="1"/>
  <c r="K1162" i="1"/>
  <c r="K1163" i="1" l="1"/>
  <c r="L1162" i="1"/>
  <c r="M1162" i="1" s="1"/>
  <c r="N1162" i="1" s="1"/>
  <c r="O1162" i="1" s="1"/>
  <c r="L1163" i="1" l="1"/>
  <c r="M1163" i="1" s="1"/>
  <c r="N1163" i="1" s="1"/>
  <c r="O1163" i="1" s="1"/>
  <c r="K1164" i="1"/>
  <c r="K1165" i="1" l="1"/>
  <c r="L1164" i="1"/>
  <c r="M1164" i="1" s="1"/>
  <c r="N1164" i="1" s="1"/>
  <c r="O1164" i="1" s="1"/>
  <c r="L1165" i="1" l="1"/>
  <c r="M1165" i="1" s="1"/>
  <c r="N1165" i="1" s="1"/>
  <c r="O1165" i="1" s="1"/>
  <c r="K1166" i="1"/>
  <c r="K1167" i="1" l="1"/>
  <c r="L1166" i="1"/>
  <c r="M1166" i="1" s="1"/>
  <c r="N1166" i="1" s="1"/>
  <c r="O1166" i="1" s="1"/>
  <c r="L1167" i="1" l="1"/>
  <c r="M1167" i="1" s="1"/>
  <c r="N1167" i="1" s="1"/>
  <c r="O1167" i="1" s="1"/>
  <c r="K1168" i="1"/>
  <c r="K1169" i="1" l="1"/>
  <c r="L1168" i="1"/>
  <c r="M1168" i="1" s="1"/>
  <c r="N1168" i="1" s="1"/>
  <c r="O1168" i="1" s="1"/>
  <c r="L1169" i="1" l="1"/>
  <c r="M1169" i="1" s="1"/>
  <c r="N1169" i="1" s="1"/>
  <c r="O1169" i="1" s="1"/>
  <c r="K1170" i="1"/>
  <c r="K1171" i="1" l="1"/>
  <c r="L1170" i="1"/>
  <c r="M1170" i="1" s="1"/>
  <c r="N1170" i="1" s="1"/>
  <c r="O1170" i="1" s="1"/>
  <c r="L1171" i="1" l="1"/>
  <c r="M1171" i="1" s="1"/>
  <c r="N1171" i="1" s="1"/>
  <c r="O1171" i="1" s="1"/>
  <c r="K1172" i="1"/>
  <c r="K1173" i="1" l="1"/>
  <c r="L1172" i="1"/>
  <c r="M1172" i="1" s="1"/>
  <c r="N1172" i="1" s="1"/>
  <c r="O1172" i="1" s="1"/>
  <c r="L1173" i="1" l="1"/>
  <c r="M1173" i="1" s="1"/>
  <c r="N1173" i="1" s="1"/>
  <c r="O1173" i="1" s="1"/>
  <c r="K1174" i="1"/>
  <c r="K1175" i="1" l="1"/>
  <c r="L1174" i="1"/>
  <c r="M1174" i="1" s="1"/>
  <c r="N1174" i="1" s="1"/>
  <c r="O1174" i="1" s="1"/>
  <c r="L1175" i="1" l="1"/>
  <c r="M1175" i="1" s="1"/>
  <c r="N1175" i="1" s="1"/>
  <c r="O1175" i="1" s="1"/>
  <c r="K1176" i="1"/>
  <c r="K1177" i="1" l="1"/>
  <c r="L1176" i="1"/>
  <c r="M1176" i="1" s="1"/>
  <c r="N1176" i="1" s="1"/>
  <c r="O1176" i="1" s="1"/>
  <c r="L1177" i="1" l="1"/>
  <c r="M1177" i="1" s="1"/>
  <c r="N1177" i="1" s="1"/>
  <c r="O1177" i="1" s="1"/>
  <c r="K1178" i="1"/>
  <c r="K1179" i="1" l="1"/>
  <c r="L1178" i="1"/>
  <c r="M1178" i="1" s="1"/>
  <c r="N1178" i="1" s="1"/>
  <c r="O1178" i="1" s="1"/>
  <c r="L1179" i="1" l="1"/>
  <c r="M1179" i="1" s="1"/>
  <c r="N1179" i="1" s="1"/>
  <c r="O1179" i="1" s="1"/>
  <c r="K1180" i="1"/>
  <c r="K1181" i="1" l="1"/>
  <c r="L1180" i="1"/>
  <c r="M1180" i="1" s="1"/>
  <c r="N1180" i="1" s="1"/>
  <c r="O1180" i="1" s="1"/>
  <c r="L1181" i="1" l="1"/>
  <c r="M1181" i="1" s="1"/>
  <c r="N1181" i="1" s="1"/>
  <c r="O1181" i="1" s="1"/>
  <c r="K1182" i="1"/>
  <c r="K1183" i="1" l="1"/>
  <c r="L1182" i="1"/>
  <c r="M1182" i="1" s="1"/>
  <c r="N1182" i="1" s="1"/>
  <c r="O1182" i="1" s="1"/>
  <c r="L1183" i="1" l="1"/>
  <c r="M1183" i="1" s="1"/>
  <c r="N1183" i="1" s="1"/>
  <c r="O1183" i="1" s="1"/>
  <c r="K1184" i="1"/>
  <c r="K1185" i="1" l="1"/>
  <c r="L1184" i="1"/>
  <c r="M1184" i="1" s="1"/>
  <c r="N1184" i="1" s="1"/>
  <c r="O1184" i="1" s="1"/>
  <c r="L1185" i="1" l="1"/>
  <c r="M1185" i="1" s="1"/>
  <c r="N1185" i="1" s="1"/>
  <c r="O1185" i="1" s="1"/>
  <c r="K1186" i="1"/>
  <c r="K1187" i="1" l="1"/>
  <c r="L1186" i="1"/>
  <c r="M1186" i="1" s="1"/>
  <c r="N1186" i="1" s="1"/>
  <c r="O1186" i="1" s="1"/>
  <c r="L1187" i="1" l="1"/>
  <c r="M1187" i="1" s="1"/>
  <c r="N1187" i="1" s="1"/>
  <c r="O1187" i="1" s="1"/>
  <c r="K1188" i="1"/>
  <c r="K1189" i="1" l="1"/>
  <c r="L1188" i="1"/>
  <c r="M1188" i="1" s="1"/>
  <c r="N1188" i="1" s="1"/>
  <c r="O1188" i="1" s="1"/>
  <c r="L1189" i="1" l="1"/>
  <c r="M1189" i="1" s="1"/>
  <c r="N1189" i="1" s="1"/>
  <c r="O1189" i="1" s="1"/>
  <c r="K1190" i="1"/>
  <c r="K1191" i="1" l="1"/>
  <c r="L1190" i="1"/>
  <c r="M1190" i="1" s="1"/>
  <c r="N1190" i="1" s="1"/>
  <c r="O1190" i="1" s="1"/>
  <c r="L1191" i="1" l="1"/>
  <c r="M1191" i="1" s="1"/>
  <c r="N1191" i="1" s="1"/>
  <c r="O1191" i="1" s="1"/>
  <c r="K1192" i="1"/>
  <c r="K1193" i="1" l="1"/>
  <c r="L1192" i="1"/>
  <c r="M1192" i="1" s="1"/>
  <c r="N1192" i="1" s="1"/>
  <c r="O1192" i="1" s="1"/>
  <c r="L1193" i="1" l="1"/>
  <c r="M1193" i="1" s="1"/>
  <c r="N1193" i="1" s="1"/>
  <c r="O1193" i="1" s="1"/>
  <c r="K1194" i="1"/>
  <c r="K1195" i="1" l="1"/>
  <c r="L1194" i="1"/>
  <c r="M1194" i="1" s="1"/>
  <c r="N1194" i="1" s="1"/>
  <c r="O1194" i="1" s="1"/>
  <c r="L1195" i="1" l="1"/>
  <c r="M1195" i="1" s="1"/>
  <c r="N1195" i="1" s="1"/>
  <c r="O1195" i="1" s="1"/>
  <c r="K1196" i="1"/>
  <c r="K1197" i="1" l="1"/>
  <c r="L1196" i="1"/>
  <c r="M1196" i="1" s="1"/>
  <c r="N1196" i="1" s="1"/>
  <c r="O1196" i="1" s="1"/>
  <c r="L1197" i="1" l="1"/>
  <c r="M1197" i="1" s="1"/>
  <c r="N1197" i="1" s="1"/>
  <c r="O1197" i="1" s="1"/>
  <c r="K1198" i="1"/>
  <c r="K1199" i="1" l="1"/>
  <c r="L1198" i="1"/>
  <c r="M1198" i="1" s="1"/>
  <c r="N1198" i="1" s="1"/>
  <c r="O1198" i="1" s="1"/>
  <c r="L1199" i="1" l="1"/>
  <c r="M1199" i="1" s="1"/>
  <c r="N1199" i="1" s="1"/>
  <c r="O1199" i="1" s="1"/>
  <c r="K1200" i="1"/>
  <c r="K1201" i="1" l="1"/>
  <c r="L1200" i="1"/>
  <c r="M1200" i="1" s="1"/>
  <c r="N1200" i="1" s="1"/>
  <c r="O1200" i="1" s="1"/>
  <c r="L1201" i="1" l="1"/>
  <c r="M1201" i="1" s="1"/>
  <c r="N1201" i="1" s="1"/>
  <c r="O1201" i="1" s="1"/>
  <c r="K1202" i="1"/>
  <c r="K1203" i="1" l="1"/>
  <c r="L1202" i="1"/>
  <c r="M1202" i="1" s="1"/>
  <c r="N1202" i="1" s="1"/>
  <c r="O1202" i="1" s="1"/>
  <c r="L1203" i="1" l="1"/>
  <c r="M1203" i="1" s="1"/>
  <c r="N1203" i="1" s="1"/>
  <c r="O1203" i="1" s="1"/>
  <c r="K1204" i="1"/>
  <c r="K1205" i="1" l="1"/>
  <c r="L1204" i="1"/>
  <c r="M1204" i="1" s="1"/>
  <c r="N1204" i="1" s="1"/>
  <c r="O1204" i="1" s="1"/>
  <c r="L1205" i="1" l="1"/>
  <c r="M1205" i="1" s="1"/>
  <c r="N1205" i="1" s="1"/>
  <c r="O1205" i="1" s="1"/>
  <c r="K1206" i="1"/>
  <c r="K1207" i="1" l="1"/>
  <c r="L1206" i="1"/>
  <c r="M1206" i="1" s="1"/>
  <c r="N1206" i="1" s="1"/>
  <c r="O1206" i="1" s="1"/>
  <c r="L1207" i="1" l="1"/>
  <c r="M1207" i="1" s="1"/>
  <c r="N1207" i="1" s="1"/>
  <c r="O1207" i="1" s="1"/>
  <c r="K1208" i="1"/>
  <c r="K1209" i="1" l="1"/>
  <c r="L1208" i="1"/>
  <c r="M1208" i="1" s="1"/>
  <c r="N1208" i="1" s="1"/>
  <c r="O1208" i="1" s="1"/>
  <c r="L1209" i="1" l="1"/>
  <c r="M1209" i="1" s="1"/>
  <c r="N1209" i="1" s="1"/>
  <c r="O1209" i="1" s="1"/>
  <c r="K1210" i="1"/>
  <c r="K1211" i="1" l="1"/>
  <c r="L1210" i="1"/>
  <c r="M1210" i="1" s="1"/>
  <c r="N1210" i="1" s="1"/>
  <c r="O1210" i="1" s="1"/>
  <c r="L1211" i="1" l="1"/>
  <c r="M1211" i="1" s="1"/>
  <c r="N1211" i="1" s="1"/>
  <c r="O1211" i="1" s="1"/>
  <c r="K1212" i="1"/>
  <c r="K1213" i="1" l="1"/>
  <c r="L1212" i="1"/>
  <c r="M1212" i="1" s="1"/>
  <c r="N1212" i="1" s="1"/>
  <c r="O1212" i="1" s="1"/>
  <c r="L1213" i="1" l="1"/>
  <c r="M1213" i="1" s="1"/>
  <c r="N1213" i="1" s="1"/>
  <c r="O1213" i="1" s="1"/>
  <c r="K1214" i="1"/>
  <c r="K1215" i="1" l="1"/>
  <c r="L1214" i="1"/>
  <c r="M1214" i="1" s="1"/>
  <c r="N1214" i="1" s="1"/>
  <c r="O1214" i="1" s="1"/>
  <c r="L1215" i="1" l="1"/>
  <c r="M1215" i="1" s="1"/>
  <c r="N1215" i="1" s="1"/>
  <c r="O1215" i="1" s="1"/>
  <c r="K1216" i="1"/>
  <c r="K1217" i="1" l="1"/>
  <c r="L1216" i="1"/>
  <c r="M1216" i="1" s="1"/>
  <c r="N1216" i="1" s="1"/>
  <c r="O1216" i="1" s="1"/>
  <c r="L1217" i="1" l="1"/>
  <c r="M1217" i="1" s="1"/>
  <c r="N1217" i="1" s="1"/>
  <c r="O1217" i="1" s="1"/>
  <c r="K1218" i="1"/>
  <c r="K1219" i="1" l="1"/>
  <c r="L1218" i="1"/>
  <c r="M1218" i="1" s="1"/>
  <c r="N1218" i="1" s="1"/>
  <c r="O1218" i="1" s="1"/>
  <c r="L1219" i="1" l="1"/>
  <c r="M1219" i="1" s="1"/>
  <c r="N1219" i="1" s="1"/>
  <c r="O1219" i="1" s="1"/>
  <c r="K1220" i="1"/>
  <c r="K1221" i="1" l="1"/>
  <c r="L1220" i="1"/>
  <c r="M1220" i="1" s="1"/>
  <c r="N1220" i="1" s="1"/>
  <c r="O1220" i="1" s="1"/>
  <c r="L1221" i="1" l="1"/>
  <c r="M1221" i="1" s="1"/>
  <c r="N1221" i="1" s="1"/>
  <c r="O1221" i="1" s="1"/>
  <c r="K1222" i="1"/>
  <c r="K1223" i="1" l="1"/>
  <c r="L1222" i="1"/>
  <c r="M1222" i="1" s="1"/>
  <c r="N1222" i="1" s="1"/>
  <c r="O1222" i="1" s="1"/>
  <c r="L1223" i="1" l="1"/>
  <c r="M1223" i="1" s="1"/>
  <c r="N1223" i="1" s="1"/>
  <c r="O1223" i="1" s="1"/>
  <c r="K1224" i="1"/>
  <c r="K1225" i="1" l="1"/>
  <c r="L1224" i="1"/>
  <c r="M1224" i="1" s="1"/>
  <c r="N1224" i="1" s="1"/>
  <c r="O1224" i="1" s="1"/>
  <c r="L1225" i="1" l="1"/>
  <c r="M1225" i="1" s="1"/>
  <c r="N1225" i="1" s="1"/>
  <c r="O1225" i="1" s="1"/>
  <c r="K1226" i="1"/>
  <c r="K1227" i="1" l="1"/>
  <c r="L1226" i="1"/>
  <c r="M1226" i="1" s="1"/>
  <c r="N1226" i="1" s="1"/>
  <c r="O1226" i="1" s="1"/>
  <c r="L1227" i="1" l="1"/>
  <c r="M1227" i="1" s="1"/>
  <c r="N1227" i="1" s="1"/>
  <c r="O1227" i="1" s="1"/>
  <c r="K1228" i="1"/>
  <c r="K1229" i="1" l="1"/>
  <c r="L1228" i="1"/>
  <c r="M1228" i="1" s="1"/>
  <c r="N1228" i="1" s="1"/>
  <c r="O1228" i="1" s="1"/>
  <c r="L1229" i="1" l="1"/>
  <c r="M1229" i="1" s="1"/>
  <c r="N1229" i="1" s="1"/>
  <c r="O1229" i="1" s="1"/>
  <c r="K1230" i="1"/>
  <c r="K1231" i="1" l="1"/>
  <c r="L1230" i="1"/>
  <c r="M1230" i="1" s="1"/>
  <c r="N1230" i="1" s="1"/>
  <c r="O1230" i="1" s="1"/>
  <c r="L1231" i="1" l="1"/>
  <c r="M1231" i="1" s="1"/>
  <c r="N1231" i="1" s="1"/>
  <c r="O1231" i="1" s="1"/>
  <c r="K1232" i="1"/>
  <c r="K1233" i="1" l="1"/>
  <c r="L1232" i="1"/>
  <c r="M1232" i="1" s="1"/>
  <c r="N1232" i="1" s="1"/>
  <c r="O1232" i="1" s="1"/>
  <c r="L1233" i="1" l="1"/>
  <c r="M1233" i="1" s="1"/>
  <c r="N1233" i="1" s="1"/>
  <c r="O1233" i="1" s="1"/>
  <c r="K1234" i="1"/>
  <c r="K1235" i="1" l="1"/>
  <c r="L1234" i="1"/>
  <c r="M1234" i="1" s="1"/>
  <c r="N1234" i="1" s="1"/>
  <c r="O1234" i="1" s="1"/>
  <c r="L1235" i="1" l="1"/>
  <c r="M1235" i="1" s="1"/>
  <c r="N1235" i="1" s="1"/>
  <c r="O1235" i="1" s="1"/>
  <c r="K1236" i="1"/>
  <c r="K1237" i="1" l="1"/>
  <c r="L1236" i="1"/>
  <c r="M1236" i="1" s="1"/>
  <c r="N1236" i="1" s="1"/>
  <c r="O1236" i="1" s="1"/>
  <c r="L1237" i="1" l="1"/>
  <c r="M1237" i="1" s="1"/>
  <c r="N1237" i="1" s="1"/>
  <c r="O1237" i="1" s="1"/>
  <c r="K1238" i="1"/>
  <c r="K1239" i="1" l="1"/>
  <c r="L1238" i="1"/>
  <c r="M1238" i="1" s="1"/>
  <c r="N1238" i="1" s="1"/>
  <c r="O1238" i="1" s="1"/>
  <c r="L1239" i="1" l="1"/>
  <c r="M1239" i="1" s="1"/>
  <c r="N1239" i="1" s="1"/>
  <c r="O1239" i="1" s="1"/>
  <c r="K1240" i="1"/>
  <c r="K1241" i="1" l="1"/>
  <c r="L1240" i="1"/>
  <c r="M1240" i="1" s="1"/>
  <c r="N1240" i="1" s="1"/>
  <c r="O1240" i="1" s="1"/>
  <c r="L1241" i="1" l="1"/>
  <c r="M1241" i="1" s="1"/>
  <c r="N1241" i="1" s="1"/>
  <c r="O1241" i="1" s="1"/>
  <c r="K1242" i="1"/>
  <c r="K1243" i="1" l="1"/>
  <c r="L1242" i="1"/>
  <c r="M1242" i="1" s="1"/>
  <c r="N1242" i="1" s="1"/>
  <c r="O1242" i="1" s="1"/>
  <c r="L1243" i="1" l="1"/>
  <c r="M1243" i="1" s="1"/>
  <c r="N1243" i="1" s="1"/>
  <c r="O1243" i="1" s="1"/>
  <c r="K1244" i="1"/>
  <c r="K1245" i="1" l="1"/>
  <c r="L1244" i="1"/>
  <c r="M1244" i="1" s="1"/>
  <c r="N1244" i="1" s="1"/>
  <c r="O1244" i="1" s="1"/>
  <c r="L1245" i="1" l="1"/>
  <c r="M1245" i="1" s="1"/>
  <c r="N1245" i="1" s="1"/>
  <c r="O1245" i="1" s="1"/>
  <c r="K1246" i="1"/>
  <c r="K1247" i="1" l="1"/>
  <c r="L1246" i="1"/>
  <c r="M1246" i="1" s="1"/>
  <c r="N1246" i="1" s="1"/>
  <c r="O1246" i="1" s="1"/>
  <c r="L1247" i="1" l="1"/>
  <c r="M1247" i="1" s="1"/>
  <c r="N1247" i="1" s="1"/>
  <c r="O1247" i="1" s="1"/>
  <c r="K1248" i="1"/>
  <c r="K1249" i="1" l="1"/>
  <c r="L1248" i="1"/>
  <c r="M1248" i="1" s="1"/>
  <c r="N1248" i="1" s="1"/>
  <c r="O1248" i="1" s="1"/>
  <c r="L1249" i="1" l="1"/>
  <c r="M1249" i="1" s="1"/>
  <c r="N1249" i="1" s="1"/>
  <c r="O1249" i="1" s="1"/>
  <c r="K1250" i="1"/>
  <c r="K1251" i="1" l="1"/>
  <c r="L1250" i="1"/>
  <c r="M1250" i="1" s="1"/>
  <c r="N1250" i="1" s="1"/>
  <c r="O1250" i="1" s="1"/>
  <c r="L1251" i="1" l="1"/>
  <c r="M1251" i="1" s="1"/>
  <c r="N1251" i="1" s="1"/>
  <c r="O1251" i="1" s="1"/>
  <c r="K1252" i="1"/>
  <c r="K1253" i="1" l="1"/>
  <c r="L1252" i="1"/>
  <c r="M1252" i="1" s="1"/>
  <c r="N1252" i="1" s="1"/>
  <c r="O1252" i="1" s="1"/>
  <c r="L1253" i="1" l="1"/>
  <c r="M1253" i="1" s="1"/>
  <c r="N1253" i="1" s="1"/>
  <c r="O1253" i="1" s="1"/>
  <c r="K1254" i="1"/>
  <c r="K1255" i="1" l="1"/>
  <c r="L1254" i="1"/>
  <c r="M1254" i="1" s="1"/>
  <c r="N1254" i="1" s="1"/>
  <c r="O1254" i="1" s="1"/>
  <c r="L1255" i="1" l="1"/>
  <c r="M1255" i="1" s="1"/>
  <c r="N1255" i="1" s="1"/>
  <c r="O1255" i="1" s="1"/>
  <c r="K1256" i="1"/>
  <c r="K1257" i="1" l="1"/>
  <c r="L1256" i="1"/>
  <c r="M1256" i="1" s="1"/>
  <c r="N1256" i="1" s="1"/>
  <c r="O1256" i="1" s="1"/>
  <c r="L1257" i="1" l="1"/>
  <c r="M1257" i="1" s="1"/>
  <c r="N1257" i="1" s="1"/>
  <c r="O1257" i="1" s="1"/>
  <c r="K1258" i="1"/>
  <c r="K1259" i="1" l="1"/>
  <c r="L1258" i="1"/>
  <c r="M1258" i="1" s="1"/>
  <c r="N1258" i="1" s="1"/>
  <c r="O1258" i="1" s="1"/>
  <c r="L1259" i="1" l="1"/>
  <c r="M1259" i="1" s="1"/>
  <c r="N1259" i="1" s="1"/>
  <c r="O1259" i="1" s="1"/>
  <c r="K1260" i="1"/>
  <c r="K1261" i="1" l="1"/>
  <c r="L1260" i="1"/>
  <c r="M1260" i="1" s="1"/>
  <c r="N1260" i="1" s="1"/>
  <c r="O1260" i="1" s="1"/>
  <c r="L1261" i="1" l="1"/>
  <c r="M1261" i="1" s="1"/>
  <c r="N1261" i="1" s="1"/>
  <c r="O1261" i="1" s="1"/>
  <c r="K1262" i="1"/>
  <c r="K1263" i="1" l="1"/>
  <c r="L1262" i="1"/>
  <c r="M1262" i="1" s="1"/>
  <c r="N1262" i="1" s="1"/>
  <c r="O1262" i="1" s="1"/>
  <c r="L1263" i="1" l="1"/>
  <c r="M1263" i="1" s="1"/>
  <c r="N1263" i="1" s="1"/>
  <c r="O1263" i="1" s="1"/>
  <c r="K1264" i="1"/>
  <c r="K1265" i="1" l="1"/>
  <c r="L1264" i="1"/>
  <c r="M1264" i="1" s="1"/>
  <c r="N1264" i="1" s="1"/>
  <c r="O1264" i="1" s="1"/>
  <c r="L1265" i="1" l="1"/>
  <c r="M1265" i="1" s="1"/>
  <c r="N1265" i="1" s="1"/>
  <c r="O1265" i="1" s="1"/>
  <c r="K1266" i="1"/>
  <c r="K1267" i="1" l="1"/>
  <c r="L1266" i="1"/>
  <c r="M1266" i="1" s="1"/>
  <c r="N1266" i="1" s="1"/>
  <c r="O1266" i="1" s="1"/>
  <c r="L1267" i="1" l="1"/>
  <c r="M1267" i="1" s="1"/>
  <c r="N1267" i="1" s="1"/>
  <c r="O1267" i="1" s="1"/>
  <c r="K1268" i="1"/>
  <c r="K1269" i="1" l="1"/>
  <c r="L1268" i="1"/>
  <c r="M1268" i="1" s="1"/>
  <c r="N1268" i="1" s="1"/>
  <c r="O1268" i="1" s="1"/>
  <c r="L1269" i="1" l="1"/>
  <c r="M1269" i="1" s="1"/>
  <c r="N1269" i="1" s="1"/>
  <c r="O1269" i="1" s="1"/>
  <c r="K1270" i="1"/>
  <c r="K1271" i="1" l="1"/>
  <c r="L1270" i="1"/>
  <c r="M1270" i="1" s="1"/>
  <c r="N1270" i="1" s="1"/>
  <c r="O1270" i="1" s="1"/>
  <c r="L1271" i="1" l="1"/>
  <c r="M1271" i="1" s="1"/>
  <c r="N1271" i="1" s="1"/>
  <c r="O1271" i="1" s="1"/>
  <c r="K1272" i="1"/>
  <c r="K1273" i="1" l="1"/>
  <c r="L1272" i="1"/>
  <c r="M1272" i="1" s="1"/>
  <c r="N1272" i="1" s="1"/>
  <c r="O1272" i="1" s="1"/>
  <c r="L1273" i="1" l="1"/>
  <c r="M1273" i="1" s="1"/>
  <c r="N1273" i="1" s="1"/>
  <c r="O1273" i="1" s="1"/>
  <c r="K1274" i="1"/>
  <c r="K1275" i="1" l="1"/>
  <c r="L1274" i="1"/>
  <c r="M1274" i="1" s="1"/>
  <c r="N1274" i="1" s="1"/>
  <c r="O1274" i="1" s="1"/>
  <c r="L1275" i="1" l="1"/>
  <c r="M1275" i="1" s="1"/>
  <c r="N1275" i="1" s="1"/>
  <c r="O1275" i="1" s="1"/>
  <c r="K1276" i="1"/>
  <c r="K1277" i="1" l="1"/>
  <c r="L1276" i="1"/>
  <c r="M1276" i="1" s="1"/>
  <c r="N1276" i="1" s="1"/>
  <c r="O1276" i="1" s="1"/>
  <c r="L1277" i="1" l="1"/>
  <c r="M1277" i="1" s="1"/>
  <c r="N1277" i="1" s="1"/>
  <c r="O1277" i="1" s="1"/>
  <c r="K1278" i="1"/>
  <c r="K1279" i="1" l="1"/>
  <c r="L1278" i="1"/>
  <c r="M1278" i="1" s="1"/>
  <c r="N1278" i="1" s="1"/>
  <c r="O1278" i="1" s="1"/>
  <c r="L1279" i="1" l="1"/>
  <c r="M1279" i="1" s="1"/>
  <c r="N1279" i="1" s="1"/>
  <c r="O1279" i="1" s="1"/>
  <c r="K1280" i="1"/>
  <c r="K1281" i="1" l="1"/>
  <c r="L1280" i="1"/>
  <c r="M1280" i="1" s="1"/>
  <c r="N1280" i="1" s="1"/>
  <c r="O1280" i="1" s="1"/>
  <c r="L1281" i="1" l="1"/>
  <c r="M1281" i="1" s="1"/>
  <c r="N1281" i="1" s="1"/>
  <c r="O1281" i="1" s="1"/>
  <c r="K1282" i="1"/>
  <c r="K1283" i="1" l="1"/>
  <c r="L1282" i="1"/>
  <c r="M1282" i="1" s="1"/>
  <c r="N1282" i="1" s="1"/>
  <c r="O1282" i="1" s="1"/>
  <c r="L1283" i="1" l="1"/>
  <c r="M1283" i="1" s="1"/>
  <c r="N1283" i="1" s="1"/>
  <c r="O1283" i="1" s="1"/>
  <c r="K1284" i="1"/>
  <c r="K1285" i="1" l="1"/>
  <c r="L1284" i="1"/>
  <c r="M1284" i="1" s="1"/>
  <c r="N1284" i="1" s="1"/>
  <c r="O1284" i="1" s="1"/>
  <c r="L1285" i="1" l="1"/>
  <c r="M1285" i="1" s="1"/>
  <c r="N1285" i="1" s="1"/>
  <c r="O1285" i="1" s="1"/>
  <c r="K1286" i="1"/>
  <c r="K1287" i="1" l="1"/>
  <c r="L1286" i="1"/>
  <c r="M1286" i="1" s="1"/>
  <c r="N1286" i="1" s="1"/>
  <c r="O1286" i="1" s="1"/>
  <c r="L1287" i="1" l="1"/>
  <c r="M1287" i="1" s="1"/>
  <c r="N1287" i="1" s="1"/>
  <c r="O1287" i="1" s="1"/>
  <c r="K1288" i="1"/>
  <c r="K1289" i="1" l="1"/>
  <c r="L1288" i="1"/>
  <c r="M1288" i="1" s="1"/>
  <c r="N1288" i="1" s="1"/>
  <c r="O1288" i="1" s="1"/>
  <c r="L1289" i="1" l="1"/>
  <c r="M1289" i="1" s="1"/>
  <c r="N1289" i="1" s="1"/>
  <c r="O1289" i="1" s="1"/>
  <c r="K1290" i="1"/>
  <c r="K1291" i="1" l="1"/>
  <c r="L1290" i="1"/>
  <c r="M1290" i="1" s="1"/>
  <c r="N1290" i="1" s="1"/>
  <c r="O1290" i="1" s="1"/>
  <c r="L1291" i="1" l="1"/>
  <c r="M1291" i="1" s="1"/>
  <c r="N1291" i="1" s="1"/>
  <c r="O1291" i="1" s="1"/>
  <c r="K1292" i="1"/>
  <c r="K1293" i="1" l="1"/>
  <c r="L1292" i="1"/>
  <c r="M1292" i="1" s="1"/>
  <c r="N1292" i="1" s="1"/>
  <c r="O1292" i="1" s="1"/>
  <c r="L1293" i="1" l="1"/>
  <c r="M1293" i="1" s="1"/>
  <c r="N1293" i="1" s="1"/>
  <c r="O1293" i="1" s="1"/>
  <c r="K1294" i="1"/>
  <c r="L1294" i="1" l="1"/>
  <c r="M1294" i="1" s="1"/>
  <c r="N1294" i="1" s="1"/>
  <c r="O1294" i="1" s="1"/>
  <c r="J351" i="1" l="1"/>
  <c r="J747" i="1"/>
  <c r="J992" i="1"/>
  <c r="J725" i="1"/>
  <c r="J1217" i="1"/>
  <c r="J81" i="1"/>
  <c r="J469" i="1"/>
  <c r="J404" i="1"/>
  <c r="J517" i="1"/>
  <c r="J941" i="1"/>
  <c r="J1034" i="1"/>
  <c r="J368" i="1"/>
  <c r="J880" i="1"/>
  <c r="J544" i="1"/>
  <c r="J214" i="1"/>
  <c r="J140" i="1"/>
  <c r="J993" i="1"/>
  <c r="J1097" i="1"/>
  <c r="J782" i="1"/>
  <c r="J1001" i="1"/>
  <c r="J1264" i="1"/>
  <c r="J245" i="1"/>
  <c r="J836" i="1"/>
  <c r="J611" i="1"/>
  <c r="J1057" i="1"/>
  <c r="J980" i="1"/>
  <c r="J1090" i="1"/>
  <c r="J1159" i="1"/>
  <c r="J352" i="1"/>
  <c r="J1274" i="1"/>
  <c r="J210" i="1"/>
  <c r="J974" i="1"/>
  <c r="J781" i="1"/>
  <c r="J1273" i="1"/>
  <c r="J207" i="1"/>
  <c r="J407" i="1"/>
  <c r="J990" i="1"/>
  <c r="J1070" i="1"/>
  <c r="J26" i="1"/>
  <c r="J270" i="1"/>
  <c r="J433" i="1"/>
  <c r="J994" i="1"/>
  <c r="J142" i="1"/>
  <c r="J730" i="1"/>
  <c r="J341" i="1"/>
  <c r="J1207" i="1"/>
  <c r="J79" i="1"/>
  <c r="J1286" i="1"/>
  <c r="J464" i="1"/>
  <c r="J948" i="1"/>
  <c r="J712" i="1"/>
  <c r="J479" i="1"/>
  <c r="J138" i="1"/>
  <c r="J777" i="1"/>
  <c r="J162" i="1"/>
  <c r="J247" i="1"/>
  <c r="J159" i="1"/>
  <c r="J989" i="1"/>
  <c r="J1149" i="1"/>
  <c r="J21" i="1"/>
  <c r="J1220" i="1"/>
  <c r="J176" i="1"/>
  <c r="J670" i="1"/>
  <c r="J1118" i="1"/>
  <c r="J682" i="1"/>
  <c r="J1243" i="1"/>
  <c r="J889" i="1"/>
  <c r="J844" i="1"/>
  <c r="J754" i="1"/>
  <c r="J862" i="1"/>
  <c r="J202" i="1"/>
  <c r="J258" i="1"/>
  <c r="J932" i="1"/>
  <c r="J1248" i="1"/>
  <c r="J381" i="1"/>
  <c r="J420" i="1"/>
  <c r="J395" i="1"/>
  <c r="J559" i="1"/>
  <c r="J995" i="1"/>
  <c r="J1060" i="1"/>
  <c r="J16" i="1"/>
  <c r="J284" i="1"/>
  <c r="J1037" i="1"/>
  <c r="J190" i="1"/>
  <c r="J848" i="1"/>
  <c r="J729" i="1"/>
  <c r="J1205" i="1"/>
  <c r="J77" i="1"/>
  <c r="J1276" i="1"/>
  <c r="J343" i="1"/>
  <c r="J244" i="1"/>
  <c r="J997" i="1"/>
  <c r="J218" i="1"/>
  <c r="J365" i="1"/>
  <c r="J789" i="1"/>
  <c r="J1281" i="1"/>
  <c r="J145" i="1"/>
  <c r="J1048" i="1"/>
  <c r="J760" i="1"/>
  <c r="J653" i="1"/>
  <c r="J581" i="1"/>
  <c r="J1003" i="1"/>
  <c r="J1098" i="1"/>
  <c r="J54" i="1"/>
  <c r="J805" i="1"/>
  <c r="J78" i="1"/>
  <c r="J820" i="1"/>
  <c r="J649" i="1"/>
  <c r="J958" i="1"/>
  <c r="J428" i="1"/>
  <c r="J515" i="1"/>
  <c r="J963" i="1"/>
  <c r="J172" i="1"/>
  <c r="J1201" i="1"/>
  <c r="J999" i="1"/>
  <c r="J940" i="1"/>
  <c r="J1257" i="1"/>
  <c r="J558" i="1"/>
  <c r="J716" i="1"/>
  <c r="J685" i="1"/>
  <c r="J1177" i="1"/>
  <c r="J41" i="1"/>
  <c r="J1152" i="1"/>
  <c r="J1165" i="1"/>
  <c r="J318" i="1"/>
  <c r="J1253" i="1"/>
  <c r="J1219" i="1"/>
  <c r="J253" i="1"/>
  <c r="J249" i="1"/>
  <c r="J228" i="1"/>
  <c r="J1008" i="1"/>
  <c r="J309" i="1"/>
  <c r="J216" i="1"/>
  <c r="J966" i="1"/>
  <c r="J803" i="1"/>
  <c r="J796" i="1"/>
  <c r="J755" i="1"/>
  <c r="J599" i="1"/>
  <c r="J125" i="1"/>
  <c r="J904" i="1"/>
  <c r="J1224" i="1"/>
  <c r="J180" i="1"/>
  <c r="J644" i="1"/>
  <c r="J571" i="1"/>
  <c r="J1017" i="1"/>
  <c r="J100" i="1"/>
  <c r="J1275" i="1"/>
  <c r="J737" i="1"/>
  <c r="J1213" i="1"/>
  <c r="J85" i="1"/>
  <c r="J1284" i="1"/>
  <c r="J384" i="1"/>
  <c r="J418" i="1"/>
  <c r="J1278" i="1"/>
  <c r="J786" i="1"/>
  <c r="J1068" i="1"/>
  <c r="J953" i="1"/>
  <c r="J1030" i="1"/>
  <c r="J432" i="1"/>
  <c r="J230" i="1"/>
  <c r="J393" i="1"/>
  <c r="J330" i="1"/>
  <c r="J692" i="1"/>
  <c r="J377" i="1"/>
  <c r="J605" i="1"/>
  <c r="J870" i="1"/>
  <c r="J89" i="1"/>
  <c r="J693" i="1"/>
  <c r="J1185" i="1"/>
  <c r="J49" i="1"/>
  <c r="J373" i="1"/>
  <c r="J338" i="1"/>
  <c r="J485" i="1"/>
  <c r="J909" i="1"/>
  <c r="J1002" i="1"/>
  <c r="J809" i="1"/>
  <c r="J1119" i="1"/>
  <c r="J392" i="1"/>
  <c r="J1198" i="1"/>
  <c r="J154" i="1"/>
  <c r="J516" i="1"/>
  <c r="J561" i="1"/>
  <c r="J300" i="1"/>
  <c r="J622" i="1"/>
  <c r="J134" i="1"/>
  <c r="J265" i="1"/>
  <c r="J656" i="1"/>
  <c r="J850" i="1"/>
  <c r="J731" i="1"/>
  <c r="J689" i="1"/>
  <c r="J264" i="1"/>
  <c r="J582" i="1"/>
  <c r="J710" i="1"/>
  <c r="J707" i="1"/>
  <c r="J513" i="1"/>
  <c r="J918" i="1"/>
  <c r="J798" i="1"/>
  <c r="J1128" i="1"/>
  <c r="J84" i="1"/>
  <c r="J336" i="1"/>
  <c r="J475" i="1"/>
  <c r="J923" i="1"/>
  <c r="J1039" i="1"/>
  <c r="J477" i="1"/>
  <c r="J123" i="1"/>
  <c r="J533" i="1"/>
  <c r="J403" i="1"/>
  <c r="J873" i="1"/>
  <c r="J1151" i="1"/>
  <c r="J23" i="1"/>
  <c r="J1230" i="1"/>
  <c r="J186" i="1"/>
  <c r="J643" i="1"/>
  <c r="J593" i="1"/>
  <c r="J1076" i="1"/>
  <c r="J508" i="1"/>
  <c r="J226" i="1"/>
  <c r="J552" i="1"/>
  <c r="J908" i="1"/>
  <c r="J826" i="1"/>
  <c r="J806" i="1"/>
  <c r="J763" i="1"/>
  <c r="J642" i="1"/>
  <c r="J527" i="1"/>
  <c r="J959" i="1"/>
  <c r="J1028" i="1"/>
  <c r="J424" i="1"/>
  <c r="J252" i="1"/>
  <c r="J943" i="1"/>
  <c r="J96" i="1"/>
  <c r="J555" i="1"/>
  <c r="J697" i="1"/>
  <c r="J1173" i="1"/>
  <c r="J45" i="1"/>
  <c r="J1244" i="1"/>
  <c r="J194" i="1"/>
  <c r="J804" i="1"/>
  <c r="J708" i="1"/>
  <c r="J251" i="1"/>
  <c r="J311" i="1"/>
  <c r="J1231" i="1"/>
  <c r="J640" i="1"/>
  <c r="J147" i="1"/>
  <c r="J267" i="1"/>
  <c r="J538" i="1"/>
  <c r="J856" i="1"/>
  <c r="J1107" i="1"/>
  <c r="J329" i="1"/>
  <c r="J1202" i="1"/>
  <c r="J158" i="1"/>
  <c r="J492" i="1"/>
  <c r="J1110" i="1"/>
  <c r="J287" i="1"/>
  <c r="J423" i="1"/>
  <c r="J855" i="1"/>
  <c r="J217" i="1"/>
  <c r="J666" i="1"/>
  <c r="J449" i="1"/>
  <c r="J575" i="1"/>
  <c r="J1078" i="1"/>
  <c r="J436" i="1"/>
  <c r="J525" i="1"/>
  <c r="J949" i="1"/>
  <c r="J1042" i="1"/>
  <c r="J448" i="1"/>
  <c r="J106" i="1"/>
  <c r="J1208" i="1"/>
  <c r="J1029" i="1"/>
  <c r="J738" i="1"/>
  <c r="J695" i="1"/>
  <c r="J1163" i="1"/>
  <c r="J35" i="1"/>
  <c r="J1258" i="1"/>
  <c r="J157" i="1"/>
  <c r="J502" i="1"/>
  <c r="J229" i="1"/>
  <c r="J890" i="1"/>
  <c r="J838" i="1"/>
  <c r="J771" i="1"/>
  <c r="J936" i="1"/>
  <c r="J503" i="1"/>
  <c r="J29" i="1"/>
  <c r="J569" i="1"/>
  <c r="J1192" i="1"/>
  <c r="J148" i="1"/>
  <c r="J524" i="1"/>
  <c r="J539" i="1"/>
  <c r="J987" i="1"/>
  <c r="J1199" i="1"/>
  <c r="J792" i="1"/>
  <c r="J313" i="1"/>
  <c r="J888" i="1"/>
  <c r="J627" i="1"/>
  <c r="J349" i="1"/>
  <c r="J1134" i="1"/>
  <c r="J90" i="1"/>
  <c r="J334" i="1"/>
  <c r="J497" i="1"/>
  <c r="J1187" i="1"/>
  <c r="J534" i="1"/>
  <c r="J164" i="1"/>
  <c r="J185" i="1"/>
  <c r="J1271" i="1"/>
  <c r="J143" i="1"/>
  <c r="J422" i="1"/>
  <c r="J586" i="1"/>
  <c r="J968" i="1"/>
  <c r="J257" i="1"/>
  <c r="J607" i="1"/>
  <c r="J518" i="1"/>
  <c r="J486" i="1"/>
  <c r="J1146" i="1"/>
  <c r="J1182" i="1"/>
  <c r="J128" i="1"/>
  <c r="J1292" i="1"/>
  <c r="J596" i="1"/>
  <c r="J897" i="1"/>
  <c r="J213" i="1"/>
  <c r="J810" i="1"/>
  <c r="J894" i="1"/>
  <c r="J709" i="1"/>
  <c r="J97" i="1"/>
  <c r="J31" i="1"/>
  <c r="J1111" i="1"/>
  <c r="J289" i="1"/>
  <c r="J1190" i="1"/>
  <c r="J146" i="1"/>
  <c r="J484" i="1"/>
  <c r="J553" i="1"/>
  <c r="J221" i="1"/>
  <c r="J774" i="1"/>
  <c r="J703" i="1"/>
  <c r="J1171" i="1"/>
  <c r="J43" i="1"/>
  <c r="J1266" i="1"/>
  <c r="J259" i="1"/>
  <c r="J678" i="1"/>
  <c r="J1270" i="1"/>
  <c r="J152" i="1"/>
  <c r="J487" i="1"/>
  <c r="J919" i="1"/>
  <c r="J261" i="1"/>
  <c r="J212" i="1"/>
  <c r="J680" i="1"/>
  <c r="J1132" i="1"/>
  <c r="J928" i="1"/>
  <c r="J1122" i="1"/>
  <c r="J618" i="1"/>
  <c r="J675" i="1"/>
  <c r="J417" i="1"/>
  <c r="J664" i="1"/>
  <c r="J578" i="1"/>
  <c r="J1096" i="1"/>
  <c r="J52" i="1"/>
  <c r="J304" i="1"/>
  <c r="J443" i="1"/>
  <c r="J891" i="1"/>
  <c r="J733" i="1"/>
  <c r="J736" i="1"/>
  <c r="J1085" i="1"/>
  <c r="J1156" i="1"/>
  <c r="J112" i="1"/>
  <c r="J444" i="1"/>
  <c r="J254" i="1"/>
  <c r="J1019" i="1"/>
  <c r="J825" i="1"/>
  <c r="J173" i="1"/>
  <c r="J510" i="1"/>
  <c r="J742" i="1"/>
  <c r="J592" i="1"/>
  <c r="J494" i="1"/>
  <c r="J260" i="1"/>
  <c r="J1120" i="1"/>
  <c r="J466" i="1"/>
  <c r="J671" i="1"/>
  <c r="J714" i="1"/>
  <c r="J1277" i="1"/>
  <c r="J149" i="1"/>
  <c r="J414" i="1"/>
  <c r="J657" i="1"/>
  <c r="J467" i="1"/>
  <c r="J1260" i="1"/>
  <c r="J1015" i="1"/>
  <c r="J1094" i="1"/>
  <c r="J50" i="1"/>
  <c r="J294" i="1"/>
  <c r="J457" i="1"/>
  <c r="J746" i="1"/>
  <c r="J818" i="1"/>
  <c r="J633" i="1"/>
  <c r="J815" i="1"/>
  <c r="J587" i="1"/>
  <c r="J63" i="1"/>
  <c r="J861" i="1"/>
  <c r="J864" i="1"/>
  <c r="J1117" i="1"/>
  <c r="J297" i="1"/>
  <c r="J1188" i="1"/>
  <c r="J144" i="1"/>
  <c r="J572" i="1"/>
  <c r="J1022" i="1"/>
  <c r="J350" i="1"/>
  <c r="J1115" i="1"/>
  <c r="J857" i="1"/>
  <c r="J255" i="1"/>
  <c r="J638" i="1"/>
  <c r="J412" i="1"/>
  <c r="J346" i="1"/>
  <c r="J493" i="1"/>
  <c r="J917" i="1"/>
  <c r="J1010" i="1"/>
  <c r="J303" i="1"/>
  <c r="J956" i="1"/>
  <c r="J1176" i="1"/>
  <c r="J935" i="1"/>
  <c r="J634" i="1"/>
  <c r="J952" i="1"/>
  <c r="J1131" i="1"/>
  <c r="J740" i="1"/>
  <c r="J1226" i="1"/>
  <c r="J182" i="1"/>
  <c r="J1155" i="1"/>
  <c r="J236" i="1"/>
  <c r="J619" i="1"/>
  <c r="J628" i="1"/>
  <c r="J723" i="1"/>
  <c r="J405" i="1"/>
  <c r="J1129" i="1"/>
  <c r="J504" i="1"/>
  <c r="J402" i="1"/>
  <c r="J688" i="1"/>
  <c r="J1089" i="1"/>
  <c r="J1167" i="1"/>
  <c r="J1186" i="1"/>
  <c r="J1223" i="1"/>
  <c r="J686" i="1"/>
  <c r="J242" i="1"/>
  <c r="J389" i="1"/>
  <c r="J813" i="1"/>
  <c r="J169" i="1"/>
  <c r="J1150" i="1"/>
  <c r="J902" i="1"/>
  <c r="J1238" i="1"/>
  <c r="J456" i="1"/>
  <c r="J39" i="1"/>
  <c r="J1204" i="1"/>
  <c r="J406" i="1"/>
  <c r="J776" i="1"/>
  <c r="J614" i="1"/>
  <c r="J473" i="1"/>
  <c r="J1136" i="1"/>
  <c r="J92" i="1"/>
  <c r="J344" i="1"/>
  <c r="J483" i="1"/>
  <c r="J931" i="1"/>
  <c r="J76" i="1"/>
  <c r="J1105" i="1"/>
  <c r="J905" i="1"/>
  <c r="J191" i="1"/>
  <c r="J1161" i="1"/>
  <c r="J430" i="1"/>
  <c r="J626" i="1"/>
  <c r="J912" i="1"/>
  <c r="J1145" i="1"/>
  <c r="J322" i="1"/>
  <c r="J865" i="1"/>
  <c r="J321" i="1"/>
  <c r="J655" i="1"/>
  <c r="J752" i="1"/>
  <c r="J662" i="1"/>
  <c r="J1079" i="1"/>
  <c r="J1158" i="1"/>
  <c r="J114" i="1"/>
  <c r="J358" i="1"/>
  <c r="J521" i="1"/>
  <c r="J684" i="1"/>
  <c r="J101" i="1"/>
  <c r="J471" i="1"/>
  <c r="J93" i="1"/>
  <c r="J811" i="1"/>
  <c r="J1005" i="1"/>
  <c r="J829" i="1"/>
  <c r="J374" i="1"/>
  <c r="J1021" i="1"/>
  <c r="J1092" i="1"/>
  <c r="J48" i="1"/>
  <c r="J316" i="1"/>
  <c r="J1133" i="1"/>
  <c r="J876" i="1"/>
  <c r="J765" i="1"/>
  <c r="J761" i="1"/>
  <c r="J1237" i="1"/>
  <c r="J109" i="1"/>
  <c r="J576" i="1"/>
  <c r="J514" i="1"/>
  <c r="J108" i="1"/>
  <c r="J1154" i="1"/>
  <c r="J132" i="1"/>
  <c r="J335" i="1"/>
  <c r="J328" i="1"/>
  <c r="J88" i="1"/>
  <c r="J446" i="1"/>
  <c r="J431" i="1"/>
  <c r="J863" i="1"/>
  <c r="J241" i="1"/>
  <c r="J694" i="1"/>
  <c r="J920" i="1"/>
  <c r="J91" i="1"/>
  <c r="J522" i="1"/>
  <c r="J704" i="1"/>
  <c r="J1077" i="1"/>
  <c r="J1148" i="1"/>
  <c r="J104" i="1"/>
  <c r="J566" i="1"/>
  <c r="J629" i="1"/>
  <c r="J1050" i="1"/>
  <c r="J462" i="1"/>
  <c r="J647" i="1"/>
  <c r="J944" i="1"/>
  <c r="J1153" i="1"/>
  <c r="J17" i="1"/>
  <c r="J1287" i="1"/>
  <c r="J802" i="1"/>
  <c r="J327" i="1"/>
  <c r="J306" i="1"/>
  <c r="J453" i="1"/>
  <c r="J877" i="1"/>
  <c r="J734" i="1"/>
  <c r="J499" i="1"/>
  <c r="J33" i="1"/>
  <c r="J227" i="1"/>
  <c r="J271" i="1"/>
  <c r="J268" i="1"/>
  <c r="J875" i="1"/>
  <c r="J608" i="1"/>
  <c r="J546" i="1"/>
  <c r="J371" i="1"/>
  <c r="J1196" i="1"/>
  <c r="J985" i="1"/>
  <c r="J1062" i="1"/>
  <c r="J18" i="1"/>
  <c r="J262" i="1"/>
  <c r="J386" i="1"/>
  <c r="J852" i="1"/>
  <c r="J621" i="1"/>
  <c r="J1043" i="1"/>
  <c r="J1138" i="1"/>
  <c r="J94" i="1"/>
  <c r="J200" i="1"/>
  <c r="J982" i="1"/>
  <c r="J791" i="1"/>
  <c r="J1259" i="1"/>
  <c r="J131" i="1"/>
  <c r="J438" i="1"/>
  <c r="J1140" i="1"/>
  <c r="J898" i="1"/>
  <c r="J1051" i="1"/>
  <c r="J447" i="1"/>
  <c r="J1137" i="1"/>
  <c r="J821" i="1"/>
  <c r="J57" i="1"/>
  <c r="J1247" i="1"/>
  <c r="J872" i="1"/>
  <c r="J916" i="1"/>
  <c r="J20" i="1"/>
  <c r="J272" i="1"/>
  <c r="J814" i="1"/>
  <c r="J355" i="1"/>
  <c r="J910" i="1"/>
  <c r="J426" i="1"/>
  <c r="J1203" i="1"/>
  <c r="J942" i="1"/>
  <c r="J652" i="1"/>
  <c r="J519" i="1"/>
  <c r="J951" i="1"/>
  <c r="J1020" i="1"/>
  <c r="J225" i="1"/>
  <c r="J434" i="1"/>
  <c r="J188" i="1"/>
  <c r="J579" i="1"/>
  <c r="J1025" i="1"/>
  <c r="J764" i="1"/>
  <c r="J1127" i="1"/>
  <c r="J256" i="1"/>
  <c r="J1114" i="1"/>
  <c r="J842" i="1"/>
  <c r="J846" i="1"/>
  <c r="J749" i="1"/>
  <c r="J1241" i="1"/>
  <c r="J105" i="1"/>
  <c r="J1280" i="1"/>
  <c r="J884" i="1"/>
  <c r="J1046" i="1"/>
  <c r="J51" i="1"/>
  <c r="J1012" i="1"/>
  <c r="J110" i="1"/>
  <c r="J409" i="1"/>
  <c r="J288" i="1"/>
  <c r="J478" i="1"/>
  <c r="J767" i="1"/>
  <c r="J1235" i="1"/>
  <c r="J107" i="1"/>
  <c r="J812" i="1"/>
  <c r="J445" i="1"/>
  <c r="J874" i="1"/>
  <c r="J551" i="1"/>
  <c r="J983" i="1"/>
  <c r="J1052" i="1"/>
  <c r="J892" i="1"/>
  <c r="J276" i="1"/>
  <c r="J787" i="1"/>
  <c r="J785" i="1"/>
  <c r="J37" i="1"/>
  <c r="J410" i="1"/>
  <c r="J728" i="1"/>
  <c r="J1075" i="1"/>
  <c r="J1170" i="1"/>
  <c r="J126" i="1"/>
  <c r="J296" i="1"/>
  <c r="J1014" i="1"/>
  <c r="J83" i="1"/>
  <c r="J391" i="1"/>
  <c r="J823" i="1"/>
  <c r="J1291" i="1"/>
  <c r="J163" i="1"/>
  <c r="J86" i="1"/>
  <c r="J277" i="1"/>
  <c r="J926" i="1"/>
  <c r="J1104" i="1"/>
  <c r="J60" i="1"/>
  <c r="J312" i="1"/>
  <c r="J451" i="1"/>
  <c r="J899" i="1"/>
  <c r="J359" i="1"/>
  <c r="J1009" i="1"/>
  <c r="J841" i="1"/>
  <c r="J98" i="1"/>
  <c r="J1033" i="1"/>
  <c r="J632" i="1"/>
  <c r="J498" i="1"/>
  <c r="J784" i="1"/>
  <c r="J1113" i="1"/>
  <c r="J353" i="1"/>
  <c r="J1024" i="1"/>
  <c r="J975" i="1"/>
  <c r="J606" i="1"/>
  <c r="J1061" i="1"/>
  <c r="J1027" i="1"/>
  <c r="J65" i="1"/>
  <c r="J986" i="1"/>
  <c r="J969" i="1"/>
  <c r="J1183" i="1"/>
  <c r="J55" i="1"/>
  <c r="J1262" i="1"/>
  <c r="J235" i="1"/>
  <c r="J756" i="1"/>
  <c r="J625" i="1"/>
  <c r="J1172" i="1"/>
  <c r="J750" i="1"/>
  <c r="J290" i="1"/>
  <c r="J732" i="1"/>
  <c r="J1000" i="1"/>
  <c r="J285" i="1"/>
  <c r="J208" i="1"/>
  <c r="J934" i="1"/>
  <c r="J795" i="1"/>
  <c r="J817" i="1"/>
  <c r="J724" i="1"/>
  <c r="J900" i="1"/>
  <c r="J286" i="1"/>
  <c r="J535" i="1"/>
  <c r="J1023" i="1"/>
  <c r="J1102" i="1"/>
  <c r="J58" i="1"/>
  <c r="J302" i="1"/>
  <c r="J465" i="1"/>
  <c r="J1091" i="1"/>
  <c r="J376" i="1"/>
  <c r="J68" i="1"/>
  <c r="J25" i="1"/>
  <c r="J1239" i="1"/>
  <c r="J111" i="1"/>
  <c r="J624" i="1"/>
  <c r="J458" i="1"/>
  <c r="J840" i="1"/>
  <c r="J184" i="1"/>
  <c r="J295" i="1"/>
  <c r="J399" i="1"/>
  <c r="J831" i="1"/>
  <c r="J171" i="1"/>
  <c r="J598" i="1"/>
  <c r="J637" i="1"/>
  <c r="J27" i="1"/>
  <c r="J659" i="1"/>
  <c r="J615" i="1"/>
  <c r="J1045" i="1"/>
  <c r="J1116" i="1"/>
  <c r="J72" i="1"/>
  <c r="J340" i="1"/>
  <c r="J979" i="1"/>
  <c r="J199" i="1"/>
  <c r="J913" i="1"/>
  <c r="J347" i="1"/>
  <c r="J557" i="1"/>
  <c r="J981" i="1"/>
  <c r="J1074" i="1"/>
  <c r="J30" i="1"/>
  <c r="J195" i="1"/>
  <c r="J1272" i="1"/>
  <c r="J1125" i="1"/>
  <c r="J946" i="1"/>
  <c r="J727" i="1"/>
  <c r="J1195" i="1"/>
  <c r="J67" i="1"/>
  <c r="J1290" i="1"/>
  <c r="J480" i="1"/>
  <c r="J636" i="1"/>
  <c r="J797" i="1"/>
  <c r="J882" i="1"/>
  <c r="J947" i="1"/>
  <c r="J1093" i="1"/>
  <c r="J250" i="1"/>
  <c r="J397" i="1"/>
  <c r="J177" i="1"/>
  <c r="J69" i="1"/>
  <c r="J1080" i="1"/>
  <c r="J711" i="1"/>
  <c r="J788" i="1"/>
  <c r="J613" i="1"/>
  <c r="J1035" i="1"/>
  <c r="J1130" i="1"/>
  <c r="J1095" i="1"/>
  <c r="J119" i="1"/>
  <c r="J698" i="1"/>
  <c r="J490" i="1"/>
  <c r="J830" i="1"/>
  <c r="J604" i="1"/>
  <c r="J1064" i="1"/>
  <c r="J411" i="1"/>
  <c r="J859" i="1"/>
  <c r="J945" i="1"/>
  <c r="J75" i="1"/>
  <c r="J512" i="1"/>
  <c r="J337" i="1"/>
  <c r="J843" i="1"/>
  <c r="J1232" i="1"/>
  <c r="J660" i="1"/>
  <c r="J454" i="1"/>
  <c r="J151" i="1"/>
  <c r="J1279" i="1"/>
  <c r="J237" i="1"/>
  <c r="J1191" i="1"/>
  <c r="J773" i="1"/>
  <c r="J871" i="1"/>
  <c r="J160" i="1"/>
  <c r="J783" i="1"/>
  <c r="J1049" i="1"/>
  <c r="J603" i="1"/>
  <c r="J778" i="1"/>
  <c r="J223" i="1"/>
  <c r="J1256" i="1"/>
  <c r="J779" i="1"/>
  <c r="J408" i="1"/>
  <c r="J896" i="1"/>
  <c r="J851" i="1"/>
  <c r="J103" i="1"/>
  <c r="J835" i="1"/>
  <c r="J387" i="1"/>
  <c r="J248" i="1"/>
  <c r="J667" i="1"/>
  <c r="J1040" i="1"/>
  <c r="J356" i="1"/>
  <c r="J520" i="1"/>
  <c r="J1175" i="1"/>
  <c r="J933" i="1"/>
  <c r="J564" i="1"/>
  <c r="J1174" i="1"/>
  <c r="J488" i="1"/>
  <c r="J620" i="1"/>
  <c r="J1056" i="1"/>
  <c r="J630" i="1"/>
  <c r="J301" i="1"/>
  <c r="J1250" i="1"/>
  <c r="J196" i="1"/>
  <c r="J641" i="1"/>
  <c r="J382" i="1"/>
  <c r="J141" i="1"/>
  <c r="J1269" i="1"/>
  <c r="J793" i="1"/>
  <c r="J233" i="1"/>
  <c r="J893" i="1"/>
  <c r="J700" i="1"/>
  <c r="J1229" i="1"/>
  <c r="J348" i="1"/>
  <c r="J80" i="1"/>
  <c r="J1124" i="1"/>
  <c r="J1053" i="1"/>
  <c r="J623" i="1"/>
  <c r="J720" i="1"/>
  <c r="J325" i="1"/>
  <c r="J506" i="1"/>
  <c r="J702" i="1"/>
  <c r="J847" i="1"/>
  <c r="J885" i="1"/>
  <c r="J28" i="1"/>
  <c r="J394" i="1"/>
  <c r="J509" i="1"/>
  <c r="J673" i="1"/>
  <c r="J354" i="1"/>
  <c r="J266" i="1"/>
  <c r="J361" i="1"/>
  <c r="J198" i="1"/>
  <c r="J283" i="1"/>
  <c r="J998" i="1"/>
  <c r="J921" i="1"/>
  <c r="J554" i="1"/>
  <c r="J1214" i="1"/>
  <c r="J868" i="1"/>
  <c r="J209" i="1"/>
  <c r="J1252" i="1"/>
  <c r="J53" i="1"/>
  <c r="J1181" i="1"/>
  <c r="J705" i="1"/>
  <c r="J1147" i="1"/>
  <c r="J317" i="1"/>
  <c r="J181" i="1"/>
  <c r="J833" i="1"/>
  <c r="J61" i="1"/>
  <c r="J299" i="1"/>
  <c r="J205" i="1"/>
  <c r="J135" i="1"/>
  <c r="J370" i="1"/>
  <c r="J745" i="1"/>
  <c r="J401" i="1"/>
  <c r="J790" i="1"/>
  <c r="J801" i="1"/>
  <c r="J1164" i="1"/>
  <c r="J366" i="1"/>
  <c r="J701" i="1"/>
  <c r="J911" i="1"/>
  <c r="J715" i="1"/>
  <c r="J616" i="1"/>
  <c r="J375" i="1"/>
  <c r="J766" i="1"/>
  <c r="J474" i="1"/>
  <c r="J489" i="1"/>
  <c r="J326" i="1"/>
  <c r="J82" i="1"/>
  <c r="J1126" i="1"/>
  <c r="J1047" i="1"/>
  <c r="J563" i="1"/>
  <c r="J780" i="1"/>
  <c r="J542" i="1"/>
  <c r="J1240" i="1"/>
  <c r="J1211" i="1"/>
  <c r="J1135" i="1"/>
  <c r="J879" i="1"/>
  <c r="J1194" i="1"/>
  <c r="J824" i="1"/>
  <c r="J867" i="1"/>
  <c r="J568" i="1"/>
  <c r="J511" i="1"/>
  <c r="J748" i="1"/>
  <c r="J938" i="1"/>
  <c r="J976" i="1"/>
  <c r="J602" i="1"/>
  <c r="J1263" i="1"/>
  <c r="J32" i="1"/>
  <c r="J1228" i="1"/>
  <c r="J413" i="1"/>
  <c r="J1082" i="1"/>
  <c r="J174" i="1"/>
  <c r="J1179" i="1"/>
  <c r="J364" i="1"/>
  <c r="J385" i="1"/>
  <c r="J425" i="1"/>
  <c r="J743" i="1"/>
  <c r="J197" i="1"/>
  <c r="J971" i="1"/>
  <c r="J691" i="1"/>
  <c r="J305" i="1"/>
  <c r="J537" i="1"/>
  <c r="J232" i="1"/>
  <c r="J437" i="1"/>
  <c r="J1058" i="1"/>
  <c r="J1038" i="1"/>
  <c r="J246" i="1"/>
  <c r="J1007" i="1"/>
  <c r="J476" i="1"/>
  <c r="J869" i="1"/>
  <c r="J201" i="1"/>
  <c r="J939" i="1"/>
  <c r="J481" i="1"/>
  <c r="J234" i="1"/>
  <c r="J161" i="1"/>
  <c r="J505" i="1"/>
  <c r="J962" i="1"/>
  <c r="J1233" i="1"/>
  <c r="J658" i="1"/>
  <c r="J279" i="1"/>
  <c r="J937" i="1"/>
  <c r="J819" i="1"/>
  <c r="J129" i="1"/>
  <c r="J677" i="1"/>
  <c r="J1054" i="1"/>
  <c r="J541" i="1"/>
  <c r="J1288" i="1"/>
  <c r="J996" i="1"/>
  <c r="J1142" i="1"/>
  <c r="J500" i="1"/>
  <c r="J1100" i="1"/>
  <c r="J102" i="1"/>
  <c r="J543" i="1"/>
  <c r="J770" i="1"/>
  <c r="J590" i="1"/>
  <c r="J1178" i="1"/>
  <c r="J679" i="1"/>
  <c r="J1210" i="1"/>
  <c r="J577" i="1"/>
  <c r="J298" i="1"/>
  <c r="J363" i="1"/>
  <c r="J600" i="1"/>
  <c r="J965" i="1"/>
  <c r="J118" i="1"/>
  <c r="J1162" i="1"/>
  <c r="J1067" i="1"/>
  <c r="J696" i="1"/>
  <c r="J378" i="1"/>
  <c r="J775" i="1"/>
  <c r="J1112" i="1"/>
  <c r="J133" i="1"/>
  <c r="J273" i="1"/>
  <c r="J853" i="1"/>
  <c r="J429" i="1"/>
  <c r="J282" i="1"/>
  <c r="J570" i="1"/>
  <c r="J1212" i="1"/>
  <c r="J231" i="1"/>
  <c r="J461" i="1"/>
  <c r="J548" i="1"/>
  <c r="J591" i="1"/>
  <c r="J523" i="1"/>
  <c r="J269" i="1"/>
  <c r="J1242" i="1"/>
  <c r="J954" i="1"/>
  <c r="J758" i="1"/>
  <c r="J800" i="1"/>
  <c r="J699" i="1"/>
  <c r="J674" i="1"/>
  <c r="J550" i="1"/>
  <c r="J175" i="1"/>
  <c r="J668" i="1"/>
  <c r="J536" i="1"/>
  <c r="J204" i="1"/>
  <c r="J1283" i="1"/>
  <c r="J529" i="1"/>
  <c r="J388" i="1"/>
  <c r="J122" i="1"/>
  <c r="J1166" i="1"/>
  <c r="J1087" i="1"/>
  <c r="J713" i="1"/>
  <c r="J1081" i="1"/>
  <c r="J988" i="1"/>
  <c r="J416" i="1"/>
  <c r="J220" i="1"/>
  <c r="J961" i="1"/>
  <c r="J580" i="1"/>
  <c r="J663" i="1"/>
  <c r="J594" i="1"/>
  <c r="J881" i="1"/>
  <c r="J827" i="1"/>
  <c r="J379" i="1"/>
  <c r="J240" i="1"/>
  <c r="J440" i="1"/>
  <c r="J1032" i="1"/>
  <c r="J292" i="1"/>
  <c r="J468" i="1"/>
  <c r="J610" i="1"/>
  <c r="J1268" i="1"/>
  <c r="J744" i="1"/>
  <c r="J362" i="1"/>
  <c r="J496" i="1"/>
  <c r="J1294" i="1"/>
  <c r="J87" i="1"/>
  <c r="J1215" i="1"/>
  <c r="J275" i="1"/>
  <c r="J1031" i="1"/>
  <c r="J672" i="1"/>
  <c r="J155" i="1"/>
  <c r="J153" i="1"/>
  <c r="J291" i="1"/>
  <c r="J1254" i="1"/>
  <c r="J915" i="1"/>
  <c r="J927" i="1"/>
  <c r="J183" i="1"/>
  <c r="J70" i="1"/>
  <c r="J531" i="1"/>
  <c r="J597" i="1"/>
  <c r="J187" i="1"/>
  <c r="J573" i="1"/>
  <c r="J1103" i="1"/>
  <c r="J955" i="1"/>
  <c r="J507" i="1"/>
  <c r="J396" i="1"/>
  <c r="J116" i="1"/>
  <c r="J1160" i="1"/>
  <c r="J441" i="1"/>
  <c r="J439" i="1"/>
  <c r="J609" i="1"/>
  <c r="J739" i="1"/>
  <c r="J914" i="1"/>
  <c r="J906" i="1"/>
  <c r="J193" i="1"/>
  <c r="J681" i="1"/>
  <c r="J415" i="1"/>
  <c r="J168" i="1"/>
  <c r="J333" i="1"/>
  <c r="J957" i="1"/>
  <c r="J1086" i="1"/>
  <c r="J1101" i="1"/>
  <c r="J822" i="1"/>
  <c r="J380" i="1"/>
  <c r="J687" i="1"/>
  <c r="J323" i="1"/>
  <c r="J1251" i="1"/>
  <c r="J137" i="1"/>
  <c r="J726" i="1"/>
  <c r="J595" i="1"/>
  <c r="J721" i="1"/>
  <c r="J1069" i="1"/>
  <c r="J1073" i="1"/>
  <c r="J1059" i="1"/>
  <c r="J1285" i="1"/>
  <c r="J14" i="1"/>
  <c r="J293" i="1"/>
  <c r="J1157" i="1"/>
  <c r="J222" i="1"/>
  <c r="J526" i="1"/>
  <c r="J44" i="1"/>
  <c r="J1018" i="1"/>
  <c r="J735" i="1"/>
  <c r="J115" i="1"/>
  <c r="J170" i="1"/>
  <c r="J1071" i="1"/>
  <c r="J121" i="1"/>
  <c r="J95" i="1"/>
  <c r="J1169" i="1"/>
  <c r="J71" i="1"/>
  <c r="J540" i="1"/>
  <c r="J136" i="1"/>
  <c r="J1180" i="1"/>
  <c r="J331" i="1"/>
  <c r="J1109" i="1"/>
  <c r="J832" i="1"/>
  <c r="J978" i="1"/>
  <c r="J360" i="1"/>
  <c r="J751" i="1"/>
  <c r="J922" i="1"/>
  <c r="J762" i="1"/>
  <c r="J895" i="1"/>
  <c r="J463" i="1"/>
  <c r="J278" i="1"/>
  <c r="J808" i="1"/>
  <c r="J967" i="1"/>
  <c r="J211" i="1"/>
  <c r="J1055" i="1"/>
  <c r="J768" i="1"/>
  <c r="J46" i="1"/>
  <c r="J452" i="1"/>
  <c r="J1261" i="1"/>
  <c r="J1216" i="1"/>
  <c r="J73" i="1"/>
  <c r="J1209" i="1"/>
  <c r="J717" i="1"/>
  <c r="J930" i="1"/>
  <c r="J665" i="1"/>
  <c r="J722" i="1"/>
  <c r="J1063" i="1"/>
  <c r="J398" i="1"/>
  <c r="J991" i="1"/>
  <c r="J547" i="1"/>
  <c r="J556" i="1"/>
  <c r="J156" i="1"/>
  <c r="J1200" i="1"/>
  <c r="J683" i="1"/>
  <c r="J588" i="1"/>
  <c r="J901" i="1"/>
  <c r="J1141" i="1"/>
  <c r="J828" i="1"/>
  <c r="J280" i="1"/>
  <c r="J794" i="1"/>
  <c r="J167" i="1"/>
  <c r="J120" i="1"/>
  <c r="J435" i="1"/>
  <c r="J1246" i="1"/>
  <c r="J239" i="1"/>
  <c r="J845" i="1"/>
  <c r="J421" i="1"/>
  <c r="J274" i="1"/>
  <c r="J562" i="1"/>
  <c r="J1255" i="1"/>
  <c r="J1282" i="1"/>
  <c r="J243" i="1"/>
  <c r="J1121" i="1"/>
  <c r="J816" i="1"/>
  <c r="J530" i="1"/>
  <c r="J772" i="1"/>
  <c r="J1289" i="1"/>
  <c r="J501" i="1"/>
  <c r="J1267" i="1"/>
  <c r="J799" i="1"/>
  <c r="J339" i="1"/>
  <c r="J970" i="1"/>
  <c r="J584" i="1"/>
  <c r="J491" i="1"/>
  <c r="J635" i="1"/>
  <c r="J47" i="1"/>
  <c r="J419" i="1"/>
  <c r="J450" i="1"/>
  <c r="J690" i="1"/>
  <c r="J807" i="1"/>
  <c r="J166" i="1"/>
  <c r="J706" i="1"/>
  <c r="J357" i="1"/>
  <c r="J342" i="1"/>
  <c r="J319" i="1"/>
  <c r="J741" i="1"/>
  <c r="J22" i="1"/>
  <c r="J1066" i="1"/>
  <c r="J973" i="1"/>
  <c r="J549" i="1"/>
  <c r="J532" i="1"/>
  <c r="J565" i="1"/>
  <c r="J1016" i="1"/>
  <c r="J113" i="1"/>
  <c r="J1249" i="1"/>
  <c r="J757" i="1"/>
  <c r="J878" i="1"/>
  <c r="J34" i="1"/>
  <c r="J1193" i="1"/>
  <c r="J1265" i="1"/>
  <c r="J1099" i="1"/>
  <c r="J472" i="1"/>
  <c r="J427" i="1"/>
  <c r="J646" i="1"/>
  <c r="J238" i="1"/>
  <c r="J574" i="1"/>
  <c r="J345" i="1"/>
  <c r="J1236" i="1"/>
  <c r="J38" i="1"/>
  <c r="J179" i="1"/>
  <c r="J324" i="1"/>
  <c r="J1184" i="1"/>
  <c r="J1108" i="1"/>
  <c r="J860" i="1"/>
  <c r="J1123" i="1"/>
  <c r="J866" i="1"/>
  <c r="J719" i="1"/>
  <c r="J460" i="1"/>
  <c r="J459" i="1"/>
  <c r="J528" i="1"/>
  <c r="J470" i="1"/>
  <c r="J903" i="1"/>
  <c r="J972" i="1"/>
  <c r="J74" i="1"/>
  <c r="J977" i="1"/>
  <c r="J64" i="1"/>
  <c r="J332" i="1"/>
  <c r="J59" i="1"/>
  <c r="J36" i="1"/>
  <c r="J1218" i="1"/>
  <c r="J661" i="1"/>
  <c r="J442" i="1"/>
  <c r="J567" i="1"/>
  <c r="J117" i="1"/>
  <c r="J1245" i="1"/>
  <c r="J769" i="1"/>
  <c r="J1004" i="1"/>
  <c r="J192" i="1"/>
  <c r="J1083" i="1"/>
  <c r="J560" i="1"/>
  <c r="J1197" i="1"/>
  <c r="J1065" i="1"/>
  <c r="J315" i="1"/>
  <c r="J631" i="1"/>
  <c r="J263" i="1"/>
  <c r="J950" i="1"/>
  <c r="J585" i="1"/>
  <c r="J612" i="1"/>
  <c r="J178" i="1"/>
  <c r="J1222" i="1"/>
  <c r="J15" i="1"/>
  <c r="J1143" i="1"/>
  <c r="J127" i="1"/>
  <c r="J215" i="1"/>
  <c r="J837" i="1"/>
  <c r="J369" i="1"/>
  <c r="J206" i="1"/>
  <c r="J307" i="1"/>
  <c r="J1006" i="1"/>
  <c r="J929" i="1"/>
  <c r="J1189" i="1"/>
  <c r="J1293" i="1"/>
  <c r="J650" i="1"/>
  <c r="J654" i="1"/>
  <c r="J1144" i="1"/>
  <c r="J281" i="1"/>
  <c r="J1072" i="1"/>
  <c r="J124" i="1"/>
  <c r="J1168" i="1"/>
  <c r="J601" i="1"/>
  <c r="J224" i="1"/>
  <c r="J1225" i="1"/>
  <c r="J1041" i="1"/>
  <c r="J383" i="1"/>
  <c r="J925" i="1"/>
  <c r="J482" i="1"/>
  <c r="J1044" i="1"/>
  <c r="J651" i="1"/>
  <c r="J99" i="1"/>
  <c r="J1227" i="1"/>
  <c r="J759" i="1"/>
  <c r="J854" i="1"/>
  <c r="J1221" i="1"/>
  <c r="J390" i="1"/>
  <c r="J62" i="1"/>
  <c r="J1106" i="1"/>
  <c r="J1011" i="1"/>
  <c r="J589" i="1"/>
  <c r="J669" i="1"/>
  <c r="J42" i="1"/>
  <c r="J718" i="1"/>
  <c r="J907" i="1"/>
  <c r="J676" i="1"/>
  <c r="J1026" i="1"/>
  <c r="J639" i="1"/>
  <c r="J1036" i="1"/>
  <c r="J545" i="1"/>
  <c r="J858" i="1"/>
  <c r="J645" i="1"/>
  <c r="J887" i="1"/>
  <c r="J455" i="1"/>
  <c r="J24" i="1"/>
  <c r="J1206" i="1"/>
  <c r="J964" i="1"/>
  <c r="J189" i="1"/>
  <c r="J1234" i="1"/>
  <c r="J924" i="1"/>
  <c r="J1139" i="1"/>
  <c r="J984" i="1"/>
  <c r="J648" i="1"/>
  <c r="J367" i="1"/>
  <c r="J56" i="1"/>
  <c r="J19" i="1"/>
  <c r="J372" i="1"/>
  <c r="J66" i="1"/>
  <c r="J617" i="1"/>
  <c r="J960" i="1"/>
  <c r="J839" i="1"/>
  <c r="J314" i="1"/>
  <c r="J130" i="1"/>
  <c r="J886" i="1"/>
  <c r="J203" i="1"/>
  <c r="J219" i="1"/>
  <c r="J849" i="1"/>
  <c r="J883" i="1"/>
  <c r="J308" i="1"/>
  <c r="J40" i="1"/>
  <c r="J1084" i="1"/>
  <c r="J1013" i="1"/>
  <c r="J583" i="1"/>
  <c r="J310" i="1"/>
  <c r="J139" i="1"/>
  <c r="J834" i="1"/>
  <c r="J150" i="1"/>
  <c r="J495" i="1"/>
  <c r="J320" i="1"/>
  <c r="J400" i="1"/>
  <c r="J753" i="1"/>
  <c r="J1088" i="1"/>
  <c r="J165" i="1"/>
</calcChain>
</file>

<file path=xl/sharedStrings.xml><?xml version="1.0" encoding="utf-8"?>
<sst xmlns="http://schemas.openxmlformats.org/spreadsheetml/2006/main" count="263" uniqueCount="149">
  <si>
    <t>Selection of individual student mobility files</t>
  </si>
  <si>
    <t>Name of the beneficiary or consortium:</t>
  </si>
  <si>
    <t>Agreement reference:</t>
  </si>
  <si>
    <t>Year:</t>
  </si>
  <si>
    <t>Sample size:</t>
  </si>
  <si>
    <t>Different agreements selected:</t>
  </si>
  <si>
    <t>Total number of files:</t>
  </si>
  <si>
    <t>Interval:</t>
  </si>
  <si>
    <t>Date of selection:</t>
  </si>
  <si>
    <t>Indiv. Ref.</t>
  </si>
  <si>
    <t>Indiv. Name</t>
  </si>
  <si>
    <t>Select = 1</t>
  </si>
  <si>
    <t>Cumul value</t>
  </si>
  <si>
    <t>Low Range</t>
  </si>
  <si>
    <t>High Range</t>
  </si>
  <si>
    <t>Order #</t>
  </si>
  <si>
    <t>Result</t>
  </si>
  <si>
    <t>Order of selection</t>
  </si>
  <si>
    <t>Amount ref</t>
  </si>
  <si>
    <t>Ref order</t>
  </si>
  <si>
    <t>"1" if unique</t>
  </si>
  <si>
    <t>(a)</t>
  </si>
  <si>
    <t>(b)</t>
  </si>
  <si>
    <t>(c)</t>
  </si>
  <si>
    <t>(d)</t>
  </si>
  <si>
    <t>(e)</t>
  </si>
  <si>
    <t>(f)</t>
  </si>
  <si>
    <t>(l)</t>
  </si>
  <si>
    <t>(g)</t>
  </si>
  <si>
    <t>(r)</t>
  </si>
  <si>
    <t>Student mobility</t>
  </si>
  <si>
    <t>Staff mobility</t>
  </si>
  <si>
    <t>1. Data input</t>
  </si>
  <si>
    <t>Name of the beneficiary or consortium</t>
  </si>
  <si>
    <t>Reference to the agreement</t>
  </si>
  <si>
    <t>2018-1-FR01-KA102-</t>
  </si>
  <si>
    <t>Selection year</t>
  </si>
  <si>
    <t>Total number of agreements</t>
  </si>
  <si>
    <t>Number of student mobility</t>
  </si>
  <si>
    <t>Student mobility to be selected</t>
  </si>
  <si>
    <t>Number of staff mobility</t>
  </si>
  <si>
    <t>Staff mobility to be selected</t>
  </si>
  <si>
    <t>2017-1-FR01-KA219-037401_1</t>
  </si>
  <si>
    <t>KA2</t>
  </si>
  <si>
    <t>2017-1-FR01-KA101-036199</t>
  </si>
  <si>
    <t>KA1</t>
  </si>
  <si>
    <t>2017-1-FR01-KA103-036576</t>
  </si>
  <si>
    <t>2017-1-FR01-KA101-036963</t>
  </si>
  <si>
    <t>2017-1-FR01-KA219-037221_1</t>
  </si>
  <si>
    <t>2017-1-FR01-KA219-037358_1</t>
  </si>
  <si>
    <t>2017-1-FR01-KA103-035268</t>
  </si>
  <si>
    <t>2017-1-FR01-KA103-035650</t>
  </si>
  <si>
    <t>2017-1-ES01-KA219-038624_4</t>
  </si>
  <si>
    <t>2017-1-FR01-KA101-036852</t>
  </si>
  <si>
    <t>2017-1-ES01-KA219-038421_2</t>
  </si>
  <si>
    <t>2017-1-FR01-KA102-035545</t>
  </si>
  <si>
    <t>2017-1-FR01-KA219-037292_1</t>
  </si>
  <si>
    <t>2017-1-FR01-KA101-036504</t>
  </si>
  <si>
    <t>2016-1-FR01-KA202-023948</t>
  </si>
  <si>
    <t>2017-1-FR01-KA103-035623</t>
  </si>
  <si>
    <t>2018-1-FR01-KA101-046559</t>
  </si>
  <si>
    <t>2017-1-FR01-KA116-036153</t>
  </si>
  <si>
    <t>2017-1-FR01-KA102-035702</t>
  </si>
  <si>
    <t>2017-1-FR01-KA219-037339_1</t>
  </si>
  <si>
    <t>2018-1-FR01-KA101-046914</t>
  </si>
  <si>
    <t>2017-1-FR01-KA103-036493</t>
  </si>
  <si>
    <t>2017-1-FR01-KA103-036042</t>
  </si>
  <si>
    <t>2017-1-FR01-KA102-036575</t>
  </si>
  <si>
    <t>2017-1-FR01-KA103-035401</t>
  </si>
  <si>
    <t>2017-1-FR01-KA101-035831</t>
  </si>
  <si>
    <t>2017-1-FR01-KA103-035997</t>
  </si>
  <si>
    <t>2016-1-FR01-KA219-023861_1</t>
  </si>
  <si>
    <t>2017-1-AT01-KA219-034986_4</t>
  </si>
  <si>
    <t>2017-1-FR01-KA219-037348_1</t>
  </si>
  <si>
    <t>2016-1-UK01-KA219-024435_2</t>
  </si>
  <si>
    <t>2017-1-FR01-KA102-036859</t>
  </si>
  <si>
    <t>2017-1-IT02-KA219-036515_4</t>
  </si>
  <si>
    <t>2018-1-FR01-KA101-047646</t>
  </si>
  <si>
    <t>2017-1-FR01-KA219-037249_1</t>
  </si>
  <si>
    <t>2017-1-FR01-KA102-036914</t>
  </si>
  <si>
    <t>2017-1-FR01-KA102-035382</t>
  </si>
  <si>
    <t>2017-1-PL01-KA219-038547_4</t>
  </si>
  <si>
    <t>2017-1-FR01-KA219-037264_1</t>
  </si>
  <si>
    <t>2017-1-FR01-KA103-036740</t>
  </si>
  <si>
    <t>2017-1-FR01-KA102-036385</t>
  </si>
  <si>
    <t>2017-1-FR01-KA102-036721</t>
  </si>
  <si>
    <t>2017-1-FR01-KA102-037035</t>
  </si>
  <si>
    <t>2017-1-FR01-KA102-036708</t>
  </si>
  <si>
    <t>2017-1-FR01-KA103-035379</t>
  </si>
  <si>
    <t>2017-1-FR01-KA102-035739</t>
  </si>
  <si>
    <t>2017-1-FR01-KA103-035961</t>
  </si>
  <si>
    <t>2017-1-FR01-KA101-036171</t>
  </si>
  <si>
    <t>2017-1-FR01-KA102-035969</t>
  </si>
  <si>
    <t>2017-1-FR01-KA103-035718</t>
  </si>
  <si>
    <t>2017-1-FR01-KA103-037099</t>
  </si>
  <si>
    <t>2017-1-FR01-KA103-035435</t>
  </si>
  <si>
    <t>2017-1-FR01-KA103-036499</t>
  </si>
  <si>
    <t>2017-1-FR01-KA102-036718</t>
  </si>
  <si>
    <t>2018-1-FR01-KA102-047461</t>
  </si>
  <si>
    <t>2017-1-FR01-KA103-035919</t>
  </si>
  <si>
    <t>2016-1-DE03-KA219-022995_3</t>
  </si>
  <si>
    <t>2017-1-FR01-KA103-035764</t>
  </si>
  <si>
    <t>2017-1-FR01-KA107-036377</t>
  </si>
  <si>
    <t>2016-1-FR01-KA219-024249_1</t>
  </si>
  <si>
    <t>2016-1-CZ01-KA219-023838_2</t>
  </si>
  <si>
    <t>2018-1-FR01-KA101-047300</t>
  </si>
  <si>
    <t>2017-1-FR01-KA103-035339</t>
  </si>
  <si>
    <t>2017-1-FR01-KA103-035607</t>
  </si>
  <si>
    <t>2017-1-FR01-KA103-036823</t>
  </si>
  <si>
    <t>2017-1-FR01-KA103-035246</t>
  </si>
  <si>
    <t>2017-1-FR01-KA107-035721</t>
  </si>
  <si>
    <t>2017-1-FR01-KA103-035663</t>
  </si>
  <si>
    <t>2017-1-FR01-KA107-036418</t>
  </si>
  <si>
    <t>2017-1-FR01-KA103-035256</t>
  </si>
  <si>
    <t>2018-1-FR01-KA102-046396</t>
  </si>
  <si>
    <t>2017-1-FR01-KA103-035270</t>
  </si>
  <si>
    <t>2017-1-FR01-KA103-035330</t>
  </si>
  <si>
    <t>2017-1-FR01-KA219-037363_1</t>
  </si>
  <si>
    <t>2017-1-FR01-KA103-035388</t>
  </si>
  <si>
    <t>2017-1-ES01-KA219-037917_4</t>
  </si>
  <si>
    <t>2017-1-FR01-KA103-035813</t>
  </si>
  <si>
    <t>2016-1-FR01-KA204-023896</t>
  </si>
  <si>
    <t>2017-1-FR01-KA101-037028</t>
  </si>
  <si>
    <t>2017-1-FR01-KA219-037201_1</t>
  </si>
  <si>
    <t>2018-1-FR01-KA101-046444</t>
  </si>
  <si>
    <t>2017-1-FR01-KA103-036173</t>
  </si>
  <si>
    <t>2017-1-FR01-KA101-036838</t>
  </si>
  <si>
    <t>2017-1-FR01-KA103-036781</t>
  </si>
  <si>
    <t>2017-1-FR01-KA103-035389</t>
  </si>
  <si>
    <t>2017-1-FR01-KA103-036106</t>
  </si>
  <si>
    <t>2017-1-FR01-KA219-037121_1</t>
  </si>
  <si>
    <t>2017-1-FR01-KA103-036361</t>
  </si>
  <si>
    <t>2017-1-FR01-KA103-035898</t>
  </si>
  <si>
    <t>2017-1-FR01-KA103-035967</t>
  </si>
  <si>
    <t>2016-1-FR01-KA102-023387</t>
  </si>
  <si>
    <t>2017-1-FR01-KA103-035988</t>
  </si>
  <si>
    <t>Name of the participant</t>
  </si>
  <si>
    <t>Type of mobility</t>
  </si>
  <si>
    <t>Count all</t>
  </si>
  <si>
    <t>Count student mobility</t>
  </si>
  <si>
    <t>Count staff mobility</t>
  </si>
  <si>
    <t>2018-1-FR01-KA101-046281</t>
  </si>
  <si>
    <t>2018-1-FR01-KA101-046984</t>
  </si>
  <si>
    <t>2018-1-FR01-KA101-046587</t>
  </si>
  <si>
    <t>2017-1-FR01-KA103-035674</t>
  </si>
  <si>
    <t>2017-1-FR01-KA219-037294_1</t>
  </si>
  <si>
    <t>2018-1-FR01-KA107-047634</t>
  </si>
  <si>
    <t>2017-1-FR01-KA219-037221_4</t>
  </si>
  <si>
    <t>2017-1-FR01-KA219-037113_1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</si>
</sst>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20"/>
      <color indexed="9"/>
      <name val="Arial Narrow"/>
      <family val="2"/>
    </font>
    <font>
      <sz val="18"/>
      <color indexed="9"/>
      <name val="Arial Narrow"/>
      <family val="2"/>
    </font>
    <font>
      <b/>
      <i/>
      <sz val="10"/>
      <name val="Arial"/>
      <family val="2"/>
    </font>
    <font>
      <sz val="10"/>
      <name val="Arial"/>
      <family val="2"/>
    </font>
    <font>
      <b/>
      <i/>
      <sz val="12"/>
      <name val="Arial Narrow"/>
      <family val="2"/>
    </font>
    <font>
      <b/>
      <sz val="14"/>
      <color rgb="FF993366"/>
      <name val="Arial"/>
      <family val="2"/>
    </font>
    <font>
      <b/>
      <sz val="14"/>
      <color rgb="FFFF9900"/>
      <name val="Arial"/>
      <family val="2"/>
    </font>
    <font>
      <b/>
      <sz val="14"/>
      <color rgb="FF008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2" xfId="0" applyFont="1" applyFill="1" applyBorder="1" applyAlignment="1" applyProtection="1">
      <alignment horizontal="left" indent="1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2" xfId="0" applyBorder="1"/>
    <xf numFmtId="0" fontId="3" fillId="0" borderId="3" xfId="0" applyFont="1" applyFill="1" applyBorder="1" applyAlignment="1" applyProtection="1">
      <alignment horizontal="left" indent="1"/>
    </xf>
    <xf numFmtId="0" fontId="0" fillId="0" borderId="4" xfId="0" applyBorder="1"/>
    <xf numFmtId="0" fontId="0" fillId="0" borderId="5" xfId="0" applyBorder="1"/>
    <xf numFmtId="0" fontId="0" fillId="0" borderId="1" xfId="0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22" fontId="0" fillId="0" borderId="1" xfId="0" applyNumberFormat="1" applyBorder="1"/>
    <xf numFmtId="0" fontId="4" fillId="0" borderId="2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3" fontId="0" fillId="0" borderId="0" xfId="0" applyNumberFormat="1"/>
    <xf numFmtId="0" fontId="4" fillId="0" borderId="8" xfId="0" applyFont="1" applyBorder="1" applyAlignment="1">
      <alignment horizontal="center"/>
    </xf>
    <xf numFmtId="0" fontId="0" fillId="0" borderId="7" xfId="0" applyBorder="1"/>
    <xf numFmtId="0" fontId="4" fillId="0" borderId="6" xfId="0" applyFont="1" applyBorder="1" applyAlignment="1">
      <alignment horizontal="center"/>
    </xf>
    <xf numFmtId="0" fontId="0" fillId="4" borderId="0" xfId="0" applyFill="1" applyBorder="1" applyAlignment="1" applyProtection="1"/>
    <xf numFmtId="0" fontId="0" fillId="4" borderId="0" xfId="0" applyFill="1" applyAlignment="1" applyProtection="1"/>
    <xf numFmtId="0" fontId="0" fillId="4" borderId="0" xfId="0" applyFill="1" applyAlignment="1" applyProtection="1">
      <alignment horizontal="center"/>
    </xf>
    <xf numFmtId="0" fontId="0" fillId="0" borderId="1" xfId="0" applyBorder="1" applyAlignment="1" applyProtection="1"/>
    <xf numFmtId="0" fontId="0" fillId="4" borderId="9" xfId="0" applyFill="1" applyBorder="1" applyAlignment="1" applyProtection="1">
      <alignment horizontal="center"/>
    </xf>
    <xf numFmtId="0" fontId="10" fillId="8" borderId="1" xfId="0" applyFont="1" applyFill="1" applyBorder="1" applyAlignment="1" applyProtection="1">
      <alignment horizontal="center" vertical="center" wrapText="1"/>
      <protection locked="0"/>
    </xf>
    <xf numFmtId="1" fontId="10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8" borderId="1" xfId="0" applyFont="1" applyFill="1" applyBorder="1" applyAlignment="1" applyProtection="1">
      <alignment horizontal="left" vertical="center" wrapText="1"/>
      <protection locked="0"/>
    </xf>
    <xf numFmtId="0" fontId="0" fillId="9" borderId="10" xfId="0" applyFont="1" applyFill="1" applyBorder="1" applyAlignment="1" applyProtection="1">
      <alignment horizontal="center" vertical="center" wrapText="1"/>
      <protection locked="0"/>
    </xf>
    <xf numFmtId="3" fontId="10" fillId="0" borderId="10" xfId="1" applyNumberFormat="1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44" fontId="0" fillId="4" borderId="0" xfId="1" applyFont="1" applyFill="1" applyAlignment="1" applyProtection="1">
      <alignment horizontal="center" vertical="center" wrapText="1"/>
    </xf>
    <xf numFmtId="0" fontId="11" fillId="10" borderId="12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center"/>
    </xf>
    <xf numFmtId="0" fontId="11" fillId="10" borderId="13" xfId="0" applyFont="1" applyFill="1" applyBorder="1" applyAlignment="1" applyProtection="1">
      <alignment horizontal="center" vertical="center" wrapText="1"/>
    </xf>
    <xf numFmtId="0" fontId="9" fillId="11" borderId="0" xfId="0" applyFont="1" applyFill="1" applyBorder="1" applyAlignment="1" applyProtection="1">
      <alignment horizontal="center" vertical="center" wrapText="1"/>
    </xf>
    <xf numFmtId="0" fontId="10" fillId="11" borderId="0" xfId="0" applyFont="1" applyFill="1" applyBorder="1" applyAlignment="1" applyProtection="1">
      <alignment horizontal="center" vertical="center" wrapText="1"/>
    </xf>
    <xf numFmtId="3" fontId="0" fillId="0" borderId="1" xfId="0" applyNumberFormat="1" applyBorder="1"/>
    <xf numFmtId="0" fontId="10" fillId="8" borderId="10" xfId="0" applyFont="1" applyFill="1" applyBorder="1" applyAlignment="1" applyProtection="1">
      <alignment horizontal="left" vertical="center" wrapText="1"/>
      <protection locked="0"/>
    </xf>
    <xf numFmtId="0" fontId="10" fillId="8" borderId="10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/>
    </xf>
    <xf numFmtId="0" fontId="7" fillId="5" borderId="0" xfId="0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</cellXfs>
  <cellStyles count="2">
    <cellStyle name="Monétaire" xfId="1" builtinId="4"/>
    <cellStyle name="Normal" xfId="0" builtinId="0"/>
  </cellStyles>
  <dxfs count="2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  <color indexed="9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9525</xdr:rowOff>
        </xdr:from>
        <xdr:to>
          <xdr:col>1</xdr:col>
          <xdr:colOff>28575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3366"/>
                  </a:solidFill>
                  <a:latin typeface="Arial"/>
                  <a:cs typeface="Arial"/>
                </a:rPr>
                <a:t>Go to instructions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38100</xdr:rowOff>
        </xdr:from>
        <xdr:to>
          <xdr:col>1</xdr:col>
          <xdr:colOff>9525</xdr:colOff>
          <xdr:row>9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Arial"/>
                  <a:cs typeface="Arial"/>
                </a:rPr>
                <a:t>Go to staff mobility selection results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28575</xdr:rowOff>
        </xdr:from>
        <xdr:to>
          <xdr:col>1</xdr:col>
          <xdr:colOff>9525</xdr:colOff>
          <xdr:row>7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Go to student mobility selection results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mod&#232;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Data input"/>
      <sheetName val="Selection student mobility"/>
      <sheetName val="Selection staff mobility"/>
      <sheetName val="Tableau modèle"/>
    </sheetNames>
    <definedNames>
      <definedName name="Macro1"/>
      <definedName name="Macro2"/>
      <definedName name="Macro4"/>
    </definedNames>
    <sheetDataSet>
      <sheetData sheetId="0"/>
      <sheetData sheetId="1">
        <row r="16">
          <cell r="B16" t="str">
            <v>2018-1-FR01-KA101-046281</v>
          </cell>
          <cell r="E16">
            <v>1</v>
          </cell>
        </row>
        <row r="17">
          <cell r="B17" t="str">
            <v>2018-1-FR01-KA101-046984</v>
          </cell>
          <cell r="E17">
            <v>1</v>
          </cell>
        </row>
        <row r="18">
          <cell r="B18" t="str">
            <v>2018-1-FR01-KA101-046587</v>
          </cell>
          <cell r="E18">
            <v>1</v>
          </cell>
        </row>
        <row r="19">
          <cell r="B19" t="str">
            <v>2017-1-FR01-KA103-035674</v>
          </cell>
          <cell r="E19">
            <v>1</v>
          </cell>
        </row>
        <row r="20">
          <cell r="B20" t="str">
            <v>2017-1-FR01-KA219-037294_1</v>
          </cell>
          <cell r="E20">
            <v>0</v>
          </cell>
        </row>
        <row r="21">
          <cell r="B21" t="str">
            <v>2018-1-FR01-KA107-047634</v>
          </cell>
          <cell r="E21">
            <v>1</v>
          </cell>
        </row>
        <row r="22">
          <cell r="B22" t="str">
            <v>2017-1-FR01-KA219-037221_4</v>
          </cell>
          <cell r="E22">
            <v>0</v>
          </cell>
        </row>
        <row r="23">
          <cell r="B23" t="str">
            <v>2017-1-FR01-KA219-037113_1</v>
          </cell>
          <cell r="E23">
            <v>0</v>
          </cell>
        </row>
        <row r="24">
          <cell r="B24" t="str">
            <v>2017-1-FR01-KA219-037401_1</v>
          </cell>
          <cell r="E24">
            <v>0</v>
          </cell>
        </row>
        <row r="25">
          <cell r="B25" t="str">
            <v>2017-1-FR01-KA101-036199</v>
          </cell>
          <cell r="E25">
            <v>1</v>
          </cell>
        </row>
        <row r="26">
          <cell r="B26" t="str">
            <v>2017-1-FR01-KA103-036576</v>
          </cell>
          <cell r="E26">
            <v>1</v>
          </cell>
        </row>
        <row r="27">
          <cell r="B27" t="str">
            <v>2017-1-FR01-KA101-036963</v>
          </cell>
          <cell r="E27">
            <v>1</v>
          </cell>
        </row>
        <row r="28">
          <cell r="B28" t="str">
            <v>2017-1-FR01-KA219-037221_1</v>
          </cell>
          <cell r="E28">
            <v>0</v>
          </cell>
        </row>
        <row r="29">
          <cell r="B29" t="str">
            <v>2017-1-FR01-KA219-037358_1</v>
          </cell>
          <cell r="E29">
            <v>0</v>
          </cell>
        </row>
        <row r="30">
          <cell r="B30" t="str">
            <v>2017-1-FR01-KA103-035268</v>
          </cell>
          <cell r="E30">
            <v>1</v>
          </cell>
        </row>
        <row r="31">
          <cell r="B31" t="str">
            <v>2017-1-FR01-KA103-035650</v>
          </cell>
          <cell r="E31">
            <v>1</v>
          </cell>
        </row>
        <row r="32">
          <cell r="B32" t="str">
            <v>2017-1-ES01-KA219-038624_4</v>
          </cell>
          <cell r="E32">
            <v>0</v>
          </cell>
        </row>
        <row r="33">
          <cell r="B33" t="str">
            <v>2017-1-FR01-KA101-036852</v>
          </cell>
          <cell r="E33">
            <v>1</v>
          </cell>
        </row>
        <row r="34">
          <cell r="B34" t="str">
            <v>2017-1-ES01-KA219-038421_2</v>
          </cell>
          <cell r="E34">
            <v>0</v>
          </cell>
        </row>
        <row r="35">
          <cell r="B35" t="str">
            <v>2017-1-FR01-KA102-035545</v>
          </cell>
          <cell r="E35">
            <v>1</v>
          </cell>
        </row>
        <row r="36">
          <cell r="B36" t="str">
            <v>2017-1-FR01-KA219-037292_1</v>
          </cell>
          <cell r="E36">
            <v>0</v>
          </cell>
        </row>
        <row r="37">
          <cell r="B37" t="str">
            <v>2017-1-FR01-KA101-036504</v>
          </cell>
          <cell r="E37">
            <v>1</v>
          </cell>
        </row>
        <row r="38">
          <cell r="B38" t="str">
            <v>2016-1-FR01-KA202-023948</v>
          </cell>
          <cell r="E38">
            <v>0</v>
          </cell>
        </row>
        <row r="39">
          <cell r="B39" t="str">
            <v>2017-1-FR01-KA103-035623</v>
          </cell>
          <cell r="E39">
            <v>1</v>
          </cell>
        </row>
        <row r="40">
          <cell r="B40" t="str">
            <v>2018-1-FR01-KA101-046559</v>
          </cell>
          <cell r="E40">
            <v>1</v>
          </cell>
        </row>
        <row r="41">
          <cell r="B41" t="str">
            <v>2017-1-FR01-KA116-036153</v>
          </cell>
          <cell r="E41">
            <v>1</v>
          </cell>
        </row>
        <row r="42">
          <cell r="B42" t="str">
            <v>2017-1-FR01-KA102-035702</v>
          </cell>
          <cell r="E42">
            <v>1</v>
          </cell>
        </row>
        <row r="43">
          <cell r="B43" t="str">
            <v>2017-1-FR01-KA219-037339_1</v>
          </cell>
          <cell r="E43">
            <v>0</v>
          </cell>
        </row>
        <row r="44">
          <cell r="B44" t="str">
            <v>2018-1-FR01-KA101-046914</v>
          </cell>
          <cell r="E44">
            <v>1</v>
          </cell>
        </row>
        <row r="45">
          <cell r="B45" t="str">
            <v>2017-1-FR01-KA103-036493</v>
          </cell>
          <cell r="E45">
            <v>1</v>
          </cell>
        </row>
        <row r="46">
          <cell r="B46" t="str">
            <v>2017-1-FR01-KA103-036042</v>
          </cell>
          <cell r="E46">
            <v>1</v>
          </cell>
        </row>
        <row r="47">
          <cell r="B47" t="str">
            <v>2017-1-FR01-KA102-036575</v>
          </cell>
          <cell r="E47">
            <v>1</v>
          </cell>
        </row>
        <row r="48">
          <cell r="B48" t="str">
            <v>2017-1-FR01-KA103-035401</v>
          </cell>
          <cell r="E48">
            <v>1</v>
          </cell>
        </row>
        <row r="49">
          <cell r="B49" t="str">
            <v>2017-1-FR01-KA101-035831</v>
          </cell>
          <cell r="E49">
            <v>1</v>
          </cell>
        </row>
        <row r="50">
          <cell r="B50" t="str">
            <v>2017-1-FR01-KA103-035997</v>
          </cell>
          <cell r="E50">
            <v>1</v>
          </cell>
        </row>
        <row r="51">
          <cell r="B51" t="str">
            <v>2016-1-FR01-KA219-023861_1</v>
          </cell>
          <cell r="E51">
            <v>0</v>
          </cell>
        </row>
        <row r="52">
          <cell r="B52" t="str">
            <v>2017-1-AT01-KA219-034986_4</v>
          </cell>
          <cell r="E52">
            <v>0</v>
          </cell>
        </row>
        <row r="53">
          <cell r="B53" t="str">
            <v>2017-1-FR01-KA219-037348_1</v>
          </cell>
          <cell r="E53">
            <v>0</v>
          </cell>
        </row>
        <row r="54">
          <cell r="B54" t="str">
            <v>2016-1-UK01-KA219-024435_2</v>
          </cell>
          <cell r="E54">
            <v>0</v>
          </cell>
        </row>
        <row r="55">
          <cell r="B55" t="str">
            <v>2017-1-FR01-KA102-036859</v>
          </cell>
          <cell r="E55">
            <v>1</v>
          </cell>
        </row>
        <row r="56">
          <cell r="B56" t="str">
            <v>2017-1-IT02-KA219-036515_4</v>
          </cell>
          <cell r="E56">
            <v>0</v>
          </cell>
        </row>
        <row r="57">
          <cell r="B57" t="str">
            <v>2018-1-FR01-KA101-047646</v>
          </cell>
          <cell r="E57">
            <v>1</v>
          </cell>
        </row>
        <row r="58">
          <cell r="B58" t="str">
            <v>2017-1-FR01-KA219-037249_1</v>
          </cell>
          <cell r="E58">
            <v>0</v>
          </cell>
        </row>
        <row r="59">
          <cell r="B59" t="str">
            <v>2017-1-FR01-KA102-036914</v>
          </cell>
          <cell r="E59">
            <v>1</v>
          </cell>
        </row>
        <row r="60">
          <cell r="B60" t="str">
            <v>2017-1-FR01-KA102-035382</v>
          </cell>
          <cell r="E60">
            <v>1</v>
          </cell>
        </row>
        <row r="61">
          <cell r="B61" t="str">
            <v>2017-1-PL01-KA219-038547_4</v>
          </cell>
          <cell r="E61">
            <v>0</v>
          </cell>
        </row>
        <row r="62">
          <cell r="B62" t="str">
            <v>2017-1-FR01-KA219-037264_1</v>
          </cell>
          <cell r="E62">
            <v>0</v>
          </cell>
        </row>
        <row r="63">
          <cell r="B63" t="str">
            <v>2017-1-FR01-KA103-036740</v>
          </cell>
          <cell r="E63">
            <v>1</v>
          </cell>
        </row>
        <row r="64">
          <cell r="B64" t="str">
            <v>2017-1-FR01-KA102-036385</v>
          </cell>
          <cell r="E64">
            <v>1</v>
          </cell>
        </row>
        <row r="65">
          <cell r="B65" t="str">
            <v>2017-1-FR01-KA102-036721</v>
          </cell>
          <cell r="E65">
            <v>1</v>
          </cell>
        </row>
        <row r="66">
          <cell r="B66" t="str">
            <v>2017-1-FR01-KA102-037035</v>
          </cell>
          <cell r="E66">
            <v>1</v>
          </cell>
        </row>
        <row r="67">
          <cell r="B67" t="str">
            <v>2017-1-FR01-KA102-036708</v>
          </cell>
          <cell r="E67">
            <v>1</v>
          </cell>
        </row>
        <row r="68">
          <cell r="B68" t="str">
            <v>2017-1-FR01-KA103-035379</v>
          </cell>
          <cell r="E68">
            <v>1</v>
          </cell>
        </row>
        <row r="69">
          <cell r="B69" t="str">
            <v>2017-1-FR01-KA102-035739</v>
          </cell>
          <cell r="E69">
            <v>1</v>
          </cell>
        </row>
        <row r="70">
          <cell r="B70" t="str">
            <v>2017-1-FR01-KA103-035961</v>
          </cell>
          <cell r="E70">
            <v>1</v>
          </cell>
        </row>
        <row r="71">
          <cell r="B71" t="str">
            <v>2017-1-FR01-KA101-036171</v>
          </cell>
          <cell r="E71">
            <v>1</v>
          </cell>
        </row>
        <row r="72">
          <cell r="B72" t="str">
            <v>2017-1-FR01-KA102-035969</v>
          </cell>
          <cell r="E72">
            <v>1</v>
          </cell>
        </row>
        <row r="73">
          <cell r="B73" t="str">
            <v>2017-1-FR01-KA103-035718</v>
          </cell>
          <cell r="E73">
            <v>1</v>
          </cell>
        </row>
        <row r="74">
          <cell r="B74" t="str">
            <v>2017-1-FR01-KA103-037099</v>
          </cell>
          <cell r="E74">
            <v>1</v>
          </cell>
        </row>
        <row r="75">
          <cell r="B75" t="str">
            <v>2017-1-FR01-KA103-035435</v>
          </cell>
          <cell r="E75">
            <v>1</v>
          </cell>
        </row>
        <row r="76">
          <cell r="B76" t="str">
            <v>2017-1-FR01-KA103-036499</v>
          </cell>
          <cell r="E76">
            <v>1</v>
          </cell>
        </row>
        <row r="77">
          <cell r="B77" t="str">
            <v>2017-1-FR01-KA102-036718</v>
          </cell>
          <cell r="E77">
            <v>1</v>
          </cell>
        </row>
        <row r="78">
          <cell r="B78" t="str">
            <v>2018-1-FR01-KA102-047461</v>
          </cell>
          <cell r="E78">
            <v>1</v>
          </cell>
        </row>
        <row r="79">
          <cell r="B79" t="str">
            <v>2017-1-FR01-KA103-035919</v>
          </cell>
          <cell r="E79">
            <v>1</v>
          </cell>
        </row>
        <row r="80">
          <cell r="B80" t="str">
            <v>2016-1-DE03-KA219-022995_3</v>
          </cell>
          <cell r="E80">
            <v>0</v>
          </cell>
        </row>
        <row r="81">
          <cell r="B81" t="str">
            <v>2017-1-FR01-KA103-035764</v>
          </cell>
          <cell r="E81">
            <v>1</v>
          </cell>
        </row>
        <row r="82">
          <cell r="B82" t="str">
            <v>2017-1-FR01-KA107-036377</v>
          </cell>
          <cell r="E82">
            <v>1</v>
          </cell>
        </row>
        <row r="83">
          <cell r="B83" t="str">
            <v>2016-1-FR01-KA219-024249_1</v>
          </cell>
          <cell r="E83">
            <v>0</v>
          </cell>
        </row>
        <row r="84">
          <cell r="B84" t="str">
            <v>2016-1-CZ01-KA219-023838_2</v>
          </cell>
          <cell r="E84">
            <v>0</v>
          </cell>
        </row>
        <row r="85">
          <cell r="B85" t="str">
            <v>2018-1-FR01-KA101-047300</v>
          </cell>
          <cell r="E85">
            <v>1</v>
          </cell>
        </row>
        <row r="86">
          <cell r="B86" t="str">
            <v>2017-1-FR01-KA103-035339</v>
          </cell>
          <cell r="E86">
            <v>1</v>
          </cell>
        </row>
        <row r="87">
          <cell r="B87" t="str">
            <v>2017-1-FR01-KA103-035607</v>
          </cell>
          <cell r="E87">
            <v>1</v>
          </cell>
        </row>
        <row r="88">
          <cell r="B88" t="str">
            <v>2017-1-FR01-KA103-036823</v>
          </cell>
          <cell r="E88">
            <v>1</v>
          </cell>
        </row>
        <row r="89">
          <cell r="B89" t="str">
            <v>2017-1-FR01-KA103-035246</v>
          </cell>
          <cell r="E89">
            <v>1</v>
          </cell>
        </row>
        <row r="90">
          <cell r="B90" t="str">
            <v>2017-1-FR01-KA107-035721</v>
          </cell>
          <cell r="E90">
            <v>1</v>
          </cell>
        </row>
        <row r="91">
          <cell r="B91" t="str">
            <v>2017-1-FR01-KA103-035663</v>
          </cell>
          <cell r="E91">
            <v>1</v>
          </cell>
        </row>
        <row r="92">
          <cell r="B92" t="str">
            <v>2017-1-FR01-KA107-036418</v>
          </cell>
          <cell r="E92">
            <v>1</v>
          </cell>
        </row>
        <row r="93">
          <cell r="B93" t="str">
            <v>2017-1-FR01-KA103-035256</v>
          </cell>
          <cell r="E93">
            <v>1</v>
          </cell>
        </row>
        <row r="94">
          <cell r="B94" t="str">
            <v>2018-1-FR01-KA102-046396</v>
          </cell>
          <cell r="E94">
            <v>1</v>
          </cell>
        </row>
        <row r="95">
          <cell r="B95" t="str">
            <v>2017-1-FR01-KA103-035270</v>
          </cell>
          <cell r="E95">
            <v>1</v>
          </cell>
        </row>
        <row r="96">
          <cell r="B96" t="str">
            <v>2017-1-FR01-KA103-035330</v>
          </cell>
          <cell r="E96">
            <v>1</v>
          </cell>
        </row>
        <row r="97">
          <cell r="B97" t="str">
            <v>2017-1-FR01-KA219-037363_1</v>
          </cell>
          <cell r="E97">
            <v>0</v>
          </cell>
        </row>
        <row r="98">
          <cell r="B98" t="str">
            <v>2017-1-FR01-KA103-035388</v>
          </cell>
          <cell r="E98">
            <v>1</v>
          </cell>
        </row>
        <row r="99">
          <cell r="B99" t="str">
            <v>2017-1-ES01-KA219-037917_4</v>
          </cell>
          <cell r="E99">
            <v>0</v>
          </cell>
        </row>
        <row r="100">
          <cell r="B100" t="str">
            <v>2017-1-FR01-KA103-035813</v>
          </cell>
          <cell r="E100">
            <v>1</v>
          </cell>
        </row>
        <row r="101">
          <cell r="B101" t="str">
            <v>2016-1-FR01-KA204-023896</v>
          </cell>
          <cell r="E101">
            <v>0</v>
          </cell>
        </row>
        <row r="102">
          <cell r="B102" t="str">
            <v>2017-1-FR01-KA101-037028</v>
          </cell>
          <cell r="E102">
            <v>1</v>
          </cell>
        </row>
        <row r="103">
          <cell r="B103" t="str">
            <v>2017-1-FR01-KA219-037201_1</v>
          </cell>
          <cell r="E103">
            <v>0</v>
          </cell>
        </row>
        <row r="104">
          <cell r="B104" t="str">
            <v>2018-1-FR01-KA101-046444</v>
          </cell>
          <cell r="E104">
            <v>1</v>
          </cell>
        </row>
        <row r="105">
          <cell r="B105" t="str">
            <v>2017-1-FR01-KA103-036173</v>
          </cell>
          <cell r="E105">
            <v>1</v>
          </cell>
        </row>
        <row r="106">
          <cell r="B106" t="str">
            <v>2017-1-FR01-KA101-036838</v>
          </cell>
          <cell r="E106">
            <v>1</v>
          </cell>
        </row>
        <row r="107">
          <cell r="B107" t="str">
            <v>2017-1-FR01-KA103-036781</v>
          </cell>
          <cell r="E107">
            <v>1</v>
          </cell>
        </row>
        <row r="108">
          <cell r="B108" t="str">
            <v>2017-1-FR01-KA103-035389</v>
          </cell>
          <cell r="E108">
            <v>1</v>
          </cell>
        </row>
        <row r="109">
          <cell r="B109" t="str">
            <v>2017-1-FR01-KA103-036106</v>
          </cell>
          <cell r="E109">
            <v>1</v>
          </cell>
        </row>
        <row r="110">
          <cell r="B110" t="str">
            <v>2017-1-FR01-KA219-037121_1</v>
          </cell>
          <cell r="E110">
            <v>0</v>
          </cell>
        </row>
        <row r="111">
          <cell r="B111" t="str">
            <v>2017-1-FR01-KA103-036361</v>
          </cell>
          <cell r="E111">
            <v>1</v>
          </cell>
        </row>
        <row r="112">
          <cell r="B112" t="str">
            <v>2017-1-FR01-KA103-035898</v>
          </cell>
          <cell r="E112">
            <v>1</v>
          </cell>
        </row>
        <row r="113">
          <cell r="B113" t="str">
            <v>2017-1-FR01-KA103-035967</v>
          </cell>
          <cell r="E113">
            <v>1</v>
          </cell>
        </row>
        <row r="114">
          <cell r="B114" t="str">
            <v>2016-1-FR01-KA102-023387</v>
          </cell>
          <cell r="E114">
            <v>1</v>
          </cell>
        </row>
        <row r="115">
          <cell r="B115" t="str">
            <v>2017-1-FR01-KA103-035988</v>
          </cell>
          <cell r="E115">
            <v>1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1">
          <cell r="E131">
            <v>0</v>
          </cell>
        </row>
        <row r="132">
          <cell r="E132">
            <v>0</v>
          </cell>
        </row>
        <row r="133">
          <cell r="E133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0">
          <cell r="E170">
            <v>0</v>
          </cell>
        </row>
        <row r="171">
          <cell r="E171">
            <v>0</v>
          </cell>
        </row>
        <row r="172">
          <cell r="E172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E197">
            <v>0</v>
          </cell>
        </row>
        <row r="198">
          <cell r="E198">
            <v>0</v>
          </cell>
        </row>
        <row r="199">
          <cell r="E199">
            <v>0</v>
          </cell>
        </row>
        <row r="200">
          <cell r="E200">
            <v>0</v>
          </cell>
        </row>
        <row r="201">
          <cell r="E201">
            <v>0</v>
          </cell>
        </row>
        <row r="202">
          <cell r="E202">
            <v>0</v>
          </cell>
        </row>
        <row r="203">
          <cell r="E203">
            <v>0</v>
          </cell>
        </row>
        <row r="204">
          <cell r="E204">
            <v>0</v>
          </cell>
        </row>
        <row r="205">
          <cell r="E205">
            <v>0</v>
          </cell>
        </row>
        <row r="206">
          <cell r="E206">
            <v>0</v>
          </cell>
        </row>
        <row r="207">
          <cell r="E207">
            <v>0</v>
          </cell>
        </row>
        <row r="208">
          <cell r="E208">
            <v>0</v>
          </cell>
        </row>
        <row r="209">
          <cell r="E209">
            <v>0</v>
          </cell>
        </row>
        <row r="210">
          <cell r="E210">
            <v>0</v>
          </cell>
        </row>
        <row r="211">
          <cell r="E211">
            <v>0</v>
          </cell>
        </row>
        <row r="212">
          <cell r="E212">
            <v>0</v>
          </cell>
        </row>
        <row r="213">
          <cell r="E213">
            <v>0</v>
          </cell>
        </row>
        <row r="214">
          <cell r="E214">
            <v>0</v>
          </cell>
        </row>
        <row r="215">
          <cell r="E215">
            <v>0</v>
          </cell>
        </row>
        <row r="216">
          <cell r="E216">
            <v>0</v>
          </cell>
        </row>
        <row r="217">
          <cell r="E217">
            <v>0</v>
          </cell>
        </row>
        <row r="218">
          <cell r="E218">
            <v>0</v>
          </cell>
        </row>
        <row r="219">
          <cell r="E219">
            <v>0</v>
          </cell>
        </row>
        <row r="220">
          <cell r="E220">
            <v>0</v>
          </cell>
        </row>
        <row r="221">
          <cell r="E221">
            <v>0</v>
          </cell>
        </row>
        <row r="222">
          <cell r="E222">
            <v>0</v>
          </cell>
        </row>
        <row r="223">
          <cell r="E223">
            <v>0</v>
          </cell>
        </row>
        <row r="224">
          <cell r="E224">
            <v>0</v>
          </cell>
        </row>
        <row r="225">
          <cell r="E225">
            <v>0</v>
          </cell>
        </row>
        <row r="226">
          <cell r="E226">
            <v>0</v>
          </cell>
        </row>
        <row r="227">
          <cell r="E227">
            <v>0</v>
          </cell>
        </row>
        <row r="228">
          <cell r="E228">
            <v>0</v>
          </cell>
        </row>
        <row r="229">
          <cell r="E229">
            <v>0</v>
          </cell>
        </row>
        <row r="230">
          <cell r="E230">
            <v>0</v>
          </cell>
        </row>
        <row r="231">
          <cell r="E231">
            <v>0</v>
          </cell>
        </row>
        <row r="232">
          <cell r="E232">
            <v>0</v>
          </cell>
        </row>
        <row r="233">
          <cell r="E233">
            <v>0</v>
          </cell>
        </row>
        <row r="234">
          <cell r="E234">
            <v>0</v>
          </cell>
        </row>
        <row r="235">
          <cell r="E235">
            <v>0</v>
          </cell>
        </row>
        <row r="236">
          <cell r="E236">
            <v>0</v>
          </cell>
        </row>
        <row r="237">
          <cell r="E237">
            <v>0</v>
          </cell>
        </row>
        <row r="238">
          <cell r="E238">
            <v>0</v>
          </cell>
        </row>
        <row r="239">
          <cell r="E239">
            <v>0</v>
          </cell>
        </row>
        <row r="240">
          <cell r="E240">
            <v>0</v>
          </cell>
        </row>
        <row r="241">
          <cell r="E241">
            <v>0</v>
          </cell>
        </row>
        <row r="242">
          <cell r="E242">
            <v>0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E248">
            <v>0</v>
          </cell>
        </row>
        <row r="249">
          <cell r="E249">
            <v>0</v>
          </cell>
        </row>
        <row r="250">
          <cell r="E250">
            <v>0</v>
          </cell>
        </row>
        <row r="251">
          <cell r="E251">
            <v>0</v>
          </cell>
        </row>
        <row r="252">
          <cell r="E252">
            <v>0</v>
          </cell>
        </row>
        <row r="253">
          <cell r="E253">
            <v>0</v>
          </cell>
        </row>
        <row r="254">
          <cell r="E254">
            <v>0</v>
          </cell>
        </row>
        <row r="255">
          <cell r="E255">
            <v>0</v>
          </cell>
        </row>
        <row r="256">
          <cell r="E256">
            <v>0</v>
          </cell>
        </row>
        <row r="257">
          <cell r="E257">
            <v>0</v>
          </cell>
        </row>
        <row r="258">
          <cell r="E258">
            <v>0</v>
          </cell>
        </row>
        <row r="259">
          <cell r="E259">
            <v>0</v>
          </cell>
        </row>
        <row r="260">
          <cell r="E260">
            <v>0</v>
          </cell>
        </row>
        <row r="261">
          <cell r="E261">
            <v>0</v>
          </cell>
        </row>
        <row r="262">
          <cell r="E262">
            <v>0</v>
          </cell>
        </row>
        <row r="263">
          <cell r="E263">
            <v>0</v>
          </cell>
        </row>
        <row r="264">
          <cell r="E264">
            <v>0</v>
          </cell>
        </row>
        <row r="265">
          <cell r="E265">
            <v>0</v>
          </cell>
        </row>
        <row r="266">
          <cell r="E266">
            <v>0</v>
          </cell>
        </row>
        <row r="267">
          <cell r="E267">
            <v>0</v>
          </cell>
        </row>
        <row r="268">
          <cell r="E268">
            <v>0</v>
          </cell>
        </row>
        <row r="269">
          <cell r="E269">
            <v>0</v>
          </cell>
        </row>
        <row r="270">
          <cell r="E270">
            <v>0</v>
          </cell>
        </row>
        <row r="271">
          <cell r="E271">
            <v>0</v>
          </cell>
        </row>
        <row r="272">
          <cell r="E272">
            <v>0</v>
          </cell>
        </row>
        <row r="273">
          <cell r="E273">
            <v>0</v>
          </cell>
        </row>
        <row r="274">
          <cell r="E274">
            <v>0</v>
          </cell>
        </row>
        <row r="275">
          <cell r="E275">
            <v>0</v>
          </cell>
        </row>
        <row r="276">
          <cell r="E276">
            <v>0</v>
          </cell>
        </row>
        <row r="277">
          <cell r="E277">
            <v>0</v>
          </cell>
        </row>
        <row r="278">
          <cell r="E278">
            <v>0</v>
          </cell>
        </row>
        <row r="279">
          <cell r="E279">
            <v>0</v>
          </cell>
        </row>
        <row r="280">
          <cell r="E280">
            <v>0</v>
          </cell>
        </row>
        <row r="281">
          <cell r="E281">
            <v>0</v>
          </cell>
        </row>
        <row r="282">
          <cell r="E282">
            <v>0</v>
          </cell>
        </row>
        <row r="283">
          <cell r="E283">
            <v>0</v>
          </cell>
        </row>
        <row r="284">
          <cell r="E284">
            <v>0</v>
          </cell>
        </row>
        <row r="285">
          <cell r="E285">
            <v>0</v>
          </cell>
        </row>
        <row r="286">
          <cell r="E286">
            <v>0</v>
          </cell>
        </row>
        <row r="287">
          <cell r="E287">
            <v>0</v>
          </cell>
        </row>
        <row r="288">
          <cell r="E288">
            <v>0</v>
          </cell>
        </row>
        <row r="289">
          <cell r="E289">
            <v>0</v>
          </cell>
        </row>
        <row r="290">
          <cell r="E290">
            <v>0</v>
          </cell>
        </row>
        <row r="291">
          <cell r="E291">
            <v>0</v>
          </cell>
        </row>
        <row r="292">
          <cell r="E292">
            <v>0</v>
          </cell>
        </row>
        <row r="293">
          <cell r="E293">
            <v>0</v>
          </cell>
        </row>
        <row r="294">
          <cell r="E294">
            <v>0</v>
          </cell>
        </row>
        <row r="295">
          <cell r="E295">
            <v>0</v>
          </cell>
        </row>
        <row r="296">
          <cell r="E296">
            <v>0</v>
          </cell>
        </row>
        <row r="297">
          <cell r="E297">
            <v>0</v>
          </cell>
        </row>
        <row r="298">
          <cell r="E298">
            <v>0</v>
          </cell>
        </row>
        <row r="299">
          <cell r="E299">
            <v>0</v>
          </cell>
        </row>
        <row r="300">
          <cell r="E300">
            <v>0</v>
          </cell>
        </row>
        <row r="301">
          <cell r="E301">
            <v>0</v>
          </cell>
        </row>
        <row r="302">
          <cell r="E302">
            <v>0</v>
          </cell>
        </row>
        <row r="303">
          <cell r="E303">
            <v>0</v>
          </cell>
        </row>
        <row r="304">
          <cell r="E304">
            <v>0</v>
          </cell>
        </row>
        <row r="305">
          <cell r="E305">
            <v>0</v>
          </cell>
        </row>
        <row r="306">
          <cell r="E306">
            <v>0</v>
          </cell>
        </row>
        <row r="307">
          <cell r="E307">
            <v>0</v>
          </cell>
        </row>
        <row r="308">
          <cell r="E308">
            <v>0</v>
          </cell>
        </row>
        <row r="309">
          <cell r="E309">
            <v>0</v>
          </cell>
        </row>
        <row r="310">
          <cell r="E310">
            <v>0</v>
          </cell>
        </row>
        <row r="311">
          <cell r="E311">
            <v>0</v>
          </cell>
        </row>
        <row r="312">
          <cell r="E312">
            <v>0</v>
          </cell>
        </row>
        <row r="313">
          <cell r="E313">
            <v>0</v>
          </cell>
        </row>
        <row r="314">
          <cell r="E314">
            <v>0</v>
          </cell>
        </row>
        <row r="315">
          <cell r="E315">
            <v>0</v>
          </cell>
        </row>
        <row r="316">
          <cell r="E316">
            <v>0</v>
          </cell>
        </row>
        <row r="317">
          <cell r="E317">
            <v>0</v>
          </cell>
        </row>
        <row r="318">
          <cell r="E318">
            <v>0</v>
          </cell>
        </row>
        <row r="319">
          <cell r="E319">
            <v>0</v>
          </cell>
        </row>
        <row r="320">
          <cell r="E320">
            <v>0</v>
          </cell>
        </row>
        <row r="321">
          <cell r="E321">
            <v>0</v>
          </cell>
        </row>
        <row r="322">
          <cell r="E322">
            <v>0</v>
          </cell>
        </row>
        <row r="323">
          <cell r="E323">
            <v>0</v>
          </cell>
        </row>
        <row r="324">
          <cell r="E324">
            <v>0</v>
          </cell>
        </row>
        <row r="325">
          <cell r="E325">
            <v>0</v>
          </cell>
        </row>
        <row r="326">
          <cell r="E326">
            <v>0</v>
          </cell>
        </row>
        <row r="327">
          <cell r="E327">
            <v>0</v>
          </cell>
        </row>
        <row r="328">
          <cell r="E328">
            <v>0</v>
          </cell>
        </row>
        <row r="329">
          <cell r="E329">
            <v>0</v>
          </cell>
        </row>
        <row r="330">
          <cell r="E330">
            <v>0</v>
          </cell>
        </row>
        <row r="331">
          <cell r="E331">
            <v>0</v>
          </cell>
        </row>
        <row r="332">
          <cell r="E332">
            <v>0</v>
          </cell>
        </row>
        <row r="333">
          <cell r="E333">
            <v>0</v>
          </cell>
        </row>
        <row r="334">
          <cell r="E334">
            <v>0</v>
          </cell>
        </row>
        <row r="335">
          <cell r="E335">
            <v>0</v>
          </cell>
        </row>
        <row r="336">
          <cell r="E336">
            <v>0</v>
          </cell>
        </row>
        <row r="337">
          <cell r="E337">
            <v>0</v>
          </cell>
        </row>
        <row r="338">
          <cell r="E338">
            <v>0</v>
          </cell>
        </row>
        <row r="339">
          <cell r="E339">
            <v>0</v>
          </cell>
        </row>
        <row r="340">
          <cell r="E340">
            <v>0</v>
          </cell>
        </row>
        <row r="341">
          <cell r="E341">
            <v>0</v>
          </cell>
        </row>
        <row r="342">
          <cell r="E342">
            <v>0</v>
          </cell>
        </row>
        <row r="343">
          <cell r="E343">
            <v>0</v>
          </cell>
        </row>
        <row r="344">
          <cell r="E344">
            <v>0</v>
          </cell>
        </row>
        <row r="345">
          <cell r="E345">
            <v>0</v>
          </cell>
        </row>
        <row r="346">
          <cell r="E346">
            <v>0</v>
          </cell>
        </row>
        <row r="347">
          <cell r="E347">
            <v>0</v>
          </cell>
        </row>
        <row r="348">
          <cell r="E348">
            <v>0</v>
          </cell>
        </row>
        <row r="349">
          <cell r="E349">
            <v>0</v>
          </cell>
        </row>
        <row r="350">
          <cell r="E350">
            <v>0</v>
          </cell>
        </row>
        <row r="351">
          <cell r="E351">
            <v>0</v>
          </cell>
        </row>
        <row r="352">
          <cell r="E352">
            <v>0</v>
          </cell>
        </row>
        <row r="353">
          <cell r="E353">
            <v>0</v>
          </cell>
        </row>
        <row r="354">
          <cell r="E354">
            <v>0</v>
          </cell>
        </row>
        <row r="355">
          <cell r="E355">
            <v>0</v>
          </cell>
        </row>
        <row r="356">
          <cell r="E356">
            <v>0</v>
          </cell>
        </row>
        <row r="357">
          <cell r="E357">
            <v>0</v>
          </cell>
        </row>
        <row r="358">
          <cell r="E358">
            <v>0</v>
          </cell>
        </row>
        <row r="359">
          <cell r="E359">
            <v>0</v>
          </cell>
        </row>
        <row r="360">
          <cell r="E360">
            <v>0</v>
          </cell>
        </row>
        <row r="361">
          <cell r="E361">
            <v>0</v>
          </cell>
        </row>
        <row r="362">
          <cell r="E362">
            <v>0</v>
          </cell>
        </row>
        <row r="363">
          <cell r="E363">
            <v>0</v>
          </cell>
        </row>
        <row r="364">
          <cell r="E364">
            <v>0</v>
          </cell>
        </row>
        <row r="365">
          <cell r="E365">
            <v>0</v>
          </cell>
        </row>
        <row r="366">
          <cell r="E366">
            <v>0</v>
          </cell>
        </row>
        <row r="367">
          <cell r="E367">
            <v>0</v>
          </cell>
        </row>
        <row r="368">
          <cell r="E368">
            <v>0</v>
          </cell>
        </row>
        <row r="369">
          <cell r="E369">
            <v>0</v>
          </cell>
        </row>
        <row r="370">
          <cell r="E370">
            <v>0</v>
          </cell>
        </row>
        <row r="371">
          <cell r="E371">
            <v>0</v>
          </cell>
        </row>
        <row r="372">
          <cell r="E372">
            <v>0</v>
          </cell>
        </row>
        <row r="373">
          <cell r="E373">
            <v>0</v>
          </cell>
        </row>
        <row r="374">
          <cell r="E374">
            <v>0</v>
          </cell>
        </row>
        <row r="375">
          <cell r="E375">
            <v>0</v>
          </cell>
        </row>
        <row r="376">
          <cell r="E376">
            <v>0</v>
          </cell>
        </row>
        <row r="377">
          <cell r="E377">
            <v>0</v>
          </cell>
        </row>
        <row r="378">
          <cell r="E378">
            <v>0</v>
          </cell>
        </row>
        <row r="379">
          <cell r="E379">
            <v>0</v>
          </cell>
        </row>
        <row r="380">
          <cell r="E380">
            <v>0</v>
          </cell>
        </row>
        <row r="381">
          <cell r="E381">
            <v>0</v>
          </cell>
        </row>
        <row r="382">
          <cell r="E382">
            <v>0</v>
          </cell>
        </row>
        <row r="383">
          <cell r="E383">
            <v>0</v>
          </cell>
        </row>
        <row r="384">
          <cell r="E384">
            <v>0</v>
          </cell>
        </row>
        <row r="385">
          <cell r="E385">
            <v>0</v>
          </cell>
        </row>
        <row r="386">
          <cell r="E386">
            <v>0</v>
          </cell>
        </row>
        <row r="387">
          <cell r="E387">
            <v>0</v>
          </cell>
        </row>
        <row r="388">
          <cell r="E388">
            <v>0</v>
          </cell>
        </row>
        <row r="389">
          <cell r="E389">
            <v>0</v>
          </cell>
        </row>
        <row r="390">
          <cell r="E390">
            <v>0</v>
          </cell>
        </row>
        <row r="391">
          <cell r="E391">
            <v>0</v>
          </cell>
        </row>
        <row r="392">
          <cell r="E392">
            <v>0</v>
          </cell>
        </row>
        <row r="393">
          <cell r="E393">
            <v>0</v>
          </cell>
        </row>
        <row r="394">
          <cell r="E394">
            <v>0</v>
          </cell>
        </row>
        <row r="395">
          <cell r="E395">
            <v>0</v>
          </cell>
        </row>
        <row r="396">
          <cell r="E396">
            <v>0</v>
          </cell>
        </row>
        <row r="397">
          <cell r="E397">
            <v>0</v>
          </cell>
        </row>
        <row r="398">
          <cell r="E398">
            <v>0</v>
          </cell>
        </row>
        <row r="399">
          <cell r="E399">
            <v>0</v>
          </cell>
        </row>
        <row r="400">
          <cell r="E400">
            <v>0</v>
          </cell>
        </row>
        <row r="401">
          <cell r="E401">
            <v>0</v>
          </cell>
        </row>
        <row r="402">
          <cell r="E402">
            <v>0</v>
          </cell>
        </row>
        <row r="403">
          <cell r="E403">
            <v>0</v>
          </cell>
        </row>
        <row r="404">
          <cell r="E404">
            <v>0</v>
          </cell>
        </row>
        <row r="405">
          <cell r="E405">
            <v>0</v>
          </cell>
        </row>
        <row r="406">
          <cell r="E406">
            <v>0</v>
          </cell>
        </row>
        <row r="407">
          <cell r="E407">
            <v>0</v>
          </cell>
        </row>
        <row r="408">
          <cell r="E408">
            <v>0</v>
          </cell>
        </row>
        <row r="409">
          <cell r="E409">
            <v>0</v>
          </cell>
        </row>
        <row r="410">
          <cell r="E410">
            <v>0</v>
          </cell>
        </row>
        <row r="411">
          <cell r="E411">
            <v>0</v>
          </cell>
        </row>
        <row r="412">
          <cell r="E412">
            <v>0</v>
          </cell>
        </row>
        <row r="413">
          <cell r="E413">
            <v>0</v>
          </cell>
        </row>
        <row r="414">
          <cell r="E414">
            <v>0</v>
          </cell>
        </row>
        <row r="415">
          <cell r="E415">
            <v>0</v>
          </cell>
        </row>
        <row r="416">
          <cell r="E416">
            <v>0</v>
          </cell>
        </row>
        <row r="417">
          <cell r="E417">
            <v>0</v>
          </cell>
        </row>
        <row r="418">
          <cell r="E418">
            <v>0</v>
          </cell>
        </row>
        <row r="419">
          <cell r="E419">
            <v>0</v>
          </cell>
        </row>
        <row r="420">
          <cell r="E420">
            <v>0</v>
          </cell>
        </row>
        <row r="421">
          <cell r="E421">
            <v>0</v>
          </cell>
        </row>
        <row r="422">
          <cell r="E422">
            <v>0</v>
          </cell>
        </row>
        <row r="423">
          <cell r="E423">
            <v>0</v>
          </cell>
        </row>
        <row r="424">
          <cell r="E424">
            <v>0</v>
          </cell>
        </row>
        <row r="425">
          <cell r="E425">
            <v>0</v>
          </cell>
        </row>
        <row r="426">
          <cell r="E426">
            <v>0</v>
          </cell>
        </row>
        <row r="427">
          <cell r="E427">
            <v>0</v>
          </cell>
        </row>
        <row r="428">
          <cell r="E428">
            <v>0</v>
          </cell>
        </row>
        <row r="429">
          <cell r="E429">
            <v>0</v>
          </cell>
        </row>
        <row r="430">
          <cell r="E430">
            <v>0</v>
          </cell>
        </row>
        <row r="431">
          <cell r="E431">
            <v>0</v>
          </cell>
        </row>
        <row r="432">
          <cell r="E432">
            <v>0</v>
          </cell>
        </row>
        <row r="433">
          <cell r="E433">
            <v>0</v>
          </cell>
        </row>
        <row r="434">
          <cell r="E434">
            <v>0</v>
          </cell>
        </row>
        <row r="435">
          <cell r="E435">
            <v>0</v>
          </cell>
        </row>
        <row r="436">
          <cell r="E436">
            <v>0</v>
          </cell>
        </row>
        <row r="437">
          <cell r="E437">
            <v>0</v>
          </cell>
        </row>
        <row r="438">
          <cell r="E438">
            <v>0</v>
          </cell>
        </row>
        <row r="439">
          <cell r="E439">
            <v>0</v>
          </cell>
        </row>
        <row r="440">
          <cell r="E440">
            <v>0</v>
          </cell>
        </row>
        <row r="441">
          <cell r="E441">
            <v>0</v>
          </cell>
        </row>
        <row r="442">
          <cell r="E442">
            <v>0</v>
          </cell>
        </row>
        <row r="443">
          <cell r="E443">
            <v>0</v>
          </cell>
        </row>
        <row r="444">
          <cell r="E444">
            <v>0</v>
          </cell>
        </row>
        <row r="445">
          <cell r="E445">
            <v>0</v>
          </cell>
        </row>
        <row r="446">
          <cell r="E446">
            <v>0</v>
          </cell>
        </row>
        <row r="447">
          <cell r="E447">
            <v>0</v>
          </cell>
        </row>
        <row r="448">
          <cell r="E448">
            <v>0</v>
          </cell>
        </row>
        <row r="449">
          <cell r="E449">
            <v>0</v>
          </cell>
        </row>
        <row r="450">
          <cell r="E450">
            <v>0</v>
          </cell>
        </row>
        <row r="451">
          <cell r="E451">
            <v>0</v>
          </cell>
        </row>
        <row r="452">
          <cell r="E452">
            <v>0</v>
          </cell>
        </row>
        <row r="453">
          <cell r="E453">
            <v>0</v>
          </cell>
        </row>
        <row r="454">
          <cell r="E454">
            <v>0</v>
          </cell>
        </row>
        <row r="455">
          <cell r="E455">
            <v>0</v>
          </cell>
        </row>
        <row r="456">
          <cell r="E456">
            <v>0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5">
          <cell r="E465">
            <v>0</v>
          </cell>
        </row>
        <row r="466">
          <cell r="E466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1">
          <cell r="E481">
            <v>0</v>
          </cell>
        </row>
        <row r="482">
          <cell r="E482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5">
          <cell r="E555">
            <v>0</v>
          </cell>
        </row>
        <row r="556">
          <cell r="E556">
            <v>0</v>
          </cell>
        </row>
        <row r="557">
          <cell r="E557">
            <v>0</v>
          </cell>
        </row>
        <row r="558">
          <cell r="E558">
            <v>0</v>
          </cell>
        </row>
        <row r="559">
          <cell r="E559">
            <v>0</v>
          </cell>
        </row>
        <row r="560">
          <cell r="E560">
            <v>0</v>
          </cell>
        </row>
        <row r="561">
          <cell r="E561">
            <v>0</v>
          </cell>
        </row>
        <row r="562">
          <cell r="E562">
            <v>0</v>
          </cell>
        </row>
        <row r="563">
          <cell r="E563">
            <v>0</v>
          </cell>
        </row>
        <row r="564">
          <cell r="E564">
            <v>0</v>
          </cell>
        </row>
        <row r="565">
          <cell r="E565">
            <v>0</v>
          </cell>
        </row>
        <row r="566">
          <cell r="E566">
            <v>0</v>
          </cell>
        </row>
        <row r="567">
          <cell r="E567">
            <v>0</v>
          </cell>
        </row>
        <row r="568">
          <cell r="E568">
            <v>0</v>
          </cell>
        </row>
        <row r="569">
          <cell r="E569">
            <v>0</v>
          </cell>
        </row>
        <row r="570">
          <cell r="E570">
            <v>0</v>
          </cell>
        </row>
        <row r="571">
          <cell r="E571">
            <v>0</v>
          </cell>
        </row>
        <row r="572">
          <cell r="E572">
            <v>0</v>
          </cell>
        </row>
        <row r="573">
          <cell r="E573">
            <v>0</v>
          </cell>
        </row>
        <row r="574">
          <cell r="E574">
            <v>0</v>
          </cell>
        </row>
        <row r="575">
          <cell r="E575">
            <v>0</v>
          </cell>
        </row>
        <row r="576">
          <cell r="E576">
            <v>0</v>
          </cell>
        </row>
        <row r="577">
          <cell r="E577">
            <v>0</v>
          </cell>
        </row>
        <row r="578">
          <cell r="E578">
            <v>0</v>
          </cell>
        </row>
        <row r="579">
          <cell r="E579">
            <v>0</v>
          </cell>
        </row>
        <row r="580">
          <cell r="E580">
            <v>0</v>
          </cell>
        </row>
        <row r="581">
          <cell r="E581">
            <v>0</v>
          </cell>
        </row>
        <row r="582">
          <cell r="E582">
            <v>0</v>
          </cell>
        </row>
        <row r="583">
          <cell r="E583">
            <v>0</v>
          </cell>
        </row>
        <row r="584">
          <cell r="E584">
            <v>0</v>
          </cell>
        </row>
        <row r="585">
          <cell r="E585">
            <v>0</v>
          </cell>
        </row>
        <row r="586">
          <cell r="E586">
            <v>0</v>
          </cell>
        </row>
        <row r="587">
          <cell r="E587">
            <v>0</v>
          </cell>
        </row>
        <row r="588">
          <cell r="E588">
            <v>0</v>
          </cell>
        </row>
        <row r="589">
          <cell r="E589">
            <v>0</v>
          </cell>
        </row>
        <row r="590">
          <cell r="E590">
            <v>0</v>
          </cell>
        </row>
        <row r="591">
          <cell r="E591">
            <v>0</v>
          </cell>
        </row>
        <row r="592">
          <cell r="E592">
            <v>0</v>
          </cell>
        </row>
        <row r="593">
          <cell r="E593">
            <v>0</v>
          </cell>
        </row>
        <row r="594">
          <cell r="E594">
            <v>0</v>
          </cell>
        </row>
        <row r="595">
          <cell r="E595">
            <v>0</v>
          </cell>
        </row>
        <row r="596">
          <cell r="E596">
            <v>0</v>
          </cell>
        </row>
        <row r="597">
          <cell r="E597">
            <v>0</v>
          </cell>
        </row>
        <row r="598">
          <cell r="E598">
            <v>0</v>
          </cell>
        </row>
        <row r="599">
          <cell r="E599">
            <v>0</v>
          </cell>
        </row>
        <row r="600">
          <cell r="E600">
            <v>0</v>
          </cell>
        </row>
        <row r="601">
          <cell r="E601">
            <v>0</v>
          </cell>
        </row>
        <row r="602">
          <cell r="E602">
            <v>0</v>
          </cell>
        </row>
        <row r="603">
          <cell r="E603">
            <v>0</v>
          </cell>
        </row>
        <row r="604">
          <cell r="E604">
            <v>0</v>
          </cell>
        </row>
        <row r="605">
          <cell r="E605">
            <v>0</v>
          </cell>
        </row>
        <row r="606">
          <cell r="E606">
            <v>0</v>
          </cell>
        </row>
        <row r="607">
          <cell r="E607">
            <v>0</v>
          </cell>
        </row>
        <row r="608">
          <cell r="E608">
            <v>0</v>
          </cell>
        </row>
        <row r="609">
          <cell r="E609">
            <v>0</v>
          </cell>
        </row>
        <row r="610">
          <cell r="E610">
            <v>0</v>
          </cell>
        </row>
        <row r="611">
          <cell r="E611">
            <v>0</v>
          </cell>
        </row>
        <row r="612">
          <cell r="E612">
            <v>0</v>
          </cell>
        </row>
        <row r="613">
          <cell r="E613">
            <v>0</v>
          </cell>
        </row>
        <row r="614">
          <cell r="E614">
            <v>0</v>
          </cell>
        </row>
        <row r="615">
          <cell r="E615">
            <v>0</v>
          </cell>
        </row>
        <row r="616">
          <cell r="E616">
            <v>0</v>
          </cell>
        </row>
        <row r="617">
          <cell r="E617">
            <v>0</v>
          </cell>
        </row>
        <row r="618">
          <cell r="E618">
            <v>0</v>
          </cell>
        </row>
        <row r="619">
          <cell r="E619">
            <v>0</v>
          </cell>
        </row>
        <row r="620">
          <cell r="E620">
            <v>0</v>
          </cell>
        </row>
        <row r="621">
          <cell r="E621">
            <v>0</v>
          </cell>
        </row>
        <row r="622">
          <cell r="E622">
            <v>0</v>
          </cell>
        </row>
        <row r="623">
          <cell r="E623">
            <v>0</v>
          </cell>
        </row>
        <row r="624">
          <cell r="E624">
            <v>0</v>
          </cell>
        </row>
        <row r="625">
          <cell r="E625">
            <v>0</v>
          </cell>
        </row>
        <row r="626">
          <cell r="E626">
            <v>0</v>
          </cell>
        </row>
        <row r="627">
          <cell r="E627">
            <v>0</v>
          </cell>
        </row>
        <row r="628">
          <cell r="E628">
            <v>0</v>
          </cell>
        </row>
        <row r="629">
          <cell r="E629">
            <v>0</v>
          </cell>
        </row>
        <row r="630">
          <cell r="E630">
            <v>0</v>
          </cell>
        </row>
        <row r="631">
          <cell r="E631">
            <v>0</v>
          </cell>
        </row>
        <row r="632">
          <cell r="E632">
            <v>0</v>
          </cell>
        </row>
        <row r="633">
          <cell r="E633">
            <v>0</v>
          </cell>
        </row>
        <row r="634">
          <cell r="E634">
            <v>0</v>
          </cell>
        </row>
        <row r="635">
          <cell r="E635">
            <v>0</v>
          </cell>
        </row>
        <row r="636">
          <cell r="E636">
            <v>0</v>
          </cell>
        </row>
        <row r="637">
          <cell r="E637">
            <v>0</v>
          </cell>
        </row>
        <row r="638">
          <cell r="E638">
            <v>0</v>
          </cell>
        </row>
        <row r="639">
          <cell r="E639">
            <v>0</v>
          </cell>
        </row>
        <row r="640">
          <cell r="E640">
            <v>0</v>
          </cell>
        </row>
        <row r="641">
          <cell r="E641">
            <v>0</v>
          </cell>
        </row>
        <row r="642">
          <cell r="E642">
            <v>0</v>
          </cell>
        </row>
        <row r="643">
          <cell r="E643">
            <v>0</v>
          </cell>
        </row>
        <row r="644">
          <cell r="E644">
            <v>0</v>
          </cell>
        </row>
        <row r="645">
          <cell r="E645">
            <v>0</v>
          </cell>
        </row>
        <row r="646">
          <cell r="E646">
            <v>0</v>
          </cell>
        </row>
        <row r="647">
          <cell r="E647">
            <v>0</v>
          </cell>
        </row>
        <row r="648">
          <cell r="E648">
            <v>0</v>
          </cell>
        </row>
        <row r="649">
          <cell r="E649">
            <v>0</v>
          </cell>
        </row>
        <row r="650">
          <cell r="E650">
            <v>0</v>
          </cell>
        </row>
        <row r="651">
          <cell r="E651">
            <v>0</v>
          </cell>
        </row>
        <row r="652">
          <cell r="E652">
            <v>0</v>
          </cell>
        </row>
        <row r="653">
          <cell r="E653">
            <v>0</v>
          </cell>
        </row>
        <row r="654">
          <cell r="E654">
            <v>0</v>
          </cell>
        </row>
        <row r="655">
          <cell r="E655">
            <v>0</v>
          </cell>
        </row>
        <row r="656">
          <cell r="E656">
            <v>0</v>
          </cell>
        </row>
        <row r="657">
          <cell r="E657">
            <v>0</v>
          </cell>
        </row>
        <row r="658">
          <cell r="E658">
            <v>0</v>
          </cell>
        </row>
        <row r="659">
          <cell r="E659">
            <v>0</v>
          </cell>
        </row>
        <row r="660">
          <cell r="E660">
            <v>0</v>
          </cell>
        </row>
        <row r="661">
          <cell r="E661">
            <v>0</v>
          </cell>
        </row>
        <row r="662">
          <cell r="E662">
            <v>0</v>
          </cell>
        </row>
        <row r="663">
          <cell r="E663">
            <v>0</v>
          </cell>
        </row>
        <row r="664">
          <cell r="E664">
            <v>0</v>
          </cell>
        </row>
        <row r="665">
          <cell r="E665">
            <v>0</v>
          </cell>
        </row>
        <row r="666">
          <cell r="E666">
            <v>0</v>
          </cell>
        </row>
        <row r="667">
          <cell r="E667">
            <v>0</v>
          </cell>
        </row>
        <row r="668">
          <cell r="E668">
            <v>0</v>
          </cell>
        </row>
        <row r="669">
          <cell r="E669">
            <v>0</v>
          </cell>
        </row>
        <row r="670">
          <cell r="E670">
            <v>0</v>
          </cell>
        </row>
        <row r="671">
          <cell r="E671">
            <v>0</v>
          </cell>
        </row>
        <row r="672">
          <cell r="E672">
            <v>0</v>
          </cell>
        </row>
        <row r="673">
          <cell r="E673">
            <v>0</v>
          </cell>
        </row>
        <row r="674">
          <cell r="E674">
            <v>0</v>
          </cell>
        </row>
        <row r="675">
          <cell r="E675">
            <v>0</v>
          </cell>
        </row>
        <row r="676">
          <cell r="E676">
            <v>0</v>
          </cell>
        </row>
        <row r="677">
          <cell r="E677">
            <v>0</v>
          </cell>
        </row>
        <row r="678">
          <cell r="E678">
            <v>0</v>
          </cell>
        </row>
        <row r="679">
          <cell r="E679">
            <v>0</v>
          </cell>
        </row>
        <row r="680">
          <cell r="E680">
            <v>0</v>
          </cell>
        </row>
        <row r="681">
          <cell r="E681">
            <v>0</v>
          </cell>
        </row>
        <row r="682">
          <cell r="E682">
            <v>0</v>
          </cell>
        </row>
        <row r="683">
          <cell r="E683">
            <v>0</v>
          </cell>
        </row>
        <row r="684">
          <cell r="E684">
            <v>0</v>
          </cell>
        </row>
        <row r="685">
          <cell r="E685">
            <v>0</v>
          </cell>
        </row>
        <row r="686">
          <cell r="E686">
            <v>0</v>
          </cell>
        </row>
        <row r="687">
          <cell r="E687">
            <v>0</v>
          </cell>
        </row>
        <row r="688">
          <cell r="E688">
            <v>0</v>
          </cell>
        </row>
        <row r="689">
          <cell r="E689">
            <v>0</v>
          </cell>
        </row>
        <row r="690">
          <cell r="E690">
            <v>0</v>
          </cell>
        </row>
        <row r="691">
          <cell r="E691">
            <v>0</v>
          </cell>
        </row>
        <row r="692">
          <cell r="E692">
            <v>0</v>
          </cell>
        </row>
        <row r="693">
          <cell r="E693">
            <v>0</v>
          </cell>
        </row>
        <row r="694">
          <cell r="E694">
            <v>0</v>
          </cell>
        </row>
        <row r="695">
          <cell r="E695">
            <v>0</v>
          </cell>
        </row>
        <row r="696">
          <cell r="E696">
            <v>0</v>
          </cell>
        </row>
        <row r="697">
          <cell r="E697">
            <v>0</v>
          </cell>
        </row>
        <row r="698">
          <cell r="E698">
            <v>0</v>
          </cell>
        </row>
        <row r="699">
          <cell r="E699">
            <v>0</v>
          </cell>
        </row>
        <row r="700">
          <cell r="E700">
            <v>0</v>
          </cell>
        </row>
        <row r="701">
          <cell r="E701">
            <v>0</v>
          </cell>
        </row>
        <row r="702">
          <cell r="E702">
            <v>0</v>
          </cell>
        </row>
        <row r="703">
          <cell r="E703">
            <v>0</v>
          </cell>
        </row>
        <row r="704">
          <cell r="E704">
            <v>0</v>
          </cell>
        </row>
        <row r="705">
          <cell r="E705">
            <v>0</v>
          </cell>
        </row>
        <row r="706">
          <cell r="E706">
            <v>0</v>
          </cell>
        </row>
        <row r="707">
          <cell r="E707">
            <v>0</v>
          </cell>
        </row>
        <row r="708">
          <cell r="E708">
            <v>0</v>
          </cell>
        </row>
        <row r="709">
          <cell r="E709">
            <v>0</v>
          </cell>
        </row>
        <row r="710">
          <cell r="E710">
            <v>0</v>
          </cell>
        </row>
        <row r="711">
          <cell r="E711">
            <v>0</v>
          </cell>
        </row>
        <row r="712">
          <cell r="E712">
            <v>0</v>
          </cell>
        </row>
        <row r="713">
          <cell r="E713">
            <v>0</v>
          </cell>
        </row>
        <row r="714">
          <cell r="E714">
            <v>0</v>
          </cell>
        </row>
        <row r="715">
          <cell r="E715">
            <v>0</v>
          </cell>
        </row>
        <row r="716">
          <cell r="E716">
            <v>0</v>
          </cell>
        </row>
        <row r="717">
          <cell r="E717">
            <v>0</v>
          </cell>
        </row>
        <row r="718">
          <cell r="E718">
            <v>0</v>
          </cell>
        </row>
        <row r="719">
          <cell r="E719">
            <v>0</v>
          </cell>
        </row>
        <row r="720">
          <cell r="E720">
            <v>0</v>
          </cell>
        </row>
        <row r="721">
          <cell r="E721">
            <v>0</v>
          </cell>
        </row>
        <row r="722">
          <cell r="E722">
            <v>0</v>
          </cell>
        </row>
        <row r="723">
          <cell r="E723">
            <v>0</v>
          </cell>
        </row>
        <row r="724">
          <cell r="E724">
            <v>0</v>
          </cell>
        </row>
        <row r="725">
          <cell r="E725">
            <v>0</v>
          </cell>
        </row>
        <row r="726">
          <cell r="E726">
            <v>0</v>
          </cell>
        </row>
        <row r="727">
          <cell r="E727">
            <v>0</v>
          </cell>
        </row>
        <row r="728">
          <cell r="E728">
            <v>0</v>
          </cell>
        </row>
        <row r="729">
          <cell r="E729">
            <v>0</v>
          </cell>
        </row>
        <row r="730">
          <cell r="E730">
            <v>0</v>
          </cell>
        </row>
        <row r="731">
          <cell r="E731">
            <v>0</v>
          </cell>
        </row>
        <row r="732">
          <cell r="E732">
            <v>0</v>
          </cell>
        </row>
        <row r="733">
          <cell r="E733">
            <v>0</v>
          </cell>
        </row>
        <row r="734">
          <cell r="E734">
            <v>0</v>
          </cell>
        </row>
        <row r="735">
          <cell r="E735">
            <v>0</v>
          </cell>
        </row>
        <row r="736">
          <cell r="E736">
            <v>0</v>
          </cell>
        </row>
        <row r="737">
          <cell r="E737">
            <v>0</v>
          </cell>
        </row>
        <row r="738">
          <cell r="E738">
            <v>0</v>
          </cell>
        </row>
        <row r="739">
          <cell r="E739">
            <v>0</v>
          </cell>
        </row>
        <row r="740">
          <cell r="E740">
            <v>0</v>
          </cell>
        </row>
        <row r="741">
          <cell r="E741">
            <v>0</v>
          </cell>
        </row>
        <row r="742">
          <cell r="E742">
            <v>0</v>
          </cell>
        </row>
        <row r="743">
          <cell r="E743">
            <v>0</v>
          </cell>
        </row>
        <row r="744">
          <cell r="E744">
            <v>0</v>
          </cell>
        </row>
        <row r="745">
          <cell r="E745">
            <v>0</v>
          </cell>
        </row>
        <row r="746">
          <cell r="E746">
            <v>0</v>
          </cell>
        </row>
        <row r="747">
          <cell r="E747">
            <v>0</v>
          </cell>
        </row>
        <row r="748">
          <cell r="E748">
            <v>0</v>
          </cell>
        </row>
        <row r="749">
          <cell r="E749">
            <v>0</v>
          </cell>
        </row>
        <row r="750">
          <cell r="E750">
            <v>0</v>
          </cell>
        </row>
        <row r="751">
          <cell r="E751">
            <v>0</v>
          </cell>
        </row>
        <row r="752">
          <cell r="E752">
            <v>0</v>
          </cell>
        </row>
        <row r="753">
          <cell r="E753">
            <v>0</v>
          </cell>
        </row>
        <row r="754">
          <cell r="E754">
            <v>0</v>
          </cell>
        </row>
        <row r="755">
          <cell r="E755">
            <v>0</v>
          </cell>
        </row>
        <row r="756">
          <cell r="E756">
            <v>0</v>
          </cell>
        </row>
        <row r="757">
          <cell r="E757">
            <v>0</v>
          </cell>
        </row>
        <row r="758">
          <cell r="E758">
            <v>0</v>
          </cell>
        </row>
        <row r="759">
          <cell r="E759">
            <v>0</v>
          </cell>
        </row>
        <row r="760">
          <cell r="E760">
            <v>0</v>
          </cell>
        </row>
        <row r="761">
          <cell r="E761">
            <v>0</v>
          </cell>
        </row>
        <row r="762">
          <cell r="E762">
            <v>0</v>
          </cell>
        </row>
        <row r="763">
          <cell r="E763">
            <v>0</v>
          </cell>
        </row>
        <row r="764">
          <cell r="E764">
            <v>0</v>
          </cell>
        </row>
        <row r="765">
          <cell r="E765">
            <v>0</v>
          </cell>
        </row>
        <row r="766">
          <cell r="E766">
            <v>0</v>
          </cell>
        </row>
        <row r="767">
          <cell r="E767">
            <v>0</v>
          </cell>
        </row>
        <row r="768">
          <cell r="E768">
            <v>0</v>
          </cell>
        </row>
        <row r="769">
          <cell r="E769">
            <v>0</v>
          </cell>
        </row>
        <row r="770">
          <cell r="E770">
            <v>0</v>
          </cell>
        </row>
        <row r="771">
          <cell r="E771">
            <v>0</v>
          </cell>
        </row>
        <row r="772">
          <cell r="E772">
            <v>0</v>
          </cell>
        </row>
        <row r="773">
          <cell r="E773">
            <v>0</v>
          </cell>
        </row>
        <row r="774">
          <cell r="E774">
            <v>0</v>
          </cell>
        </row>
        <row r="775">
          <cell r="E775">
            <v>0</v>
          </cell>
        </row>
        <row r="776">
          <cell r="E776">
            <v>0</v>
          </cell>
        </row>
        <row r="777">
          <cell r="E777">
            <v>0</v>
          </cell>
        </row>
        <row r="778">
          <cell r="E778">
            <v>0</v>
          </cell>
        </row>
        <row r="779">
          <cell r="E779">
            <v>0</v>
          </cell>
        </row>
        <row r="780">
          <cell r="E780">
            <v>0</v>
          </cell>
        </row>
        <row r="781">
          <cell r="E781">
            <v>0</v>
          </cell>
        </row>
        <row r="782">
          <cell r="E782">
            <v>0</v>
          </cell>
        </row>
        <row r="783">
          <cell r="E783">
            <v>0</v>
          </cell>
        </row>
        <row r="784">
          <cell r="E784">
            <v>0</v>
          </cell>
        </row>
        <row r="785">
          <cell r="E785">
            <v>0</v>
          </cell>
        </row>
        <row r="786">
          <cell r="E786">
            <v>0</v>
          </cell>
        </row>
        <row r="787">
          <cell r="E787">
            <v>0</v>
          </cell>
        </row>
        <row r="788">
          <cell r="E788">
            <v>0</v>
          </cell>
        </row>
        <row r="789">
          <cell r="E789">
            <v>0</v>
          </cell>
        </row>
        <row r="790">
          <cell r="E790">
            <v>0</v>
          </cell>
        </row>
        <row r="791">
          <cell r="E791">
            <v>0</v>
          </cell>
        </row>
        <row r="792">
          <cell r="E792">
            <v>0</v>
          </cell>
        </row>
        <row r="793">
          <cell r="E793">
            <v>0</v>
          </cell>
        </row>
        <row r="794">
          <cell r="E794">
            <v>0</v>
          </cell>
        </row>
        <row r="795">
          <cell r="E795">
            <v>0</v>
          </cell>
        </row>
        <row r="796">
          <cell r="E796">
            <v>0</v>
          </cell>
        </row>
        <row r="797">
          <cell r="E797">
            <v>0</v>
          </cell>
        </row>
        <row r="798">
          <cell r="E798">
            <v>0</v>
          </cell>
        </row>
        <row r="799">
          <cell r="E799">
            <v>0</v>
          </cell>
        </row>
        <row r="800">
          <cell r="E800">
            <v>0</v>
          </cell>
        </row>
        <row r="801">
          <cell r="E801">
            <v>0</v>
          </cell>
        </row>
        <row r="802">
          <cell r="E802">
            <v>0</v>
          </cell>
        </row>
        <row r="803">
          <cell r="E803">
            <v>0</v>
          </cell>
        </row>
        <row r="804">
          <cell r="E804">
            <v>0</v>
          </cell>
        </row>
        <row r="805">
          <cell r="E805">
            <v>0</v>
          </cell>
        </row>
        <row r="806">
          <cell r="E806">
            <v>0</v>
          </cell>
        </row>
        <row r="807">
          <cell r="E807">
            <v>0</v>
          </cell>
        </row>
        <row r="808">
          <cell r="E808">
            <v>0</v>
          </cell>
        </row>
        <row r="809">
          <cell r="E809">
            <v>0</v>
          </cell>
        </row>
        <row r="810">
          <cell r="E810">
            <v>0</v>
          </cell>
        </row>
        <row r="811">
          <cell r="E811">
            <v>0</v>
          </cell>
        </row>
        <row r="812">
          <cell r="E812">
            <v>0</v>
          </cell>
        </row>
        <row r="813">
          <cell r="E813">
            <v>0</v>
          </cell>
        </row>
        <row r="814">
          <cell r="E814">
            <v>0</v>
          </cell>
        </row>
        <row r="815">
          <cell r="E815">
            <v>0</v>
          </cell>
        </row>
        <row r="816">
          <cell r="E816">
            <v>0</v>
          </cell>
        </row>
        <row r="817">
          <cell r="E817">
            <v>0</v>
          </cell>
        </row>
        <row r="818">
          <cell r="E818">
            <v>0</v>
          </cell>
        </row>
        <row r="819">
          <cell r="E819">
            <v>0</v>
          </cell>
        </row>
        <row r="820">
          <cell r="E820">
            <v>0</v>
          </cell>
        </row>
        <row r="821">
          <cell r="E821">
            <v>0</v>
          </cell>
        </row>
        <row r="822">
          <cell r="E822">
            <v>0</v>
          </cell>
        </row>
        <row r="823">
          <cell r="E823">
            <v>0</v>
          </cell>
        </row>
        <row r="824">
          <cell r="E824">
            <v>0</v>
          </cell>
        </row>
        <row r="825">
          <cell r="E825">
            <v>0</v>
          </cell>
        </row>
        <row r="826">
          <cell r="E826">
            <v>0</v>
          </cell>
        </row>
        <row r="827">
          <cell r="E827">
            <v>0</v>
          </cell>
        </row>
        <row r="828">
          <cell r="E828">
            <v>0</v>
          </cell>
        </row>
        <row r="829">
          <cell r="E829">
            <v>0</v>
          </cell>
        </row>
        <row r="830">
          <cell r="E830">
            <v>0</v>
          </cell>
        </row>
        <row r="831">
          <cell r="E831">
            <v>0</v>
          </cell>
        </row>
        <row r="832">
          <cell r="E832">
            <v>0</v>
          </cell>
        </row>
        <row r="833">
          <cell r="E833">
            <v>0</v>
          </cell>
        </row>
        <row r="834">
          <cell r="E834">
            <v>0</v>
          </cell>
        </row>
        <row r="835">
          <cell r="E835">
            <v>0</v>
          </cell>
        </row>
        <row r="836">
          <cell r="E836">
            <v>0</v>
          </cell>
        </row>
        <row r="837">
          <cell r="E837">
            <v>0</v>
          </cell>
        </row>
        <row r="838">
          <cell r="E838">
            <v>0</v>
          </cell>
        </row>
        <row r="839">
          <cell r="E839">
            <v>0</v>
          </cell>
        </row>
        <row r="840">
          <cell r="E840">
            <v>0</v>
          </cell>
        </row>
        <row r="841">
          <cell r="E841">
            <v>0</v>
          </cell>
        </row>
        <row r="842">
          <cell r="E842">
            <v>0</v>
          </cell>
        </row>
        <row r="843">
          <cell r="E843">
            <v>0</v>
          </cell>
        </row>
        <row r="844">
          <cell r="E844">
            <v>0</v>
          </cell>
        </row>
        <row r="845">
          <cell r="E845">
            <v>0</v>
          </cell>
        </row>
        <row r="846">
          <cell r="E846">
            <v>0</v>
          </cell>
        </row>
        <row r="847">
          <cell r="E847">
            <v>0</v>
          </cell>
        </row>
        <row r="848">
          <cell r="E848">
            <v>0</v>
          </cell>
        </row>
        <row r="849">
          <cell r="E849">
            <v>0</v>
          </cell>
        </row>
        <row r="850">
          <cell r="E850">
            <v>0</v>
          </cell>
        </row>
        <row r="851">
          <cell r="E851">
            <v>0</v>
          </cell>
        </row>
        <row r="852">
          <cell r="E852">
            <v>0</v>
          </cell>
        </row>
        <row r="853">
          <cell r="E853">
            <v>0</v>
          </cell>
        </row>
        <row r="854">
          <cell r="E854">
            <v>0</v>
          </cell>
        </row>
        <row r="855">
          <cell r="E855">
            <v>0</v>
          </cell>
        </row>
        <row r="856">
          <cell r="E856">
            <v>0</v>
          </cell>
        </row>
        <row r="857">
          <cell r="E857">
            <v>0</v>
          </cell>
        </row>
        <row r="858">
          <cell r="E858">
            <v>0</v>
          </cell>
        </row>
        <row r="859">
          <cell r="E859">
            <v>0</v>
          </cell>
        </row>
        <row r="860">
          <cell r="E860">
            <v>0</v>
          </cell>
        </row>
        <row r="861">
          <cell r="E861">
            <v>0</v>
          </cell>
        </row>
        <row r="862">
          <cell r="E862">
            <v>0</v>
          </cell>
        </row>
        <row r="863">
          <cell r="E863">
            <v>0</v>
          </cell>
        </row>
        <row r="864">
          <cell r="E864">
            <v>0</v>
          </cell>
        </row>
        <row r="865">
          <cell r="E865">
            <v>0</v>
          </cell>
        </row>
        <row r="866">
          <cell r="E866">
            <v>0</v>
          </cell>
        </row>
        <row r="867">
          <cell r="E867">
            <v>0</v>
          </cell>
        </row>
        <row r="868">
          <cell r="E868">
            <v>0</v>
          </cell>
        </row>
        <row r="869">
          <cell r="E869">
            <v>0</v>
          </cell>
        </row>
        <row r="870">
          <cell r="E870">
            <v>0</v>
          </cell>
        </row>
        <row r="871">
          <cell r="E871">
            <v>0</v>
          </cell>
        </row>
        <row r="872">
          <cell r="E872">
            <v>0</v>
          </cell>
        </row>
        <row r="873">
          <cell r="E873">
            <v>0</v>
          </cell>
        </row>
        <row r="874">
          <cell r="E874">
            <v>0</v>
          </cell>
        </row>
        <row r="875">
          <cell r="E875">
            <v>0</v>
          </cell>
        </row>
        <row r="876">
          <cell r="E876">
            <v>0</v>
          </cell>
        </row>
        <row r="877">
          <cell r="E877">
            <v>0</v>
          </cell>
        </row>
        <row r="878">
          <cell r="E878">
            <v>0</v>
          </cell>
        </row>
        <row r="879">
          <cell r="E879">
            <v>0</v>
          </cell>
        </row>
        <row r="880">
          <cell r="E880">
            <v>0</v>
          </cell>
        </row>
        <row r="881">
          <cell r="E881">
            <v>0</v>
          </cell>
        </row>
        <row r="882">
          <cell r="E882">
            <v>0</v>
          </cell>
        </row>
        <row r="883">
          <cell r="E883">
            <v>0</v>
          </cell>
        </row>
        <row r="884">
          <cell r="E884">
            <v>0</v>
          </cell>
        </row>
        <row r="885">
          <cell r="E885">
            <v>0</v>
          </cell>
        </row>
        <row r="886">
          <cell r="E886">
            <v>0</v>
          </cell>
        </row>
        <row r="887">
          <cell r="E887">
            <v>0</v>
          </cell>
        </row>
        <row r="888">
          <cell r="E888">
            <v>0</v>
          </cell>
        </row>
        <row r="889">
          <cell r="E889">
            <v>0</v>
          </cell>
        </row>
        <row r="890">
          <cell r="E890">
            <v>0</v>
          </cell>
        </row>
        <row r="891">
          <cell r="E891">
            <v>0</v>
          </cell>
        </row>
        <row r="892">
          <cell r="E892">
            <v>0</v>
          </cell>
        </row>
        <row r="893">
          <cell r="E893">
            <v>0</v>
          </cell>
        </row>
        <row r="894">
          <cell r="E894">
            <v>0</v>
          </cell>
        </row>
        <row r="895">
          <cell r="E895">
            <v>0</v>
          </cell>
        </row>
        <row r="896">
          <cell r="E896">
            <v>0</v>
          </cell>
        </row>
        <row r="897">
          <cell r="E897">
            <v>0</v>
          </cell>
        </row>
        <row r="898">
          <cell r="E898">
            <v>0</v>
          </cell>
        </row>
        <row r="899">
          <cell r="E899">
            <v>0</v>
          </cell>
        </row>
        <row r="900">
          <cell r="E900">
            <v>0</v>
          </cell>
        </row>
        <row r="901">
          <cell r="E901">
            <v>0</v>
          </cell>
        </row>
        <row r="902">
          <cell r="E902">
            <v>0</v>
          </cell>
        </row>
        <row r="903">
          <cell r="E903">
            <v>0</v>
          </cell>
        </row>
        <row r="904">
          <cell r="E904">
            <v>0</v>
          </cell>
        </row>
        <row r="905">
          <cell r="E905">
            <v>0</v>
          </cell>
        </row>
        <row r="906">
          <cell r="E906">
            <v>0</v>
          </cell>
        </row>
        <row r="907">
          <cell r="E907">
            <v>0</v>
          </cell>
        </row>
        <row r="908">
          <cell r="E908">
            <v>0</v>
          </cell>
        </row>
        <row r="909">
          <cell r="E909">
            <v>0</v>
          </cell>
        </row>
        <row r="910">
          <cell r="E910">
            <v>0</v>
          </cell>
        </row>
        <row r="911">
          <cell r="E911">
            <v>0</v>
          </cell>
        </row>
        <row r="912">
          <cell r="E912">
            <v>0</v>
          </cell>
        </row>
        <row r="913">
          <cell r="E913">
            <v>0</v>
          </cell>
        </row>
        <row r="914">
          <cell r="E914">
            <v>0</v>
          </cell>
        </row>
        <row r="915">
          <cell r="E915">
            <v>0</v>
          </cell>
        </row>
        <row r="916">
          <cell r="E916">
            <v>0</v>
          </cell>
        </row>
        <row r="917">
          <cell r="E917">
            <v>0</v>
          </cell>
        </row>
        <row r="918">
          <cell r="E918">
            <v>0</v>
          </cell>
        </row>
        <row r="919">
          <cell r="E919">
            <v>0</v>
          </cell>
        </row>
        <row r="920">
          <cell r="E920">
            <v>0</v>
          </cell>
        </row>
        <row r="921">
          <cell r="E921">
            <v>0</v>
          </cell>
        </row>
        <row r="922">
          <cell r="E922">
            <v>0</v>
          </cell>
        </row>
        <row r="923">
          <cell r="E923">
            <v>0</v>
          </cell>
        </row>
        <row r="924">
          <cell r="E924">
            <v>0</v>
          </cell>
        </row>
        <row r="925">
          <cell r="E925">
            <v>0</v>
          </cell>
        </row>
        <row r="926">
          <cell r="E926">
            <v>0</v>
          </cell>
        </row>
        <row r="927">
          <cell r="E927">
            <v>0</v>
          </cell>
        </row>
        <row r="928">
          <cell r="E928">
            <v>0</v>
          </cell>
        </row>
        <row r="929">
          <cell r="E929">
            <v>0</v>
          </cell>
        </row>
        <row r="930">
          <cell r="E930">
            <v>0</v>
          </cell>
        </row>
        <row r="931">
          <cell r="E931">
            <v>0</v>
          </cell>
        </row>
        <row r="932">
          <cell r="E932">
            <v>0</v>
          </cell>
        </row>
        <row r="933">
          <cell r="E933">
            <v>0</v>
          </cell>
        </row>
        <row r="934">
          <cell r="E934">
            <v>0</v>
          </cell>
        </row>
        <row r="935">
          <cell r="E935">
            <v>0</v>
          </cell>
        </row>
        <row r="936">
          <cell r="E936">
            <v>0</v>
          </cell>
        </row>
        <row r="937">
          <cell r="E937">
            <v>0</v>
          </cell>
        </row>
        <row r="938">
          <cell r="E938">
            <v>0</v>
          </cell>
        </row>
        <row r="939">
          <cell r="E939">
            <v>0</v>
          </cell>
        </row>
        <row r="940">
          <cell r="E940">
            <v>0</v>
          </cell>
        </row>
        <row r="941">
          <cell r="E941">
            <v>0</v>
          </cell>
        </row>
        <row r="942">
          <cell r="E942">
            <v>0</v>
          </cell>
        </row>
        <row r="943">
          <cell r="E943">
            <v>0</v>
          </cell>
        </row>
        <row r="944">
          <cell r="E944">
            <v>0</v>
          </cell>
        </row>
        <row r="945">
          <cell r="E945">
            <v>0</v>
          </cell>
        </row>
        <row r="946">
          <cell r="E946">
            <v>0</v>
          </cell>
        </row>
        <row r="947">
          <cell r="E947">
            <v>0</v>
          </cell>
        </row>
        <row r="948">
          <cell r="E948">
            <v>0</v>
          </cell>
        </row>
        <row r="949">
          <cell r="E949">
            <v>0</v>
          </cell>
        </row>
        <row r="950">
          <cell r="E950">
            <v>0</v>
          </cell>
        </row>
        <row r="951">
          <cell r="E951">
            <v>0</v>
          </cell>
        </row>
        <row r="952">
          <cell r="E952">
            <v>0</v>
          </cell>
        </row>
        <row r="953">
          <cell r="E953">
            <v>0</v>
          </cell>
        </row>
        <row r="954">
          <cell r="E954">
            <v>0</v>
          </cell>
        </row>
        <row r="955">
          <cell r="E955">
            <v>0</v>
          </cell>
        </row>
        <row r="956">
          <cell r="E956">
            <v>0</v>
          </cell>
        </row>
        <row r="957">
          <cell r="E957">
            <v>0</v>
          </cell>
        </row>
        <row r="958">
          <cell r="E958">
            <v>0</v>
          </cell>
        </row>
        <row r="959">
          <cell r="E959">
            <v>0</v>
          </cell>
        </row>
        <row r="960">
          <cell r="E960">
            <v>0</v>
          </cell>
        </row>
        <row r="961">
          <cell r="E961">
            <v>0</v>
          </cell>
        </row>
        <row r="962">
          <cell r="E962">
            <v>0</v>
          </cell>
        </row>
        <row r="963">
          <cell r="E963">
            <v>0</v>
          </cell>
        </row>
        <row r="964">
          <cell r="E964">
            <v>0</v>
          </cell>
        </row>
        <row r="965">
          <cell r="E965">
            <v>0</v>
          </cell>
        </row>
        <row r="966">
          <cell r="E966">
            <v>0</v>
          </cell>
        </row>
        <row r="967">
          <cell r="E967">
            <v>0</v>
          </cell>
        </row>
        <row r="968">
          <cell r="E968">
            <v>0</v>
          </cell>
        </row>
        <row r="969">
          <cell r="E969">
            <v>0</v>
          </cell>
        </row>
        <row r="970">
          <cell r="E970">
            <v>0</v>
          </cell>
        </row>
        <row r="971">
          <cell r="E971">
            <v>0</v>
          </cell>
        </row>
        <row r="972">
          <cell r="E972">
            <v>0</v>
          </cell>
        </row>
        <row r="973">
          <cell r="E973">
            <v>0</v>
          </cell>
        </row>
        <row r="974">
          <cell r="E974">
            <v>0</v>
          </cell>
        </row>
        <row r="975">
          <cell r="E975">
            <v>0</v>
          </cell>
        </row>
        <row r="976">
          <cell r="E976">
            <v>0</v>
          </cell>
        </row>
        <row r="977">
          <cell r="E977">
            <v>0</v>
          </cell>
        </row>
        <row r="978">
          <cell r="E978">
            <v>0</v>
          </cell>
        </row>
        <row r="979">
          <cell r="E979">
            <v>0</v>
          </cell>
        </row>
        <row r="980">
          <cell r="E980">
            <v>0</v>
          </cell>
        </row>
        <row r="981">
          <cell r="E981">
            <v>0</v>
          </cell>
        </row>
        <row r="982">
          <cell r="E982">
            <v>0</v>
          </cell>
        </row>
        <row r="983">
          <cell r="E983">
            <v>0</v>
          </cell>
        </row>
        <row r="984">
          <cell r="E984">
            <v>0</v>
          </cell>
        </row>
        <row r="985">
          <cell r="E985">
            <v>0</v>
          </cell>
        </row>
        <row r="986">
          <cell r="E986">
            <v>0</v>
          </cell>
        </row>
        <row r="987">
          <cell r="E987">
            <v>0</v>
          </cell>
        </row>
        <row r="988">
          <cell r="E988">
            <v>0</v>
          </cell>
        </row>
        <row r="989">
          <cell r="E989">
            <v>0</v>
          </cell>
        </row>
        <row r="990">
          <cell r="E990">
            <v>0</v>
          </cell>
        </row>
        <row r="991">
          <cell r="E991">
            <v>0</v>
          </cell>
        </row>
        <row r="992">
          <cell r="E992">
            <v>0</v>
          </cell>
        </row>
        <row r="993">
          <cell r="E993">
            <v>0</v>
          </cell>
        </row>
        <row r="994">
          <cell r="E994">
            <v>0</v>
          </cell>
        </row>
        <row r="995">
          <cell r="E995">
            <v>0</v>
          </cell>
        </row>
        <row r="996">
          <cell r="E996">
            <v>0</v>
          </cell>
        </row>
        <row r="997">
          <cell r="E997">
            <v>0</v>
          </cell>
        </row>
        <row r="998">
          <cell r="E998">
            <v>0</v>
          </cell>
        </row>
        <row r="999">
          <cell r="E999">
            <v>0</v>
          </cell>
        </row>
        <row r="1000">
          <cell r="E1000">
            <v>0</v>
          </cell>
        </row>
        <row r="1001">
          <cell r="E1001">
            <v>0</v>
          </cell>
        </row>
        <row r="1002">
          <cell r="E1002">
            <v>0</v>
          </cell>
        </row>
        <row r="1003">
          <cell r="E1003">
            <v>0</v>
          </cell>
        </row>
        <row r="1004">
          <cell r="E1004">
            <v>0</v>
          </cell>
        </row>
        <row r="1005">
          <cell r="E1005">
            <v>0</v>
          </cell>
        </row>
        <row r="1006">
          <cell r="E1006">
            <v>0</v>
          </cell>
        </row>
        <row r="1007">
          <cell r="E1007">
            <v>0</v>
          </cell>
        </row>
        <row r="1008">
          <cell r="E1008">
            <v>0</v>
          </cell>
        </row>
        <row r="1009">
          <cell r="E1009">
            <v>0</v>
          </cell>
        </row>
        <row r="1010">
          <cell r="E1010">
            <v>0</v>
          </cell>
        </row>
        <row r="1011">
          <cell r="E1011">
            <v>0</v>
          </cell>
        </row>
        <row r="1012">
          <cell r="E1012">
            <v>0</v>
          </cell>
        </row>
        <row r="1013">
          <cell r="E1013">
            <v>0</v>
          </cell>
        </row>
        <row r="1014">
          <cell r="E1014">
            <v>0</v>
          </cell>
        </row>
        <row r="1015">
          <cell r="E1015">
            <v>0</v>
          </cell>
        </row>
        <row r="1016">
          <cell r="E1016">
            <v>0</v>
          </cell>
        </row>
        <row r="1017">
          <cell r="E1017">
            <v>0</v>
          </cell>
        </row>
        <row r="1018">
          <cell r="E1018">
            <v>0</v>
          </cell>
        </row>
        <row r="1019">
          <cell r="E1019">
            <v>0</v>
          </cell>
        </row>
        <row r="1020">
          <cell r="E1020">
            <v>0</v>
          </cell>
        </row>
        <row r="1021">
          <cell r="E1021">
            <v>0</v>
          </cell>
        </row>
        <row r="1022">
          <cell r="E1022">
            <v>0</v>
          </cell>
        </row>
        <row r="1023">
          <cell r="E1023">
            <v>0</v>
          </cell>
        </row>
        <row r="1024">
          <cell r="E1024">
            <v>0</v>
          </cell>
        </row>
        <row r="1025">
          <cell r="E1025">
            <v>0</v>
          </cell>
        </row>
        <row r="1026">
          <cell r="E1026">
            <v>0</v>
          </cell>
        </row>
        <row r="1027">
          <cell r="E1027">
            <v>0</v>
          </cell>
        </row>
        <row r="1028">
          <cell r="E1028">
            <v>0</v>
          </cell>
        </row>
        <row r="1029">
          <cell r="E1029">
            <v>0</v>
          </cell>
        </row>
        <row r="1030">
          <cell r="E1030">
            <v>0</v>
          </cell>
        </row>
        <row r="1031">
          <cell r="E1031">
            <v>0</v>
          </cell>
        </row>
        <row r="1032">
          <cell r="E1032">
            <v>0</v>
          </cell>
        </row>
        <row r="1033">
          <cell r="E1033">
            <v>0</v>
          </cell>
        </row>
        <row r="1034">
          <cell r="E1034">
            <v>0</v>
          </cell>
        </row>
        <row r="1035">
          <cell r="E1035">
            <v>0</v>
          </cell>
        </row>
        <row r="1036">
          <cell r="E1036">
            <v>0</v>
          </cell>
        </row>
        <row r="1037">
          <cell r="E1037">
            <v>0</v>
          </cell>
        </row>
        <row r="1038">
          <cell r="E1038">
            <v>0</v>
          </cell>
        </row>
        <row r="1039">
          <cell r="E1039">
            <v>0</v>
          </cell>
        </row>
        <row r="1040">
          <cell r="E1040">
            <v>0</v>
          </cell>
        </row>
        <row r="1041">
          <cell r="E1041">
            <v>0</v>
          </cell>
        </row>
        <row r="1042">
          <cell r="E1042">
            <v>0</v>
          </cell>
        </row>
        <row r="1043">
          <cell r="E1043">
            <v>0</v>
          </cell>
        </row>
        <row r="1044">
          <cell r="E1044">
            <v>0</v>
          </cell>
        </row>
        <row r="1045">
          <cell r="E1045">
            <v>0</v>
          </cell>
        </row>
        <row r="1046">
          <cell r="E1046">
            <v>0</v>
          </cell>
        </row>
        <row r="1047">
          <cell r="E1047">
            <v>0</v>
          </cell>
        </row>
        <row r="1048">
          <cell r="E1048">
            <v>0</v>
          </cell>
        </row>
        <row r="1049">
          <cell r="E1049">
            <v>0</v>
          </cell>
        </row>
        <row r="1050">
          <cell r="E1050">
            <v>0</v>
          </cell>
        </row>
        <row r="1051">
          <cell r="E1051">
            <v>0</v>
          </cell>
        </row>
        <row r="1052">
          <cell r="E1052">
            <v>0</v>
          </cell>
        </row>
        <row r="1053">
          <cell r="E1053">
            <v>0</v>
          </cell>
        </row>
        <row r="1054">
          <cell r="E1054">
            <v>0</v>
          </cell>
        </row>
        <row r="1055">
          <cell r="E1055">
            <v>0</v>
          </cell>
        </row>
        <row r="1056">
          <cell r="E1056">
            <v>0</v>
          </cell>
        </row>
        <row r="1057">
          <cell r="E1057">
            <v>0</v>
          </cell>
        </row>
        <row r="1058">
          <cell r="E1058">
            <v>0</v>
          </cell>
        </row>
        <row r="1059">
          <cell r="E1059">
            <v>0</v>
          </cell>
        </row>
        <row r="1060">
          <cell r="E1060">
            <v>0</v>
          </cell>
        </row>
        <row r="1061">
          <cell r="E1061">
            <v>0</v>
          </cell>
        </row>
        <row r="1062">
          <cell r="E1062">
            <v>0</v>
          </cell>
        </row>
        <row r="1063">
          <cell r="E1063">
            <v>0</v>
          </cell>
        </row>
        <row r="1064">
          <cell r="E1064">
            <v>0</v>
          </cell>
        </row>
        <row r="1065">
          <cell r="E1065">
            <v>0</v>
          </cell>
        </row>
        <row r="1066">
          <cell r="E1066">
            <v>0</v>
          </cell>
        </row>
        <row r="1067">
          <cell r="E1067">
            <v>0</v>
          </cell>
        </row>
        <row r="1068">
          <cell r="E1068">
            <v>0</v>
          </cell>
        </row>
        <row r="1069">
          <cell r="E1069">
            <v>0</v>
          </cell>
        </row>
        <row r="1070">
          <cell r="E1070">
            <v>0</v>
          </cell>
        </row>
        <row r="1071">
          <cell r="E1071">
            <v>0</v>
          </cell>
        </row>
        <row r="1072">
          <cell r="E1072">
            <v>0</v>
          </cell>
        </row>
        <row r="1073">
          <cell r="E1073">
            <v>0</v>
          </cell>
        </row>
        <row r="1074">
          <cell r="E1074">
            <v>0</v>
          </cell>
        </row>
        <row r="1075">
          <cell r="E1075">
            <v>0</v>
          </cell>
        </row>
        <row r="1076">
          <cell r="E1076">
            <v>0</v>
          </cell>
        </row>
        <row r="1077">
          <cell r="E1077">
            <v>0</v>
          </cell>
        </row>
        <row r="1078">
          <cell r="E1078">
            <v>0</v>
          </cell>
        </row>
        <row r="1079">
          <cell r="E1079">
            <v>0</v>
          </cell>
        </row>
        <row r="1080">
          <cell r="E1080">
            <v>0</v>
          </cell>
        </row>
        <row r="1081">
          <cell r="E1081">
            <v>0</v>
          </cell>
        </row>
        <row r="1082">
          <cell r="E1082">
            <v>0</v>
          </cell>
        </row>
        <row r="1083">
          <cell r="E1083">
            <v>0</v>
          </cell>
        </row>
        <row r="1084">
          <cell r="E1084">
            <v>0</v>
          </cell>
        </row>
        <row r="1085">
          <cell r="E1085">
            <v>0</v>
          </cell>
        </row>
        <row r="1086">
          <cell r="E1086">
            <v>0</v>
          </cell>
        </row>
        <row r="1087">
          <cell r="E1087">
            <v>0</v>
          </cell>
        </row>
        <row r="1088">
          <cell r="E1088">
            <v>0</v>
          </cell>
        </row>
        <row r="1089">
          <cell r="E1089">
            <v>0</v>
          </cell>
        </row>
        <row r="1090">
          <cell r="E1090">
            <v>0</v>
          </cell>
        </row>
        <row r="1091">
          <cell r="E1091">
            <v>0</v>
          </cell>
        </row>
        <row r="1092">
          <cell r="E1092">
            <v>0</v>
          </cell>
        </row>
        <row r="1093">
          <cell r="E1093">
            <v>0</v>
          </cell>
        </row>
        <row r="1094">
          <cell r="E1094">
            <v>0</v>
          </cell>
        </row>
        <row r="1095">
          <cell r="E1095">
            <v>0</v>
          </cell>
        </row>
        <row r="1096">
          <cell r="E1096">
            <v>0</v>
          </cell>
        </row>
        <row r="1097">
          <cell r="E1097">
            <v>0</v>
          </cell>
        </row>
        <row r="1098">
          <cell r="E1098">
            <v>0</v>
          </cell>
        </row>
        <row r="1099">
          <cell r="E1099">
            <v>0</v>
          </cell>
        </row>
        <row r="1100">
          <cell r="E1100">
            <v>0</v>
          </cell>
        </row>
        <row r="1101">
          <cell r="E1101">
            <v>0</v>
          </cell>
        </row>
        <row r="1102">
          <cell r="E1102">
            <v>0</v>
          </cell>
        </row>
        <row r="1103">
          <cell r="E1103">
            <v>0</v>
          </cell>
        </row>
        <row r="1104">
          <cell r="E1104">
            <v>0</v>
          </cell>
        </row>
        <row r="1105">
          <cell r="E1105">
            <v>0</v>
          </cell>
        </row>
        <row r="1106">
          <cell r="E1106">
            <v>0</v>
          </cell>
        </row>
        <row r="1107">
          <cell r="E1107">
            <v>0</v>
          </cell>
        </row>
        <row r="1108">
          <cell r="E1108">
            <v>0</v>
          </cell>
        </row>
        <row r="1109">
          <cell r="E1109">
            <v>0</v>
          </cell>
        </row>
        <row r="1110">
          <cell r="E1110">
            <v>0</v>
          </cell>
        </row>
        <row r="1111">
          <cell r="E1111">
            <v>0</v>
          </cell>
        </row>
        <row r="1112">
          <cell r="E1112">
            <v>0</v>
          </cell>
        </row>
        <row r="1113">
          <cell r="E1113">
            <v>0</v>
          </cell>
        </row>
        <row r="1114">
          <cell r="E1114">
            <v>0</v>
          </cell>
        </row>
        <row r="1115">
          <cell r="E1115">
            <v>0</v>
          </cell>
        </row>
        <row r="1116">
          <cell r="E1116">
            <v>0</v>
          </cell>
        </row>
        <row r="1117">
          <cell r="E1117">
            <v>0</v>
          </cell>
        </row>
        <row r="1118">
          <cell r="E1118">
            <v>0</v>
          </cell>
        </row>
        <row r="1119">
          <cell r="E1119">
            <v>0</v>
          </cell>
        </row>
        <row r="1120">
          <cell r="E1120">
            <v>0</v>
          </cell>
        </row>
        <row r="1121">
          <cell r="E1121">
            <v>0</v>
          </cell>
        </row>
        <row r="1122">
          <cell r="E1122">
            <v>0</v>
          </cell>
        </row>
        <row r="1123">
          <cell r="E1123">
            <v>0</v>
          </cell>
        </row>
        <row r="1124">
          <cell r="E1124">
            <v>0</v>
          </cell>
        </row>
        <row r="1125">
          <cell r="E1125">
            <v>0</v>
          </cell>
        </row>
        <row r="1126">
          <cell r="E1126">
            <v>0</v>
          </cell>
        </row>
        <row r="1127">
          <cell r="E1127">
            <v>0</v>
          </cell>
        </row>
        <row r="1128">
          <cell r="E1128">
            <v>0</v>
          </cell>
        </row>
        <row r="1129">
          <cell r="E1129">
            <v>0</v>
          </cell>
        </row>
        <row r="1130">
          <cell r="E1130">
            <v>0</v>
          </cell>
        </row>
        <row r="1131">
          <cell r="E1131">
            <v>0</v>
          </cell>
        </row>
        <row r="1132">
          <cell r="E1132">
            <v>0</v>
          </cell>
        </row>
        <row r="1133">
          <cell r="E1133">
            <v>0</v>
          </cell>
        </row>
        <row r="1134">
          <cell r="E1134">
            <v>0</v>
          </cell>
        </row>
        <row r="1135">
          <cell r="E1135">
            <v>0</v>
          </cell>
        </row>
        <row r="1136">
          <cell r="E1136">
            <v>0</v>
          </cell>
        </row>
        <row r="1137">
          <cell r="E1137">
            <v>0</v>
          </cell>
        </row>
        <row r="1138">
          <cell r="E1138">
            <v>0</v>
          </cell>
        </row>
        <row r="1139">
          <cell r="E1139">
            <v>0</v>
          </cell>
        </row>
        <row r="1140">
          <cell r="E1140">
            <v>0</v>
          </cell>
        </row>
        <row r="1141">
          <cell r="E1141">
            <v>0</v>
          </cell>
        </row>
        <row r="1142">
          <cell r="E1142">
            <v>0</v>
          </cell>
        </row>
        <row r="1143">
          <cell r="E1143">
            <v>0</v>
          </cell>
        </row>
        <row r="1144">
          <cell r="E1144">
            <v>0</v>
          </cell>
        </row>
        <row r="1145">
          <cell r="E1145">
            <v>0</v>
          </cell>
        </row>
        <row r="1146">
          <cell r="E1146">
            <v>0</v>
          </cell>
        </row>
        <row r="1147">
          <cell r="E1147">
            <v>0</v>
          </cell>
        </row>
        <row r="1148">
          <cell r="E1148">
            <v>0</v>
          </cell>
        </row>
        <row r="1149">
          <cell r="E1149">
            <v>0</v>
          </cell>
        </row>
        <row r="1150">
          <cell r="E1150">
            <v>0</v>
          </cell>
        </row>
        <row r="1151">
          <cell r="E1151">
            <v>0</v>
          </cell>
        </row>
        <row r="1152">
          <cell r="E1152">
            <v>0</v>
          </cell>
        </row>
        <row r="1153">
          <cell r="E1153">
            <v>0</v>
          </cell>
        </row>
        <row r="1154">
          <cell r="E1154">
            <v>0</v>
          </cell>
        </row>
        <row r="1155">
          <cell r="E1155">
            <v>0</v>
          </cell>
        </row>
        <row r="1156">
          <cell r="E1156">
            <v>0</v>
          </cell>
        </row>
        <row r="1157">
          <cell r="E1157">
            <v>0</v>
          </cell>
        </row>
        <row r="1158">
          <cell r="E1158">
            <v>0</v>
          </cell>
        </row>
        <row r="1159">
          <cell r="E1159">
            <v>0</v>
          </cell>
        </row>
        <row r="1160">
          <cell r="E1160">
            <v>0</v>
          </cell>
        </row>
        <row r="1161">
          <cell r="E1161">
            <v>0</v>
          </cell>
        </row>
        <row r="1162">
          <cell r="E1162">
            <v>0</v>
          </cell>
        </row>
        <row r="1163">
          <cell r="E1163">
            <v>0</v>
          </cell>
        </row>
        <row r="1164">
          <cell r="E1164">
            <v>0</v>
          </cell>
        </row>
        <row r="1165">
          <cell r="E1165">
            <v>0</v>
          </cell>
        </row>
        <row r="1166">
          <cell r="E1166">
            <v>0</v>
          </cell>
        </row>
        <row r="1167">
          <cell r="E1167">
            <v>0</v>
          </cell>
        </row>
        <row r="1168">
          <cell r="E1168">
            <v>0</v>
          </cell>
        </row>
        <row r="1169">
          <cell r="E1169">
            <v>0</v>
          </cell>
        </row>
        <row r="1170">
          <cell r="E1170">
            <v>0</v>
          </cell>
        </row>
        <row r="1171">
          <cell r="E1171">
            <v>0</v>
          </cell>
        </row>
        <row r="1172">
          <cell r="E1172">
            <v>0</v>
          </cell>
        </row>
        <row r="1173">
          <cell r="E1173">
            <v>0</v>
          </cell>
        </row>
        <row r="1174">
          <cell r="E1174">
            <v>0</v>
          </cell>
        </row>
        <row r="1175">
          <cell r="E1175">
            <v>0</v>
          </cell>
        </row>
        <row r="1176">
          <cell r="E1176">
            <v>0</v>
          </cell>
        </row>
        <row r="1177">
          <cell r="E1177">
            <v>0</v>
          </cell>
        </row>
        <row r="1178">
          <cell r="E1178">
            <v>0</v>
          </cell>
        </row>
        <row r="1179">
          <cell r="E1179">
            <v>0</v>
          </cell>
        </row>
        <row r="1180">
          <cell r="E1180">
            <v>0</v>
          </cell>
        </row>
        <row r="1181">
          <cell r="E1181">
            <v>0</v>
          </cell>
        </row>
        <row r="1182">
          <cell r="E1182">
            <v>0</v>
          </cell>
        </row>
        <row r="1183">
          <cell r="E1183">
            <v>0</v>
          </cell>
        </row>
        <row r="1184">
          <cell r="E1184">
            <v>0</v>
          </cell>
        </row>
        <row r="1185">
          <cell r="E1185">
            <v>0</v>
          </cell>
        </row>
        <row r="1186">
          <cell r="E1186">
            <v>0</v>
          </cell>
        </row>
        <row r="1187">
          <cell r="E1187">
            <v>0</v>
          </cell>
        </row>
        <row r="1188">
          <cell r="E1188">
            <v>0</v>
          </cell>
        </row>
        <row r="1189">
          <cell r="E1189">
            <v>0</v>
          </cell>
        </row>
        <row r="1190">
          <cell r="E1190">
            <v>0</v>
          </cell>
        </row>
        <row r="1191">
          <cell r="E1191">
            <v>0</v>
          </cell>
        </row>
        <row r="1192">
          <cell r="E1192">
            <v>0</v>
          </cell>
        </row>
        <row r="1193">
          <cell r="E1193">
            <v>0</v>
          </cell>
        </row>
        <row r="1194">
          <cell r="E1194">
            <v>0</v>
          </cell>
        </row>
        <row r="1195">
          <cell r="E1195">
            <v>0</v>
          </cell>
        </row>
        <row r="1196">
          <cell r="E1196">
            <v>0</v>
          </cell>
        </row>
        <row r="1197">
          <cell r="E1197">
            <v>0</v>
          </cell>
        </row>
        <row r="1198">
          <cell r="E1198">
            <v>0</v>
          </cell>
        </row>
        <row r="1199">
          <cell r="E1199">
            <v>0</v>
          </cell>
        </row>
        <row r="1200">
          <cell r="E1200">
            <v>0</v>
          </cell>
        </row>
        <row r="1201">
          <cell r="E1201">
            <v>0</v>
          </cell>
        </row>
        <row r="1202">
          <cell r="E1202">
            <v>0</v>
          </cell>
        </row>
        <row r="1203">
          <cell r="E1203">
            <v>0</v>
          </cell>
        </row>
        <row r="1204">
          <cell r="E1204">
            <v>0</v>
          </cell>
        </row>
        <row r="1205">
          <cell r="E1205">
            <v>0</v>
          </cell>
        </row>
        <row r="1206">
          <cell r="E1206">
            <v>0</v>
          </cell>
        </row>
        <row r="1207">
          <cell r="E1207">
            <v>0</v>
          </cell>
        </row>
        <row r="1208">
          <cell r="E1208">
            <v>0</v>
          </cell>
        </row>
        <row r="1209">
          <cell r="E1209">
            <v>0</v>
          </cell>
        </row>
        <row r="1210">
          <cell r="E1210">
            <v>0</v>
          </cell>
        </row>
        <row r="1211">
          <cell r="E1211">
            <v>0</v>
          </cell>
        </row>
        <row r="1212">
          <cell r="E1212">
            <v>0</v>
          </cell>
        </row>
        <row r="1213">
          <cell r="E1213">
            <v>0</v>
          </cell>
        </row>
        <row r="1214">
          <cell r="E1214">
            <v>0</v>
          </cell>
        </row>
        <row r="1215">
          <cell r="E1215">
            <v>0</v>
          </cell>
        </row>
        <row r="1216">
          <cell r="E1216">
            <v>0</v>
          </cell>
        </row>
        <row r="1217">
          <cell r="E1217">
            <v>0</v>
          </cell>
        </row>
        <row r="1218">
          <cell r="E1218">
            <v>0</v>
          </cell>
        </row>
        <row r="1219">
          <cell r="E1219">
            <v>0</v>
          </cell>
        </row>
        <row r="1220">
          <cell r="E1220">
            <v>0</v>
          </cell>
        </row>
        <row r="1221">
          <cell r="E1221">
            <v>0</v>
          </cell>
        </row>
        <row r="1222">
          <cell r="E1222">
            <v>0</v>
          </cell>
        </row>
        <row r="1223">
          <cell r="E1223">
            <v>0</v>
          </cell>
        </row>
        <row r="1224">
          <cell r="E1224">
            <v>0</v>
          </cell>
        </row>
        <row r="1225">
          <cell r="E1225">
            <v>0</v>
          </cell>
        </row>
        <row r="1226">
          <cell r="E1226">
            <v>0</v>
          </cell>
        </row>
        <row r="1227">
          <cell r="E1227">
            <v>0</v>
          </cell>
        </row>
        <row r="1228">
          <cell r="E1228">
            <v>0</v>
          </cell>
        </row>
        <row r="1229">
          <cell r="E1229">
            <v>0</v>
          </cell>
        </row>
        <row r="1230">
          <cell r="E1230">
            <v>0</v>
          </cell>
        </row>
        <row r="1231">
          <cell r="E1231">
            <v>0</v>
          </cell>
        </row>
        <row r="1232">
          <cell r="E1232">
            <v>0</v>
          </cell>
        </row>
        <row r="1233">
          <cell r="E1233">
            <v>0</v>
          </cell>
        </row>
        <row r="1234">
          <cell r="E1234">
            <v>0</v>
          </cell>
        </row>
        <row r="1235">
          <cell r="E1235">
            <v>0</v>
          </cell>
        </row>
        <row r="1236">
          <cell r="E1236">
            <v>0</v>
          </cell>
        </row>
        <row r="1237">
          <cell r="E1237">
            <v>0</v>
          </cell>
        </row>
        <row r="1238">
          <cell r="E1238">
            <v>0</v>
          </cell>
        </row>
        <row r="1239">
          <cell r="E1239">
            <v>0</v>
          </cell>
        </row>
        <row r="1240">
          <cell r="E1240">
            <v>0</v>
          </cell>
        </row>
        <row r="1241">
          <cell r="E1241">
            <v>0</v>
          </cell>
        </row>
        <row r="1242">
          <cell r="E1242">
            <v>0</v>
          </cell>
        </row>
        <row r="1243">
          <cell r="E1243">
            <v>0</v>
          </cell>
        </row>
        <row r="1244">
          <cell r="E1244">
            <v>0</v>
          </cell>
        </row>
        <row r="1245">
          <cell r="E1245">
            <v>0</v>
          </cell>
        </row>
        <row r="1246">
          <cell r="E1246">
            <v>0</v>
          </cell>
        </row>
        <row r="1247">
          <cell r="E1247">
            <v>0</v>
          </cell>
        </row>
        <row r="1248">
          <cell r="E1248">
            <v>0</v>
          </cell>
        </row>
        <row r="1249">
          <cell r="E1249">
            <v>0</v>
          </cell>
        </row>
        <row r="1250">
          <cell r="E1250">
            <v>0</v>
          </cell>
        </row>
        <row r="1251">
          <cell r="E1251">
            <v>0</v>
          </cell>
        </row>
        <row r="1252">
          <cell r="E1252">
            <v>0</v>
          </cell>
        </row>
        <row r="1253">
          <cell r="E1253">
            <v>0</v>
          </cell>
        </row>
        <row r="1254">
          <cell r="E1254">
            <v>0</v>
          </cell>
        </row>
        <row r="1255">
          <cell r="E1255">
            <v>0</v>
          </cell>
        </row>
        <row r="1256">
          <cell r="E1256">
            <v>0</v>
          </cell>
        </row>
        <row r="1257">
          <cell r="E1257">
            <v>0</v>
          </cell>
        </row>
        <row r="1258">
          <cell r="E1258">
            <v>0</v>
          </cell>
        </row>
        <row r="1259">
          <cell r="E1259">
            <v>0</v>
          </cell>
        </row>
        <row r="1260">
          <cell r="E1260">
            <v>0</v>
          </cell>
        </row>
        <row r="1261">
          <cell r="E1261">
            <v>0</v>
          </cell>
        </row>
        <row r="1262">
          <cell r="E1262">
            <v>0</v>
          </cell>
        </row>
        <row r="1263">
          <cell r="E1263">
            <v>0</v>
          </cell>
        </row>
        <row r="1264">
          <cell r="E1264">
            <v>0</v>
          </cell>
        </row>
        <row r="1265">
          <cell r="E1265">
            <v>0</v>
          </cell>
        </row>
        <row r="1266">
          <cell r="E1266">
            <v>0</v>
          </cell>
        </row>
        <row r="1267">
          <cell r="E1267">
            <v>0</v>
          </cell>
        </row>
        <row r="1268">
          <cell r="E1268">
            <v>0</v>
          </cell>
        </row>
        <row r="1269">
          <cell r="E1269">
            <v>0</v>
          </cell>
        </row>
        <row r="1270">
          <cell r="E1270">
            <v>0</v>
          </cell>
        </row>
        <row r="1271">
          <cell r="E1271">
            <v>0</v>
          </cell>
        </row>
        <row r="1272">
          <cell r="E1272">
            <v>0</v>
          </cell>
        </row>
        <row r="1273">
          <cell r="E1273">
            <v>0</v>
          </cell>
        </row>
        <row r="1274">
          <cell r="E1274">
            <v>0</v>
          </cell>
        </row>
        <row r="1275">
          <cell r="E1275">
            <v>0</v>
          </cell>
        </row>
        <row r="1276">
          <cell r="E1276">
            <v>0</v>
          </cell>
        </row>
        <row r="1277">
          <cell r="E1277">
            <v>0</v>
          </cell>
        </row>
        <row r="1278">
          <cell r="E1278">
            <v>0</v>
          </cell>
        </row>
        <row r="1279">
          <cell r="E1279">
            <v>0</v>
          </cell>
        </row>
        <row r="1280">
          <cell r="E1280">
            <v>0</v>
          </cell>
        </row>
        <row r="1281">
          <cell r="E1281">
            <v>0</v>
          </cell>
        </row>
        <row r="1282">
          <cell r="E1282">
            <v>0</v>
          </cell>
        </row>
        <row r="1283">
          <cell r="E1283">
            <v>0</v>
          </cell>
        </row>
        <row r="1284">
          <cell r="E1284">
            <v>0</v>
          </cell>
        </row>
        <row r="1285">
          <cell r="E1285">
            <v>0</v>
          </cell>
        </row>
        <row r="1286">
          <cell r="E1286">
            <v>0</v>
          </cell>
        </row>
        <row r="1287">
          <cell r="E1287">
            <v>0</v>
          </cell>
        </row>
        <row r="1288">
          <cell r="E1288">
            <v>0</v>
          </cell>
        </row>
        <row r="1289">
          <cell r="E1289">
            <v>0</v>
          </cell>
        </row>
        <row r="1290">
          <cell r="E1290">
            <v>0</v>
          </cell>
        </row>
        <row r="1291">
          <cell r="E1291">
            <v>0</v>
          </cell>
        </row>
        <row r="1292">
          <cell r="E1292">
            <v>0</v>
          </cell>
        </row>
        <row r="1293">
          <cell r="E1293">
            <v>0</v>
          </cell>
        </row>
        <row r="1294">
          <cell r="E1294">
            <v>0</v>
          </cell>
        </row>
        <row r="1295">
          <cell r="E1295">
            <v>0</v>
          </cell>
        </row>
        <row r="1296">
          <cell r="E1296">
            <v>0</v>
          </cell>
        </row>
      </sheetData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R2284"/>
  <sheetViews>
    <sheetView topLeftCell="A2265" workbookViewId="0">
      <selection activeCell="A2460" sqref="A2283:XFD2460"/>
    </sheetView>
  </sheetViews>
  <sheetFormatPr baseColWidth="10" defaultRowHeight="15" x14ac:dyDescent="0.25"/>
  <cols>
    <col min="2" max="2" width="38" customWidth="1"/>
    <col min="3" max="3" width="17.5703125" customWidth="1"/>
    <col min="4" max="4" width="27.42578125" customWidth="1"/>
    <col min="7" max="7" width="17" customWidth="1"/>
  </cols>
  <sheetData>
    <row r="1" spans="2:18" ht="15.75" x14ac:dyDescent="0.25">
      <c r="B1" s="26"/>
      <c r="C1" s="26"/>
      <c r="D1" s="26"/>
      <c r="E1" s="27"/>
      <c r="F1" s="27"/>
      <c r="G1" s="28"/>
      <c r="H1" s="29"/>
      <c r="I1" s="50" t="s">
        <v>30</v>
      </c>
      <c r="J1" s="50"/>
      <c r="K1" s="50"/>
      <c r="L1" s="50" t="s">
        <v>31</v>
      </c>
      <c r="M1" s="50"/>
      <c r="N1" s="50"/>
      <c r="O1" s="27"/>
      <c r="P1" s="27"/>
      <c r="Q1" s="27"/>
    </row>
    <row r="2" spans="2:18" ht="25.5" x14ac:dyDescent="0.25">
      <c r="B2" s="51"/>
      <c r="C2" s="51"/>
      <c r="D2" s="51"/>
      <c r="E2" s="51"/>
      <c r="F2" s="51"/>
      <c r="G2" s="28"/>
      <c r="H2" s="30">
        <v>0</v>
      </c>
      <c r="I2" s="28">
        <f t="shared" ref="I2:I7" si="0">MAX(J2:K2)</f>
        <v>0</v>
      </c>
      <c r="J2" s="28">
        <v>0</v>
      </c>
      <c r="K2" s="30">
        <v>0</v>
      </c>
      <c r="L2" s="28">
        <f t="shared" ref="L2:L7" si="1">MAX(M2:N2)</f>
        <v>0</v>
      </c>
      <c r="M2" s="28">
        <v>0</v>
      </c>
      <c r="N2" s="30">
        <v>0</v>
      </c>
      <c r="O2" s="27"/>
      <c r="P2" s="27"/>
      <c r="Q2" s="27"/>
    </row>
    <row r="3" spans="2:18" x14ac:dyDescent="0.25">
      <c r="B3" s="27"/>
      <c r="C3" s="27"/>
      <c r="D3" s="27"/>
      <c r="E3" s="27"/>
      <c r="F3" s="27"/>
      <c r="G3" s="28"/>
      <c r="H3" s="30">
        <v>1</v>
      </c>
      <c r="I3" s="28">
        <f t="shared" si="0"/>
        <v>2</v>
      </c>
      <c r="J3" s="28">
        <f t="shared" ref="J3" si="2">ROUNDUP($D$9*0.02,0)</f>
        <v>2</v>
      </c>
      <c r="K3" s="30">
        <v>1</v>
      </c>
      <c r="L3" s="28">
        <f t="shared" si="1"/>
        <v>2</v>
      </c>
      <c r="M3" s="28">
        <f t="shared" ref="M3:M9" si="3">ROUNDUP($D$11*0.04,0)</f>
        <v>2</v>
      </c>
      <c r="N3" s="30">
        <v>1</v>
      </c>
      <c r="O3" s="27"/>
      <c r="P3" s="27"/>
      <c r="Q3" s="27"/>
    </row>
    <row r="4" spans="2:18" ht="23.25" x14ac:dyDescent="0.25">
      <c r="B4" s="52" t="s">
        <v>32</v>
      </c>
      <c r="C4" s="52"/>
      <c r="D4" s="53"/>
      <c r="E4" s="53"/>
      <c r="F4" s="53"/>
      <c r="G4" s="28"/>
      <c r="H4" s="30">
        <v>2</v>
      </c>
      <c r="I4" s="28">
        <f t="shared" si="0"/>
        <v>2</v>
      </c>
      <c r="J4" s="28">
        <f>ROUNDUP($D$9*0.02,0)</f>
        <v>2</v>
      </c>
      <c r="K4" s="30">
        <v>2</v>
      </c>
      <c r="L4" s="28">
        <f t="shared" si="1"/>
        <v>2</v>
      </c>
      <c r="M4" s="28">
        <f t="shared" si="3"/>
        <v>2</v>
      </c>
      <c r="N4" s="30">
        <v>2</v>
      </c>
      <c r="O4" s="27"/>
      <c r="P4" s="27"/>
      <c r="Q4" s="27"/>
    </row>
    <row r="5" spans="2:18" ht="27.75" customHeight="1" x14ac:dyDescent="0.25">
      <c r="B5" s="49" t="s">
        <v>33</v>
      </c>
      <c r="C5" s="49"/>
      <c r="D5" s="31"/>
      <c r="E5" s="27"/>
      <c r="F5" s="27"/>
      <c r="G5" s="28"/>
      <c r="H5" s="30">
        <v>3</v>
      </c>
      <c r="I5" s="28">
        <f t="shared" si="0"/>
        <v>3</v>
      </c>
      <c r="J5" s="28">
        <f t="shared" ref="J5:J9" si="4">ROUNDUP($D$9*0.02,0)</f>
        <v>2</v>
      </c>
      <c r="K5" s="30">
        <v>3</v>
      </c>
      <c r="L5" s="28">
        <f t="shared" si="1"/>
        <v>3</v>
      </c>
      <c r="M5" s="28">
        <f t="shared" si="3"/>
        <v>2</v>
      </c>
      <c r="N5" s="30">
        <v>3</v>
      </c>
      <c r="O5" s="27"/>
      <c r="P5" s="27"/>
      <c r="Q5" s="27"/>
    </row>
    <row r="6" spans="2:18" x14ac:dyDescent="0.25">
      <c r="B6" s="49" t="s">
        <v>34</v>
      </c>
      <c r="C6" s="49"/>
      <c r="D6" s="32" t="s">
        <v>35</v>
      </c>
      <c r="E6" s="27"/>
      <c r="F6" s="27"/>
      <c r="G6" s="28"/>
      <c r="H6" s="30">
        <v>4</v>
      </c>
      <c r="I6" s="28">
        <f t="shared" si="0"/>
        <v>4</v>
      </c>
      <c r="J6" s="28">
        <f>ROUNDUP($D$9*0.02,0)</f>
        <v>2</v>
      </c>
      <c r="K6" s="30">
        <v>4</v>
      </c>
      <c r="L6" s="28">
        <f t="shared" si="1"/>
        <v>4</v>
      </c>
      <c r="M6" s="28">
        <f t="shared" si="3"/>
        <v>2</v>
      </c>
      <c r="N6" s="30">
        <v>4</v>
      </c>
      <c r="O6" s="27"/>
      <c r="P6" s="27"/>
      <c r="Q6" s="27"/>
    </row>
    <row r="7" spans="2:18" x14ac:dyDescent="0.25">
      <c r="B7" s="49" t="s">
        <v>36</v>
      </c>
      <c r="C7" s="49"/>
      <c r="D7" s="32">
        <v>2019</v>
      </c>
      <c r="E7" s="27"/>
      <c r="F7" s="27"/>
      <c r="G7" s="28"/>
      <c r="H7" s="30">
        <v>5</v>
      </c>
      <c r="I7" s="28">
        <f t="shared" si="0"/>
        <v>5</v>
      </c>
      <c r="J7" s="28">
        <f t="shared" si="4"/>
        <v>2</v>
      </c>
      <c r="K7" s="30">
        <v>5</v>
      </c>
      <c r="L7" s="28">
        <f t="shared" si="1"/>
        <v>5</v>
      </c>
      <c r="M7" s="28">
        <f t="shared" si="3"/>
        <v>2</v>
      </c>
      <c r="N7" s="30">
        <v>5</v>
      </c>
      <c r="O7" s="27"/>
      <c r="P7" s="27"/>
      <c r="Q7" s="27"/>
    </row>
    <row r="8" spans="2:18" x14ac:dyDescent="0.25">
      <c r="B8" s="49" t="s">
        <v>37</v>
      </c>
      <c r="C8" s="49"/>
      <c r="D8" s="33">
        <f>COUNTIF(D17:D107,1)</f>
        <v>91</v>
      </c>
      <c r="E8" s="27"/>
      <c r="F8" s="27"/>
      <c r="G8" s="28"/>
      <c r="H8" s="30">
        <v>6</v>
      </c>
      <c r="I8" s="28">
        <f>MAX(J8:K8)</f>
        <v>5</v>
      </c>
      <c r="J8" s="28">
        <f t="shared" si="4"/>
        <v>2</v>
      </c>
      <c r="K8" s="30">
        <v>5</v>
      </c>
      <c r="L8" s="28">
        <f>MAX(M8:N8)</f>
        <v>5</v>
      </c>
      <c r="M8" s="28">
        <f t="shared" si="3"/>
        <v>2</v>
      </c>
      <c r="N8" s="30">
        <v>5</v>
      </c>
      <c r="O8" s="27"/>
      <c r="P8" s="27"/>
      <c r="Q8" s="27"/>
    </row>
    <row r="9" spans="2:18" x14ac:dyDescent="0.25">
      <c r="B9" s="49" t="s">
        <v>38</v>
      </c>
      <c r="C9" s="49"/>
      <c r="D9" s="33">
        <f>COUNTIF($C$17:$C$107,"KA1")</f>
        <v>65</v>
      </c>
      <c r="E9" s="27"/>
      <c r="F9" s="27"/>
      <c r="G9" s="28"/>
      <c r="H9" s="30">
        <v>101</v>
      </c>
      <c r="I9" s="28">
        <f>MAX(J9:K9)</f>
        <v>5</v>
      </c>
      <c r="J9" s="28">
        <f t="shared" si="4"/>
        <v>2</v>
      </c>
      <c r="K9" s="30">
        <v>5</v>
      </c>
      <c r="L9" s="28">
        <f>MAX(M9:N9)</f>
        <v>5</v>
      </c>
      <c r="M9" s="28">
        <f t="shared" si="3"/>
        <v>2</v>
      </c>
      <c r="N9" s="30">
        <v>5</v>
      </c>
      <c r="O9" s="27"/>
      <c r="P9" s="27"/>
      <c r="Q9" s="27"/>
    </row>
    <row r="10" spans="2:18" x14ac:dyDescent="0.25">
      <c r="B10" s="49" t="s">
        <v>39</v>
      </c>
      <c r="C10" s="49"/>
      <c r="D10" s="33">
        <f>VLOOKUP($D$9,$H$2:$N$11,2)</f>
        <v>5</v>
      </c>
      <c r="E10" s="27"/>
      <c r="F10" s="27"/>
      <c r="G10" s="28"/>
      <c r="H10" s="30">
        <v>501</v>
      </c>
      <c r="I10" s="28">
        <f>MAX(J10:K10)</f>
        <v>10</v>
      </c>
      <c r="J10" s="28">
        <f>ROUNDUP($D$9*0.01,0)</f>
        <v>1</v>
      </c>
      <c r="K10" s="30">
        <v>10</v>
      </c>
      <c r="L10" s="28">
        <f>MAX(M10:N10)</f>
        <v>5</v>
      </c>
      <c r="M10" s="28">
        <f>ROUNDUP($D$11*0.02,0)</f>
        <v>1</v>
      </c>
      <c r="N10" s="30">
        <v>5</v>
      </c>
      <c r="O10" s="27"/>
      <c r="P10" s="27"/>
      <c r="Q10" s="27"/>
    </row>
    <row r="11" spans="2:18" x14ac:dyDescent="0.25">
      <c r="B11" s="49" t="s">
        <v>40</v>
      </c>
      <c r="C11" s="49"/>
      <c r="D11" s="33">
        <f>COUNTIF($C$17:$C$107,"KA2")</f>
        <v>26</v>
      </c>
      <c r="E11" s="27"/>
      <c r="F11" s="27"/>
      <c r="G11" s="28"/>
      <c r="H11" s="30">
        <v>999999</v>
      </c>
      <c r="I11" s="28">
        <f>MAX(J11:K11)</f>
        <v>10</v>
      </c>
      <c r="J11" s="28">
        <f>ROUNDUP($D$9*0.01,0)</f>
        <v>1</v>
      </c>
      <c r="K11" s="30">
        <v>10</v>
      </c>
      <c r="L11" s="28">
        <f>MAX(M11:N11)</f>
        <v>5</v>
      </c>
      <c r="M11" s="28">
        <f>ROUNDUP($D$11*0.02,0)</f>
        <v>1</v>
      </c>
      <c r="N11" s="30">
        <v>5</v>
      </c>
      <c r="O11" s="27"/>
      <c r="P11" s="27"/>
      <c r="Q11" s="27"/>
    </row>
    <row r="12" spans="2:18" x14ac:dyDescent="0.25">
      <c r="B12" s="49" t="s">
        <v>41</v>
      </c>
      <c r="C12" s="49"/>
      <c r="D12" s="33">
        <f>VLOOKUP($D$11,$H$2:$N$11,5)</f>
        <v>5</v>
      </c>
      <c r="E12" s="27"/>
      <c r="F12" s="27"/>
      <c r="G12" s="28"/>
      <c r="H12" s="30"/>
      <c r="I12" s="28"/>
      <c r="J12" s="28"/>
      <c r="K12" s="30"/>
      <c r="L12" s="28"/>
      <c r="M12" s="28"/>
      <c r="N12" s="30"/>
      <c r="O12" s="27"/>
      <c r="P12" s="27"/>
      <c r="Q12" s="27"/>
    </row>
    <row r="13" spans="2:18" ht="15.75" thickBot="1" x14ac:dyDescent="0.3">
      <c r="B13" s="44"/>
      <c r="C13" s="44"/>
      <c r="D13" s="45"/>
      <c r="E13" s="27"/>
      <c r="F13" s="27"/>
      <c r="G13" s="28"/>
      <c r="H13" s="42"/>
      <c r="I13" s="28"/>
      <c r="J13" s="28"/>
      <c r="K13" s="42"/>
      <c r="L13" s="28"/>
      <c r="M13" s="28"/>
      <c r="N13" s="42"/>
      <c r="O13" s="27"/>
      <c r="P13" s="27"/>
      <c r="Q13" s="27"/>
    </row>
    <row r="14" spans="2:18" ht="48.75" thickTop="1" thickBot="1" x14ac:dyDescent="0.3">
      <c r="B14" s="43" t="s">
        <v>136</v>
      </c>
      <c r="C14" s="43" t="s">
        <v>137</v>
      </c>
      <c r="D14" s="43" t="s">
        <v>138</v>
      </c>
      <c r="E14" s="39" t="s">
        <v>139</v>
      </c>
      <c r="F14" s="39" t="s">
        <v>140</v>
      </c>
      <c r="G14" s="28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2:18" ht="15.75" thickTop="1" x14ac:dyDescent="0.25">
      <c r="B15" s="40" t="s">
        <v>22</v>
      </c>
      <c r="C15" s="40" t="s">
        <v>23</v>
      </c>
      <c r="D15" s="40" t="s">
        <v>24</v>
      </c>
      <c r="E15" s="41" t="s">
        <v>25</v>
      </c>
      <c r="F15" s="40" t="s">
        <v>26</v>
      </c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2:18" x14ac:dyDescent="0.25">
      <c r="B16" s="34" t="s">
        <v>141</v>
      </c>
      <c r="C16" s="35" t="s">
        <v>45</v>
      </c>
      <c r="D16" s="36">
        <f>IF($C16="KA1",1,IF($C16="KA2",1,0))</f>
        <v>1</v>
      </c>
      <c r="E16" s="36">
        <f>IF($C16="KA1",1,0)</f>
        <v>1</v>
      </c>
      <c r="F16" s="36">
        <f>IF($C16="KA2",1,0)</f>
        <v>0</v>
      </c>
      <c r="G16" s="28" t="str">
        <f>IF(D16&gt;=0.001,IF(C16="Student mobility","",IF(C16="Staff mobility","","Fill out column (c)")),"")</f>
        <v>Fill out column (c)</v>
      </c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2:18" x14ac:dyDescent="0.25">
      <c r="B17" s="47" t="s">
        <v>142</v>
      </c>
      <c r="C17" s="35" t="s">
        <v>45</v>
      </c>
      <c r="D17" s="36">
        <f t="shared" ref="D17:D80" si="5">IF($C17="KA1",1,IF($C17="KA2",1,0))</f>
        <v>1</v>
      </c>
      <c r="E17" s="36">
        <f t="shared" ref="E17:E80" si="6">IF($C17="KA1",1,0)</f>
        <v>1</v>
      </c>
      <c r="F17" s="36">
        <f t="shared" ref="F17:F80" si="7">IF($C17="KA2",1,0)</f>
        <v>0</v>
      </c>
      <c r="G17" s="28" t="str">
        <f t="shared" ref="G17:G50" si="8">IF(D17&gt;=0.001,IF(C17="Student mobility","",IF(C17="Staff mobility","","Fill out column (c)")),"")</f>
        <v>Fill out column (c)</v>
      </c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2:18" x14ac:dyDescent="0.25">
      <c r="B18" s="47" t="s">
        <v>143</v>
      </c>
      <c r="C18" s="35" t="s">
        <v>45</v>
      </c>
      <c r="D18" s="36">
        <f t="shared" si="5"/>
        <v>1</v>
      </c>
      <c r="E18" s="36">
        <f t="shared" si="6"/>
        <v>1</v>
      </c>
      <c r="F18" s="36">
        <f t="shared" si="7"/>
        <v>0</v>
      </c>
      <c r="G18" s="28" t="str">
        <f t="shared" si="8"/>
        <v>Fill out column (c)</v>
      </c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2:18" x14ac:dyDescent="0.25">
      <c r="B19" s="47" t="s">
        <v>144</v>
      </c>
      <c r="C19" s="35" t="s">
        <v>45</v>
      </c>
      <c r="D19" s="36">
        <f t="shared" si="5"/>
        <v>1</v>
      </c>
      <c r="E19" s="36">
        <f t="shared" si="6"/>
        <v>1</v>
      </c>
      <c r="F19" s="36">
        <f t="shared" si="7"/>
        <v>0</v>
      </c>
      <c r="G19" s="28" t="str">
        <f t="shared" si="8"/>
        <v>Fill out column (c)</v>
      </c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2:18" x14ac:dyDescent="0.25">
      <c r="B20" s="47" t="s">
        <v>145</v>
      </c>
      <c r="C20" s="35" t="s">
        <v>43</v>
      </c>
      <c r="D20" s="36">
        <f t="shared" si="5"/>
        <v>1</v>
      </c>
      <c r="E20" s="36">
        <f t="shared" si="6"/>
        <v>0</v>
      </c>
      <c r="F20" s="36">
        <f t="shared" si="7"/>
        <v>1</v>
      </c>
      <c r="G20" s="28" t="str">
        <f t="shared" si="8"/>
        <v>Fill out column (c)</v>
      </c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2:18" x14ac:dyDescent="0.25">
      <c r="B21" s="34" t="s">
        <v>146</v>
      </c>
      <c r="C21" s="35" t="s">
        <v>45</v>
      </c>
      <c r="D21" s="36">
        <f t="shared" si="5"/>
        <v>1</v>
      </c>
      <c r="E21" s="36">
        <f t="shared" si="6"/>
        <v>1</v>
      </c>
      <c r="F21" s="36">
        <f t="shared" si="7"/>
        <v>0</v>
      </c>
      <c r="G21" s="28" t="str">
        <f t="shared" si="8"/>
        <v>Fill out column (c)</v>
      </c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</row>
    <row r="22" spans="2:18" x14ac:dyDescent="0.25">
      <c r="B22" s="47" t="s">
        <v>147</v>
      </c>
      <c r="C22" s="35" t="s">
        <v>43</v>
      </c>
      <c r="D22" s="36">
        <f t="shared" si="5"/>
        <v>1</v>
      </c>
      <c r="E22" s="36">
        <f t="shared" si="6"/>
        <v>0</v>
      </c>
      <c r="F22" s="36">
        <f t="shared" si="7"/>
        <v>1</v>
      </c>
      <c r="G22" s="28" t="str">
        <f t="shared" si="8"/>
        <v>Fill out column (c)</v>
      </c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2:18" x14ac:dyDescent="0.25">
      <c r="B23" s="34" t="s">
        <v>148</v>
      </c>
      <c r="C23" s="35" t="s">
        <v>43</v>
      </c>
      <c r="D23" s="36">
        <f t="shared" si="5"/>
        <v>1</v>
      </c>
      <c r="E23" s="36">
        <f t="shared" si="6"/>
        <v>0</v>
      </c>
      <c r="F23" s="36">
        <f t="shared" si="7"/>
        <v>1</v>
      </c>
      <c r="G23" s="28" t="str">
        <f t="shared" si="8"/>
        <v>Fill out column (c)</v>
      </c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</row>
    <row r="24" spans="2:18" x14ac:dyDescent="0.25">
      <c r="B24" s="34" t="s">
        <v>42</v>
      </c>
      <c r="C24" s="35" t="s">
        <v>43</v>
      </c>
      <c r="D24" s="36">
        <f t="shared" si="5"/>
        <v>1</v>
      </c>
      <c r="E24" s="36">
        <f t="shared" si="6"/>
        <v>0</v>
      </c>
      <c r="F24" s="36">
        <f t="shared" si="7"/>
        <v>1</v>
      </c>
      <c r="G24" s="28" t="str">
        <f t="shared" si="8"/>
        <v>Fill out column (c)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</row>
    <row r="25" spans="2:18" x14ac:dyDescent="0.25">
      <c r="B25" s="34" t="s">
        <v>44</v>
      </c>
      <c r="C25" s="35" t="s">
        <v>45</v>
      </c>
      <c r="D25" s="36">
        <f t="shared" si="5"/>
        <v>1</v>
      </c>
      <c r="E25" s="36">
        <f t="shared" si="6"/>
        <v>1</v>
      </c>
      <c r="F25" s="36">
        <f t="shared" si="7"/>
        <v>0</v>
      </c>
      <c r="G25" s="28" t="str">
        <f t="shared" si="8"/>
        <v>Fill out column (c)</v>
      </c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</row>
    <row r="26" spans="2:18" x14ac:dyDescent="0.25">
      <c r="B26" s="34" t="s">
        <v>46</v>
      </c>
      <c r="C26" s="35" t="s">
        <v>45</v>
      </c>
      <c r="D26" s="36">
        <f t="shared" si="5"/>
        <v>1</v>
      </c>
      <c r="E26" s="36">
        <f t="shared" si="6"/>
        <v>1</v>
      </c>
      <c r="F26" s="36">
        <f t="shared" si="7"/>
        <v>0</v>
      </c>
      <c r="G26" s="28" t="str">
        <f t="shared" si="8"/>
        <v>Fill out column (c)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2:18" x14ac:dyDescent="0.25">
      <c r="B27" s="34" t="s">
        <v>47</v>
      </c>
      <c r="C27" s="35" t="s">
        <v>45</v>
      </c>
      <c r="D27" s="36">
        <f t="shared" si="5"/>
        <v>1</v>
      </c>
      <c r="E27" s="36">
        <f t="shared" si="6"/>
        <v>1</v>
      </c>
      <c r="F27" s="36">
        <f t="shared" si="7"/>
        <v>0</v>
      </c>
      <c r="G27" s="28" t="str">
        <f t="shared" si="8"/>
        <v>Fill out column (c)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2:18" x14ac:dyDescent="0.25">
      <c r="B28" s="34" t="s">
        <v>48</v>
      </c>
      <c r="C28" s="35" t="s">
        <v>43</v>
      </c>
      <c r="D28" s="36">
        <f t="shared" si="5"/>
        <v>1</v>
      </c>
      <c r="E28" s="36">
        <f t="shared" si="6"/>
        <v>0</v>
      </c>
      <c r="F28" s="36">
        <f t="shared" si="7"/>
        <v>1</v>
      </c>
      <c r="G28" s="28" t="str">
        <f t="shared" si="8"/>
        <v>Fill out column (c)</v>
      </c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</row>
    <row r="29" spans="2:18" x14ac:dyDescent="0.25">
      <c r="B29" s="34" t="s">
        <v>49</v>
      </c>
      <c r="C29" s="35" t="s">
        <v>43</v>
      </c>
      <c r="D29" s="36">
        <f t="shared" si="5"/>
        <v>1</v>
      </c>
      <c r="E29" s="36">
        <f t="shared" si="6"/>
        <v>0</v>
      </c>
      <c r="F29" s="36">
        <f t="shared" si="7"/>
        <v>1</v>
      </c>
      <c r="G29" s="28" t="str">
        <f t="shared" si="8"/>
        <v>Fill out column (c)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  <row r="30" spans="2:18" x14ac:dyDescent="0.25">
      <c r="B30" s="34" t="s">
        <v>50</v>
      </c>
      <c r="C30" s="35" t="s">
        <v>45</v>
      </c>
      <c r="D30" s="36">
        <f t="shared" si="5"/>
        <v>1</v>
      </c>
      <c r="E30" s="36">
        <f t="shared" si="6"/>
        <v>1</v>
      </c>
      <c r="F30" s="36">
        <f t="shared" si="7"/>
        <v>0</v>
      </c>
      <c r="G30" s="28" t="str">
        <f t="shared" si="8"/>
        <v>Fill out column (c)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</row>
    <row r="31" spans="2:18" x14ac:dyDescent="0.25">
      <c r="B31" s="34" t="s">
        <v>51</v>
      </c>
      <c r="C31" s="35" t="s">
        <v>45</v>
      </c>
      <c r="D31" s="36">
        <f t="shared" si="5"/>
        <v>1</v>
      </c>
      <c r="E31" s="36">
        <f t="shared" si="6"/>
        <v>1</v>
      </c>
      <c r="F31" s="36">
        <f t="shared" si="7"/>
        <v>0</v>
      </c>
      <c r="G31" s="28" t="str">
        <f t="shared" si="8"/>
        <v>Fill out column (c)</v>
      </c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2:18" x14ac:dyDescent="0.25">
      <c r="B32" s="34" t="s">
        <v>52</v>
      </c>
      <c r="C32" s="35" t="s">
        <v>43</v>
      </c>
      <c r="D32" s="36">
        <f t="shared" si="5"/>
        <v>1</v>
      </c>
      <c r="E32" s="36">
        <f t="shared" si="6"/>
        <v>0</v>
      </c>
      <c r="F32" s="36">
        <f t="shared" si="7"/>
        <v>1</v>
      </c>
      <c r="G32" s="28" t="str">
        <f t="shared" si="8"/>
        <v>Fill out column (c)</v>
      </c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2:18" x14ac:dyDescent="0.25">
      <c r="B33" s="34" t="s">
        <v>53</v>
      </c>
      <c r="C33" s="35" t="s">
        <v>45</v>
      </c>
      <c r="D33" s="36">
        <f t="shared" si="5"/>
        <v>1</v>
      </c>
      <c r="E33" s="36">
        <f t="shared" si="6"/>
        <v>1</v>
      </c>
      <c r="F33" s="36">
        <f t="shared" si="7"/>
        <v>0</v>
      </c>
      <c r="G33" s="28" t="str">
        <f t="shared" si="8"/>
        <v>Fill out column (c)</v>
      </c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</row>
    <row r="34" spans="2:18" x14ac:dyDescent="0.25">
      <c r="B34" s="34" t="s">
        <v>54</v>
      </c>
      <c r="C34" s="35" t="s">
        <v>43</v>
      </c>
      <c r="D34" s="36">
        <f t="shared" si="5"/>
        <v>1</v>
      </c>
      <c r="E34" s="36">
        <f t="shared" si="6"/>
        <v>0</v>
      </c>
      <c r="F34" s="36">
        <f t="shared" si="7"/>
        <v>1</v>
      </c>
      <c r="G34" s="28" t="str">
        <f t="shared" si="8"/>
        <v>Fill out column (c)</v>
      </c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</row>
    <row r="35" spans="2:18" x14ac:dyDescent="0.25">
      <c r="B35" s="34" t="s">
        <v>55</v>
      </c>
      <c r="C35" s="35" t="s">
        <v>45</v>
      </c>
      <c r="D35" s="36">
        <f t="shared" si="5"/>
        <v>1</v>
      </c>
      <c r="E35" s="36">
        <f t="shared" si="6"/>
        <v>1</v>
      </c>
      <c r="F35" s="36">
        <f t="shared" si="7"/>
        <v>0</v>
      </c>
      <c r="G35" s="28" t="str">
        <f t="shared" si="8"/>
        <v>Fill out column (c)</v>
      </c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</row>
    <row r="36" spans="2:18" x14ac:dyDescent="0.25">
      <c r="B36" s="34" t="s">
        <v>56</v>
      </c>
      <c r="C36" s="35" t="s">
        <v>43</v>
      </c>
      <c r="D36" s="36">
        <f t="shared" si="5"/>
        <v>1</v>
      </c>
      <c r="E36" s="36">
        <f t="shared" si="6"/>
        <v>0</v>
      </c>
      <c r="F36" s="36">
        <f t="shared" si="7"/>
        <v>1</v>
      </c>
      <c r="G36" s="28" t="str">
        <f t="shared" si="8"/>
        <v>Fill out column (c)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</row>
    <row r="37" spans="2:18" x14ac:dyDescent="0.25">
      <c r="B37" s="34" t="s">
        <v>57</v>
      </c>
      <c r="C37" s="35" t="s">
        <v>45</v>
      </c>
      <c r="D37" s="36">
        <f t="shared" si="5"/>
        <v>1</v>
      </c>
      <c r="E37" s="36">
        <f t="shared" si="6"/>
        <v>1</v>
      </c>
      <c r="F37" s="36">
        <f t="shared" si="7"/>
        <v>0</v>
      </c>
      <c r="G37" s="28" t="str">
        <f t="shared" si="8"/>
        <v>Fill out column (c)</v>
      </c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</row>
    <row r="38" spans="2:18" x14ac:dyDescent="0.25">
      <c r="B38" s="34" t="s">
        <v>58</v>
      </c>
      <c r="C38" s="35" t="s">
        <v>43</v>
      </c>
      <c r="D38" s="36">
        <f t="shared" si="5"/>
        <v>1</v>
      </c>
      <c r="E38" s="36">
        <f t="shared" si="6"/>
        <v>0</v>
      </c>
      <c r="F38" s="36">
        <f t="shared" si="7"/>
        <v>1</v>
      </c>
      <c r="G38" s="28" t="str">
        <f t="shared" si="8"/>
        <v>Fill out column (c)</v>
      </c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</row>
    <row r="39" spans="2:18" x14ac:dyDescent="0.25">
      <c r="B39" s="34" t="s">
        <v>59</v>
      </c>
      <c r="C39" s="35" t="s">
        <v>45</v>
      </c>
      <c r="D39" s="36">
        <f t="shared" si="5"/>
        <v>1</v>
      </c>
      <c r="E39" s="36">
        <f t="shared" si="6"/>
        <v>1</v>
      </c>
      <c r="F39" s="36">
        <f t="shared" si="7"/>
        <v>0</v>
      </c>
      <c r="G39" s="28" t="str">
        <f t="shared" si="8"/>
        <v>Fill out column (c)</v>
      </c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</row>
    <row r="40" spans="2:18" x14ac:dyDescent="0.25">
      <c r="B40" s="34" t="s">
        <v>60</v>
      </c>
      <c r="C40" s="35" t="s">
        <v>45</v>
      </c>
      <c r="D40" s="36">
        <f t="shared" si="5"/>
        <v>1</v>
      </c>
      <c r="E40" s="36">
        <f t="shared" si="6"/>
        <v>1</v>
      </c>
      <c r="F40" s="36">
        <f t="shared" si="7"/>
        <v>0</v>
      </c>
      <c r="G40" s="28" t="str">
        <f t="shared" si="8"/>
        <v>Fill out column (c)</v>
      </c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</row>
    <row r="41" spans="2:18" x14ac:dyDescent="0.25">
      <c r="B41" s="34" t="s">
        <v>61</v>
      </c>
      <c r="C41" s="35" t="s">
        <v>45</v>
      </c>
      <c r="D41" s="36">
        <f t="shared" si="5"/>
        <v>1</v>
      </c>
      <c r="E41" s="36">
        <f t="shared" si="6"/>
        <v>1</v>
      </c>
      <c r="F41" s="36">
        <f t="shared" si="7"/>
        <v>0</v>
      </c>
      <c r="G41" s="28" t="str">
        <f t="shared" si="8"/>
        <v>Fill out column (c)</v>
      </c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2:18" x14ac:dyDescent="0.25">
      <c r="B42" s="34" t="s">
        <v>62</v>
      </c>
      <c r="C42" s="35" t="s">
        <v>45</v>
      </c>
      <c r="D42" s="36">
        <f t="shared" si="5"/>
        <v>1</v>
      </c>
      <c r="E42" s="36">
        <f t="shared" si="6"/>
        <v>1</v>
      </c>
      <c r="F42" s="36">
        <f t="shared" si="7"/>
        <v>0</v>
      </c>
      <c r="G42" s="28" t="str">
        <f t="shared" si="8"/>
        <v>Fill out column (c)</v>
      </c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</row>
    <row r="43" spans="2:18" x14ac:dyDescent="0.25">
      <c r="B43" s="34" t="s">
        <v>63</v>
      </c>
      <c r="C43" s="35" t="s">
        <v>43</v>
      </c>
      <c r="D43" s="36">
        <f t="shared" si="5"/>
        <v>1</v>
      </c>
      <c r="E43" s="36">
        <f t="shared" si="6"/>
        <v>0</v>
      </c>
      <c r="F43" s="36">
        <f t="shared" si="7"/>
        <v>1</v>
      </c>
      <c r="G43" s="28" t="str">
        <f t="shared" si="8"/>
        <v>Fill out column (c)</v>
      </c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</row>
    <row r="44" spans="2:18" x14ac:dyDescent="0.25">
      <c r="B44" s="34" t="s">
        <v>64</v>
      </c>
      <c r="C44" s="35" t="s">
        <v>45</v>
      </c>
      <c r="D44" s="36">
        <f t="shared" si="5"/>
        <v>1</v>
      </c>
      <c r="E44" s="36">
        <f t="shared" si="6"/>
        <v>1</v>
      </c>
      <c r="F44" s="36">
        <f t="shared" si="7"/>
        <v>0</v>
      </c>
      <c r="G44" s="28" t="str">
        <f t="shared" si="8"/>
        <v>Fill out column (c)</v>
      </c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</row>
    <row r="45" spans="2:18" x14ac:dyDescent="0.25">
      <c r="B45" s="34" t="s">
        <v>65</v>
      </c>
      <c r="C45" s="35" t="s">
        <v>45</v>
      </c>
      <c r="D45" s="36">
        <f t="shared" si="5"/>
        <v>1</v>
      </c>
      <c r="E45" s="36">
        <f t="shared" si="6"/>
        <v>1</v>
      </c>
      <c r="F45" s="36">
        <f t="shared" si="7"/>
        <v>0</v>
      </c>
      <c r="G45" s="28" t="str">
        <f t="shared" si="8"/>
        <v>Fill out column (c)</v>
      </c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</row>
    <row r="46" spans="2:18" x14ac:dyDescent="0.25">
      <c r="B46" s="34" t="s">
        <v>66</v>
      </c>
      <c r="C46" s="35" t="s">
        <v>45</v>
      </c>
      <c r="D46" s="36">
        <f t="shared" si="5"/>
        <v>1</v>
      </c>
      <c r="E46" s="36">
        <f t="shared" si="6"/>
        <v>1</v>
      </c>
      <c r="F46" s="36">
        <f t="shared" si="7"/>
        <v>0</v>
      </c>
      <c r="G46" s="28" t="str">
        <f>IF(D46&gt;=0.001,IF(C46="Student mobility","",IF(C46="Staff mobility","","Fill out column (c)")),"")</f>
        <v>Fill out column (c)</v>
      </c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</row>
    <row r="47" spans="2:18" x14ac:dyDescent="0.25">
      <c r="B47" s="34" t="s">
        <v>67</v>
      </c>
      <c r="C47" s="35" t="s">
        <v>45</v>
      </c>
      <c r="D47" s="36">
        <f t="shared" si="5"/>
        <v>1</v>
      </c>
      <c r="E47" s="36">
        <f t="shared" si="6"/>
        <v>1</v>
      </c>
      <c r="F47" s="36">
        <f t="shared" si="7"/>
        <v>0</v>
      </c>
      <c r="G47" s="28" t="str">
        <f t="shared" si="8"/>
        <v>Fill out column (c)</v>
      </c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</row>
    <row r="48" spans="2:18" x14ac:dyDescent="0.25">
      <c r="B48" s="34" t="s">
        <v>68</v>
      </c>
      <c r="C48" s="35" t="s">
        <v>45</v>
      </c>
      <c r="D48" s="36">
        <f t="shared" si="5"/>
        <v>1</v>
      </c>
      <c r="E48" s="36">
        <f t="shared" si="6"/>
        <v>1</v>
      </c>
      <c r="F48" s="36">
        <f t="shared" si="7"/>
        <v>0</v>
      </c>
      <c r="G48" s="28" t="str">
        <f t="shared" si="8"/>
        <v>Fill out column (c)</v>
      </c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</row>
    <row r="49" spans="2:18" x14ac:dyDescent="0.25">
      <c r="B49" s="34" t="s">
        <v>69</v>
      </c>
      <c r="C49" s="35" t="s">
        <v>45</v>
      </c>
      <c r="D49" s="36">
        <f t="shared" si="5"/>
        <v>1</v>
      </c>
      <c r="E49" s="36">
        <f t="shared" si="6"/>
        <v>1</v>
      </c>
      <c r="F49" s="36">
        <f t="shared" si="7"/>
        <v>0</v>
      </c>
      <c r="G49" s="28" t="str">
        <f t="shared" si="8"/>
        <v>Fill out column (c)</v>
      </c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</row>
    <row r="50" spans="2:18" x14ac:dyDescent="0.25">
      <c r="B50" s="34" t="s">
        <v>70</v>
      </c>
      <c r="C50" s="35" t="s">
        <v>45</v>
      </c>
      <c r="D50" s="36">
        <f t="shared" si="5"/>
        <v>1</v>
      </c>
      <c r="E50" s="36">
        <f t="shared" si="6"/>
        <v>1</v>
      </c>
      <c r="F50" s="36">
        <f t="shared" si="7"/>
        <v>0</v>
      </c>
      <c r="G50" s="28" t="str">
        <f t="shared" si="8"/>
        <v>Fill out column (c)</v>
      </c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spans="2:18" x14ac:dyDescent="0.25">
      <c r="B51" s="34" t="s">
        <v>71</v>
      </c>
      <c r="C51" s="35" t="s">
        <v>43</v>
      </c>
      <c r="D51" s="36">
        <f t="shared" si="5"/>
        <v>1</v>
      </c>
      <c r="E51" s="36">
        <f t="shared" si="6"/>
        <v>0</v>
      </c>
      <c r="F51" s="36">
        <f t="shared" si="7"/>
        <v>1</v>
      </c>
      <c r="G51" s="28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</row>
    <row r="52" spans="2:18" x14ac:dyDescent="0.25">
      <c r="B52" s="34" t="s">
        <v>72</v>
      </c>
      <c r="C52" s="35" t="s">
        <v>43</v>
      </c>
      <c r="D52" s="36">
        <f t="shared" si="5"/>
        <v>1</v>
      </c>
      <c r="E52" s="36">
        <f t="shared" si="6"/>
        <v>0</v>
      </c>
      <c r="F52" s="36">
        <f t="shared" si="7"/>
        <v>1</v>
      </c>
      <c r="G52" s="28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</row>
    <row r="53" spans="2:18" x14ac:dyDescent="0.25">
      <c r="B53" s="34" t="s">
        <v>73</v>
      </c>
      <c r="C53" s="35" t="s">
        <v>43</v>
      </c>
      <c r="D53" s="36">
        <f t="shared" si="5"/>
        <v>1</v>
      </c>
      <c r="E53" s="36">
        <f t="shared" si="6"/>
        <v>0</v>
      </c>
      <c r="F53" s="36">
        <f t="shared" si="7"/>
        <v>1</v>
      </c>
      <c r="G53" s="28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</row>
    <row r="54" spans="2:18" x14ac:dyDescent="0.25">
      <c r="B54" s="34" t="s">
        <v>74</v>
      </c>
      <c r="C54" s="35" t="s">
        <v>43</v>
      </c>
      <c r="D54" s="36">
        <f t="shared" si="5"/>
        <v>1</v>
      </c>
      <c r="E54" s="36">
        <f t="shared" si="6"/>
        <v>0</v>
      </c>
      <c r="F54" s="36">
        <f t="shared" si="7"/>
        <v>1</v>
      </c>
      <c r="G54" s="28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</row>
    <row r="55" spans="2:18" x14ac:dyDescent="0.25">
      <c r="B55" s="34" t="s">
        <v>75</v>
      </c>
      <c r="C55" s="35" t="s">
        <v>45</v>
      </c>
      <c r="D55" s="36">
        <f t="shared" si="5"/>
        <v>1</v>
      </c>
      <c r="E55" s="36">
        <f t="shared" si="6"/>
        <v>1</v>
      </c>
      <c r="F55" s="36">
        <f t="shared" si="7"/>
        <v>0</v>
      </c>
      <c r="G55" s="28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</row>
    <row r="56" spans="2:18" x14ac:dyDescent="0.25">
      <c r="B56" s="34" t="s">
        <v>76</v>
      </c>
      <c r="C56" s="35" t="s">
        <v>43</v>
      </c>
      <c r="D56" s="36">
        <f t="shared" si="5"/>
        <v>1</v>
      </c>
      <c r="E56" s="36">
        <f t="shared" si="6"/>
        <v>0</v>
      </c>
      <c r="F56" s="36">
        <f t="shared" si="7"/>
        <v>1</v>
      </c>
      <c r="G56" s="28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</row>
    <row r="57" spans="2:18" x14ac:dyDescent="0.25">
      <c r="B57" s="34" t="s">
        <v>77</v>
      </c>
      <c r="C57" s="35" t="s">
        <v>45</v>
      </c>
      <c r="D57" s="36">
        <f t="shared" si="5"/>
        <v>1</v>
      </c>
      <c r="E57" s="36">
        <f t="shared" si="6"/>
        <v>1</v>
      </c>
      <c r="F57" s="36">
        <f t="shared" si="7"/>
        <v>0</v>
      </c>
      <c r="G57" s="28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2:18" x14ac:dyDescent="0.25">
      <c r="B58" s="34" t="s">
        <v>78</v>
      </c>
      <c r="C58" s="35" t="s">
        <v>43</v>
      </c>
      <c r="D58" s="36">
        <f t="shared" si="5"/>
        <v>1</v>
      </c>
      <c r="E58" s="36">
        <f t="shared" si="6"/>
        <v>0</v>
      </c>
      <c r="F58" s="36">
        <f t="shared" si="7"/>
        <v>1</v>
      </c>
      <c r="G58" s="28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</row>
    <row r="59" spans="2:18" x14ac:dyDescent="0.25">
      <c r="B59" s="34" t="s">
        <v>79</v>
      </c>
      <c r="C59" s="35" t="s">
        <v>45</v>
      </c>
      <c r="D59" s="36">
        <f t="shared" si="5"/>
        <v>1</v>
      </c>
      <c r="E59" s="36">
        <f t="shared" si="6"/>
        <v>1</v>
      </c>
      <c r="F59" s="36">
        <f t="shared" si="7"/>
        <v>0</v>
      </c>
      <c r="G59" s="28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</row>
    <row r="60" spans="2:18" x14ac:dyDescent="0.25">
      <c r="B60" s="34" t="s">
        <v>80</v>
      </c>
      <c r="C60" s="35" t="s">
        <v>45</v>
      </c>
      <c r="D60" s="36">
        <f t="shared" si="5"/>
        <v>1</v>
      </c>
      <c r="E60" s="36">
        <f t="shared" si="6"/>
        <v>1</v>
      </c>
      <c r="F60" s="36">
        <f t="shared" si="7"/>
        <v>0</v>
      </c>
      <c r="G60" s="28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</row>
    <row r="61" spans="2:18" x14ac:dyDescent="0.25">
      <c r="B61" s="34" t="s">
        <v>81</v>
      </c>
      <c r="C61" s="35" t="s">
        <v>43</v>
      </c>
      <c r="D61" s="36">
        <f t="shared" si="5"/>
        <v>1</v>
      </c>
      <c r="E61" s="36">
        <f t="shared" si="6"/>
        <v>0</v>
      </c>
      <c r="F61" s="36">
        <f t="shared" si="7"/>
        <v>1</v>
      </c>
      <c r="G61" s="28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</row>
    <row r="62" spans="2:18" x14ac:dyDescent="0.25">
      <c r="B62" s="34" t="s">
        <v>82</v>
      </c>
      <c r="C62" s="35" t="s">
        <v>43</v>
      </c>
      <c r="D62" s="36">
        <f t="shared" si="5"/>
        <v>1</v>
      </c>
      <c r="E62" s="36">
        <f t="shared" si="6"/>
        <v>0</v>
      </c>
      <c r="F62" s="36">
        <f t="shared" si="7"/>
        <v>1</v>
      </c>
      <c r="G62" s="28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</row>
    <row r="63" spans="2:18" x14ac:dyDescent="0.25">
      <c r="B63" s="34" t="s">
        <v>83</v>
      </c>
      <c r="C63" s="35" t="s">
        <v>45</v>
      </c>
      <c r="D63" s="36">
        <f t="shared" si="5"/>
        <v>1</v>
      </c>
      <c r="E63" s="36">
        <f t="shared" si="6"/>
        <v>1</v>
      </c>
      <c r="F63" s="36">
        <f t="shared" si="7"/>
        <v>0</v>
      </c>
      <c r="G63" s="28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</row>
    <row r="64" spans="2:18" x14ac:dyDescent="0.25">
      <c r="B64" s="34" t="s">
        <v>84</v>
      </c>
      <c r="C64" s="35" t="s">
        <v>45</v>
      </c>
      <c r="D64" s="36">
        <f t="shared" si="5"/>
        <v>1</v>
      </c>
      <c r="E64" s="36">
        <f t="shared" si="6"/>
        <v>1</v>
      </c>
      <c r="F64" s="36">
        <f t="shared" si="7"/>
        <v>0</v>
      </c>
      <c r="G64" s="28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</row>
    <row r="65" spans="2:18" x14ac:dyDescent="0.25">
      <c r="B65" s="34" t="s">
        <v>85</v>
      </c>
      <c r="C65" s="35" t="s">
        <v>45</v>
      </c>
      <c r="D65" s="36">
        <f t="shared" si="5"/>
        <v>1</v>
      </c>
      <c r="E65" s="36">
        <f t="shared" si="6"/>
        <v>1</v>
      </c>
      <c r="F65" s="36">
        <f t="shared" si="7"/>
        <v>0</v>
      </c>
      <c r="G65" s="28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</row>
    <row r="66" spans="2:18" x14ac:dyDescent="0.25">
      <c r="B66" s="34" t="s">
        <v>86</v>
      </c>
      <c r="C66" s="35" t="s">
        <v>45</v>
      </c>
      <c r="D66" s="36">
        <f t="shared" si="5"/>
        <v>1</v>
      </c>
      <c r="E66" s="36">
        <f t="shared" si="6"/>
        <v>1</v>
      </c>
      <c r="F66" s="36">
        <f t="shared" si="7"/>
        <v>0</v>
      </c>
      <c r="G66" s="28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</row>
    <row r="67" spans="2:18" x14ac:dyDescent="0.25">
      <c r="B67" s="34" t="s">
        <v>87</v>
      </c>
      <c r="C67" s="35" t="s">
        <v>45</v>
      </c>
      <c r="D67" s="36">
        <f t="shared" si="5"/>
        <v>1</v>
      </c>
      <c r="E67" s="36">
        <f t="shared" si="6"/>
        <v>1</v>
      </c>
      <c r="F67" s="36">
        <f t="shared" si="7"/>
        <v>0</v>
      </c>
      <c r="G67" s="28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</row>
    <row r="68" spans="2:18" x14ac:dyDescent="0.25">
      <c r="B68" s="34" t="s">
        <v>88</v>
      </c>
      <c r="C68" s="35" t="s">
        <v>45</v>
      </c>
      <c r="D68" s="36">
        <f t="shared" si="5"/>
        <v>1</v>
      </c>
      <c r="E68" s="36">
        <f t="shared" si="6"/>
        <v>1</v>
      </c>
      <c r="F68" s="36">
        <f t="shared" si="7"/>
        <v>0</v>
      </c>
      <c r="G68" s="28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</row>
    <row r="69" spans="2:18" x14ac:dyDescent="0.25">
      <c r="B69" s="34" t="s">
        <v>89</v>
      </c>
      <c r="C69" s="35" t="s">
        <v>45</v>
      </c>
      <c r="D69" s="36">
        <f t="shared" si="5"/>
        <v>1</v>
      </c>
      <c r="E69" s="36">
        <f t="shared" si="6"/>
        <v>1</v>
      </c>
      <c r="F69" s="36">
        <f t="shared" si="7"/>
        <v>0</v>
      </c>
      <c r="G69" s="28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</row>
    <row r="70" spans="2:18" x14ac:dyDescent="0.25">
      <c r="B70" s="34" t="s">
        <v>90</v>
      </c>
      <c r="C70" s="35" t="s">
        <v>45</v>
      </c>
      <c r="D70" s="36">
        <f t="shared" si="5"/>
        <v>1</v>
      </c>
      <c r="E70" s="36">
        <f t="shared" si="6"/>
        <v>1</v>
      </c>
      <c r="F70" s="36">
        <f t="shared" si="7"/>
        <v>0</v>
      </c>
      <c r="G70" s="28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</row>
    <row r="71" spans="2:18" x14ac:dyDescent="0.25">
      <c r="B71" s="34" t="s">
        <v>91</v>
      </c>
      <c r="C71" s="35" t="s">
        <v>45</v>
      </c>
      <c r="D71" s="36">
        <f t="shared" si="5"/>
        <v>1</v>
      </c>
      <c r="E71" s="36">
        <f t="shared" si="6"/>
        <v>1</v>
      </c>
      <c r="F71" s="36">
        <f t="shared" si="7"/>
        <v>0</v>
      </c>
      <c r="G71" s="28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</row>
    <row r="72" spans="2:18" x14ac:dyDescent="0.25">
      <c r="B72" s="34" t="s">
        <v>92</v>
      </c>
      <c r="C72" s="35" t="s">
        <v>45</v>
      </c>
      <c r="D72" s="36">
        <f t="shared" si="5"/>
        <v>1</v>
      </c>
      <c r="E72" s="36">
        <f t="shared" si="6"/>
        <v>1</v>
      </c>
      <c r="F72" s="36">
        <f t="shared" si="7"/>
        <v>0</v>
      </c>
      <c r="G72" s="28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</row>
    <row r="73" spans="2:18" x14ac:dyDescent="0.25">
      <c r="B73" s="34" t="s">
        <v>93</v>
      </c>
      <c r="C73" s="35" t="s">
        <v>45</v>
      </c>
      <c r="D73" s="36">
        <f t="shared" si="5"/>
        <v>1</v>
      </c>
      <c r="E73" s="36">
        <f t="shared" si="6"/>
        <v>1</v>
      </c>
      <c r="F73" s="36">
        <f t="shared" si="7"/>
        <v>0</v>
      </c>
      <c r="G73" s="28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</row>
    <row r="74" spans="2:18" x14ac:dyDescent="0.25">
      <c r="B74" s="34" t="s">
        <v>94</v>
      </c>
      <c r="C74" s="35" t="s">
        <v>45</v>
      </c>
      <c r="D74" s="36">
        <f t="shared" si="5"/>
        <v>1</v>
      </c>
      <c r="E74" s="36">
        <f t="shared" si="6"/>
        <v>1</v>
      </c>
      <c r="F74" s="36">
        <f t="shared" si="7"/>
        <v>0</v>
      </c>
      <c r="G74" s="28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</row>
    <row r="75" spans="2:18" x14ac:dyDescent="0.25">
      <c r="B75" s="34" t="s">
        <v>95</v>
      </c>
      <c r="C75" s="35" t="s">
        <v>45</v>
      </c>
      <c r="D75" s="36">
        <f t="shared" si="5"/>
        <v>1</v>
      </c>
      <c r="E75" s="36">
        <f t="shared" si="6"/>
        <v>1</v>
      </c>
      <c r="F75" s="36">
        <f t="shared" si="7"/>
        <v>0</v>
      </c>
      <c r="G75" s="28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</row>
    <row r="76" spans="2:18" x14ac:dyDescent="0.25">
      <c r="B76" s="34" t="s">
        <v>96</v>
      </c>
      <c r="C76" s="35" t="s">
        <v>45</v>
      </c>
      <c r="D76" s="36">
        <f t="shared" si="5"/>
        <v>1</v>
      </c>
      <c r="E76" s="36">
        <f t="shared" si="6"/>
        <v>1</v>
      </c>
      <c r="F76" s="36">
        <f t="shared" si="7"/>
        <v>0</v>
      </c>
      <c r="G76" s="28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</row>
    <row r="77" spans="2:18" x14ac:dyDescent="0.25">
      <c r="B77" s="34" t="s">
        <v>97</v>
      </c>
      <c r="C77" s="35" t="s">
        <v>45</v>
      </c>
      <c r="D77" s="36">
        <f t="shared" si="5"/>
        <v>1</v>
      </c>
      <c r="E77" s="36">
        <f t="shared" si="6"/>
        <v>1</v>
      </c>
      <c r="F77" s="36">
        <f t="shared" si="7"/>
        <v>0</v>
      </c>
      <c r="G77" s="28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</row>
    <row r="78" spans="2:18" x14ac:dyDescent="0.25">
      <c r="B78" s="34" t="s">
        <v>98</v>
      </c>
      <c r="C78" s="35" t="s">
        <v>45</v>
      </c>
      <c r="D78" s="36">
        <f t="shared" si="5"/>
        <v>1</v>
      </c>
      <c r="E78" s="36">
        <f t="shared" si="6"/>
        <v>1</v>
      </c>
      <c r="F78" s="36">
        <f t="shared" si="7"/>
        <v>0</v>
      </c>
      <c r="G78" s="28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</row>
    <row r="79" spans="2:18" x14ac:dyDescent="0.25">
      <c r="B79" s="34" t="s">
        <v>99</v>
      </c>
      <c r="C79" s="35" t="s">
        <v>45</v>
      </c>
      <c r="D79" s="36">
        <f t="shared" si="5"/>
        <v>1</v>
      </c>
      <c r="E79" s="36">
        <f t="shared" si="6"/>
        <v>1</v>
      </c>
      <c r="F79" s="36">
        <f t="shared" si="7"/>
        <v>0</v>
      </c>
      <c r="G79" s="28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</row>
    <row r="80" spans="2:18" x14ac:dyDescent="0.25">
      <c r="B80" s="34" t="s">
        <v>100</v>
      </c>
      <c r="C80" s="35" t="s">
        <v>43</v>
      </c>
      <c r="D80" s="36">
        <f t="shared" si="5"/>
        <v>1</v>
      </c>
      <c r="E80" s="36">
        <f t="shared" si="6"/>
        <v>0</v>
      </c>
      <c r="F80" s="36">
        <f t="shared" si="7"/>
        <v>1</v>
      </c>
      <c r="G80" s="28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</row>
    <row r="81" spans="2:18" x14ac:dyDescent="0.25">
      <c r="B81" s="34" t="s">
        <v>101</v>
      </c>
      <c r="C81" s="35" t="s">
        <v>45</v>
      </c>
      <c r="D81" s="36">
        <f t="shared" ref="D81:D115" si="9">IF($C81="KA1",1,IF($C81="KA2",1,0))</f>
        <v>1</v>
      </c>
      <c r="E81" s="36">
        <f t="shared" ref="E81:E115" si="10">IF($C81="KA1",1,0)</f>
        <v>1</v>
      </c>
      <c r="F81" s="36">
        <f t="shared" ref="F81:F115" si="11">IF($C81="KA2",1,0)</f>
        <v>0</v>
      </c>
      <c r="G81" s="28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</row>
    <row r="82" spans="2:18" x14ac:dyDescent="0.25">
      <c r="B82" s="34" t="s">
        <v>102</v>
      </c>
      <c r="C82" s="35" t="s">
        <v>45</v>
      </c>
      <c r="D82" s="36">
        <f t="shared" si="9"/>
        <v>1</v>
      </c>
      <c r="E82" s="36">
        <f t="shared" si="10"/>
        <v>1</v>
      </c>
      <c r="F82" s="36">
        <f t="shared" si="11"/>
        <v>0</v>
      </c>
      <c r="G82" s="28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</row>
    <row r="83" spans="2:18" x14ac:dyDescent="0.25">
      <c r="B83" s="34" t="s">
        <v>103</v>
      </c>
      <c r="C83" s="35" t="s">
        <v>43</v>
      </c>
      <c r="D83" s="36">
        <f t="shared" si="9"/>
        <v>1</v>
      </c>
      <c r="E83" s="36">
        <f t="shared" si="10"/>
        <v>0</v>
      </c>
      <c r="F83" s="36">
        <f t="shared" si="11"/>
        <v>1</v>
      </c>
      <c r="G83" s="28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</row>
    <row r="84" spans="2:18" x14ac:dyDescent="0.25">
      <c r="B84" s="34" t="s">
        <v>104</v>
      </c>
      <c r="C84" s="35" t="s">
        <v>43</v>
      </c>
      <c r="D84" s="36">
        <f t="shared" si="9"/>
        <v>1</v>
      </c>
      <c r="E84" s="36">
        <f t="shared" si="10"/>
        <v>0</v>
      </c>
      <c r="F84" s="36">
        <f t="shared" si="11"/>
        <v>1</v>
      </c>
      <c r="G84" s="28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</row>
    <row r="85" spans="2:18" x14ac:dyDescent="0.25">
      <c r="B85" s="34" t="s">
        <v>105</v>
      </c>
      <c r="C85" s="35" t="s">
        <v>45</v>
      </c>
      <c r="D85" s="36">
        <f t="shared" si="9"/>
        <v>1</v>
      </c>
      <c r="E85" s="36">
        <f t="shared" si="10"/>
        <v>1</v>
      </c>
      <c r="F85" s="36">
        <f t="shared" si="11"/>
        <v>0</v>
      </c>
      <c r="G85" s="28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</row>
    <row r="86" spans="2:18" x14ac:dyDescent="0.25">
      <c r="B86" s="34" t="s">
        <v>106</v>
      </c>
      <c r="C86" s="35" t="s">
        <v>45</v>
      </c>
      <c r="D86" s="36">
        <f t="shared" si="9"/>
        <v>1</v>
      </c>
      <c r="E86" s="36">
        <f t="shared" si="10"/>
        <v>1</v>
      </c>
      <c r="F86" s="36">
        <f t="shared" si="11"/>
        <v>0</v>
      </c>
      <c r="G86" s="28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</row>
    <row r="87" spans="2:18" x14ac:dyDescent="0.25">
      <c r="B87" s="34" t="s">
        <v>107</v>
      </c>
      <c r="C87" s="35" t="s">
        <v>45</v>
      </c>
      <c r="D87" s="36">
        <f t="shared" si="9"/>
        <v>1</v>
      </c>
      <c r="E87" s="36">
        <f t="shared" si="10"/>
        <v>1</v>
      </c>
      <c r="F87" s="36">
        <f t="shared" si="11"/>
        <v>0</v>
      </c>
      <c r="G87" s="28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</row>
    <row r="88" spans="2:18" x14ac:dyDescent="0.25">
      <c r="B88" s="34" t="s">
        <v>108</v>
      </c>
      <c r="C88" s="35" t="s">
        <v>45</v>
      </c>
      <c r="D88" s="36">
        <f t="shared" si="9"/>
        <v>1</v>
      </c>
      <c r="E88" s="36">
        <f t="shared" si="10"/>
        <v>1</v>
      </c>
      <c r="F88" s="36">
        <f t="shared" si="11"/>
        <v>0</v>
      </c>
      <c r="G88" s="28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</row>
    <row r="89" spans="2:18" x14ac:dyDescent="0.25">
      <c r="B89" s="34" t="s">
        <v>109</v>
      </c>
      <c r="C89" s="35" t="s">
        <v>45</v>
      </c>
      <c r="D89" s="36">
        <f t="shared" si="9"/>
        <v>1</v>
      </c>
      <c r="E89" s="36">
        <f t="shared" si="10"/>
        <v>1</v>
      </c>
      <c r="F89" s="36">
        <f t="shared" si="11"/>
        <v>0</v>
      </c>
      <c r="G89" s="28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</row>
    <row r="90" spans="2:18" x14ac:dyDescent="0.25">
      <c r="B90" s="34" t="s">
        <v>110</v>
      </c>
      <c r="C90" s="35" t="s">
        <v>45</v>
      </c>
      <c r="D90" s="36">
        <f t="shared" si="9"/>
        <v>1</v>
      </c>
      <c r="E90" s="36">
        <f t="shared" si="10"/>
        <v>1</v>
      </c>
      <c r="F90" s="36">
        <f t="shared" si="11"/>
        <v>0</v>
      </c>
      <c r="G90" s="28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</row>
    <row r="91" spans="2:18" x14ac:dyDescent="0.25">
      <c r="B91" s="34" t="s">
        <v>111</v>
      </c>
      <c r="C91" s="35" t="s">
        <v>45</v>
      </c>
      <c r="D91" s="36">
        <f t="shared" si="9"/>
        <v>1</v>
      </c>
      <c r="E91" s="36">
        <f t="shared" si="10"/>
        <v>1</v>
      </c>
      <c r="F91" s="36">
        <f t="shared" si="11"/>
        <v>0</v>
      </c>
      <c r="G91" s="28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</row>
    <row r="92" spans="2:18" x14ac:dyDescent="0.25">
      <c r="B92" s="34" t="s">
        <v>112</v>
      </c>
      <c r="C92" s="35" t="s">
        <v>45</v>
      </c>
      <c r="D92" s="36">
        <f t="shared" si="9"/>
        <v>1</v>
      </c>
      <c r="E92" s="36">
        <f t="shared" si="10"/>
        <v>1</v>
      </c>
      <c r="F92" s="36">
        <f t="shared" si="11"/>
        <v>0</v>
      </c>
      <c r="G92" s="28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2:18" x14ac:dyDescent="0.25">
      <c r="B93" s="34" t="s">
        <v>113</v>
      </c>
      <c r="C93" s="35" t="s">
        <v>45</v>
      </c>
      <c r="D93" s="36">
        <f t="shared" si="9"/>
        <v>1</v>
      </c>
      <c r="E93" s="36">
        <f t="shared" si="10"/>
        <v>1</v>
      </c>
      <c r="F93" s="36">
        <f t="shared" si="11"/>
        <v>0</v>
      </c>
      <c r="G93" s="28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</row>
    <row r="94" spans="2:18" x14ac:dyDescent="0.25">
      <c r="B94" s="34" t="s">
        <v>114</v>
      </c>
      <c r="C94" s="35" t="s">
        <v>45</v>
      </c>
      <c r="D94" s="36">
        <f t="shared" si="9"/>
        <v>1</v>
      </c>
      <c r="E94" s="36">
        <f t="shared" si="10"/>
        <v>1</v>
      </c>
      <c r="F94" s="36">
        <f t="shared" si="11"/>
        <v>0</v>
      </c>
      <c r="G94" s="28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</row>
    <row r="95" spans="2:18" x14ac:dyDescent="0.25">
      <c r="B95" s="34" t="s">
        <v>115</v>
      </c>
      <c r="C95" s="35" t="s">
        <v>45</v>
      </c>
      <c r="D95" s="36">
        <f t="shared" si="9"/>
        <v>1</v>
      </c>
      <c r="E95" s="36">
        <f t="shared" si="10"/>
        <v>1</v>
      </c>
      <c r="F95" s="36">
        <f t="shared" si="11"/>
        <v>0</v>
      </c>
      <c r="G95" s="28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</row>
    <row r="96" spans="2:18" x14ac:dyDescent="0.25">
      <c r="B96" s="34" t="s">
        <v>116</v>
      </c>
      <c r="C96" s="35" t="s">
        <v>45</v>
      </c>
      <c r="D96" s="36">
        <f t="shared" si="9"/>
        <v>1</v>
      </c>
      <c r="E96" s="36">
        <f t="shared" si="10"/>
        <v>1</v>
      </c>
      <c r="F96" s="36">
        <f t="shared" si="11"/>
        <v>0</v>
      </c>
      <c r="G96" s="28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</row>
    <row r="97" spans="2:18" x14ac:dyDescent="0.25">
      <c r="B97" s="34" t="s">
        <v>117</v>
      </c>
      <c r="C97" s="35" t="s">
        <v>43</v>
      </c>
      <c r="D97" s="36">
        <f t="shared" si="9"/>
        <v>1</v>
      </c>
      <c r="E97" s="36">
        <f t="shared" si="10"/>
        <v>0</v>
      </c>
      <c r="F97" s="36">
        <f t="shared" si="11"/>
        <v>1</v>
      </c>
      <c r="G97" s="28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</row>
    <row r="98" spans="2:18" x14ac:dyDescent="0.25">
      <c r="B98" s="34" t="s">
        <v>118</v>
      </c>
      <c r="C98" s="35" t="s">
        <v>45</v>
      </c>
      <c r="D98" s="36">
        <f t="shared" si="9"/>
        <v>1</v>
      </c>
      <c r="E98" s="36">
        <f t="shared" si="10"/>
        <v>1</v>
      </c>
      <c r="F98" s="36">
        <f t="shared" si="11"/>
        <v>0</v>
      </c>
      <c r="G98" s="28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</row>
    <row r="99" spans="2:18" x14ac:dyDescent="0.25">
      <c r="B99" s="34" t="s">
        <v>119</v>
      </c>
      <c r="C99" s="35" t="s">
        <v>43</v>
      </c>
      <c r="D99" s="36">
        <f t="shared" si="9"/>
        <v>1</v>
      </c>
      <c r="E99" s="36">
        <f t="shared" si="10"/>
        <v>0</v>
      </c>
      <c r="F99" s="36">
        <f t="shared" si="11"/>
        <v>1</v>
      </c>
      <c r="G99" s="28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</row>
    <row r="100" spans="2:18" x14ac:dyDescent="0.25">
      <c r="B100" s="34" t="s">
        <v>120</v>
      </c>
      <c r="C100" s="35" t="s">
        <v>45</v>
      </c>
      <c r="D100" s="36">
        <f t="shared" si="9"/>
        <v>1</v>
      </c>
      <c r="E100" s="36">
        <f t="shared" si="10"/>
        <v>1</v>
      </c>
      <c r="F100" s="36">
        <f t="shared" si="11"/>
        <v>0</v>
      </c>
      <c r="G100" s="28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</row>
    <row r="101" spans="2:18" x14ac:dyDescent="0.25">
      <c r="B101" s="34" t="s">
        <v>121</v>
      </c>
      <c r="C101" s="35" t="s">
        <v>43</v>
      </c>
      <c r="D101" s="36">
        <f t="shared" si="9"/>
        <v>1</v>
      </c>
      <c r="E101" s="36">
        <f t="shared" si="10"/>
        <v>0</v>
      </c>
      <c r="F101" s="36">
        <f t="shared" si="11"/>
        <v>1</v>
      </c>
      <c r="G101" s="28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</row>
    <row r="102" spans="2:18" x14ac:dyDescent="0.25">
      <c r="B102" s="34" t="s">
        <v>122</v>
      </c>
      <c r="C102" s="35" t="s">
        <v>45</v>
      </c>
      <c r="D102" s="36">
        <f t="shared" si="9"/>
        <v>1</v>
      </c>
      <c r="E102" s="36">
        <f t="shared" si="10"/>
        <v>1</v>
      </c>
      <c r="F102" s="36">
        <f t="shared" si="11"/>
        <v>0</v>
      </c>
      <c r="G102" s="28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</row>
    <row r="103" spans="2:18" x14ac:dyDescent="0.25">
      <c r="B103" s="34" t="s">
        <v>123</v>
      </c>
      <c r="C103" s="35" t="s">
        <v>43</v>
      </c>
      <c r="D103" s="36">
        <f t="shared" si="9"/>
        <v>1</v>
      </c>
      <c r="E103" s="36">
        <f t="shared" si="10"/>
        <v>0</v>
      </c>
      <c r="F103" s="36">
        <f t="shared" si="11"/>
        <v>1</v>
      </c>
      <c r="G103" s="28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</row>
    <row r="104" spans="2:18" x14ac:dyDescent="0.25">
      <c r="B104" s="34" t="s">
        <v>124</v>
      </c>
      <c r="C104" s="35" t="s">
        <v>45</v>
      </c>
      <c r="D104" s="36">
        <f t="shared" si="9"/>
        <v>1</v>
      </c>
      <c r="E104" s="36">
        <f t="shared" si="10"/>
        <v>1</v>
      </c>
      <c r="F104" s="36">
        <f t="shared" si="11"/>
        <v>0</v>
      </c>
      <c r="G104" s="28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</row>
    <row r="105" spans="2:18" x14ac:dyDescent="0.25">
      <c r="B105" s="34" t="s">
        <v>125</v>
      </c>
      <c r="C105" s="35" t="s">
        <v>45</v>
      </c>
      <c r="D105" s="36">
        <f t="shared" si="9"/>
        <v>1</v>
      </c>
      <c r="E105" s="36">
        <f t="shared" si="10"/>
        <v>1</v>
      </c>
      <c r="F105" s="36">
        <f t="shared" si="11"/>
        <v>0</v>
      </c>
      <c r="G105" s="28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</row>
    <row r="106" spans="2:18" x14ac:dyDescent="0.25">
      <c r="B106" s="34" t="s">
        <v>126</v>
      </c>
      <c r="C106" s="35" t="s">
        <v>45</v>
      </c>
      <c r="D106" s="36">
        <f t="shared" si="9"/>
        <v>1</v>
      </c>
      <c r="E106" s="36">
        <f t="shared" si="10"/>
        <v>1</v>
      </c>
      <c r="F106" s="36">
        <f t="shared" si="11"/>
        <v>0</v>
      </c>
      <c r="G106" s="28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</row>
    <row r="107" spans="2:18" x14ac:dyDescent="0.25">
      <c r="B107" s="34" t="s">
        <v>127</v>
      </c>
      <c r="C107" s="35" t="s">
        <v>45</v>
      </c>
      <c r="D107" s="36">
        <f t="shared" si="9"/>
        <v>1</v>
      </c>
      <c r="E107" s="36">
        <f t="shared" si="10"/>
        <v>1</v>
      </c>
      <c r="F107" s="36">
        <f t="shared" si="11"/>
        <v>0</v>
      </c>
      <c r="G107" s="28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</row>
    <row r="108" spans="2:18" x14ac:dyDescent="0.25">
      <c r="B108" s="34" t="s">
        <v>128</v>
      </c>
      <c r="C108" s="35" t="s">
        <v>45</v>
      </c>
      <c r="D108" s="36">
        <f t="shared" si="9"/>
        <v>1</v>
      </c>
      <c r="E108" s="36">
        <f t="shared" si="10"/>
        <v>1</v>
      </c>
      <c r="F108" s="36">
        <f t="shared" si="11"/>
        <v>0</v>
      </c>
      <c r="G108" s="28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</row>
    <row r="109" spans="2:18" x14ac:dyDescent="0.25">
      <c r="B109" s="34" t="s">
        <v>129</v>
      </c>
      <c r="C109" s="35" t="s">
        <v>45</v>
      </c>
      <c r="D109" s="36">
        <f t="shared" si="9"/>
        <v>1</v>
      </c>
      <c r="E109" s="36">
        <f t="shared" si="10"/>
        <v>1</v>
      </c>
      <c r="F109" s="36">
        <f t="shared" si="11"/>
        <v>0</v>
      </c>
      <c r="G109" s="28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</row>
    <row r="110" spans="2:18" x14ac:dyDescent="0.25">
      <c r="B110" s="34" t="s">
        <v>130</v>
      </c>
      <c r="C110" s="35" t="s">
        <v>43</v>
      </c>
      <c r="D110" s="36">
        <f t="shared" si="9"/>
        <v>1</v>
      </c>
      <c r="E110" s="36">
        <f t="shared" si="10"/>
        <v>0</v>
      </c>
      <c r="F110" s="36">
        <f t="shared" si="11"/>
        <v>1</v>
      </c>
      <c r="G110" s="28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</row>
    <row r="111" spans="2:18" x14ac:dyDescent="0.25">
      <c r="B111" s="34" t="s">
        <v>131</v>
      </c>
      <c r="C111" s="35" t="s">
        <v>45</v>
      </c>
      <c r="D111" s="36">
        <f t="shared" si="9"/>
        <v>1</v>
      </c>
      <c r="E111" s="36">
        <f t="shared" si="10"/>
        <v>1</v>
      </c>
      <c r="F111" s="36">
        <f t="shared" si="11"/>
        <v>0</v>
      </c>
      <c r="G111" s="28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</row>
    <row r="112" spans="2:18" x14ac:dyDescent="0.25">
      <c r="B112" s="34" t="s">
        <v>132</v>
      </c>
      <c r="C112" s="35" t="s">
        <v>45</v>
      </c>
      <c r="D112" s="36">
        <f t="shared" si="9"/>
        <v>1</v>
      </c>
      <c r="E112" s="36">
        <f t="shared" si="10"/>
        <v>1</v>
      </c>
      <c r="F112" s="36">
        <f t="shared" si="11"/>
        <v>0</v>
      </c>
      <c r="G112" s="28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</row>
    <row r="113" spans="2:18" x14ac:dyDescent="0.25">
      <c r="B113" s="34" t="s">
        <v>133</v>
      </c>
      <c r="C113" s="35" t="s">
        <v>45</v>
      </c>
      <c r="D113" s="36">
        <f t="shared" si="9"/>
        <v>1</v>
      </c>
      <c r="E113" s="36">
        <f t="shared" si="10"/>
        <v>1</v>
      </c>
      <c r="F113" s="36">
        <f t="shared" si="11"/>
        <v>0</v>
      </c>
      <c r="G113" s="28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</row>
    <row r="114" spans="2:18" x14ac:dyDescent="0.25">
      <c r="B114" s="34" t="s">
        <v>134</v>
      </c>
      <c r="C114" s="35" t="s">
        <v>45</v>
      </c>
      <c r="D114" s="36">
        <f t="shared" si="9"/>
        <v>1</v>
      </c>
      <c r="E114" s="36">
        <f t="shared" si="10"/>
        <v>1</v>
      </c>
      <c r="F114" s="36">
        <f t="shared" si="11"/>
        <v>0</v>
      </c>
      <c r="G114" s="28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</row>
    <row r="115" spans="2:18" x14ac:dyDescent="0.25">
      <c r="B115" s="34" t="s">
        <v>135</v>
      </c>
      <c r="C115" s="35" t="s">
        <v>45</v>
      </c>
      <c r="D115" s="36">
        <f t="shared" si="9"/>
        <v>1</v>
      </c>
      <c r="E115" s="36">
        <f t="shared" si="10"/>
        <v>1</v>
      </c>
      <c r="F115" s="36">
        <f t="shared" si="11"/>
        <v>0</v>
      </c>
      <c r="G115" s="28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</row>
    <row r="116" spans="2:18" x14ac:dyDescent="0.25">
      <c r="B116" s="31"/>
      <c r="C116" s="35" t="str">
        <f t="shared" ref="C116:C179" si="12">IF(OR(A116="vet-short",A116="vet-plong"),"student mobility",IF(OR(A116="vet-sta",A116="vet-taa"),"staff mobility",""))</f>
        <v/>
      </c>
      <c r="D116" s="36">
        <f t="shared" ref="D116:D179" si="13">IF(C116="Student mobility",1,IF(C116="Staff mobility",1,0))</f>
        <v>0</v>
      </c>
      <c r="E116" s="36">
        <f t="shared" ref="E116:E179" si="14">IF($C116="Student mobility",1,0)</f>
        <v>0</v>
      </c>
      <c r="F116" s="36">
        <f t="shared" ref="F116:F179" si="15">IF($C116="Staff mobility",1,0)</f>
        <v>0</v>
      </c>
      <c r="G116" s="28"/>
    </row>
    <row r="117" spans="2:18" x14ac:dyDescent="0.25">
      <c r="B117" s="31"/>
      <c r="C117" s="35" t="str">
        <f t="shared" si="12"/>
        <v/>
      </c>
      <c r="D117" s="36">
        <f t="shared" si="13"/>
        <v>0</v>
      </c>
      <c r="E117" s="36">
        <f t="shared" si="14"/>
        <v>0</v>
      </c>
      <c r="F117" s="36">
        <f t="shared" si="15"/>
        <v>0</v>
      </c>
      <c r="G117" s="28"/>
    </row>
    <row r="118" spans="2:18" x14ac:dyDescent="0.25">
      <c r="B118" s="31"/>
      <c r="C118" s="35" t="str">
        <f t="shared" si="12"/>
        <v/>
      </c>
      <c r="D118" s="36">
        <f t="shared" si="13"/>
        <v>0</v>
      </c>
      <c r="E118" s="36">
        <f t="shared" si="14"/>
        <v>0</v>
      </c>
      <c r="F118" s="36">
        <f t="shared" si="15"/>
        <v>0</v>
      </c>
      <c r="G118" s="28"/>
    </row>
    <row r="119" spans="2:18" x14ac:dyDescent="0.25">
      <c r="B119" s="31"/>
      <c r="C119" s="35" t="str">
        <f t="shared" si="12"/>
        <v/>
      </c>
      <c r="D119" s="36">
        <f t="shared" si="13"/>
        <v>0</v>
      </c>
      <c r="E119" s="36">
        <f t="shared" si="14"/>
        <v>0</v>
      </c>
      <c r="F119" s="36">
        <f t="shared" si="15"/>
        <v>0</v>
      </c>
      <c r="G119" s="28"/>
    </row>
    <row r="120" spans="2:18" x14ac:dyDescent="0.25">
      <c r="B120" s="31"/>
      <c r="C120" s="35" t="str">
        <f t="shared" si="12"/>
        <v/>
      </c>
      <c r="D120" s="36">
        <f t="shared" si="13"/>
        <v>0</v>
      </c>
      <c r="E120" s="36">
        <f t="shared" si="14"/>
        <v>0</v>
      </c>
      <c r="F120" s="36">
        <f t="shared" si="15"/>
        <v>0</v>
      </c>
      <c r="G120" s="28"/>
    </row>
    <row r="121" spans="2:18" x14ac:dyDescent="0.25">
      <c r="B121" s="31"/>
      <c r="C121" s="35" t="str">
        <f t="shared" si="12"/>
        <v/>
      </c>
      <c r="D121" s="36">
        <f t="shared" si="13"/>
        <v>0</v>
      </c>
      <c r="E121" s="36">
        <f t="shared" si="14"/>
        <v>0</v>
      </c>
      <c r="F121" s="36">
        <f t="shared" si="15"/>
        <v>0</v>
      </c>
      <c r="G121" s="28"/>
    </row>
    <row r="122" spans="2:18" x14ac:dyDescent="0.25">
      <c r="B122" s="31"/>
      <c r="C122" s="35" t="str">
        <f t="shared" si="12"/>
        <v/>
      </c>
      <c r="D122" s="36">
        <f t="shared" si="13"/>
        <v>0</v>
      </c>
      <c r="E122" s="36">
        <f t="shared" si="14"/>
        <v>0</v>
      </c>
      <c r="F122" s="36">
        <f t="shared" si="15"/>
        <v>0</v>
      </c>
      <c r="G122" s="28"/>
    </row>
    <row r="123" spans="2:18" x14ac:dyDescent="0.25">
      <c r="B123" s="31"/>
      <c r="C123" s="35" t="str">
        <f t="shared" si="12"/>
        <v/>
      </c>
      <c r="D123" s="36">
        <f t="shared" si="13"/>
        <v>0</v>
      </c>
      <c r="E123" s="36">
        <f t="shared" si="14"/>
        <v>0</v>
      </c>
      <c r="F123" s="36">
        <f t="shared" si="15"/>
        <v>0</v>
      </c>
      <c r="G123" s="28"/>
    </row>
    <row r="124" spans="2:18" x14ac:dyDescent="0.25">
      <c r="B124" s="31"/>
      <c r="C124" s="35" t="str">
        <f t="shared" si="12"/>
        <v/>
      </c>
      <c r="D124" s="36">
        <f t="shared" si="13"/>
        <v>0</v>
      </c>
      <c r="E124" s="36">
        <f t="shared" si="14"/>
        <v>0</v>
      </c>
      <c r="F124" s="36">
        <f t="shared" si="15"/>
        <v>0</v>
      </c>
      <c r="G124" s="28"/>
    </row>
    <row r="125" spans="2:18" x14ac:dyDescent="0.25">
      <c r="B125" s="31"/>
      <c r="C125" s="35" t="str">
        <f t="shared" si="12"/>
        <v/>
      </c>
      <c r="D125" s="36">
        <f t="shared" si="13"/>
        <v>0</v>
      </c>
      <c r="E125" s="36">
        <f t="shared" si="14"/>
        <v>0</v>
      </c>
      <c r="F125" s="36">
        <f t="shared" si="15"/>
        <v>0</v>
      </c>
      <c r="G125" s="28"/>
    </row>
    <row r="126" spans="2:18" x14ac:dyDescent="0.25">
      <c r="B126" s="31"/>
      <c r="C126" s="35" t="str">
        <f t="shared" si="12"/>
        <v/>
      </c>
      <c r="D126" s="36">
        <f t="shared" si="13"/>
        <v>0</v>
      </c>
      <c r="E126" s="36">
        <f t="shared" si="14"/>
        <v>0</v>
      </c>
      <c r="F126" s="36">
        <f t="shared" si="15"/>
        <v>0</v>
      </c>
      <c r="G126" s="28"/>
    </row>
    <row r="127" spans="2:18" x14ac:dyDescent="0.25">
      <c r="B127" s="31"/>
      <c r="C127" s="35" t="str">
        <f t="shared" si="12"/>
        <v/>
      </c>
      <c r="D127" s="36">
        <f t="shared" si="13"/>
        <v>0</v>
      </c>
      <c r="E127" s="36">
        <f t="shared" si="14"/>
        <v>0</v>
      </c>
      <c r="F127" s="36">
        <f t="shared" si="15"/>
        <v>0</v>
      </c>
      <c r="G127" s="28"/>
    </row>
    <row r="128" spans="2:18" x14ac:dyDescent="0.25">
      <c r="B128" s="31"/>
      <c r="C128" s="35" t="str">
        <f t="shared" si="12"/>
        <v/>
      </c>
      <c r="D128" s="36">
        <f t="shared" si="13"/>
        <v>0</v>
      </c>
      <c r="E128" s="36">
        <f t="shared" si="14"/>
        <v>0</v>
      </c>
      <c r="F128" s="36">
        <f t="shared" si="15"/>
        <v>0</v>
      </c>
      <c r="G128" s="28"/>
    </row>
    <row r="129" spans="2:7" x14ac:dyDescent="0.25">
      <c r="B129" s="31"/>
      <c r="C129" s="35" t="str">
        <f t="shared" si="12"/>
        <v/>
      </c>
      <c r="D129" s="36">
        <f t="shared" si="13"/>
        <v>0</v>
      </c>
      <c r="E129" s="36">
        <f t="shared" si="14"/>
        <v>0</v>
      </c>
      <c r="F129" s="36">
        <f t="shared" si="15"/>
        <v>0</v>
      </c>
      <c r="G129" s="28"/>
    </row>
    <row r="130" spans="2:7" x14ac:dyDescent="0.25">
      <c r="B130" s="31"/>
      <c r="C130" s="35" t="str">
        <f t="shared" si="12"/>
        <v/>
      </c>
      <c r="D130" s="36">
        <f t="shared" si="13"/>
        <v>0</v>
      </c>
      <c r="E130" s="36">
        <f t="shared" si="14"/>
        <v>0</v>
      </c>
      <c r="F130" s="36">
        <f t="shared" si="15"/>
        <v>0</v>
      </c>
      <c r="G130" s="28"/>
    </row>
    <row r="131" spans="2:7" x14ac:dyDescent="0.25">
      <c r="B131" s="31"/>
      <c r="C131" s="35" t="str">
        <f t="shared" si="12"/>
        <v/>
      </c>
      <c r="D131" s="36">
        <f t="shared" si="13"/>
        <v>0</v>
      </c>
      <c r="E131" s="36">
        <f t="shared" si="14"/>
        <v>0</v>
      </c>
      <c r="F131" s="36">
        <f t="shared" si="15"/>
        <v>0</v>
      </c>
      <c r="G131" s="28"/>
    </row>
    <row r="132" spans="2:7" x14ac:dyDescent="0.25">
      <c r="B132" s="31"/>
      <c r="C132" s="35" t="str">
        <f t="shared" si="12"/>
        <v/>
      </c>
      <c r="D132" s="36">
        <f t="shared" si="13"/>
        <v>0</v>
      </c>
      <c r="E132" s="36">
        <f t="shared" si="14"/>
        <v>0</v>
      </c>
      <c r="F132" s="36">
        <f t="shared" si="15"/>
        <v>0</v>
      </c>
      <c r="G132" s="28"/>
    </row>
    <row r="133" spans="2:7" x14ac:dyDescent="0.25">
      <c r="B133" s="31"/>
      <c r="C133" s="35" t="str">
        <f t="shared" si="12"/>
        <v/>
      </c>
      <c r="D133" s="36">
        <f t="shared" si="13"/>
        <v>0</v>
      </c>
      <c r="E133" s="36">
        <f t="shared" si="14"/>
        <v>0</v>
      </c>
      <c r="F133" s="36">
        <f t="shared" si="15"/>
        <v>0</v>
      </c>
      <c r="G133" s="28"/>
    </row>
    <row r="134" spans="2:7" x14ac:dyDescent="0.25">
      <c r="B134" s="31"/>
      <c r="C134" s="35" t="str">
        <f t="shared" si="12"/>
        <v/>
      </c>
      <c r="D134" s="36">
        <f t="shared" si="13"/>
        <v>0</v>
      </c>
      <c r="E134" s="36">
        <f t="shared" si="14"/>
        <v>0</v>
      </c>
      <c r="F134" s="36">
        <f t="shared" si="15"/>
        <v>0</v>
      </c>
      <c r="G134" s="28"/>
    </row>
    <row r="135" spans="2:7" x14ac:dyDescent="0.25">
      <c r="B135" s="31"/>
      <c r="C135" s="35" t="str">
        <f t="shared" si="12"/>
        <v/>
      </c>
      <c r="D135" s="36">
        <f t="shared" si="13"/>
        <v>0</v>
      </c>
      <c r="E135" s="36">
        <f t="shared" si="14"/>
        <v>0</v>
      </c>
      <c r="F135" s="36">
        <f t="shared" si="15"/>
        <v>0</v>
      </c>
      <c r="G135" s="28"/>
    </row>
    <row r="136" spans="2:7" x14ac:dyDescent="0.25">
      <c r="B136" s="31"/>
      <c r="C136" s="35" t="str">
        <f t="shared" si="12"/>
        <v/>
      </c>
      <c r="D136" s="36">
        <f t="shared" si="13"/>
        <v>0</v>
      </c>
      <c r="E136" s="36">
        <f t="shared" si="14"/>
        <v>0</v>
      </c>
      <c r="F136" s="36">
        <f t="shared" si="15"/>
        <v>0</v>
      </c>
      <c r="G136" s="28"/>
    </row>
    <row r="137" spans="2:7" x14ac:dyDescent="0.25">
      <c r="B137" s="31"/>
      <c r="C137" s="35" t="str">
        <f t="shared" si="12"/>
        <v/>
      </c>
      <c r="D137" s="36">
        <f t="shared" si="13"/>
        <v>0</v>
      </c>
      <c r="E137" s="36">
        <f t="shared" si="14"/>
        <v>0</v>
      </c>
      <c r="F137" s="36">
        <f t="shared" si="15"/>
        <v>0</v>
      </c>
      <c r="G137" s="28"/>
    </row>
    <row r="138" spans="2:7" x14ac:dyDescent="0.25">
      <c r="B138" s="31"/>
      <c r="C138" s="35" t="str">
        <f t="shared" si="12"/>
        <v/>
      </c>
      <c r="D138" s="36">
        <f t="shared" si="13"/>
        <v>0</v>
      </c>
      <c r="E138" s="36">
        <f t="shared" si="14"/>
        <v>0</v>
      </c>
      <c r="F138" s="36">
        <f t="shared" si="15"/>
        <v>0</v>
      </c>
      <c r="G138" s="28"/>
    </row>
    <row r="139" spans="2:7" x14ac:dyDescent="0.25">
      <c r="B139" s="31"/>
      <c r="C139" s="35" t="str">
        <f t="shared" si="12"/>
        <v/>
      </c>
      <c r="D139" s="36">
        <f t="shared" si="13"/>
        <v>0</v>
      </c>
      <c r="E139" s="36">
        <f t="shared" si="14"/>
        <v>0</v>
      </c>
      <c r="F139" s="36">
        <f t="shared" si="15"/>
        <v>0</v>
      </c>
      <c r="G139" s="28"/>
    </row>
    <row r="140" spans="2:7" x14ac:dyDescent="0.25">
      <c r="B140" s="31"/>
      <c r="C140" s="35" t="str">
        <f t="shared" si="12"/>
        <v/>
      </c>
      <c r="D140" s="36">
        <f t="shared" si="13"/>
        <v>0</v>
      </c>
      <c r="E140" s="36">
        <f t="shared" si="14"/>
        <v>0</v>
      </c>
      <c r="F140" s="36">
        <f t="shared" si="15"/>
        <v>0</v>
      </c>
      <c r="G140" s="28"/>
    </row>
    <row r="141" spans="2:7" x14ac:dyDescent="0.25">
      <c r="B141" s="31"/>
      <c r="C141" s="35" t="str">
        <f t="shared" si="12"/>
        <v/>
      </c>
      <c r="D141" s="36">
        <f t="shared" si="13"/>
        <v>0</v>
      </c>
      <c r="E141" s="36">
        <f t="shared" si="14"/>
        <v>0</v>
      </c>
      <c r="F141" s="36">
        <f t="shared" si="15"/>
        <v>0</v>
      </c>
      <c r="G141" s="28"/>
    </row>
    <row r="142" spans="2:7" x14ac:dyDescent="0.25">
      <c r="B142" s="31"/>
      <c r="C142" s="35" t="str">
        <f t="shared" si="12"/>
        <v/>
      </c>
      <c r="D142" s="36">
        <f t="shared" si="13"/>
        <v>0</v>
      </c>
      <c r="E142" s="36">
        <f t="shared" si="14"/>
        <v>0</v>
      </c>
      <c r="F142" s="36">
        <f t="shared" si="15"/>
        <v>0</v>
      </c>
      <c r="G142" s="28"/>
    </row>
    <row r="143" spans="2:7" x14ac:dyDescent="0.25">
      <c r="B143" s="31"/>
      <c r="C143" s="35" t="str">
        <f t="shared" si="12"/>
        <v/>
      </c>
      <c r="D143" s="36">
        <f t="shared" si="13"/>
        <v>0</v>
      </c>
      <c r="E143" s="36">
        <f t="shared" si="14"/>
        <v>0</v>
      </c>
      <c r="F143" s="36">
        <f t="shared" si="15"/>
        <v>0</v>
      </c>
      <c r="G143" s="28"/>
    </row>
    <row r="144" spans="2:7" x14ac:dyDescent="0.25">
      <c r="B144" s="31"/>
      <c r="C144" s="35" t="str">
        <f t="shared" si="12"/>
        <v/>
      </c>
      <c r="D144" s="36">
        <f t="shared" si="13"/>
        <v>0</v>
      </c>
      <c r="E144" s="36">
        <f t="shared" si="14"/>
        <v>0</v>
      </c>
      <c r="F144" s="36">
        <f t="shared" si="15"/>
        <v>0</v>
      </c>
      <c r="G144" s="28"/>
    </row>
    <row r="145" spans="2:7" x14ac:dyDescent="0.25">
      <c r="B145" s="31"/>
      <c r="C145" s="35" t="str">
        <f t="shared" si="12"/>
        <v/>
      </c>
      <c r="D145" s="36">
        <f t="shared" si="13"/>
        <v>0</v>
      </c>
      <c r="E145" s="36">
        <f t="shared" si="14"/>
        <v>0</v>
      </c>
      <c r="F145" s="36">
        <f t="shared" si="15"/>
        <v>0</v>
      </c>
      <c r="G145" s="28"/>
    </row>
    <row r="146" spans="2:7" x14ac:dyDescent="0.25">
      <c r="B146" s="31"/>
      <c r="C146" s="35" t="str">
        <f t="shared" si="12"/>
        <v/>
      </c>
      <c r="D146" s="36">
        <f t="shared" si="13"/>
        <v>0</v>
      </c>
      <c r="E146" s="36">
        <f t="shared" si="14"/>
        <v>0</v>
      </c>
      <c r="F146" s="36">
        <f t="shared" si="15"/>
        <v>0</v>
      </c>
      <c r="G146" s="28"/>
    </row>
    <row r="147" spans="2:7" x14ac:dyDescent="0.25">
      <c r="B147" s="31"/>
      <c r="C147" s="35" t="str">
        <f t="shared" si="12"/>
        <v/>
      </c>
      <c r="D147" s="36">
        <f t="shared" si="13"/>
        <v>0</v>
      </c>
      <c r="E147" s="36">
        <f t="shared" si="14"/>
        <v>0</v>
      </c>
      <c r="F147" s="36">
        <f t="shared" si="15"/>
        <v>0</v>
      </c>
      <c r="G147" s="28"/>
    </row>
    <row r="148" spans="2:7" x14ac:dyDescent="0.25">
      <c r="B148" s="31"/>
      <c r="C148" s="35" t="str">
        <f t="shared" si="12"/>
        <v/>
      </c>
      <c r="D148" s="36">
        <f t="shared" si="13"/>
        <v>0</v>
      </c>
      <c r="E148" s="36">
        <f t="shared" si="14"/>
        <v>0</v>
      </c>
      <c r="F148" s="36">
        <f t="shared" si="15"/>
        <v>0</v>
      </c>
      <c r="G148" s="28"/>
    </row>
    <row r="149" spans="2:7" x14ac:dyDescent="0.25">
      <c r="B149" s="31"/>
      <c r="C149" s="35" t="str">
        <f t="shared" si="12"/>
        <v/>
      </c>
      <c r="D149" s="36">
        <f t="shared" si="13"/>
        <v>0</v>
      </c>
      <c r="E149" s="36">
        <f t="shared" si="14"/>
        <v>0</v>
      </c>
      <c r="F149" s="36">
        <f t="shared" si="15"/>
        <v>0</v>
      </c>
      <c r="G149" s="28"/>
    </row>
    <row r="150" spans="2:7" x14ac:dyDescent="0.25">
      <c r="B150" s="31"/>
      <c r="C150" s="35" t="str">
        <f t="shared" si="12"/>
        <v/>
      </c>
      <c r="D150" s="36">
        <f t="shared" si="13"/>
        <v>0</v>
      </c>
      <c r="E150" s="36">
        <f t="shared" si="14"/>
        <v>0</v>
      </c>
      <c r="F150" s="36">
        <f t="shared" si="15"/>
        <v>0</v>
      </c>
      <c r="G150" s="28"/>
    </row>
    <row r="151" spans="2:7" x14ac:dyDescent="0.25">
      <c r="B151" s="31"/>
      <c r="C151" s="35" t="str">
        <f t="shared" si="12"/>
        <v/>
      </c>
      <c r="D151" s="36">
        <f t="shared" si="13"/>
        <v>0</v>
      </c>
      <c r="E151" s="36">
        <f t="shared" si="14"/>
        <v>0</v>
      </c>
      <c r="F151" s="36">
        <f t="shared" si="15"/>
        <v>0</v>
      </c>
      <c r="G151" s="28"/>
    </row>
    <row r="152" spans="2:7" x14ac:dyDescent="0.25">
      <c r="B152" s="31"/>
      <c r="C152" s="35" t="str">
        <f t="shared" si="12"/>
        <v/>
      </c>
      <c r="D152" s="36">
        <f t="shared" si="13"/>
        <v>0</v>
      </c>
      <c r="E152" s="36">
        <f t="shared" si="14"/>
        <v>0</v>
      </c>
      <c r="F152" s="36">
        <f t="shared" si="15"/>
        <v>0</v>
      </c>
      <c r="G152" s="28"/>
    </row>
    <row r="153" spans="2:7" x14ac:dyDescent="0.25">
      <c r="B153" s="31"/>
      <c r="C153" s="35" t="str">
        <f t="shared" si="12"/>
        <v/>
      </c>
      <c r="D153" s="36">
        <f t="shared" si="13"/>
        <v>0</v>
      </c>
      <c r="E153" s="36">
        <f t="shared" si="14"/>
        <v>0</v>
      </c>
      <c r="F153" s="36">
        <f t="shared" si="15"/>
        <v>0</v>
      </c>
      <c r="G153" s="28"/>
    </row>
    <row r="154" spans="2:7" x14ac:dyDescent="0.25">
      <c r="B154" s="31"/>
      <c r="C154" s="35" t="str">
        <f t="shared" si="12"/>
        <v/>
      </c>
      <c r="D154" s="36">
        <f t="shared" si="13"/>
        <v>0</v>
      </c>
      <c r="E154" s="36">
        <f t="shared" si="14"/>
        <v>0</v>
      </c>
      <c r="F154" s="36">
        <f t="shared" si="15"/>
        <v>0</v>
      </c>
      <c r="G154" s="28"/>
    </row>
    <row r="155" spans="2:7" x14ac:dyDescent="0.25">
      <c r="B155" s="31"/>
      <c r="C155" s="35" t="str">
        <f t="shared" si="12"/>
        <v/>
      </c>
      <c r="D155" s="36">
        <f t="shared" si="13"/>
        <v>0</v>
      </c>
      <c r="E155" s="36">
        <f t="shared" si="14"/>
        <v>0</v>
      </c>
      <c r="F155" s="36">
        <f t="shared" si="15"/>
        <v>0</v>
      </c>
      <c r="G155" s="28"/>
    </row>
    <row r="156" spans="2:7" x14ac:dyDescent="0.25">
      <c r="B156" s="31"/>
      <c r="C156" s="35" t="str">
        <f t="shared" si="12"/>
        <v/>
      </c>
      <c r="D156" s="36">
        <f t="shared" si="13"/>
        <v>0</v>
      </c>
      <c r="E156" s="36">
        <f t="shared" si="14"/>
        <v>0</v>
      </c>
      <c r="F156" s="36">
        <f t="shared" si="15"/>
        <v>0</v>
      </c>
      <c r="G156" s="28"/>
    </row>
    <row r="157" spans="2:7" x14ac:dyDescent="0.25">
      <c r="B157" s="31"/>
      <c r="C157" s="35" t="str">
        <f t="shared" si="12"/>
        <v/>
      </c>
      <c r="D157" s="36">
        <f t="shared" si="13"/>
        <v>0</v>
      </c>
      <c r="E157" s="36">
        <f t="shared" si="14"/>
        <v>0</v>
      </c>
      <c r="F157" s="36">
        <f t="shared" si="15"/>
        <v>0</v>
      </c>
      <c r="G157" s="28"/>
    </row>
    <row r="158" spans="2:7" x14ac:dyDescent="0.25">
      <c r="B158" s="31"/>
      <c r="C158" s="35" t="str">
        <f t="shared" si="12"/>
        <v/>
      </c>
      <c r="D158" s="36">
        <f t="shared" si="13"/>
        <v>0</v>
      </c>
      <c r="E158" s="36">
        <f t="shared" si="14"/>
        <v>0</v>
      </c>
      <c r="F158" s="36">
        <f t="shared" si="15"/>
        <v>0</v>
      </c>
      <c r="G158" s="28"/>
    </row>
    <row r="159" spans="2:7" x14ac:dyDescent="0.25">
      <c r="B159" s="31"/>
      <c r="C159" s="35" t="str">
        <f t="shared" si="12"/>
        <v/>
      </c>
      <c r="D159" s="36">
        <f t="shared" si="13"/>
        <v>0</v>
      </c>
      <c r="E159" s="36">
        <f t="shared" si="14"/>
        <v>0</v>
      </c>
      <c r="F159" s="36">
        <f t="shared" si="15"/>
        <v>0</v>
      </c>
      <c r="G159" s="28"/>
    </row>
    <row r="160" spans="2:7" x14ac:dyDescent="0.25">
      <c r="B160" s="31"/>
      <c r="C160" s="35" t="str">
        <f t="shared" si="12"/>
        <v/>
      </c>
      <c r="D160" s="36">
        <f t="shared" si="13"/>
        <v>0</v>
      </c>
      <c r="E160" s="36">
        <f t="shared" si="14"/>
        <v>0</v>
      </c>
      <c r="F160" s="36">
        <f t="shared" si="15"/>
        <v>0</v>
      </c>
      <c r="G160" s="28"/>
    </row>
    <row r="161" spans="2:7" x14ac:dyDescent="0.25">
      <c r="B161" s="31"/>
      <c r="C161" s="35" t="str">
        <f t="shared" si="12"/>
        <v/>
      </c>
      <c r="D161" s="36">
        <f t="shared" si="13"/>
        <v>0</v>
      </c>
      <c r="E161" s="36">
        <f t="shared" si="14"/>
        <v>0</v>
      </c>
      <c r="F161" s="36">
        <f t="shared" si="15"/>
        <v>0</v>
      </c>
      <c r="G161" s="28"/>
    </row>
    <row r="162" spans="2:7" x14ac:dyDescent="0.25">
      <c r="B162" s="31"/>
      <c r="C162" s="35" t="str">
        <f t="shared" si="12"/>
        <v/>
      </c>
      <c r="D162" s="36">
        <f t="shared" si="13"/>
        <v>0</v>
      </c>
      <c r="E162" s="36">
        <f t="shared" si="14"/>
        <v>0</v>
      </c>
      <c r="F162" s="36">
        <f t="shared" si="15"/>
        <v>0</v>
      </c>
      <c r="G162" s="28"/>
    </row>
    <row r="163" spans="2:7" x14ac:dyDescent="0.25">
      <c r="B163" s="31"/>
      <c r="C163" s="35" t="str">
        <f t="shared" si="12"/>
        <v/>
      </c>
      <c r="D163" s="36">
        <f t="shared" si="13"/>
        <v>0</v>
      </c>
      <c r="E163" s="36">
        <f t="shared" si="14"/>
        <v>0</v>
      </c>
      <c r="F163" s="36">
        <f t="shared" si="15"/>
        <v>0</v>
      </c>
      <c r="G163" s="28"/>
    </row>
    <row r="164" spans="2:7" x14ac:dyDescent="0.25">
      <c r="B164" s="31"/>
      <c r="C164" s="35" t="str">
        <f t="shared" si="12"/>
        <v/>
      </c>
      <c r="D164" s="36">
        <f t="shared" si="13"/>
        <v>0</v>
      </c>
      <c r="E164" s="36">
        <f t="shared" si="14"/>
        <v>0</v>
      </c>
      <c r="F164" s="36">
        <f t="shared" si="15"/>
        <v>0</v>
      </c>
      <c r="G164" s="28"/>
    </row>
    <row r="165" spans="2:7" x14ac:dyDescent="0.25">
      <c r="B165" s="31"/>
      <c r="C165" s="35" t="str">
        <f t="shared" si="12"/>
        <v/>
      </c>
      <c r="D165" s="36">
        <f t="shared" si="13"/>
        <v>0</v>
      </c>
      <c r="E165" s="36">
        <f t="shared" si="14"/>
        <v>0</v>
      </c>
      <c r="F165" s="36">
        <f t="shared" si="15"/>
        <v>0</v>
      </c>
      <c r="G165" s="28"/>
    </row>
    <row r="166" spans="2:7" x14ac:dyDescent="0.25">
      <c r="B166" s="31"/>
      <c r="C166" s="35" t="str">
        <f t="shared" si="12"/>
        <v/>
      </c>
      <c r="D166" s="36">
        <f t="shared" si="13"/>
        <v>0</v>
      </c>
      <c r="E166" s="36">
        <f t="shared" si="14"/>
        <v>0</v>
      </c>
      <c r="F166" s="36">
        <f t="shared" si="15"/>
        <v>0</v>
      </c>
      <c r="G166" s="28"/>
    </row>
    <row r="167" spans="2:7" x14ac:dyDescent="0.25">
      <c r="B167" s="31"/>
      <c r="C167" s="35" t="str">
        <f t="shared" si="12"/>
        <v/>
      </c>
      <c r="D167" s="36">
        <f t="shared" si="13"/>
        <v>0</v>
      </c>
      <c r="E167" s="36">
        <f t="shared" si="14"/>
        <v>0</v>
      </c>
      <c r="F167" s="36">
        <f t="shared" si="15"/>
        <v>0</v>
      </c>
      <c r="G167" s="28"/>
    </row>
    <row r="168" spans="2:7" x14ac:dyDescent="0.25">
      <c r="B168" s="31"/>
      <c r="C168" s="35" t="str">
        <f t="shared" si="12"/>
        <v/>
      </c>
      <c r="D168" s="36">
        <f t="shared" si="13"/>
        <v>0</v>
      </c>
      <c r="E168" s="36">
        <f t="shared" si="14"/>
        <v>0</v>
      </c>
      <c r="F168" s="36">
        <f t="shared" si="15"/>
        <v>0</v>
      </c>
      <c r="G168" s="28"/>
    </row>
    <row r="169" spans="2:7" x14ac:dyDescent="0.25">
      <c r="B169" s="31"/>
      <c r="C169" s="35" t="str">
        <f t="shared" si="12"/>
        <v/>
      </c>
      <c r="D169" s="36">
        <f t="shared" si="13"/>
        <v>0</v>
      </c>
      <c r="E169" s="36">
        <f t="shared" si="14"/>
        <v>0</v>
      </c>
      <c r="F169" s="36">
        <f t="shared" si="15"/>
        <v>0</v>
      </c>
      <c r="G169" s="28"/>
    </row>
    <row r="170" spans="2:7" x14ac:dyDescent="0.25">
      <c r="B170" s="31"/>
      <c r="C170" s="35" t="str">
        <f t="shared" si="12"/>
        <v/>
      </c>
      <c r="D170" s="36">
        <f t="shared" si="13"/>
        <v>0</v>
      </c>
      <c r="E170" s="36">
        <f t="shared" si="14"/>
        <v>0</v>
      </c>
      <c r="F170" s="36">
        <f t="shared" si="15"/>
        <v>0</v>
      </c>
      <c r="G170" s="28"/>
    </row>
    <row r="171" spans="2:7" x14ac:dyDescent="0.25">
      <c r="B171" s="31"/>
      <c r="C171" s="35" t="str">
        <f t="shared" si="12"/>
        <v/>
      </c>
      <c r="D171" s="36">
        <f t="shared" si="13"/>
        <v>0</v>
      </c>
      <c r="E171" s="36">
        <f t="shared" si="14"/>
        <v>0</v>
      </c>
      <c r="F171" s="36">
        <f t="shared" si="15"/>
        <v>0</v>
      </c>
      <c r="G171" s="28"/>
    </row>
    <row r="172" spans="2:7" x14ac:dyDescent="0.25">
      <c r="B172" s="31"/>
      <c r="C172" s="35" t="str">
        <f t="shared" si="12"/>
        <v/>
      </c>
      <c r="D172" s="36">
        <f t="shared" si="13"/>
        <v>0</v>
      </c>
      <c r="E172" s="36">
        <f t="shared" si="14"/>
        <v>0</v>
      </c>
      <c r="F172" s="36">
        <f t="shared" si="15"/>
        <v>0</v>
      </c>
      <c r="G172" s="28"/>
    </row>
    <row r="173" spans="2:7" x14ac:dyDescent="0.25">
      <c r="B173" s="31"/>
      <c r="C173" s="35" t="str">
        <f t="shared" si="12"/>
        <v/>
      </c>
      <c r="D173" s="36">
        <f t="shared" si="13"/>
        <v>0</v>
      </c>
      <c r="E173" s="36">
        <f t="shared" si="14"/>
        <v>0</v>
      </c>
      <c r="F173" s="36">
        <f t="shared" si="15"/>
        <v>0</v>
      </c>
      <c r="G173" s="28"/>
    </row>
    <row r="174" spans="2:7" x14ac:dyDescent="0.25">
      <c r="B174" s="31"/>
      <c r="C174" s="35" t="str">
        <f t="shared" si="12"/>
        <v/>
      </c>
      <c r="D174" s="36">
        <f t="shared" si="13"/>
        <v>0</v>
      </c>
      <c r="E174" s="36">
        <f t="shared" si="14"/>
        <v>0</v>
      </c>
      <c r="F174" s="36">
        <f t="shared" si="15"/>
        <v>0</v>
      </c>
      <c r="G174" s="28"/>
    </row>
    <row r="175" spans="2:7" x14ac:dyDescent="0.25">
      <c r="B175" s="31"/>
      <c r="C175" s="35" t="str">
        <f t="shared" si="12"/>
        <v/>
      </c>
      <c r="D175" s="36">
        <f t="shared" si="13"/>
        <v>0</v>
      </c>
      <c r="E175" s="36">
        <f t="shared" si="14"/>
        <v>0</v>
      </c>
      <c r="F175" s="36">
        <f t="shared" si="15"/>
        <v>0</v>
      </c>
      <c r="G175" s="28"/>
    </row>
    <row r="176" spans="2:7" x14ac:dyDescent="0.25">
      <c r="B176" s="31"/>
      <c r="C176" s="35" t="str">
        <f t="shared" si="12"/>
        <v/>
      </c>
      <c r="D176" s="36">
        <f t="shared" si="13"/>
        <v>0</v>
      </c>
      <c r="E176" s="36">
        <f t="shared" si="14"/>
        <v>0</v>
      </c>
      <c r="F176" s="36">
        <f t="shared" si="15"/>
        <v>0</v>
      </c>
      <c r="G176" s="28"/>
    </row>
    <row r="177" spans="2:7" x14ac:dyDescent="0.25">
      <c r="B177" s="31"/>
      <c r="C177" s="35" t="str">
        <f t="shared" si="12"/>
        <v/>
      </c>
      <c r="D177" s="36">
        <f t="shared" si="13"/>
        <v>0</v>
      </c>
      <c r="E177" s="36">
        <f t="shared" si="14"/>
        <v>0</v>
      </c>
      <c r="F177" s="36">
        <f t="shared" si="15"/>
        <v>0</v>
      </c>
      <c r="G177" s="28"/>
    </row>
    <row r="178" spans="2:7" x14ac:dyDescent="0.25">
      <c r="B178" s="31"/>
      <c r="C178" s="35" t="str">
        <f t="shared" si="12"/>
        <v/>
      </c>
      <c r="D178" s="36">
        <f t="shared" si="13"/>
        <v>0</v>
      </c>
      <c r="E178" s="36">
        <f t="shared" si="14"/>
        <v>0</v>
      </c>
      <c r="F178" s="36">
        <f t="shared" si="15"/>
        <v>0</v>
      </c>
      <c r="G178" s="28"/>
    </row>
    <row r="179" spans="2:7" x14ac:dyDescent="0.25">
      <c r="B179" s="31"/>
      <c r="C179" s="35" t="str">
        <f t="shared" si="12"/>
        <v/>
      </c>
      <c r="D179" s="36">
        <f t="shared" si="13"/>
        <v>0</v>
      </c>
      <c r="E179" s="36">
        <f t="shared" si="14"/>
        <v>0</v>
      </c>
      <c r="F179" s="36">
        <f t="shared" si="15"/>
        <v>0</v>
      </c>
      <c r="G179" s="28"/>
    </row>
    <row r="180" spans="2:7" x14ac:dyDescent="0.25">
      <c r="B180" s="31"/>
      <c r="C180" s="35" t="str">
        <f t="shared" ref="C180:C243" si="16">IF(OR(A180="vet-short",A180="vet-plong"),"student mobility",IF(OR(A180="vet-sta",A180="vet-taa"),"staff mobility",""))</f>
        <v/>
      </c>
      <c r="D180" s="36">
        <f t="shared" ref="D180:D243" si="17">IF(C180="Student mobility",1,IF(C180="Staff mobility",1,0))</f>
        <v>0</v>
      </c>
      <c r="E180" s="36">
        <f t="shared" ref="E180:E243" si="18">IF($C180="Student mobility",1,0)</f>
        <v>0</v>
      </c>
      <c r="F180" s="36">
        <f t="shared" ref="F180:F243" si="19">IF($C180="Staff mobility",1,0)</f>
        <v>0</v>
      </c>
      <c r="G180" s="28"/>
    </row>
    <row r="181" spans="2:7" x14ac:dyDescent="0.25">
      <c r="B181" s="31"/>
      <c r="C181" s="35" t="str">
        <f t="shared" si="16"/>
        <v/>
      </c>
      <c r="D181" s="36">
        <f t="shared" si="17"/>
        <v>0</v>
      </c>
      <c r="E181" s="36">
        <f t="shared" si="18"/>
        <v>0</v>
      </c>
      <c r="F181" s="36">
        <f t="shared" si="19"/>
        <v>0</v>
      </c>
      <c r="G181" s="28"/>
    </row>
    <row r="182" spans="2:7" x14ac:dyDescent="0.25">
      <c r="B182" s="31"/>
      <c r="C182" s="35" t="str">
        <f t="shared" si="16"/>
        <v/>
      </c>
      <c r="D182" s="36">
        <f t="shared" si="17"/>
        <v>0</v>
      </c>
      <c r="E182" s="36">
        <f t="shared" si="18"/>
        <v>0</v>
      </c>
      <c r="F182" s="36">
        <f t="shared" si="19"/>
        <v>0</v>
      </c>
      <c r="G182" s="28"/>
    </row>
    <row r="183" spans="2:7" x14ac:dyDescent="0.25">
      <c r="B183" s="31"/>
      <c r="C183" s="35" t="str">
        <f t="shared" si="16"/>
        <v/>
      </c>
      <c r="D183" s="36">
        <f t="shared" si="17"/>
        <v>0</v>
      </c>
      <c r="E183" s="36">
        <f t="shared" si="18"/>
        <v>0</v>
      </c>
      <c r="F183" s="36">
        <f t="shared" si="19"/>
        <v>0</v>
      </c>
      <c r="G183" s="28"/>
    </row>
    <row r="184" spans="2:7" x14ac:dyDescent="0.25">
      <c r="B184" s="31"/>
      <c r="C184" s="35" t="str">
        <f t="shared" si="16"/>
        <v/>
      </c>
      <c r="D184" s="36">
        <f t="shared" si="17"/>
        <v>0</v>
      </c>
      <c r="E184" s="36">
        <f t="shared" si="18"/>
        <v>0</v>
      </c>
      <c r="F184" s="36">
        <f t="shared" si="19"/>
        <v>0</v>
      </c>
      <c r="G184" s="28"/>
    </row>
    <row r="185" spans="2:7" x14ac:dyDescent="0.25">
      <c r="B185" s="31"/>
      <c r="C185" s="35" t="str">
        <f t="shared" si="16"/>
        <v/>
      </c>
      <c r="D185" s="36">
        <f t="shared" si="17"/>
        <v>0</v>
      </c>
      <c r="E185" s="36">
        <f t="shared" si="18"/>
        <v>0</v>
      </c>
      <c r="F185" s="36">
        <f t="shared" si="19"/>
        <v>0</v>
      </c>
      <c r="G185" s="28"/>
    </row>
    <row r="186" spans="2:7" x14ac:dyDescent="0.25">
      <c r="B186" s="31"/>
      <c r="C186" s="35" t="str">
        <f t="shared" si="16"/>
        <v/>
      </c>
      <c r="D186" s="36">
        <f t="shared" si="17"/>
        <v>0</v>
      </c>
      <c r="E186" s="36">
        <f t="shared" si="18"/>
        <v>0</v>
      </c>
      <c r="F186" s="36">
        <f t="shared" si="19"/>
        <v>0</v>
      </c>
      <c r="G186" s="28"/>
    </row>
    <row r="187" spans="2:7" x14ac:dyDescent="0.25">
      <c r="B187" s="31"/>
      <c r="C187" s="35" t="str">
        <f t="shared" si="16"/>
        <v/>
      </c>
      <c r="D187" s="36">
        <f t="shared" si="17"/>
        <v>0</v>
      </c>
      <c r="E187" s="36">
        <f t="shared" si="18"/>
        <v>0</v>
      </c>
      <c r="F187" s="36">
        <f t="shared" si="19"/>
        <v>0</v>
      </c>
      <c r="G187" s="28"/>
    </row>
    <row r="188" spans="2:7" x14ac:dyDescent="0.25">
      <c r="B188" s="31"/>
      <c r="C188" s="35" t="str">
        <f t="shared" si="16"/>
        <v/>
      </c>
      <c r="D188" s="36">
        <f t="shared" si="17"/>
        <v>0</v>
      </c>
      <c r="E188" s="36">
        <f t="shared" si="18"/>
        <v>0</v>
      </c>
      <c r="F188" s="36">
        <f t="shared" si="19"/>
        <v>0</v>
      </c>
      <c r="G188" s="28"/>
    </row>
    <row r="189" spans="2:7" x14ac:dyDescent="0.25">
      <c r="B189" s="31"/>
      <c r="C189" s="35" t="str">
        <f t="shared" si="16"/>
        <v/>
      </c>
      <c r="D189" s="36">
        <f t="shared" si="17"/>
        <v>0</v>
      </c>
      <c r="E189" s="36">
        <f t="shared" si="18"/>
        <v>0</v>
      </c>
      <c r="F189" s="36">
        <f t="shared" si="19"/>
        <v>0</v>
      </c>
      <c r="G189" s="28"/>
    </row>
    <row r="190" spans="2:7" x14ac:dyDescent="0.25">
      <c r="B190" s="31"/>
      <c r="C190" s="35" t="str">
        <f t="shared" si="16"/>
        <v/>
      </c>
      <c r="D190" s="36">
        <f t="shared" si="17"/>
        <v>0</v>
      </c>
      <c r="E190" s="36">
        <f t="shared" si="18"/>
        <v>0</v>
      </c>
      <c r="F190" s="36">
        <f t="shared" si="19"/>
        <v>0</v>
      </c>
      <c r="G190" s="28"/>
    </row>
    <row r="191" spans="2:7" x14ac:dyDescent="0.25">
      <c r="B191" s="31"/>
      <c r="C191" s="35" t="str">
        <f t="shared" si="16"/>
        <v/>
      </c>
      <c r="D191" s="36">
        <f t="shared" si="17"/>
        <v>0</v>
      </c>
      <c r="E191" s="36">
        <f t="shared" si="18"/>
        <v>0</v>
      </c>
      <c r="F191" s="36">
        <f t="shared" si="19"/>
        <v>0</v>
      </c>
      <c r="G191" s="28"/>
    </row>
    <row r="192" spans="2:7" x14ac:dyDescent="0.25">
      <c r="B192" s="31"/>
      <c r="C192" s="35" t="str">
        <f t="shared" si="16"/>
        <v/>
      </c>
      <c r="D192" s="36">
        <f t="shared" si="17"/>
        <v>0</v>
      </c>
      <c r="E192" s="36">
        <f t="shared" si="18"/>
        <v>0</v>
      </c>
      <c r="F192" s="36">
        <f t="shared" si="19"/>
        <v>0</v>
      </c>
      <c r="G192" s="28"/>
    </row>
    <row r="193" spans="2:7" x14ac:dyDescent="0.25">
      <c r="B193" s="31"/>
      <c r="C193" s="35" t="str">
        <f t="shared" si="16"/>
        <v/>
      </c>
      <c r="D193" s="36">
        <f t="shared" si="17"/>
        <v>0</v>
      </c>
      <c r="E193" s="36">
        <f t="shared" si="18"/>
        <v>0</v>
      </c>
      <c r="F193" s="36">
        <f t="shared" si="19"/>
        <v>0</v>
      </c>
      <c r="G193" s="28"/>
    </row>
    <row r="194" spans="2:7" x14ac:dyDescent="0.25">
      <c r="B194" s="31"/>
      <c r="C194" s="35" t="str">
        <f t="shared" si="16"/>
        <v/>
      </c>
      <c r="D194" s="36">
        <f t="shared" si="17"/>
        <v>0</v>
      </c>
      <c r="E194" s="36">
        <f t="shared" si="18"/>
        <v>0</v>
      </c>
      <c r="F194" s="36">
        <f t="shared" si="19"/>
        <v>0</v>
      </c>
      <c r="G194" s="28"/>
    </row>
    <row r="195" spans="2:7" x14ac:dyDescent="0.25">
      <c r="B195" s="31"/>
      <c r="C195" s="35" t="str">
        <f t="shared" si="16"/>
        <v/>
      </c>
      <c r="D195" s="36">
        <f t="shared" si="17"/>
        <v>0</v>
      </c>
      <c r="E195" s="36">
        <f t="shared" si="18"/>
        <v>0</v>
      </c>
      <c r="F195" s="36">
        <f t="shared" si="19"/>
        <v>0</v>
      </c>
      <c r="G195" s="28"/>
    </row>
    <row r="196" spans="2:7" x14ac:dyDescent="0.25">
      <c r="B196" s="31"/>
      <c r="C196" s="35" t="str">
        <f t="shared" si="16"/>
        <v/>
      </c>
      <c r="D196" s="36">
        <f t="shared" si="17"/>
        <v>0</v>
      </c>
      <c r="E196" s="36">
        <f t="shared" si="18"/>
        <v>0</v>
      </c>
      <c r="F196" s="36">
        <f t="shared" si="19"/>
        <v>0</v>
      </c>
      <c r="G196" s="28"/>
    </row>
    <row r="197" spans="2:7" x14ac:dyDescent="0.25">
      <c r="B197" s="31"/>
      <c r="C197" s="35" t="str">
        <f t="shared" si="16"/>
        <v/>
      </c>
      <c r="D197" s="36">
        <f t="shared" si="17"/>
        <v>0</v>
      </c>
      <c r="E197" s="36">
        <f t="shared" si="18"/>
        <v>0</v>
      </c>
      <c r="F197" s="36">
        <f t="shared" si="19"/>
        <v>0</v>
      </c>
      <c r="G197" s="28"/>
    </row>
    <row r="198" spans="2:7" x14ac:dyDescent="0.25">
      <c r="B198" s="31"/>
      <c r="C198" s="35" t="str">
        <f t="shared" si="16"/>
        <v/>
      </c>
      <c r="D198" s="36">
        <f t="shared" si="17"/>
        <v>0</v>
      </c>
      <c r="E198" s="36">
        <f t="shared" si="18"/>
        <v>0</v>
      </c>
      <c r="F198" s="36">
        <f t="shared" si="19"/>
        <v>0</v>
      </c>
      <c r="G198" s="28"/>
    </row>
    <row r="199" spans="2:7" x14ac:dyDescent="0.25">
      <c r="B199" s="31"/>
      <c r="C199" s="35" t="str">
        <f t="shared" si="16"/>
        <v/>
      </c>
      <c r="D199" s="36">
        <f t="shared" si="17"/>
        <v>0</v>
      </c>
      <c r="E199" s="36">
        <f t="shared" si="18"/>
        <v>0</v>
      </c>
      <c r="F199" s="36">
        <f t="shared" si="19"/>
        <v>0</v>
      </c>
      <c r="G199" s="28"/>
    </row>
    <row r="200" spans="2:7" x14ac:dyDescent="0.25">
      <c r="B200" s="31"/>
      <c r="C200" s="35" t="str">
        <f t="shared" si="16"/>
        <v/>
      </c>
      <c r="D200" s="36">
        <f t="shared" si="17"/>
        <v>0</v>
      </c>
      <c r="E200" s="36">
        <f t="shared" si="18"/>
        <v>0</v>
      </c>
      <c r="F200" s="36">
        <f t="shared" si="19"/>
        <v>0</v>
      </c>
      <c r="G200" s="28"/>
    </row>
    <row r="201" spans="2:7" x14ac:dyDescent="0.25">
      <c r="B201" s="31"/>
      <c r="C201" s="35" t="str">
        <f t="shared" si="16"/>
        <v/>
      </c>
      <c r="D201" s="36">
        <f t="shared" si="17"/>
        <v>0</v>
      </c>
      <c r="E201" s="36">
        <f t="shared" si="18"/>
        <v>0</v>
      </c>
      <c r="F201" s="36">
        <f t="shared" si="19"/>
        <v>0</v>
      </c>
      <c r="G201" s="28"/>
    </row>
    <row r="202" spans="2:7" x14ac:dyDescent="0.25">
      <c r="B202" s="31"/>
      <c r="C202" s="35" t="str">
        <f t="shared" si="16"/>
        <v/>
      </c>
      <c r="D202" s="36">
        <f t="shared" si="17"/>
        <v>0</v>
      </c>
      <c r="E202" s="36">
        <f t="shared" si="18"/>
        <v>0</v>
      </c>
      <c r="F202" s="36">
        <f t="shared" si="19"/>
        <v>0</v>
      </c>
      <c r="G202" s="28"/>
    </row>
    <row r="203" spans="2:7" x14ac:dyDescent="0.25">
      <c r="B203" s="31"/>
      <c r="C203" s="35" t="str">
        <f t="shared" si="16"/>
        <v/>
      </c>
      <c r="D203" s="36">
        <f t="shared" si="17"/>
        <v>0</v>
      </c>
      <c r="E203" s="36">
        <f t="shared" si="18"/>
        <v>0</v>
      </c>
      <c r="F203" s="36">
        <f t="shared" si="19"/>
        <v>0</v>
      </c>
      <c r="G203" s="28"/>
    </row>
    <row r="204" spans="2:7" x14ac:dyDescent="0.25">
      <c r="B204" s="31"/>
      <c r="C204" s="35" t="str">
        <f t="shared" si="16"/>
        <v/>
      </c>
      <c r="D204" s="36">
        <f t="shared" si="17"/>
        <v>0</v>
      </c>
      <c r="E204" s="36">
        <f t="shared" si="18"/>
        <v>0</v>
      </c>
      <c r="F204" s="36">
        <f t="shared" si="19"/>
        <v>0</v>
      </c>
      <c r="G204" s="28"/>
    </row>
    <row r="205" spans="2:7" x14ac:dyDescent="0.25">
      <c r="B205" s="31"/>
      <c r="C205" s="35" t="str">
        <f t="shared" si="16"/>
        <v/>
      </c>
      <c r="D205" s="36">
        <f t="shared" si="17"/>
        <v>0</v>
      </c>
      <c r="E205" s="36">
        <f t="shared" si="18"/>
        <v>0</v>
      </c>
      <c r="F205" s="36">
        <f t="shared" si="19"/>
        <v>0</v>
      </c>
      <c r="G205" s="28"/>
    </row>
    <row r="206" spans="2:7" x14ac:dyDescent="0.25">
      <c r="B206" s="31"/>
      <c r="C206" s="35" t="str">
        <f t="shared" si="16"/>
        <v/>
      </c>
      <c r="D206" s="36">
        <f t="shared" si="17"/>
        <v>0</v>
      </c>
      <c r="E206" s="36">
        <f t="shared" si="18"/>
        <v>0</v>
      </c>
      <c r="F206" s="36">
        <f t="shared" si="19"/>
        <v>0</v>
      </c>
      <c r="G206" s="28"/>
    </row>
    <row r="207" spans="2:7" x14ac:dyDescent="0.25">
      <c r="B207" s="31"/>
      <c r="C207" s="35" t="str">
        <f t="shared" si="16"/>
        <v/>
      </c>
      <c r="D207" s="36">
        <f t="shared" si="17"/>
        <v>0</v>
      </c>
      <c r="E207" s="36">
        <f t="shared" si="18"/>
        <v>0</v>
      </c>
      <c r="F207" s="36">
        <f t="shared" si="19"/>
        <v>0</v>
      </c>
      <c r="G207" s="28"/>
    </row>
    <row r="208" spans="2:7" x14ac:dyDescent="0.25">
      <c r="B208" s="31"/>
      <c r="C208" s="35" t="str">
        <f t="shared" si="16"/>
        <v/>
      </c>
      <c r="D208" s="36">
        <f t="shared" si="17"/>
        <v>0</v>
      </c>
      <c r="E208" s="36">
        <f t="shared" si="18"/>
        <v>0</v>
      </c>
      <c r="F208" s="36">
        <f t="shared" si="19"/>
        <v>0</v>
      </c>
      <c r="G208" s="28"/>
    </row>
    <row r="209" spans="2:7" x14ac:dyDescent="0.25">
      <c r="B209" s="31"/>
      <c r="C209" s="35" t="str">
        <f t="shared" si="16"/>
        <v/>
      </c>
      <c r="D209" s="36">
        <f t="shared" si="17"/>
        <v>0</v>
      </c>
      <c r="E209" s="36">
        <f t="shared" si="18"/>
        <v>0</v>
      </c>
      <c r="F209" s="36">
        <f t="shared" si="19"/>
        <v>0</v>
      </c>
      <c r="G209" s="28"/>
    </row>
    <row r="210" spans="2:7" x14ac:dyDescent="0.25">
      <c r="B210" s="31"/>
      <c r="C210" s="35" t="str">
        <f t="shared" si="16"/>
        <v/>
      </c>
      <c r="D210" s="36">
        <f t="shared" si="17"/>
        <v>0</v>
      </c>
      <c r="E210" s="36">
        <f t="shared" si="18"/>
        <v>0</v>
      </c>
      <c r="F210" s="36">
        <f t="shared" si="19"/>
        <v>0</v>
      </c>
      <c r="G210" s="28"/>
    </row>
    <row r="211" spans="2:7" x14ac:dyDescent="0.25">
      <c r="B211" s="31"/>
      <c r="C211" s="35" t="str">
        <f t="shared" si="16"/>
        <v/>
      </c>
      <c r="D211" s="36">
        <f t="shared" si="17"/>
        <v>0</v>
      </c>
      <c r="E211" s="36">
        <f t="shared" si="18"/>
        <v>0</v>
      </c>
      <c r="F211" s="36">
        <f t="shared" si="19"/>
        <v>0</v>
      </c>
      <c r="G211" s="28"/>
    </row>
    <row r="212" spans="2:7" x14ac:dyDescent="0.25">
      <c r="B212" s="31"/>
      <c r="C212" s="35" t="str">
        <f t="shared" si="16"/>
        <v/>
      </c>
      <c r="D212" s="36">
        <f t="shared" si="17"/>
        <v>0</v>
      </c>
      <c r="E212" s="36">
        <f t="shared" si="18"/>
        <v>0</v>
      </c>
      <c r="F212" s="36">
        <f t="shared" si="19"/>
        <v>0</v>
      </c>
      <c r="G212" s="28"/>
    </row>
    <row r="213" spans="2:7" x14ac:dyDescent="0.25">
      <c r="B213" s="31"/>
      <c r="C213" s="35" t="str">
        <f t="shared" si="16"/>
        <v/>
      </c>
      <c r="D213" s="36">
        <f t="shared" si="17"/>
        <v>0</v>
      </c>
      <c r="E213" s="36">
        <f t="shared" si="18"/>
        <v>0</v>
      </c>
      <c r="F213" s="36">
        <f t="shared" si="19"/>
        <v>0</v>
      </c>
      <c r="G213" s="28"/>
    </row>
    <row r="214" spans="2:7" x14ac:dyDescent="0.25">
      <c r="B214" s="31"/>
      <c r="C214" s="35" t="str">
        <f t="shared" si="16"/>
        <v/>
      </c>
      <c r="D214" s="36">
        <f t="shared" si="17"/>
        <v>0</v>
      </c>
      <c r="E214" s="36">
        <f t="shared" si="18"/>
        <v>0</v>
      </c>
      <c r="F214" s="36">
        <f t="shared" si="19"/>
        <v>0</v>
      </c>
      <c r="G214" s="28"/>
    </row>
    <row r="215" spans="2:7" x14ac:dyDescent="0.25">
      <c r="B215" s="31"/>
      <c r="C215" s="35" t="str">
        <f t="shared" si="16"/>
        <v/>
      </c>
      <c r="D215" s="36">
        <f t="shared" si="17"/>
        <v>0</v>
      </c>
      <c r="E215" s="36">
        <f t="shared" si="18"/>
        <v>0</v>
      </c>
      <c r="F215" s="36">
        <f t="shared" si="19"/>
        <v>0</v>
      </c>
      <c r="G215" s="28"/>
    </row>
    <row r="216" spans="2:7" x14ac:dyDescent="0.25">
      <c r="B216" s="31"/>
      <c r="C216" s="35" t="str">
        <f t="shared" si="16"/>
        <v/>
      </c>
      <c r="D216" s="36">
        <f t="shared" si="17"/>
        <v>0</v>
      </c>
      <c r="E216" s="36">
        <f t="shared" si="18"/>
        <v>0</v>
      </c>
      <c r="F216" s="36">
        <f t="shared" si="19"/>
        <v>0</v>
      </c>
      <c r="G216" s="28"/>
    </row>
    <row r="217" spans="2:7" x14ac:dyDescent="0.25">
      <c r="B217" s="31"/>
      <c r="C217" s="35" t="str">
        <f t="shared" si="16"/>
        <v/>
      </c>
      <c r="D217" s="36">
        <f t="shared" si="17"/>
        <v>0</v>
      </c>
      <c r="E217" s="36">
        <f t="shared" si="18"/>
        <v>0</v>
      </c>
      <c r="F217" s="36">
        <f t="shared" si="19"/>
        <v>0</v>
      </c>
      <c r="G217" s="28"/>
    </row>
    <row r="218" spans="2:7" x14ac:dyDescent="0.25">
      <c r="B218" s="31"/>
      <c r="C218" s="35" t="str">
        <f t="shared" si="16"/>
        <v/>
      </c>
      <c r="D218" s="36">
        <f t="shared" si="17"/>
        <v>0</v>
      </c>
      <c r="E218" s="36">
        <f t="shared" si="18"/>
        <v>0</v>
      </c>
      <c r="F218" s="36">
        <f t="shared" si="19"/>
        <v>0</v>
      </c>
      <c r="G218" s="28"/>
    </row>
    <row r="219" spans="2:7" x14ac:dyDescent="0.25">
      <c r="B219" s="31"/>
      <c r="C219" s="35" t="str">
        <f t="shared" si="16"/>
        <v/>
      </c>
      <c r="D219" s="36">
        <f t="shared" si="17"/>
        <v>0</v>
      </c>
      <c r="E219" s="36">
        <f t="shared" si="18"/>
        <v>0</v>
      </c>
      <c r="F219" s="36">
        <f t="shared" si="19"/>
        <v>0</v>
      </c>
      <c r="G219" s="28"/>
    </row>
    <row r="220" spans="2:7" x14ac:dyDescent="0.25">
      <c r="B220" s="31"/>
      <c r="C220" s="35" t="str">
        <f t="shared" si="16"/>
        <v/>
      </c>
      <c r="D220" s="36">
        <f t="shared" si="17"/>
        <v>0</v>
      </c>
      <c r="E220" s="36">
        <f t="shared" si="18"/>
        <v>0</v>
      </c>
      <c r="F220" s="36">
        <f t="shared" si="19"/>
        <v>0</v>
      </c>
      <c r="G220" s="28"/>
    </row>
    <row r="221" spans="2:7" x14ac:dyDescent="0.25">
      <c r="B221" s="31"/>
      <c r="C221" s="35" t="str">
        <f t="shared" si="16"/>
        <v/>
      </c>
      <c r="D221" s="36">
        <f t="shared" si="17"/>
        <v>0</v>
      </c>
      <c r="E221" s="36">
        <f t="shared" si="18"/>
        <v>0</v>
      </c>
      <c r="F221" s="36">
        <f t="shared" si="19"/>
        <v>0</v>
      </c>
      <c r="G221" s="28"/>
    </row>
    <row r="222" spans="2:7" x14ac:dyDescent="0.25">
      <c r="B222" s="31"/>
      <c r="C222" s="35" t="str">
        <f t="shared" si="16"/>
        <v/>
      </c>
      <c r="D222" s="36">
        <f t="shared" si="17"/>
        <v>0</v>
      </c>
      <c r="E222" s="36">
        <f t="shared" si="18"/>
        <v>0</v>
      </c>
      <c r="F222" s="36">
        <f t="shared" si="19"/>
        <v>0</v>
      </c>
      <c r="G222" s="28"/>
    </row>
    <row r="223" spans="2:7" x14ac:dyDescent="0.25">
      <c r="B223" s="31"/>
      <c r="C223" s="35" t="str">
        <f t="shared" si="16"/>
        <v/>
      </c>
      <c r="D223" s="36">
        <f t="shared" si="17"/>
        <v>0</v>
      </c>
      <c r="E223" s="36">
        <f t="shared" si="18"/>
        <v>0</v>
      </c>
      <c r="F223" s="36">
        <f t="shared" si="19"/>
        <v>0</v>
      </c>
      <c r="G223" s="28"/>
    </row>
    <row r="224" spans="2:7" x14ac:dyDescent="0.25">
      <c r="B224" s="31"/>
      <c r="C224" s="35" t="str">
        <f t="shared" si="16"/>
        <v/>
      </c>
      <c r="D224" s="36">
        <f t="shared" si="17"/>
        <v>0</v>
      </c>
      <c r="E224" s="36">
        <f t="shared" si="18"/>
        <v>0</v>
      </c>
      <c r="F224" s="36">
        <f t="shared" si="19"/>
        <v>0</v>
      </c>
      <c r="G224" s="28"/>
    </row>
    <row r="225" spans="2:7" x14ac:dyDescent="0.25">
      <c r="B225" s="31"/>
      <c r="C225" s="35" t="str">
        <f t="shared" si="16"/>
        <v/>
      </c>
      <c r="D225" s="36">
        <f t="shared" si="17"/>
        <v>0</v>
      </c>
      <c r="E225" s="36">
        <f t="shared" si="18"/>
        <v>0</v>
      </c>
      <c r="F225" s="36">
        <f t="shared" si="19"/>
        <v>0</v>
      </c>
      <c r="G225" s="28"/>
    </row>
    <row r="226" spans="2:7" x14ac:dyDescent="0.25">
      <c r="B226" s="31"/>
      <c r="C226" s="35" t="str">
        <f t="shared" si="16"/>
        <v/>
      </c>
      <c r="D226" s="36">
        <f t="shared" si="17"/>
        <v>0</v>
      </c>
      <c r="E226" s="36">
        <f t="shared" si="18"/>
        <v>0</v>
      </c>
      <c r="F226" s="36">
        <f t="shared" si="19"/>
        <v>0</v>
      </c>
      <c r="G226" s="28"/>
    </row>
    <row r="227" spans="2:7" x14ac:dyDescent="0.25">
      <c r="B227" s="31"/>
      <c r="C227" s="35" t="str">
        <f t="shared" si="16"/>
        <v/>
      </c>
      <c r="D227" s="36">
        <f t="shared" si="17"/>
        <v>0</v>
      </c>
      <c r="E227" s="36">
        <f t="shared" si="18"/>
        <v>0</v>
      </c>
      <c r="F227" s="36">
        <f t="shared" si="19"/>
        <v>0</v>
      </c>
      <c r="G227" s="28"/>
    </row>
    <row r="228" spans="2:7" x14ac:dyDescent="0.25">
      <c r="B228" s="31"/>
      <c r="C228" s="35" t="str">
        <f t="shared" si="16"/>
        <v/>
      </c>
      <c r="D228" s="36">
        <f t="shared" si="17"/>
        <v>0</v>
      </c>
      <c r="E228" s="36">
        <f t="shared" si="18"/>
        <v>0</v>
      </c>
      <c r="F228" s="36">
        <f t="shared" si="19"/>
        <v>0</v>
      </c>
      <c r="G228" s="28"/>
    </row>
    <row r="229" spans="2:7" x14ac:dyDescent="0.25">
      <c r="B229" s="31"/>
      <c r="C229" s="35" t="str">
        <f t="shared" si="16"/>
        <v/>
      </c>
      <c r="D229" s="36">
        <f t="shared" si="17"/>
        <v>0</v>
      </c>
      <c r="E229" s="36">
        <f t="shared" si="18"/>
        <v>0</v>
      </c>
      <c r="F229" s="36">
        <f t="shared" si="19"/>
        <v>0</v>
      </c>
      <c r="G229" s="28"/>
    </row>
    <row r="230" spans="2:7" x14ac:dyDescent="0.25">
      <c r="B230" s="31"/>
      <c r="C230" s="35" t="str">
        <f t="shared" si="16"/>
        <v/>
      </c>
      <c r="D230" s="36">
        <f t="shared" si="17"/>
        <v>0</v>
      </c>
      <c r="E230" s="36">
        <f t="shared" si="18"/>
        <v>0</v>
      </c>
      <c r="F230" s="36">
        <f t="shared" si="19"/>
        <v>0</v>
      </c>
      <c r="G230" s="28"/>
    </row>
    <row r="231" spans="2:7" x14ac:dyDescent="0.25">
      <c r="B231" s="31"/>
      <c r="C231" s="35" t="str">
        <f t="shared" si="16"/>
        <v/>
      </c>
      <c r="D231" s="36">
        <f t="shared" si="17"/>
        <v>0</v>
      </c>
      <c r="E231" s="36">
        <f t="shared" si="18"/>
        <v>0</v>
      </c>
      <c r="F231" s="36">
        <f t="shared" si="19"/>
        <v>0</v>
      </c>
      <c r="G231" s="28"/>
    </row>
    <row r="232" spans="2:7" x14ac:dyDescent="0.25">
      <c r="B232" s="31"/>
      <c r="C232" s="35" t="str">
        <f t="shared" si="16"/>
        <v/>
      </c>
      <c r="D232" s="36">
        <f t="shared" si="17"/>
        <v>0</v>
      </c>
      <c r="E232" s="36">
        <f t="shared" si="18"/>
        <v>0</v>
      </c>
      <c r="F232" s="36">
        <f t="shared" si="19"/>
        <v>0</v>
      </c>
      <c r="G232" s="28"/>
    </row>
    <row r="233" spans="2:7" x14ac:dyDescent="0.25">
      <c r="B233" s="31"/>
      <c r="C233" s="35" t="str">
        <f t="shared" si="16"/>
        <v/>
      </c>
      <c r="D233" s="36">
        <f t="shared" si="17"/>
        <v>0</v>
      </c>
      <c r="E233" s="36">
        <f t="shared" si="18"/>
        <v>0</v>
      </c>
      <c r="F233" s="36">
        <f t="shared" si="19"/>
        <v>0</v>
      </c>
      <c r="G233" s="28"/>
    </row>
    <row r="234" spans="2:7" x14ac:dyDescent="0.25">
      <c r="B234" s="31"/>
      <c r="C234" s="35" t="str">
        <f t="shared" si="16"/>
        <v/>
      </c>
      <c r="D234" s="36">
        <f t="shared" si="17"/>
        <v>0</v>
      </c>
      <c r="E234" s="36">
        <f t="shared" si="18"/>
        <v>0</v>
      </c>
      <c r="F234" s="36">
        <f t="shared" si="19"/>
        <v>0</v>
      </c>
      <c r="G234" s="28"/>
    </row>
    <row r="235" spans="2:7" x14ac:dyDescent="0.25">
      <c r="B235" s="31"/>
      <c r="C235" s="35" t="str">
        <f t="shared" si="16"/>
        <v/>
      </c>
      <c r="D235" s="36">
        <f t="shared" si="17"/>
        <v>0</v>
      </c>
      <c r="E235" s="36">
        <f t="shared" si="18"/>
        <v>0</v>
      </c>
      <c r="F235" s="36">
        <f t="shared" si="19"/>
        <v>0</v>
      </c>
      <c r="G235" s="28"/>
    </row>
    <row r="236" spans="2:7" x14ac:dyDescent="0.25">
      <c r="B236" s="31"/>
      <c r="C236" s="35" t="str">
        <f t="shared" si="16"/>
        <v/>
      </c>
      <c r="D236" s="36">
        <f t="shared" si="17"/>
        <v>0</v>
      </c>
      <c r="E236" s="36">
        <f t="shared" si="18"/>
        <v>0</v>
      </c>
      <c r="F236" s="36">
        <f t="shared" si="19"/>
        <v>0</v>
      </c>
      <c r="G236" s="28"/>
    </row>
    <row r="237" spans="2:7" x14ac:dyDescent="0.25">
      <c r="B237" s="31"/>
      <c r="C237" s="35" t="str">
        <f t="shared" si="16"/>
        <v/>
      </c>
      <c r="D237" s="36">
        <f t="shared" si="17"/>
        <v>0</v>
      </c>
      <c r="E237" s="36">
        <f t="shared" si="18"/>
        <v>0</v>
      </c>
      <c r="F237" s="36">
        <f t="shared" si="19"/>
        <v>0</v>
      </c>
      <c r="G237" s="28"/>
    </row>
    <row r="238" spans="2:7" x14ac:dyDescent="0.25">
      <c r="B238" s="31"/>
      <c r="C238" s="35" t="str">
        <f t="shared" si="16"/>
        <v/>
      </c>
      <c r="D238" s="36">
        <f t="shared" si="17"/>
        <v>0</v>
      </c>
      <c r="E238" s="36">
        <f t="shared" si="18"/>
        <v>0</v>
      </c>
      <c r="F238" s="36">
        <f t="shared" si="19"/>
        <v>0</v>
      </c>
      <c r="G238" s="28"/>
    </row>
    <row r="239" spans="2:7" x14ac:dyDescent="0.25">
      <c r="B239" s="31"/>
      <c r="C239" s="35" t="str">
        <f t="shared" si="16"/>
        <v/>
      </c>
      <c r="D239" s="36">
        <f t="shared" si="17"/>
        <v>0</v>
      </c>
      <c r="E239" s="36">
        <f t="shared" si="18"/>
        <v>0</v>
      </c>
      <c r="F239" s="36">
        <f t="shared" si="19"/>
        <v>0</v>
      </c>
      <c r="G239" s="28"/>
    </row>
    <row r="240" spans="2:7" x14ac:dyDescent="0.25">
      <c r="B240" s="31"/>
      <c r="C240" s="35" t="str">
        <f t="shared" si="16"/>
        <v/>
      </c>
      <c r="D240" s="36">
        <f t="shared" si="17"/>
        <v>0</v>
      </c>
      <c r="E240" s="36">
        <f t="shared" si="18"/>
        <v>0</v>
      </c>
      <c r="F240" s="36">
        <f t="shared" si="19"/>
        <v>0</v>
      </c>
      <c r="G240" s="28"/>
    </row>
    <row r="241" spans="2:7" x14ac:dyDescent="0.25">
      <c r="B241" s="31"/>
      <c r="C241" s="35" t="str">
        <f t="shared" si="16"/>
        <v/>
      </c>
      <c r="D241" s="36">
        <f t="shared" si="17"/>
        <v>0</v>
      </c>
      <c r="E241" s="36">
        <f t="shared" si="18"/>
        <v>0</v>
      </c>
      <c r="F241" s="36">
        <f t="shared" si="19"/>
        <v>0</v>
      </c>
      <c r="G241" s="28"/>
    </row>
    <row r="242" spans="2:7" x14ac:dyDescent="0.25">
      <c r="B242" s="31"/>
      <c r="C242" s="35" t="str">
        <f t="shared" si="16"/>
        <v/>
      </c>
      <c r="D242" s="36">
        <f t="shared" si="17"/>
        <v>0</v>
      </c>
      <c r="E242" s="36">
        <f t="shared" si="18"/>
        <v>0</v>
      </c>
      <c r="F242" s="36">
        <f t="shared" si="19"/>
        <v>0</v>
      </c>
      <c r="G242" s="28"/>
    </row>
    <row r="243" spans="2:7" x14ac:dyDescent="0.25">
      <c r="B243" s="31"/>
      <c r="C243" s="35" t="str">
        <f t="shared" si="16"/>
        <v/>
      </c>
      <c r="D243" s="36">
        <f t="shared" si="17"/>
        <v>0</v>
      </c>
      <c r="E243" s="36">
        <f t="shared" si="18"/>
        <v>0</v>
      </c>
      <c r="F243" s="36">
        <f t="shared" si="19"/>
        <v>0</v>
      </c>
      <c r="G243" s="28"/>
    </row>
    <row r="244" spans="2:7" x14ac:dyDescent="0.25">
      <c r="B244" s="31"/>
      <c r="C244" s="35" t="str">
        <f t="shared" ref="C244:C307" si="20">IF(OR(A244="vet-short",A244="vet-plong"),"student mobility",IF(OR(A244="vet-sta",A244="vet-taa"),"staff mobility",""))</f>
        <v/>
      </c>
      <c r="D244" s="36">
        <f t="shared" ref="D244:D307" si="21">IF(C244="Student mobility",1,IF(C244="Staff mobility",1,0))</f>
        <v>0</v>
      </c>
      <c r="E244" s="36">
        <f t="shared" ref="E244:E307" si="22">IF($C244="Student mobility",1,0)</f>
        <v>0</v>
      </c>
      <c r="F244" s="36">
        <f t="shared" ref="F244:F307" si="23">IF($C244="Staff mobility",1,0)</f>
        <v>0</v>
      </c>
      <c r="G244" s="28"/>
    </row>
    <row r="245" spans="2:7" x14ac:dyDescent="0.25">
      <c r="B245" s="31"/>
      <c r="C245" s="35" t="str">
        <f t="shared" si="20"/>
        <v/>
      </c>
      <c r="D245" s="36">
        <f t="shared" si="21"/>
        <v>0</v>
      </c>
      <c r="E245" s="36">
        <f t="shared" si="22"/>
        <v>0</v>
      </c>
      <c r="F245" s="36">
        <f t="shared" si="23"/>
        <v>0</v>
      </c>
      <c r="G245" s="28"/>
    </row>
    <row r="246" spans="2:7" x14ac:dyDescent="0.25">
      <c r="B246" s="31"/>
      <c r="C246" s="35" t="str">
        <f t="shared" si="20"/>
        <v/>
      </c>
      <c r="D246" s="36">
        <f t="shared" si="21"/>
        <v>0</v>
      </c>
      <c r="E246" s="36">
        <f t="shared" si="22"/>
        <v>0</v>
      </c>
      <c r="F246" s="36">
        <f t="shared" si="23"/>
        <v>0</v>
      </c>
      <c r="G246" s="28"/>
    </row>
    <row r="247" spans="2:7" x14ac:dyDescent="0.25">
      <c r="B247" s="31"/>
      <c r="C247" s="35" t="str">
        <f t="shared" si="20"/>
        <v/>
      </c>
      <c r="D247" s="36">
        <f t="shared" si="21"/>
        <v>0</v>
      </c>
      <c r="E247" s="36">
        <f t="shared" si="22"/>
        <v>0</v>
      </c>
      <c r="F247" s="36">
        <f t="shared" si="23"/>
        <v>0</v>
      </c>
      <c r="G247" s="28"/>
    </row>
    <row r="248" spans="2:7" x14ac:dyDescent="0.25">
      <c r="B248" s="31"/>
      <c r="C248" s="35" t="str">
        <f t="shared" si="20"/>
        <v/>
      </c>
      <c r="D248" s="36">
        <f t="shared" si="21"/>
        <v>0</v>
      </c>
      <c r="E248" s="36">
        <f t="shared" si="22"/>
        <v>0</v>
      </c>
      <c r="F248" s="36">
        <f t="shared" si="23"/>
        <v>0</v>
      </c>
      <c r="G248" s="28"/>
    </row>
    <row r="249" spans="2:7" x14ac:dyDescent="0.25">
      <c r="B249" s="31"/>
      <c r="C249" s="35" t="str">
        <f t="shared" si="20"/>
        <v/>
      </c>
      <c r="D249" s="36">
        <f t="shared" si="21"/>
        <v>0</v>
      </c>
      <c r="E249" s="36">
        <f t="shared" si="22"/>
        <v>0</v>
      </c>
      <c r="F249" s="36">
        <f t="shared" si="23"/>
        <v>0</v>
      </c>
      <c r="G249" s="28"/>
    </row>
    <row r="250" spans="2:7" x14ac:dyDescent="0.25">
      <c r="B250" s="31"/>
      <c r="C250" s="35" t="str">
        <f t="shared" si="20"/>
        <v/>
      </c>
      <c r="D250" s="36">
        <f t="shared" si="21"/>
        <v>0</v>
      </c>
      <c r="E250" s="36">
        <f t="shared" si="22"/>
        <v>0</v>
      </c>
      <c r="F250" s="36">
        <f t="shared" si="23"/>
        <v>0</v>
      </c>
      <c r="G250" s="28"/>
    </row>
    <row r="251" spans="2:7" x14ac:dyDescent="0.25">
      <c r="B251" s="31"/>
      <c r="C251" s="35" t="str">
        <f t="shared" si="20"/>
        <v/>
      </c>
      <c r="D251" s="36">
        <f t="shared" si="21"/>
        <v>0</v>
      </c>
      <c r="E251" s="36">
        <f t="shared" si="22"/>
        <v>0</v>
      </c>
      <c r="F251" s="36">
        <f t="shared" si="23"/>
        <v>0</v>
      </c>
      <c r="G251" s="28"/>
    </row>
    <row r="252" spans="2:7" x14ac:dyDescent="0.25">
      <c r="B252" s="31"/>
      <c r="C252" s="35" t="str">
        <f t="shared" si="20"/>
        <v/>
      </c>
      <c r="D252" s="36">
        <f t="shared" si="21"/>
        <v>0</v>
      </c>
      <c r="E252" s="36">
        <f t="shared" si="22"/>
        <v>0</v>
      </c>
      <c r="F252" s="36">
        <f t="shared" si="23"/>
        <v>0</v>
      </c>
      <c r="G252" s="28"/>
    </row>
    <row r="253" spans="2:7" x14ac:dyDescent="0.25">
      <c r="B253" s="31"/>
      <c r="C253" s="35" t="str">
        <f t="shared" si="20"/>
        <v/>
      </c>
      <c r="D253" s="36">
        <f t="shared" si="21"/>
        <v>0</v>
      </c>
      <c r="E253" s="36">
        <f t="shared" si="22"/>
        <v>0</v>
      </c>
      <c r="F253" s="36">
        <f t="shared" si="23"/>
        <v>0</v>
      </c>
      <c r="G253" s="28"/>
    </row>
    <row r="254" spans="2:7" x14ac:dyDescent="0.25">
      <c r="B254" s="31"/>
      <c r="C254" s="35" t="str">
        <f t="shared" si="20"/>
        <v/>
      </c>
      <c r="D254" s="36">
        <f t="shared" si="21"/>
        <v>0</v>
      </c>
      <c r="E254" s="36">
        <f t="shared" si="22"/>
        <v>0</v>
      </c>
      <c r="F254" s="36">
        <f t="shared" si="23"/>
        <v>0</v>
      </c>
      <c r="G254" s="28"/>
    </row>
    <row r="255" spans="2:7" x14ac:dyDescent="0.25">
      <c r="B255" s="31"/>
      <c r="C255" s="35" t="str">
        <f t="shared" si="20"/>
        <v/>
      </c>
      <c r="D255" s="36">
        <f t="shared" si="21"/>
        <v>0</v>
      </c>
      <c r="E255" s="36">
        <f t="shared" si="22"/>
        <v>0</v>
      </c>
      <c r="F255" s="36">
        <f t="shared" si="23"/>
        <v>0</v>
      </c>
      <c r="G255" s="28"/>
    </row>
    <row r="256" spans="2:7" x14ac:dyDescent="0.25">
      <c r="B256" s="31"/>
      <c r="C256" s="35" t="str">
        <f t="shared" si="20"/>
        <v/>
      </c>
      <c r="D256" s="36">
        <f t="shared" si="21"/>
        <v>0</v>
      </c>
      <c r="E256" s="36">
        <f t="shared" si="22"/>
        <v>0</v>
      </c>
      <c r="F256" s="36">
        <f t="shared" si="23"/>
        <v>0</v>
      </c>
      <c r="G256" s="28"/>
    </row>
    <row r="257" spans="2:7" x14ac:dyDescent="0.25">
      <c r="B257" s="31"/>
      <c r="C257" s="35" t="str">
        <f t="shared" si="20"/>
        <v/>
      </c>
      <c r="D257" s="36">
        <f t="shared" si="21"/>
        <v>0</v>
      </c>
      <c r="E257" s="36">
        <f t="shared" si="22"/>
        <v>0</v>
      </c>
      <c r="F257" s="36">
        <f t="shared" si="23"/>
        <v>0</v>
      </c>
      <c r="G257" s="28"/>
    </row>
    <row r="258" spans="2:7" x14ac:dyDescent="0.25">
      <c r="B258" s="31"/>
      <c r="C258" s="35" t="str">
        <f t="shared" si="20"/>
        <v/>
      </c>
      <c r="D258" s="36">
        <f t="shared" si="21"/>
        <v>0</v>
      </c>
      <c r="E258" s="36">
        <f t="shared" si="22"/>
        <v>0</v>
      </c>
      <c r="F258" s="36">
        <f t="shared" si="23"/>
        <v>0</v>
      </c>
      <c r="G258" s="28"/>
    </row>
    <row r="259" spans="2:7" x14ac:dyDescent="0.25">
      <c r="B259" s="31"/>
      <c r="C259" s="35" t="str">
        <f t="shared" si="20"/>
        <v/>
      </c>
      <c r="D259" s="36">
        <f t="shared" si="21"/>
        <v>0</v>
      </c>
      <c r="E259" s="36">
        <f t="shared" si="22"/>
        <v>0</v>
      </c>
      <c r="F259" s="36">
        <f t="shared" si="23"/>
        <v>0</v>
      </c>
      <c r="G259" s="28"/>
    </row>
    <row r="260" spans="2:7" x14ac:dyDescent="0.25">
      <c r="B260" s="31"/>
      <c r="C260" s="35" t="str">
        <f t="shared" si="20"/>
        <v/>
      </c>
      <c r="D260" s="36">
        <f t="shared" si="21"/>
        <v>0</v>
      </c>
      <c r="E260" s="36">
        <f t="shared" si="22"/>
        <v>0</v>
      </c>
      <c r="F260" s="36">
        <f t="shared" si="23"/>
        <v>0</v>
      </c>
      <c r="G260" s="28"/>
    </row>
    <row r="261" spans="2:7" x14ac:dyDescent="0.25">
      <c r="B261" s="31"/>
      <c r="C261" s="35" t="str">
        <f t="shared" si="20"/>
        <v/>
      </c>
      <c r="D261" s="36">
        <f t="shared" si="21"/>
        <v>0</v>
      </c>
      <c r="E261" s="36">
        <f t="shared" si="22"/>
        <v>0</v>
      </c>
      <c r="F261" s="36">
        <f t="shared" si="23"/>
        <v>0</v>
      </c>
      <c r="G261" s="28"/>
    </row>
    <row r="262" spans="2:7" x14ac:dyDescent="0.25">
      <c r="B262" s="31"/>
      <c r="C262" s="35" t="str">
        <f t="shared" si="20"/>
        <v/>
      </c>
      <c r="D262" s="36">
        <f t="shared" si="21"/>
        <v>0</v>
      </c>
      <c r="E262" s="36">
        <f t="shared" si="22"/>
        <v>0</v>
      </c>
      <c r="F262" s="36">
        <f t="shared" si="23"/>
        <v>0</v>
      </c>
      <c r="G262" s="28"/>
    </row>
    <row r="263" spans="2:7" x14ac:dyDescent="0.25">
      <c r="B263" s="31"/>
      <c r="C263" s="35" t="str">
        <f t="shared" si="20"/>
        <v/>
      </c>
      <c r="D263" s="36">
        <f t="shared" si="21"/>
        <v>0</v>
      </c>
      <c r="E263" s="36">
        <f t="shared" si="22"/>
        <v>0</v>
      </c>
      <c r="F263" s="36">
        <f t="shared" si="23"/>
        <v>0</v>
      </c>
      <c r="G263" s="28"/>
    </row>
    <row r="264" spans="2:7" x14ac:dyDescent="0.25">
      <c r="B264" s="31"/>
      <c r="C264" s="35" t="str">
        <f t="shared" si="20"/>
        <v/>
      </c>
      <c r="D264" s="36">
        <f t="shared" si="21"/>
        <v>0</v>
      </c>
      <c r="E264" s="36">
        <f t="shared" si="22"/>
        <v>0</v>
      </c>
      <c r="F264" s="36">
        <f t="shared" si="23"/>
        <v>0</v>
      </c>
      <c r="G264" s="28"/>
    </row>
    <row r="265" spans="2:7" x14ac:dyDescent="0.25">
      <c r="B265" s="31"/>
      <c r="C265" s="35" t="str">
        <f t="shared" si="20"/>
        <v/>
      </c>
      <c r="D265" s="36">
        <f t="shared" si="21"/>
        <v>0</v>
      </c>
      <c r="E265" s="36">
        <f t="shared" si="22"/>
        <v>0</v>
      </c>
      <c r="F265" s="36">
        <f t="shared" si="23"/>
        <v>0</v>
      </c>
      <c r="G265" s="28"/>
    </row>
    <row r="266" spans="2:7" x14ac:dyDescent="0.25">
      <c r="B266" s="31"/>
      <c r="C266" s="35" t="str">
        <f t="shared" si="20"/>
        <v/>
      </c>
      <c r="D266" s="36">
        <f t="shared" si="21"/>
        <v>0</v>
      </c>
      <c r="E266" s="36">
        <f t="shared" si="22"/>
        <v>0</v>
      </c>
      <c r="F266" s="36">
        <f t="shared" si="23"/>
        <v>0</v>
      </c>
      <c r="G266" s="28"/>
    </row>
    <row r="267" spans="2:7" x14ac:dyDescent="0.25">
      <c r="B267" s="31"/>
      <c r="C267" s="35" t="str">
        <f t="shared" si="20"/>
        <v/>
      </c>
      <c r="D267" s="36">
        <f t="shared" si="21"/>
        <v>0</v>
      </c>
      <c r="E267" s="36">
        <f t="shared" si="22"/>
        <v>0</v>
      </c>
      <c r="F267" s="36">
        <f t="shared" si="23"/>
        <v>0</v>
      </c>
      <c r="G267" s="28"/>
    </row>
    <row r="268" spans="2:7" x14ac:dyDescent="0.25">
      <c r="B268" s="31"/>
      <c r="C268" s="35" t="str">
        <f t="shared" si="20"/>
        <v/>
      </c>
      <c r="D268" s="36">
        <f t="shared" si="21"/>
        <v>0</v>
      </c>
      <c r="E268" s="36">
        <f t="shared" si="22"/>
        <v>0</v>
      </c>
      <c r="F268" s="36">
        <f t="shared" si="23"/>
        <v>0</v>
      </c>
      <c r="G268" s="28"/>
    </row>
    <row r="269" spans="2:7" x14ac:dyDescent="0.25">
      <c r="B269" s="31"/>
      <c r="C269" s="35" t="str">
        <f t="shared" si="20"/>
        <v/>
      </c>
      <c r="D269" s="36">
        <f t="shared" si="21"/>
        <v>0</v>
      </c>
      <c r="E269" s="36">
        <f t="shared" si="22"/>
        <v>0</v>
      </c>
      <c r="F269" s="36">
        <f t="shared" si="23"/>
        <v>0</v>
      </c>
      <c r="G269" s="28"/>
    </row>
    <row r="270" spans="2:7" x14ac:dyDescent="0.25">
      <c r="B270" s="31"/>
      <c r="C270" s="35" t="str">
        <f t="shared" si="20"/>
        <v/>
      </c>
      <c r="D270" s="36">
        <f t="shared" si="21"/>
        <v>0</v>
      </c>
      <c r="E270" s="36">
        <f t="shared" si="22"/>
        <v>0</v>
      </c>
      <c r="F270" s="36">
        <f t="shared" si="23"/>
        <v>0</v>
      </c>
      <c r="G270" s="28"/>
    </row>
    <row r="271" spans="2:7" x14ac:dyDescent="0.25">
      <c r="B271" s="31"/>
      <c r="C271" s="35" t="str">
        <f t="shared" si="20"/>
        <v/>
      </c>
      <c r="D271" s="36">
        <f t="shared" si="21"/>
        <v>0</v>
      </c>
      <c r="E271" s="36">
        <f t="shared" si="22"/>
        <v>0</v>
      </c>
      <c r="F271" s="36">
        <f t="shared" si="23"/>
        <v>0</v>
      </c>
      <c r="G271" s="28"/>
    </row>
    <row r="272" spans="2:7" x14ac:dyDescent="0.25">
      <c r="B272" s="31"/>
      <c r="C272" s="35" t="str">
        <f t="shared" si="20"/>
        <v/>
      </c>
      <c r="D272" s="36">
        <f t="shared" si="21"/>
        <v>0</v>
      </c>
      <c r="E272" s="36">
        <f t="shared" si="22"/>
        <v>0</v>
      </c>
      <c r="F272" s="36">
        <f t="shared" si="23"/>
        <v>0</v>
      </c>
      <c r="G272" s="28"/>
    </row>
    <row r="273" spans="2:7" x14ac:dyDescent="0.25">
      <c r="B273" s="31"/>
      <c r="C273" s="35" t="str">
        <f t="shared" si="20"/>
        <v/>
      </c>
      <c r="D273" s="36">
        <f t="shared" si="21"/>
        <v>0</v>
      </c>
      <c r="E273" s="36">
        <f t="shared" si="22"/>
        <v>0</v>
      </c>
      <c r="F273" s="36">
        <f t="shared" si="23"/>
        <v>0</v>
      </c>
      <c r="G273" s="28"/>
    </row>
    <row r="274" spans="2:7" x14ac:dyDescent="0.25">
      <c r="B274" s="31"/>
      <c r="C274" s="35" t="str">
        <f t="shared" si="20"/>
        <v/>
      </c>
      <c r="D274" s="36">
        <f t="shared" si="21"/>
        <v>0</v>
      </c>
      <c r="E274" s="36">
        <f t="shared" si="22"/>
        <v>0</v>
      </c>
      <c r="F274" s="36">
        <f t="shared" si="23"/>
        <v>0</v>
      </c>
      <c r="G274" s="28"/>
    </row>
    <row r="275" spans="2:7" x14ac:dyDescent="0.25">
      <c r="B275" s="31"/>
      <c r="C275" s="35" t="str">
        <f t="shared" si="20"/>
        <v/>
      </c>
      <c r="D275" s="36">
        <f t="shared" si="21"/>
        <v>0</v>
      </c>
      <c r="E275" s="36">
        <f t="shared" si="22"/>
        <v>0</v>
      </c>
      <c r="F275" s="36">
        <f t="shared" si="23"/>
        <v>0</v>
      </c>
      <c r="G275" s="28"/>
    </row>
    <row r="276" spans="2:7" x14ac:dyDescent="0.25">
      <c r="B276" s="31"/>
      <c r="C276" s="35" t="str">
        <f t="shared" si="20"/>
        <v/>
      </c>
      <c r="D276" s="36">
        <f t="shared" si="21"/>
        <v>0</v>
      </c>
      <c r="E276" s="36">
        <f t="shared" si="22"/>
        <v>0</v>
      </c>
      <c r="F276" s="36">
        <f t="shared" si="23"/>
        <v>0</v>
      </c>
      <c r="G276" s="28"/>
    </row>
    <row r="277" spans="2:7" x14ac:dyDescent="0.25">
      <c r="B277" s="31"/>
      <c r="C277" s="35" t="str">
        <f t="shared" si="20"/>
        <v/>
      </c>
      <c r="D277" s="36">
        <f t="shared" si="21"/>
        <v>0</v>
      </c>
      <c r="E277" s="36">
        <f t="shared" si="22"/>
        <v>0</v>
      </c>
      <c r="F277" s="36">
        <f t="shared" si="23"/>
        <v>0</v>
      </c>
      <c r="G277" s="28"/>
    </row>
    <row r="278" spans="2:7" x14ac:dyDescent="0.25">
      <c r="B278" s="31"/>
      <c r="C278" s="35" t="str">
        <f t="shared" si="20"/>
        <v/>
      </c>
      <c r="D278" s="36">
        <f t="shared" si="21"/>
        <v>0</v>
      </c>
      <c r="E278" s="36">
        <f t="shared" si="22"/>
        <v>0</v>
      </c>
      <c r="F278" s="36">
        <f t="shared" si="23"/>
        <v>0</v>
      </c>
      <c r="G278" s="28"/>
    </row>
    <row r="279" spans="2:7" x14ac:dyDescent="0.25">
      <c r="B279" s="31"/>
      <c r="C279" s="35" t="str">
        <f t="shared" si="20"/>
        <v/>
      </c>
      <c r="D279" s="36">
        <f t="shared" si="21"/>
        <v>0</v>
      </c>
      <c r="E279" s="36">
        <f t="shared" si="22"/>
        <v>0</v>
      </c>
      <c r="F279" s="36">
        <f t="shared" si="23"/>
        <v>0</v>
      </c>
      <c r="G279" s="28"/>
    </row>
    <row r="280" spans="2:7" x14ac:dyDescent="0.25">
      <c r="B280" s="31"/>
      <c r="C280" s="35" t="str">
        <f t="shared" si="20"/>
        <v/>
      </c>
      <c r="D280" s="36">
        <f t="shared" si="21"/>
        <v>0</v>
      </c>
      <c r="E280" s="36">
        <f t="shared" si="22"/>
        <v>0</v>
      </c>
      <c r="F280" s="36">
        <f t="shared" si="23"/>
        <v>0</v>
      </c>
      <c r="G280" s="28"/>
    </row>
    <row r="281" spans="2:7" x14ac:dyDescent="0.25">
      <c r="B281" s="31"/>
      <c r="C281" s="35" t="str">
        <f t="shared" si="20"/>
        <v/>
      </c>
      <c r="D281" s="36">
        <f t="shared" si="21"/>
        <v>0</v>
      </c>
      <c r="E281" s="36">
        <f t="shared" si="22"/>
        <v>0</v>
      </c>
      <c r="F281" s="36">
        <f t="shared" si="23"/>
        <v>0</v>
      </c>
      <c r="G281" s="28"/>
    </row>
    <row r="282" spans="2:7" x14ac:dyDescent="0.25">
      <c r="B282" s="31"/>
      <c r="C282" s="35" t="str">
        <f t="shared" si="20"/>
        <v/>
      </c>
      <c r="D282" s="36">
        <f t="shared" si="21"/>
        <v>0</v>
      </c>
      <c r="E282" s="36">
        <f t="shared" si="22"/>
        <v>0</v>
      </c>
      <c r="F282" s="36">
        <f t="shared" si="23"/>
        <v>0</v>
      </c>
      <c r="G282" s="28"/>
    </row>
    <row r="283" spans="2:7" x14ac:dyDescent="0.25">
      <c r="B283" s="31"/>
      <c r="C283" s="35" t="str">
        <f t="shared" si="20"/>
        <v/>
      </c>
      <c r="D283" s="36">
        <f t="shared" si="21"/>
        <v>0</v>
      </c>
      <c r="E283" s="36">
        <f t="shared" si="22"/>
        <v>0</v>
      </c>
      <c r="F283" s="36">
        <f t="shared" si="23"/>
        <v>0</v>
      </c>
      <c r="G283" s="28"/>
    </row>
    <row r="284" spans="2:7" x14ac:dyDescent="0.25">
      <c r="B284" s="31"/>
      <c r="C284" s="35" t="str">
        <f t="shared" si="20"/>
        <v/>
      </c>
      <c r="D284" s="36">
        <f t="shared" si="21"/>
        <v>0</v>
      </c>
      <c r="E284" s="36">
        <f t="shared" si="22"/>
        <v>0</v>
      </c>
      <c r="F284" s="36">
        <f t="shared" si="23"/>
        <v>0</v>
      </c>
      <c r="G284" s="28"/>
    </row>
    <row r="285" spans="2:7" x14ac:dyDescent="0.25">
      <c r="B285" s="31"/>
      <c r="C285" s="35" t="str">
        <f t="shared" si="20"/>
        <v/>
      </c>
      <c r="D285" s="36">
        <f t="shared" si="21"/>
        <v>0</v>
      </c>
      <c r="E285" s="36">
        <f t="shared" si="22"/>
        <v>0</v>
      </c>
      <c r="F285" s="36">
        <f t="shared" si="23"/>
        <v>0</v>
      </c>
      <c r="G285" s="28"/>
    </row>
    <row r="286" spans="2:7" x14ac:dyDescent="0.25">
      <c r="B286" s="31"/>
      <c r="C286" s="35" t="str">
        <f t="shared" si="20"/>
        <v/>
      </c>
      <c r="D286" s="36">
        <f t="shared" si="21"/>
        <v>0</v>
      </c>
      <c r="E286" s="36">
        <f t="shared" si="22"/>
        <v>0</v>
      </c>
      <c r="F286" s="36">
        <f t="shared" si="23"/>
        <v>0</v>
      </c>
      <c r="G286" s="28"/>
    </row>
    <row r="287" spans="2:7" x14ac:dyDescent="0.25">
      <c r="B287" s="31"/>
      <c r="C287" s="35" t="str">
        <f t="shared" si="20"/>
        <v/>
      </c>
      <c r="D287" s="36">
        <f t="shared" si="21"/>
        <v>0</v>
      </c>
      <c r="E287" s="36">
        <f t="shared" si="22"/>
        <v>0</v>
      </c>
      <c r="F287" s="36">
        <f t="shared" si="23"/>
        <v>0</v>
      </c>
      <c r="G287" s="28"/>
    </row>
    <row r="288" spans="2:7" x14ac:dyDescent="0.25">
      <c r="B288" s="31"/>
      <c r="C288" s="35" t="str">
        <f t="shared" si="20"/>
        <v/>
      </c>
      <c r="D288" s="36">
        <f t="shared" si="21"/>
        <v>0</v>
      </c>
      <c r="E288" s="36">
        <f t="shared" si="22"/>
        <v>0</v>
      </c>
      <c r="F288" s="36">
        <f t="shared" si="23"/>
        <v>0</v>
      </c>
      <c r="G288" s="28"/>
    </row>
    <row r="289" spans="2:7" x14ac:dyDescent="0.25">
      <c r="B289" s="31"/>
      <c r="C289" s="35" t="str">
        <f t="shared" si="20"/>
        <v/>
      </c>
      <c r="D289" s="36">
        <f t="shared" si="21"/>
        <v>0</v>
      </c>
      <c r="E289" s="36">
        <f t="shared" si="22"/>
        <v>0</v>
      </c>
      <c r="F289" s="36">
        <f t="shared" si="23"/>
        <v>0</v>
      </c>
      <c r="G289" s="28"/>
    </row>
    <row r="290" spans="2:7" x14ac:dyDescent="0.25">
      <c r="B290" s="31"/>
      <c r="C290" s="35" t="str">
        <f t="shared" si="20"/>
        <v/>
      </c>
      <c r="D290" s="36">
        <f t="shared" si="21"/>
        <v>0</v>
      </c>
      <c r="E290" s="36">
        <f t="shared" si="22"/>
        <v>0</v>
      </c>
      <c r="F290" s="36">
        <f t="shared" si="23"/>
        <v>0</v>
      </c>
      <c r="G290" s="28"/>
    </row>
    <row r="291" spans="2:7" x14ac:dyDescent="0.25">
      <c r="B291" s="31"/>
      <c r="C291" s="35" t="str">
        <f t="shared" si="20"/>
        <v/>
      </c>
      <c r="D291" s="36">
        <f t="shared" si="21"/>
        <v>0</v>
      </c>
      <c r="E291" s="36">
        <f t="shared" si="22"/>
        <v>0</v>
      </c>
      <c r="F291" s="36">
        <f t="shared" si="23"/>
        <v>0</v>
      </c>
      <c r="G291" s="28"/>
    </row>
    <row r="292" spans="2:7" x14ac:dyDescent="0.25">
      <c r="B292" s="31"/>
      <c r="C292" s="35" t="str">
        <f t="shared" si="20"/>
        <v/>
      </c>
      <c r="D292" s="36">
        <f t="shared" si="21"/>
        <v>0</v>
      </c>
      <c r="E292" s="36">
        <f t="shared" si="22"/>
        <v>0</v>
      </c>
      <c r="F292" s="36">
        <f t="shared" si="23"/>
        <v>0</v>
      </c>
      <c r="G292" s="28"/>
    </row>
    <row r="293" spans="2:7" x14ac:dyDescent="0.25">
      <c r="B293" s="31"/>
      <c r="C293" s="35" t="str">
        <f t="shared" si="20"/>
        <v/>
      </c>
      <c r="D293" s="36">
        <f t="shared" si="21"/>
        <v>0</v>
      </c>
      <c r="E293" s="36">
        <f t="shared" si="22"/>
        <v>0</v>
      </c>
      <c r="F293" s="36">
        <f t="shared" si="23"/>
        <v>0</v>
      </c>
      <c r="G293" s="28"/>
    </row>
    <row r="294" spans="2:7" x14ac:dyDescent="0.25">
      <c r="B294" s="31"/>
      <c r="C294" s="35" t="str">
        <f t="shared" si="20"/>
        <v/>
      </c>
      <c r="D294" s="36">
        <f t="shared" si="21"/>
        <v>0</v>
      </c>
      <c r="E294" s="36">
        <f t="shared" si="22"/>
        <v>0</v>
      </c>
      <c r="F294" s="36">
        <f t="shared" si="23"/>
        <v>0</v>
      </c>
      <c r="G294" s="28"/>
    </row>
    <row r="295" spans="2:7" x14ac:dyDescent="0.25">
      <c r="B295" s="31"/>
      <c r="C295" s="35" t="str">
        <f t="shared" si="20"/>
        <v/>
      </c>
      <c r="D295" s="36">
        <f t="shared" si="21"/>
        <v>0</v>
      </c>
      <c r="E295" s="36">
        <f t="shared" si="22"/>
        <v>0</v>
      </c>
      <c r="F295" s="36">
        <f t="shared" si="23"/>
        <v>0</v>
      </c>
      <c r="G295" s="28"/>
    </row>
    <row r="296" spans="2:7" x14ac:dyDescent="0.25">
      <c r="B296" s="31"/>
      <c r="C296" s="35" t="str">
        <f t="shared" si="20"/>
        <v/>
      </c>
      <c r="D296" s="36">
        <f t="shared" si="21"/>
        <v>0</v>
      </c>
      <c r="E296" s="36">
        <f t="shared" si="22"/>
        <v>0</v>
      </c>
      <c r="F296" s="36">
        <f t="shared" si="23"/>
        <v>0</v>
      </c>
      <c r="G296" s="28"/>
    </row>
    <row r="297" spans="2:7" x14ac:dyDescent="0.25">
      <c r="B297" s="31"/>
      <c r="C297" s="35" t="str">
        <f t="shared" si="20"/>
        <v/>
      </c>
      <c r="D297" s="36">
        <f t="shared" si="21"/>
        <v>0</v>
      </c>
      <c r="E297" s="36">
        <f t="shared" si="22"/>
        <v>0</v>
      </c>
      <c r="F297" s="36">
        <f t="shared" si="23"/>
        <v>0</v>
      </c>
      <c r="G297" s="28"/>
    </row>
    <row r="298" spans="2:7" x14ac:dyDescent="0.25">
      <c r="B298" s="31"/>
      <c r="C298" s="35" t="str">
        <f t="shared" si="20"/>
        <v/>
      </c>
      <c r="D298" s="36">
        <f t="shared" si="21"/>
        <v>0</v>
      </c>
      <c r="E298" s="36">
        <f t="shared" si="22"/>
        <v>0</v>
      </c>
      <c r="F298" s="36">
        <f t="shared" si="23"/>
        <v>0</v>
      </c>
      <c r="G298" s="28"/>
    </row>
    <row r="299" spans="2:7" x14ac:dyDescent="0.25">
      <c r="B299" s="31"/>
      <c r="C299" s="35" t="str">
        <f t="shared" si="20"/>
        <v/>
      </c>
      <c r="D299" s="36">
        <f t="shared" si="21"/>
        <v>0</v>
      </c>
      <c r="E299" s="36">
        <f t="shared" si="22"/>
        <v>0</v>
      </c>
      <c r="F299" s="36">
        <f t="shared" si="23"/>
        <v>0</v>
      </c>
      <c r="G299" s="28"/>
    </row>
    <row r="300" spans="2:7" x14ac:dyDescent="0.25">
      <c r="B300" s="31"/>
      <c r="C300" s="35" t="str">
        <f t="shared" si="20"/>
        <v/>
      </c>
      <c r="D300" s="36">
        <f t="shared" si="21"/>
        <v>0</v>
      </c>
      <c r="E300" s="36">
        <f t="shared" si="22"/>
        <v>0</v>
      </c>
      <c r="F300" s="36">
        <f t="shared" si="23"/>
        <v>0</v>
      </c>
      <c r="G300" s="28"/>
    </row>
    <row r="301" spans="2:7" x14ac:dyDescent="0.25">
      <c r="B301" s="31"/>
      <c r="C301" s="35" t="str">
        <f t="shared" si="20"/>
        <v/>
      </c>
      <c r="D301" s="36">
        <f t="shared" si="21"/>
        <v>0</v>
      </c>
      <c r="E301" s="36">
        <f t="shared" si="22"/>
        <v>0</v>
      </c>
      <c r="F301" s="36">
        <f t="shared" si="23"/>
        <v>0</v>
      </c>
      <c r="G301" s="28"/>
    </row>
    <row r="302" spans="2:7" x14ac:dyDescent="0.25">
      <c r="B302" s="31"/>
      <c r="C302" s="35" t="str">
        <f t="shared" si="20"/>
        <v/>
      </c>
      <c r="D302" s="36">
        <f t="shared" si="21"/>
        <v>0</v>
      </c>
      <c r="E302" s="36">
        <f t="shared" si="22"/>
        <v>0</v>
      </c>
      <c r="F302" s="36">
        <f t="shared" si="23"/>
        <v>0</v>
      </c>
      <c r="G302" s="28"/>
    </row>
    <row r="303" spans="2:7" x14ac:dyDescent="0.25">
      <c r="B303" s="31"/>
      <c r="C303" s="35" t="str">
        <f t="shared" si="20"/>
        <v/>
      </c>
      <c r="D303" s="36">
        <f t="shared" si="21"/>
        <v>0</v>
      </c>
      <c r="E303" s="36">
        <f t="shared" si="22"/>
        <v>0</v>
      </c>
      <c r="F303" s="36">
        <f t="shared" si="23"/>
        <v>0</v>
      </c>
      <c r="G303" s="28"/>
    </row>
    <row r="304" spans="2:7" x14ac:dyDescent="0.25">
      <c r="B304" s="31"/>
      <c r="C304" s="35" t="str">
        <f t="shared" si="20"/>
        <v/>
      </c>
      <c r="D304" s="36">
        <f t="shared" si="21"/>
        <v>0</v>
      </c>
      <c r="E304" s="36">
        <f t="shared" si="22"/>
        <v>0</v>
      </c>
      <c r="F304" s="36">
        <f t="shared" si="23"/>
        <v>0</v>
      </c>
      <c r="G304" s="28"/>
    </row>
    <row r="305" spans="2:7" x14ac:dyDescent="0.25">
      <c r="B305" s="31"/>
      <c r="C305" s="35" t="str">
        <f t="shared" si="20"/>
        <v/>
      </c>
      <c r="D305" s="36">
        <f t="shared" si="21"/>
        <v>0</v>
      </c>
      <c r="E305" s="36">
        <f t="shared" si="22"/>
        <v>0</v>
      </c>
      <c r="F305" s="36">
        <f t="shared" si="23"/>
        <v>0</v>
      </c>
      <c r="G305" s="28"/>
    </row>
    <row r="306" spans="2:7" x14ac:dyDescent="0.25">
      <c r="B306" s="31"/>
      <c r="C306" s="35" t="str">
        <f t="shared" si="20"/>
        <v/>
      </c>
      <c r="D306" s="36">
        <f t="shared" si="21"/>
        <v>0</v>
      </c>
      <c r="E306" s="36">
        <f t="shared" si="22"/>
        <v>0</v>
      </c>
      <c r="F306" s="36">
        <f t="shared" si="23"/>
        <v>0</v>
      </c>
      <c r="G306" s="28"/>
    </row>
    <row r="307" spans="2:7" x14ac:dyDescent="0.25">
      <c r="B307" s="31"/>
      <c r="C307" s="35" t="str">
        <f t="shared" si="20"/>
        <v/>
      </c>
      <c r="D307" s="36">
        <f t="shared" si="21"/>
        <v>0</v>
      </c>
      <c r="E307" s="36">
        <f t="shared" si="22"/>
        <v>0</v>
      </c>
      <c r="F307" s="36">
        <f t="shared" si="23"/>
        <v>0</v>
      </c>
      <c r="G307" s="28"/>
    </row>
    <row r="308" spans="2:7" x14ac:dyDescent="0.25">
      <c r="B308" s="31"/>
      <c r="C308" s="35" t="str">
        <f t="shared" ref="C308:C371" si="24">IF(OR(A308="vet-short",A308="vet-plong"),"student mobility",IF(OR(A308="vet-sta",A308="vet-taa"),"staff mobility",""))</f>
        <v/>
      </c>
      <c r="D308" s="36">
        <f t="shared" ref="D308:D371" si="25">IF(C308="Student mobility",1,IF(C308="Staff mobility",1,0))</f>
        <v>0</v>
      </c>
      <c r="E308" s="36">
        <f t="shared" ref="E308:E371" si="26">IF($C308="Student mobility",1,0)</f>
        <v>0</v>
      </c>
      <c r="F308" s="36">
        <f t="shared" ref="F308:F371" si="27">IF($C308="Staff mobility",1,0)</f>
        <v>0</v>
      </c>
      <c r="G308" s="28"/>
    </row>
    <row r="309" spans="2:7" x14ac:dyDescent="0.25">
      <c r="B309" s="31"/>
      <c r="C309" s="35" t="str">
        <f t="shared" si="24"/>
        <v/>
      </c>
      <c r="D309" s="36">
        <f t="shared" si="25"/>
        <v>0</v>
      </c>
      <c r="E309" s="36">
        <f t="shared" si="26"/>
        <v>0</v>
      </c>
      <c r="F309" s="36">
        <f t="shared" si="27"/>
        <v>0</v>
      </c>
      <c r="G309" s="28"/>
    </row>
    <row r="310" spans="2:7" x14ac:dyDescent="0.25">
      <c r="B310" s="31"/>
      <c r="C310" s="35" t="str">
        <f t="shared" si="24"/>
        <v/>
      </c>
      <c r="D310" s="36">
        <f t="shared" si="25"/>
        <v>0</v>
      </c>
      <c r="E310" s="36">
        <f t="shared" si="26"/>
        <v>0</v>
      </c>
      <c r="F310" s="36">
        <f t="shared" si="27"/>
        <v>0</v>
      </c>
      <c r="G310" s="28"/>
    </row>
    <row r="311" spans="2:7" x14ac:dyDescent="0.25">
      <c r="B311" s="31"/>
      <c r="C311" s="35" t="str">
        <f t="shared" si="24"/>
        <v/>
      </c>
      <c r="D311" s="36">
        <f t="shared" si="25"/>
        <v>0</v>
      </c>
      <c r="E311" s="36">
        <f t="shared" si="26"/>
        <v>0</v>
      </c>
      <c r="F311" s="36">
        <f t="shared" si="27"/>
        <v>0</v>
      </c>
      <c r="G311" s="28"/>
    </row>
    <row r="312" spans="2:7" x14ac:dyDescent="0.25">
      <c r="B312" s="31"/>
      <c r="C312" s="35" t="str">
        <f t="shared" si="24"/>
        <v/>
      </c>
      <c r="D312" s="36">
        <f t="shared" si="25"/>
        <v>0</v>
      </c>
      <c r="E312" s="36">
        <f t="shared" si="26"/>
        <v>0</v>
      </c>
      <c r="F312" s="36">
        <f t="shared" si="27"/>
        <v>0</v>
      </c>
      <c r="G312" s="28"/>
    </row>
    <row r="313" spans="2:7" x14ac:dyDescent="0.25">
      <c r="B313" s="31"/>
      <c r="C313" s="35" t="str">
        <f t="shared" si="24"/>
        <v/>
      </c>
      <c r="D313" s="36">
        <f t="shared" si="25"/>
        <v>0</v>
      </c>
      <c r="E313" s="36">
        <f t="shared" si="26"/>
        <v>0</v>
      </c>
      <c r="F313" s="36">
        <f t="shared" si="27"/>
        <v>0</v>
      </c>
      <c r="G313" s="28"/>
    </row>
    <row r="314" spans="2:7" x14ac:dyDescent="0.25">
      <c r="B314" s="31"/>
      <c r="C314" s="35" t="str">
        <f t="shared" si="24"/>
        <v/>
      </c>
      <c r="D314" s="36">
        <f t="shared" si="25"/>
        <v>0</v>
      </c>
      <c r="E314" s="36">
        <f t="shared" si="26"/>
        <v>0</v>
      </c>
      <c r="F314" s="36">
        <f t="shared" si="27"/>
        <v>0</v>
      </c>
      <c r="G314" s="28"/>
    </row>
    <row r="315" spans="2:7" x14ac:dyDescent="0.25">
      <c r="B315" s="31"/>
      <c r="C315" s="35" t="str">
        <f t="shared" si="24"/>
        <v/>
      </c>
      <c r="D315" s="36">
        <f t="shared" si="25"/>
        <v>0</v>
      </c>
      <c r="E315" s="36">
        <f t="shared" si="26"/>
        <v>0</v>
      </c>
      <c r="F315" s="36">
        <f t="shared" si="27"/>
        <v>0</v>
      </c>
      <c r="G315" s="28"/>
    </row>
    <row r="316" spans="2:7" x14ac:dyDescent="0.25">
      <c r="B316" s="31"/>
      <c r="C316" s="35" t="str">
        <f t="shared" si="24"/>
        <v/>
      </c>
      <c r="D316" s="36">
        <f t="shared" si="25"/>
        <v>0</v>
      </c>
      <c r="E316" s="36">
        <f t="shared" si="26"/>
        <v>0</v>
      </c>
      <c r="F316" s="36">
        <f t="shared" si="27"/>
        <v>0</v>
      </c>
      <c r="G316" s="28"/>
    </row>
    <row r="317" spans="2:7" x14ac:dyDescent="0.25">
      <c r="B317" s="31"/>
      <c r="C317" s="35" t="str">
        <f t="shared" si="24"/>
        <v/>
      </c>
      <c r="D317" s="36">
        <f t="shared" si="25"/>
        <v>0</v>
      </c>
      <c r="E317" s="36">
        <f t="shared" si="26"/>
        <v>0</v>
      </c>
      <c r="F317" s="36">
        <f t="shared" si="27"/>
        <v>0</v>
      </c>
      <c r="G317" s="28"/>
    </row>
    <row r="318" spans="2:7" x14ac:dyDescent="0.25">
      <c r="B318" s="31"/>
      <c r="C318" s="35" t="str">
        <f t="shared" si="24"/>
        <v/>
      </c>
      <c r="D318" s="36">
        <f t="shared" si="25"/>
        <v>0</v>
      </c>
      <c r="E318" s="36">
        <f t="shared" si="26"/>
        <v>0</v>
      </c>
      <c r="F318" s="36">
        <f t="shared" si="27"/>
        <v>0</v>
      </c>
      <c r="G318" s="28"/>
    </row>
    <row r="319" spans="2:7" x14ac:dyDescent="0.25">
      <c r="B319" s="31"/>
      <c r="C319" s="35" t="str">
        <f t="shared" si="24"/>
        <v/>
      </c>
      <c r="D319" s="36">
        <f t="shared" si="25"/>
        <v>0</v>
      </c>
      <c r="E319" s="36">
        <f t="shared" si="26"/>
        <v>0</v>
      </c>
      <c r="F319" s="36">
        <f t="shared" si="27"/>
        <v>0</v>
      </c>
      <c r="G319" s="28"/>
    </row>
    <row r="320" spans="2:7" x14ac:dyDescent="0.25">
      <c r="B320" s="31"/>
      <c r="C320" s="35" t="str">
        <f t="shared" si="24"/>
        <v/>
      </c>
      <c r="D320" s="36">
        <f t="shared" si="25"/>
        <v>0</v>
      </c>
      <c r="E320" s="36">
        <f t="shared" si="26"/>
        <v>0</v>
      </c>
      <c r="F320" s="36">
        <f t="shared" si="27"/>
        <v>0</v>
      </c>
      <c r="G320" s="28"/>
    </row>
    <row r="321" spans="2:7" x14ac:dyDescent="0.25">
      <c r="B321" s="31"/>
      <c r="C321" s="35" t="str">
        <f t="shared" si="24"/>
        <v/>
      </c>
      <c r="D321" s="36">
        <f t="shared" si="25"/>
        <v>0</v>
      </c>
      <c r="E321" s="36">
        <f t="shared" si="26"/>
        <v>0</v>
      </c>
      <c r="F321" s="36">
        <f t="shared" si="27"/>
        <v>0</v>
      </c>
      <c r="G321" s="28"/>
    </row>
    <row r="322" spans="2:7" x14ac:dyDescent="0.25">
      <c r="B322" s="31"/>
      <c r="C322" s="35" t="str">
        <f t="shared" si="24"/>
        <v/>
      </c>
      <c r="D322" s="36">
        <f t="shared" si="25"/>
        <v>0</v>
      </c>
      <c r="E322" s="36">
        <f t="shared" si="26"/>
        <v>0</v>
      </c>
      <c r="F322" s="36">
        <f t="shared" si="27"/>
        <v>0</v>
      </c>
      <c r="G322" s="28"/>
    </row>
    <row r="323" spans="2:7" x14ac:dyDescent="0.25">
      <c r="B323" s="31"/>
      <c r="C323" s="35" t="str">
        <f t="shared" si="24"/>
        <v/>
      </c>
      <c r="D323" s="36">
        <f t="shared" si="25"/>
        <v>0</v>
      </c>
      <c r="E323" s="36">
        <f t="shared" si="26"/>
        <v>0</v>
      </c>
      <c r="F323" s="36">
        <f t="shared" si="27"/>
        <v>0</v>
      </c>
      <c r="G323" s="28"/>
    </row>
    <row r="324" spans="2:7" x14ac:dyDescent="0.25">
      <c r="B324" s="31"/>
      <c r="C324" s="35" t="str">
        <f t="shared" si="24"/>
        <v/>
      </c>
      <c r="D324" s="36">
        <f t="shared" si="25"/>
        <v>0</v>
      </c>
      <c r="E324" s="36">
        <f t="shared" si="26"/>
        <v>0</v>
      </c>
      <c r="F324" s="36">
        <f t="shared" si="27"/>
        <v>0</v>
      </c>
      <c r="G324" s="28"/>
    </row>
    <row r="325" spans="2:7" x14ac:dyDescent="0.25">
      <c r="B325" s="31"/>
      <c r="C325" s="35" t="str">
        <f t="shared" si="24"/>
        <v/>
      </c>
      <c r="D325" s="36">
        <f t="shared" si="25"/>
        <v>0</v>
      </c>
      <c r="E325" s="36">
        <f t="shared" si="26"/>
        <v>0</v>
      </c>
      <c r="F325" s="36">
        <f t="shared" si="27"/>
        <v>0</v>
      </c>
      <c r="G325" s="28"/>
    </row>
    <row r="326" spans="2:7" x14ac:dyDescent="0.25">
      <c r="B326" s="31"/>
      <c r="C326" s="35" t="str">
        <f t="shared" si="24"/>
        <v/>
      </c>
      <c r="D326" s="36">
        <f t="shared" si="25"/>
        <v>0</v>
      </c>
      <c r="E326" s="36">
        <f t="shared" si="26"/>
        <v>0</v>
      </c>
      <c r="F326" s="36">
        <f t="shared" si="27"/>
        <v>0</v>
      </c>
      <c r="G326" s="28"/>
    </row>
    <row r="327" spans="2:7" x14ac:dyDescent="0.25">
      <c r="B327" s="31"/>
      <c r="C327" s="35" t="str">
        <f t="shared" si="24"/>
        <v/>
      </c>
      <c r="D327" s="36">
        <f t="shared" si="25"/>
        <v>0</v>
      </c>
      <c r="E327" s="36">
        <f t="shared" si="26"/>
        <v>0</v>
      </c>
      <c r="F327" s="36">
        <f t="shared" si="27"/>
        <v>0</v>
      </c>
      <c r="G327" s="28"/>
    </row>
    <row r="328" spans="2:7" x14ac:dyDescent="0.25">
      <c r="B328" s="31"/>
      <c r="C328" s="35" t="str">
        <f t="shared" si="24"/>
        <v/>
      </c>
      <c r="D328" s="36">
        <f t="shared" si="25"/>
        <v>0</v>
      </c>
      <c r="E328" s="36">
        <f t="shared" si="26"/>
        <v>0</v>
      </c>
      <c r="F328" s="36">
        <f t="shared" si="27"/>
        <v>0</v>
      </c>
      <c r="G328" s="28"/>
    </row>
    <row r="329" spans="2:7" x14ac:dyDescent="0.25">
      <c r="B329" s="31"/>
      <c r="C329" s="35" t="str">
        <f t="shared" si="24"/>
        <v/>
      </c>
      <c r="D329" s="36">
        <f t="shared" si="25"/>
        <v>0</v>
      </c>
      <c r="E329" s="36">
        <f t="shared" si="26"/>
        <v>0</v>
      </c>
      <c r="F329" s="36">
        <f t="shared" si="27"/>
        <v>0</v>
      </c>
      <c r="G329" s="28"/>
    </row>
    <row r="330" spans="2:7" x14ac:dyDescent="0.25">
      <c r="B330" s="31"/>
      <c r="C330" s="35" t="str">
        <f t="shared" si="24"/>
        <v/>
      </c>
      <c r="D330" s="36">
        <f t="shared" si="25"/>
        <v>0</v>
      </c>
      <c r="E330" s="36">
        <f t="shared" si="26"/>
        <v>0</v>
      </c>
      <c r="F330" s="36">
        <f t="shared" si="27"/>
        <v>0</v>
      </c>
      <c r="G330" s="28"/>
    </row>
    <row r="331" spans="2:7" x14ac:dyDescent="0.25">
      <c r="B331" s="31"/>
      <c r="C331" s="35" t="str">
        <f t="shared" si="24"/>
        <v/>
      </c>
      <c r="D331" s="36">
        <f t="shared" si="25"/>
        <v>0</v>
      </c>
      <c r="E331" s="36">
        <f t="shared" si="26"/>
        <v>0</v>
      </c>
      <c r="F331" s="36">
        <f t="shared" si="27"/>
        <v>0</v>
      </c>
      <c r="G331" s="28"/>
    </row>
    <row r="332" spans="2:7" x14ac:dyDescent="0.25">
      <c r="B332" s="31"/>
      <c r="C332" s="35" t="str">
        <f t="shared" si="24"/>
        <v/>
      </c>
      <c r="D332" s="36">
        <f t="shared" si="25"/>
        <v>0</v>
      </c>
      <c r="E332" s="36">
        <f t="shared" si="26"/>
        <v>0</v>
      </c>
      <c r="F332" s="36">
        <f t="shared" si="27"/>
        <v>0</v>
      </c>
      <c r="G332" s="28"/>
    </row>
    <row r="333" spans="2:7" x14ac:dyDescent="0.25">
      <c r="B333" s="31"/>
      <c r="C333" s="35" t="str">
        <f t="shared" si="24"/>
        <v/>
      </c>
      <c r="D333" s="36">
        <f t="shared" si="25"/>
        <v>0</v>
      </c>
      <c r="E333" s="36">
        <f t="shared" si="26"/>
        <v>0</v>
      </c>
      <c r="F333" s="36">
        <f t="shared" si="27"/>
        <v>0</v>
      </c>
      <c r="G333" s="28"/>
    </row>
    <row r="334" spans="2:7" x14ac:dyDescent="0.25">
      <c r="B334" s="31"/>
      <c r="C334" s="35" t="str">
        <f t="shared" si="24"/>
        <v/>
      </c>
      <c r="D334" s="36">
        <f t="shared" si="25"/>
        <v>0</v>
      </c>
      <c r="E334" s="36">
        <f t="shared" si="26"/>
        <v>0</v>
      </c>
      <c r="F334" s="36">
        <f t="shared" si="27"/>
        <v>0</v>
      </c>
      <c r="G334" s="28"/>
    </row>
    <row r="335" spans="2:7" x14ac:dyDescent="0.25">
      <c r="B335" s="31"/>
      <c r="C335" s="35" t="str">
        <f t="shared" si="24"/>
        <v/>
      </c>
      <c r="D335" s="36">
        <f t="shared" si="25"/>
        <v>0</v>
      </c>
      <c r="E335" s="36">
        <f t="shared" si="26"/>
        <v>0</v>
      </c>
      <c r="F335" s="36">
        <f t="shared" si="27"/>
        <v>0</v>
      </c>
      <c r="G335" s="28"/>
    </row>
    <row r="336" spans="2:7" x14ac:dyDescent="0.25">
      <c r="B336" s="31"/>
      <c r="C336" s="35" t="str">
        <f t="shared" si="24"/>
        <v/>
      </c>
      <c r="D336" s="36">
        <f t="shared" si="25"/>
        <v>0</v>
      </c>
      <c r="E336" s="36">
        <f t="shared" si="26"/>
        <v>0</v>
      </c>
      <c r="F336" s="36">
        <f t="shared" si="27"/>
        <v>0</v>
      </c>
      <c r="G336" s="28"/>
    </row>
    <row r="337" spans="2:7" x14ac:dyDescent="0.25">
      <c r="B337" s="31"/>
      <c r="C337" s="35" t="str">
        <f t="shared" si="24"/>
        <v/>
      </c>
      <c r="D337" s="36">
        <f t="shared" si="25"/>
        <v>0</v>
      </c>
      <c r="E337" s="36">
        <f t="shared" si="26"/>
        <v>0</v>
      </c>
      <c r="F337" s="36">
        <f t="shared" si="27"/>
        <v>0</v>
      </c>
      <c r="G337" s="28"/>
    </row>
    <row r="338" spans="2:7" x14ac:dyDescent="0.25">
      <c r="B338" s="31"/>
      <c r="C338" s="35" t="str">
        <f t="shared" si="24"/>
        <v/>
      </c>
      <c r="D338" s="36">
        <f t="shared" si="25"/>
        <v>0</v>
      </c>
      <c r="E338" s="36">
        <f t="shared" si="26"/>
        <v>0</v>
      </c>
      <c r="F338" s="36">
        <f t="shared" si="27"/>
        <v>0</v>
      </c>
      <c r="G338" s="28"/>
    </row>
    <row r="339" spans="2:7" x14ac:dyDescent="0.25">
      <c r="B339" s="31"/>
      <c r="C339" s="35" t="str">
        <f t="shared" si="24"/>
        <v/>
      </c>
      <c r="D339" s="36">
        <f t="shared" si="25"/>
        <v>0</v>
      </c>
      <c r="E339" s="36">
        <f t="shared" si="26"/>
        <v>0</v>
      </c>
      <c r="F339" s="36">
        <f t="shared" si="27"/>
        <v>0</v>
      </c>
      <c r="G339" s="28"/>
    </row>
    <row r="340" spans="2:7" x14ac:dyDescent="0.25">
      <c r="B340" s="31"/>
      <c r="C340" s="35" t="str">
        <f t="shared" si="24"/>
        <v/>
      </c>
      <c r="D340" s="36">
        <f t="shared" si="25"/>
        <v>0</v>
      </c>
      <c r="E340" s="36">
        <f t="shared" si="26"/>
        <v>0</v>
      </c>
      <c r="F340" s="36">
        <f t="shared" si="27"/>
        <v>0</v>
      </c>
      <c r="G340" s="28"/>
    </row>
    <row r="341" spans="2:7" x14ac:dyDescent="0.25">
      <c r="B341" s="31"/>
      <c r="C341" s="35" t="str">
        <f t="shared" si="24"/>
        <v/>
      </c>
      <c r="D341" s="36">
        <f t="shared" si="25"/>
        <v>0</v>
      </c>
      <c r="E341" s="36">
        <f t="shared" si="26"/>
        <v>0</v>
      </c>
      <c r="F341" s="36">
        <f t="shared" si="27"/>
        <v>0</v>
      </c>
      <c r="G341" s="28"/>
    </row>
    <row r="342" spans="2:7" x14ac:dyDescent="0.25">
      <c r="B342" s="31"/>
      <c r="C342" s="35" t="str">
        <f t="shared" si="24"/>
        <v/>
      </c>
      <c r="D342" s="36">
        <f t="shared" si="25"/>
        <v>0</v>
      </c>
      <c r="E342" s="36">
        <f t="shared" si="26"/>
        <v>0</v>
      </c>
      <c r="F342" s="36">
        <f t="shared" si="27"/>
        <v>0</v>
      </c>
      <c r="G342" s="28"/>
    </row>
    <row r="343" spans="2:7" x14ac:dyDescent="0.25">
      <c r="B343" s="31"/>
      <c r="C343" s="35" t="str">
        <f t="shared" si="24"/>
        <v/>
      </c>
      <c r="D343" s="36">
        <f t="shared" si="25"/>
        <v>0</v>
      </c>
      <c r="E343" s="36">
        <f t="shared" si="26"/>
        <v>0</v>
      </c>
      <c r="F343" s="36">
        <f t="shared" si="27"/>
        <v>0</v>
      </c>
      <c r="G343" s="28"/>
    </row>
    <row r="344" spans="2:7" x14ac:dyDescent="0.25">
      <c r="B344" s="31"/>
      <c r="C344" s="35" t="str">
        <f t="shared" si="24"/>
        <v/>
      </c>
      <c r="D344" s="36">
        <f t="shared" si="25"/>
        <v>0</v>
      </c>
      <c r="E344" s="36">
        <f t="shared" si="26"/>
        <v>0</v>
      </c>
      <c r="F344" s="36">
        <f t="shared" si="27"/>
        <v>0</v>
      </c>
      <c r="G344" s="28"/>
    </row>
    <row r="345" spans="2:7" x14ac:dyDescent="0.25">
      <c r="B345" s="31"/>
      <c r="C345" s="35" t="str">
        <f t="shared" si="24"/>
        <v/>
      </c>
      <c r="D345" s="36">
        <f t="shared" si="25"/>
        <v>0</v>
      </c>
      <c r="E345" s="36">
        <f t="shared" si="26"/>
        <v>0</v>
      </c>
      <c r="F345" s="36">
        <f t="shared" si="27"/>
        <v>0</v>
      </c>
      <c r="G345" s="28"/>
    </row>
    <row r="346" spans="2:7" x14ac:dyDescent="0.25">
      <c r="B346" s="31"/>
      <c r="C346" s="35" t="str">
        <f t="shared" si="24"/>
        <v/>
      </c>
      <c r="D346" s="36">
        <f t="shared" si="25"/>
        <v>0</v>
      </c>
      <c r="E346" s="36">
        <f t="shared" si="26"/>
        <v>0</v>
      </c>
      <c r="F346" s="36">
        <f t="shared" si="27"/>
        <v>0</v>
      </c>
      <c r="G346" s="28"/>
    </row>
    <row r="347" spans="2:7" x14ac:dyDescent="0.25">
      <c r="B347" s="31"/>
      <c r="C347" s="35" t="str">
        <f t="shared" si="24"/>
        <v/>
      </c>
      <c r="D347" s="36">
        <f t="shared" si="25"/>
        <v>0</v>
      </c>
      <c r="E347" s="36">
        <f t="shared" si="26"/>
        <v>0</v>
      </c>
      <c r="F347" s="36">
        <f t="shared" si="27"/>
        <v>0</v>
      </c>
      <c r="G347" s="28"/>
    </row>
    <row r="348" spans="2:7" x14ac:dyDescent="0.25">
      <c r="B348" s="31"/>
      <c r="C348" s="35" t="str">
        <f t="shared" si="24"/>
        <v/>
      </c>
      <c r="D348" s="36">
        <f t="shared" si="25"/>
        <v>0</v>
      </c>
      <c r="E348" s="36">
        <f t="shared" si="26"/>
        <v>0</v>
      </c>
      <c r="F348" s="36">
        <f t="shared" si="27"/>
        <v>0</v>
      </c>
      <c r="G348" s="28"/>
    </row>
    <row r="349" spans="2:7" x14ac:dyDescent="0.25">
      <c r="B349" s="31"/>
      <c r="C349" s="35" t="str">
        <f t="shared" si="24"/>
        <v/>
      </c>
      <c r="D349" s="36">
        <f t="shared" si="25"/>
        <v>0</v>
      </c>
      <c r="E349" s="36">
        <f t="shared" si="26"/>
        <v>0</v>
      </c>
      <c r="F349" s="36">
        <f t="shared" si="27"/>
        <v>0</v>
      </c>
      <c r="G349" s="28"/>
    </row>
    <row r="350" spans="2:7" x14ac:dyDescent="0.25">
      <c r="B350" s="31"/>
      <c r="C350" s="35" t="str">
        <f t="shared" si="24"/>
        <v/>
      </c>
      <c r="D350" s="36">
        <f t="shared" si="25"/>
        <v>0</v>
      </c>
      <c r="E350" s="36">
        <f t="shared" si="26"/>
        <v>0</v>
      </c>
      <c r="F350" s="36">
        <f t="shared" si="27"/>
        <v>0</v>
      </c>
      <c r="G350" s="28"/>
    </row>
    <row r="351" spans="2:7" x14ac:dyDescent="0.25">
      <c r="B351" s="31"/>
      <c r="C351" s="35" t="str">
        <f t="shared" si="24"/>
        <v/>
      </c>
      <c r="D351" s="36">
        <f t="shared" si="25"/>
        <v>0</v>
      </c>
      <c r="E351" s="36">
        <f t="shared" si="26"/>
        <v>0</v>
      </c>
      <c r="F351" s="36">
        <f t="shared" si="27"/>
        <v>0</v>
      </c>
      <c r="G351" s="28"/>
    </row>
    <row r="352" spans="2:7" x14ac:dyDescent="0.25">
      <c r="B352" s="31"/>
      <c r="C352" s="35" t="str">
        <f t="shared" si="24"/>
        <v/>
      </c>
      <c r="D352" s="36">
        <f t="shared" si="25"/>
        <v>0</v>
      </c>
      <c r="E352" s="36">
        <f t="shared" si="26"/>
        <v>0</v>
      </c>
      <c r="F352" s="36">
        <f t="shared" si="27"/>
        <v>0</v>
      </c>
      <c r="G352" s="28"/>
    </row>
    <row r="353" spans="2:7" x14ac:dyDescent="0.25">
      <c r="B353" s="31"/>
      <c r="C353" s="35" t="str">
        <f t="shared" si="24"/>
        <v/>
      </c>
      <c r="D353" s="36">
        <f t="shared" si="25"/>
        <v>0</v>
      </c>
      <c r="E353" s="36">
        <f t="shared" si="26"/>
        <v>0</v>
      </c>
      <c r="F353" s="36">
        <f t="shared" si="27"/>
        <v>0</v>
      </c>
      <c r="G353" s="28"/>
    </row>
    <row r="354" spans="2:7" x14ac:dyDescent="0.25">
      <c r="B354" s="31"/>
      <c r="C354" s="35" t="str">
        <f t="shared" si="24"/>
        <v/>
      </c>
      <c r="D354" s="36">
        <f t="shared" si="25"/>
        <v>0</v>
      </c>
      <c r="E354" s="36">
        <f t="shared" si="26"/>
        <v>0</v>
      </c>
      <c r="F354" s="36">
        <f t="shared" si="27"/>
        <v>0</v>
      </c>
      <c r="G354" s="28"/>
    </row>
    <row r="355" spans="2:7" x14ac:dyDescent="0.25">
      <c r="B355" s="31"/>
      <c r="C355" s="35" t="str">
        <f t="shared" si="24"/>
        <v/>
      </c>
      <c r="D355" s="36">
        <f t="shared" si="25"/>
        <v>0</v>
      </c>
      <c r="E355" s="36">
        <f t="shared" si="26"/>
        <v>0</v>
      </c>
      <c r="F355" s="36">
        <f t="shared" si="27"/>
        <v>0</v>
      </c>
      <c r="G355" s="28"/>
    </row>
    <row r="356" spans="2:7" x14ac:dyDescent="0.25">
      <c r="B356" s="31"/>
      <c r="C356" s="35" t="str">
        <f t="shared" si="24"/>
        <v/>
      </c>
      <c r="D356" s="36">
        <f t="shared" si="25"/>
        <v>0</v>
      </c>
      <c r="E356" s="36">
        <f t="shared" si="26"/>
        <v>0</v>
      </c>
      <c r="F356" s="36">
        <f t="shared" si="27"/>
        <v>0</v>
      </c>
      <c r="G356" s="28"/>
    </row>
    <row r="357" spans="2:7" x14ac:dyDescent="0.25">
      <c r="B357" s="31"/>
      <c r="C357" s="35" t="str">
        <f t="shared" si="24"/>
        <v/>
      </c>
      <c r="D357" s="36">
        <f t="shared" si="25"/>
        <v>0</v>
      </c>
      <c r="E357" s="36">
        <f t="shared" si="26"/>
        <v>0</v>
      </c>
      <c r="F357" s="36">
        <f t="shared" si="27"/>
        <v>0</v>
      </c>
      <c r="G357" s="28"/>
    </row>
    <row r="358" spans="2:7" x14ac:dyDescent="0.25">
      <c r="B358" s="31"/>
      <c r="C358" s="35" t="str">
        <f t="shared" si="24"/>
        <v/>
      </c>
      <c r="D358" s="36">
        <f t="shared" si="25"/>
        <v>0</v>
      </c>
      <c r="E358" s="36">
        <f t="shared" si="26"/>
        <v>0</v>
      </c>
      <c r="F358" s="36">
        <f t="shared" si="27"/>
        <v>0</v>
      </c>
      <c r="G358" s="28"/>
    </row>
    <row r="359" spans="2:7" x14ac:dyDescent="0.25">
      <c r="B359" s="31"/>
      <c r="C359" s="35" t="str">
        <f t="shared" si="24"/>
        <v/>
      </c>
      <c r="D359" s="36">
        <f t="shared" si="25"/>
        <v>0</v>
      </c>
      <c r="E359" s="36">
        <f t="shared" si="26"/>
        <v>0</v>
      </c>
      <c r="F359" s="36">
        <f t="shared" si="27"/>
        <v>0</v>
      </c>
      <c r="G359" s="28"/>
    </row>
    <row r="360" spans="2:7" x14ac:dyDescent="0.25">
      <c r="B360" s="31"/>
      <c r="C360" s="35" t="str">
        <f t="shared" si="24"/>
        <v/>
      </c>
      <c r="D360" s="36">
        <f t="shared" si="25"/>
        <v>0</v>
      </c>
      <c r="E360" s="36">
        <f t="shared" si="26"/>
        <v>0</v>
      </c>
      <c r="F360" s="36">
        <f t="shared" si="27"/>
        <v>0</v>
      </c>
      <c r="G360" s="28"/>
    </row>
    <row r="361" spans="2:7" x14ac:dyDescent="0.25">
      <c r="B361" s="31"/>
      <c r="C361" s="35" t="str">
        <f t="shared" si="24"/>
        <v/>
      </c>
      <c r="D361" s="36">
        <f t="shared" si="25"/>
        <v>0</v>
      </c>
      <c r="E361" s="36">
        <f t="shared" si="26"/>
        <v>0</v>
      </c>
      <c r="F361" s="36">
        <f t="shared" si="27"/>
        <v>0</v>
      </c>
      <c r="G361" s="28"/>
    </row>
    <row r="362" spans="2:7" x14ac:dyDescent="0.25">
      <c r="B362" s="31"/>
      <c r="C362" s="35" t="str">
        <f t="shared" si="24"/>
        <v/>
      </c>
      <c r="D362" s="36">
        <f t="shared" si="25"/>
        <v>0</v>
      </c>
      <c r="E362" s="36">
        <f t="shared" si="26"/>
        <v>0</v>
      </c>
      <c r="F362" s="36">
        <f t="shared" si="27"/>
        <v>0</v>
      </c>
      <c r="G362" s="28"/>
    </row>
    <row r="363" spans="2:7" x14ac:dyDescent="0.25">
      <c r="B363" s="31"/>
      <c r="C363" s="35" t="str">
        <f t="shared" si="24"/>
        <v/>
      </c>
      <c r="D363" s="36">
        <f t="shared" si="25"/>
        <v>0</v>
      </c>
      <c r="E363" s="36">
        <f t="shared" si="26"/>
        <v>0</v>
      </c>
      <c r="F363" s="36">
        <f t="shared" si="27"/>
        <v>0</v>
      </c>
      <c r="G363" s="28"/>
    </row>
    <row r="364" spans="2:7" x14ac:dyDescent="0.25">
      <c r="B364" s="31"/>
      <c r="C364" s="35" t="str">
        <f t="shared" si="24"/>
        <v/>
      </c>
      <c r="D364" s="36">
        <f t="shared" si="25"/>
        <v>0</v>
      </c>
      <c r="E364" s="36">
        <f t="shared" si="26"/>
        <v>0</v>
      </c>
      <c r="F364" s="36">
        <f t="shared" si="27"/>
        <v>0</v>
      </c>
      <c r="G364" s="28"/>
    </row>
    <row r="365" spans="2:7" x14ac:dyDescent="0.25">
      <c r="B365" s="31"/>
      <c r="C365" s="35" t="str">
        <f t="shared" si="24"/>
        <v/>
      </c>
      <c r="D365" s="36">
        <f t="shared" si="25"/>
        <v>0</v>
      </c>
      <c r="E365" s="36">
        <f t="shared" si="26"/>
        <v>0</v>
      </c>
      <c r="F365" s="36">
        <f t="shared" si="27"/>
        <v>0</v>
      </c>
      <c r="G365" s="28"/>
    </row>
    <row r="366" spans="2:7" x14ac:dyDescent="0.25">
      <c r="B366" s="31"/>
      <c r="C366" s="35" t="str">
        <f t="shared" si="24"/>
        <v/>
      </c>
      <c r="D366" s="36">
        <f t="shared" si="25"/>
        <v>0</v>
      </c>
      <c r="E366" s="36">
        <f t="shared" si="26"/>
        <v>0</v>
      </c>
      <c r="F366" s="36">
        <f t="shared" si="27"/>
        <v>0</v>
      </c>
      <c r="G366" s="28"/>
    </row>
    <row r="367" spans="2:7" x14ac:dyDescent="0.25">
      <c r="B367" s="31"/>
      <c r="C367" s="35" t="str">
        <f t="shared" si="24"/>
        <v/>
      </c>
      <c r="D367" s="36">
        <f t="shared" si="25"/>
        <v>0</v>
      </c>
      <c r="E367" s="36">
        <f t="shared" si="26"/>
        <v>0</v>
      </c>
      <c r="F367" s="36">
        <f t="shared" si="27"/>
        <v>0</v>
      </c>
      <c r="G367" s="28"/>
    </row>
    <row r="368" spans="2:7" x14ac:dyDescent="0.25">
      <c r="B368" s="31"/>
      <c r="C368" s="35" t="str">
        <f t="shared" si="24"/>
        <v/>
      </c>
      <c r="D368" s="36">
        <f t="shared" si="25"/>
        <v>0</v>
      </c>
      <c r="E368" s="36">
        <f t="shared" si="26"/>
        <v>0</v>
      </c>
      <c r="F368" s="36">
        <f t="shared" si="27"/>
        <v>0</v>
      </c>
      <c r="G368" s="28"/>
    </row>
    <row r="369" spans="2:7" x14ac:dyDescent="0.25">
      <c r="B369" s="31"/>
      <c r="C369" s="35" t="str">
        <f t="shared" si="24"/>
        <v/>
      </c>
      <c r="D369" s="36">
        <f t="shared" si="25"/>
        <v>0</v>
      </c>
      <c r="E369" s="36">
        <f t="shared" si="26"/>
        <v>0</v>
      </c>
      <c r="F369" s="36">
        <f t="shared" si="27"/>
        <v>0</v>
      </c>
      <c r="G369" s="28"/>
    </row>
    <row r="370" spans="2:7" x14ac:dyDescent="0.25">
      <c r="B370" s="31"/>
      <c r="C370" s="35" t="str">
        <f t="shared" si="24"/>
        <v/>
      </c>
      <c r="D370" s="36">
        <f t="shared" si="25"/>
        <v>0</v>
      </c>
      <c r="E370" s="36">
        <f t="shared" si="26"/>
        <v>0</v>
      </c>
      <c r="F370" s="36">
        <f t="shared" si="27"/>
        <v>0</v>
      </c>
      <c r="G370" s="28"/>
    </row>
    <row r="371" spans="2:7" x14ac:dyDescent="0.25">
      <c r="B371" s="31"/>
      <c r="C371" s="35" t="str">
        <f t="shared" si="24"/>
        <v/>
      </c>
      <c r="D371" s="36">
        <f t="shared" si="25"/>
        <v>0</v>
      </c>
      <c r="E371" s="36">
        <f t="shared" si="26"/>
        <v>0</v>
      </c>
      <c r="F371" s="36">
        <f t="shared" si="27"/>
        <v>0</v>
      </c>
      <c r="G371" s="28"/>
    </row>
    <row r="372" spans="2:7" x14ac:dyDescent="0.25">
      <c r="B372" s="31"/>
      <c r="C372" s="35" t="str">
        <f t="shared" ref="C372:C435" si="28">IF(OR(A372="vet-short",A372="vet-plong"),"student mobility",IF(OR(A372="vet-sta",A372="vet-taa"),"staff mobility",""))</f>
        <v/>
      </c>
      <c r="D372" s="36">
        <f t="shared" ref="D372:D435" si="29">IF(C372="Student mobility",1,IF(C372="Staff mobility",1,0))</f>
        <v>0</v>
      </c>
      <c r="E372" s="36">
        <f t="shared" ref="E372:E435" si="30">IF($C372="Student mobility",1,0)</f>
        <v>0</v>
      </c>
      <c r="F372" s="36">
        <f t="shared" ref="F372:F435" si="31">IF($C372="Staff mobility",1,0)</f>
        <v>0</v>
      </c>
      <c r="G372" s="28"/>
    </row>
    <row r="373" spans="2:7" x14ac:dyDescent="0.25">
      <c r="B373" s="31"/>
      <c r="C373" s="35" t="str">
        <f t="shared" si="28"/>
        <v/>
      </c>
      <c r="D373" s="36">
        <f t="shared" si="29"/>
        <v>0</v>
      </c>
      <c r="E373" s="36">
        <f t="shared" si="30"/>
        <v>0</v>
      </c>
      <c r="F373" s="36">
        <f t="shared" si="31"/>
        <v>0</v>
      </c>
      <c r="G373" s="28"/>
    </row>
    <row r="374" spans="2:7" x14ac:dyDescent="0.25">
      <c r="B374" s="31"/>
      <c r="C374" s="35" t="str">
        <f t="shared" si="28"/>
        <v/>
      </c>
      <c r="D374" s="36">
        <f t="shared" si="29"/>
        <v>0</v>
      </c>
      <c r="E374" s="36">
        <f t="shared" si="30"/>
        <v>0</v>
      </c>
      <c r="F374" s="36">
        <f t="shared" si="31"/>
        <v>0</v>
      </c>
      <c r="G374" s="28"/>
    </row>
    <row r="375" spans="2:7" x14ac:dyDescent="0.25">
      <c r="B375" s="31"/>
      <c r="C375" s="35" t="str">
        <f t="shared" si="28"/>
        <v/>
      </c>
      <c r="D375" s="36">
        <f t="shared" si="29"/>
        <v>0</v>
      </c>
      <c r="E375" s="36">
        <f t="shared" si="30"/>
        <v>0</v>
      </c>
      <c r="F375" s="36">
        <f t="shared" si="31"/>
        <v>0</v>
      </c>
      <c r="G375" s="28"/>
    </row>
    <row r="376" spans="2:7" x14ac:dyDescent="0.25">
      <c r="B376" s="31"/>
      <c r="C376" s="35" t="str">
        <f t="shared" si="28"/>
        <v/>
      </c>
      <c r="D376" s="36">
        <f t="shared" si="29"/>
        <v>0</v>
      </c>
      <c r="E376" s="36">
        <f t="shared" si="30"/>
        <v>0</v>
      </c>
      <c r="F376" s="36">
        <f t="shared" si="31"/>
        <v>0</v>
      </c>
      <c r="G376" s="28"/>
    </row>
    <row r="377" spans="2:7" x14ac:dyDescent="0.25">
      <c r="B377" s="31"/>
      <c r="C377" s="35" t="str">
        <f t="shared" si="28"/>
        <v/>
      </c>
      <c r="D377" s="36">
        <f t="shared" si="29"/>
        <v>0</v>
      </c>
      <c r="E377" s="36">
        <f t="shared" si="30"/>
        <v>0</v>
      </c>
      <c r="F377" s="36">
        <f t="shared" si="31"/>
        <v>0</v>
      </c>
      <c r="G377" s="28"/>
    </row>
    <row r="378" spans="2:7" x14ac:dyDescent="0.25">
      <c r="B378" s="31"/>
      <c r="C378" s="35" t="str">
        <f t="shared" si="28"/>
        <v/>
      </c>
      <c r="D378" s="36">
        <f t="shared" si="29"/>
        <v>0</v>
      </c>
      <c r="E378" s="36">
        <f t="shared" si="30"/>
        <v>0</v>
      </c>
      <c r="F378" s="36">
        <f t="shared" si="31"/>
        <v>0</v>
      </c>
      <c r="G378" s="28"/>
    </row>
    <row r="379" spans="2:7" x14ac:dyDescent="0.25">
      <c r="B379" s="31"/>
      <c r="C379" s="35" t="str">
        <f t="shared" si="28"/>
        <v/>
      </c>
      <c r="D379" s="36">
        <f t="shared" si="29"/>
        <v>0</v>
      </c>
      <c r="E379" s="36">
        <f t="shared" si="30"/>
        <v>0</v>
      </c>
      <c r="F379" s="36">
        <f t="shared" si="31"/>
        <v>0</v>
      </c>
      <c r="G379" s="28"/>
    </row>
    <row r="380" spans="2:7" x14ac:dyDescent="0.25">
      <c r="B380" s="31"/>
      <c r="C380" s="35" t="str">
        <f t="shared" si="28"/>
        <v/>
      </c>
      <c r="D380" s="36">
        <f t="shared" si="29"/>
        <v>0</v>
      </c>
      <c r="E380" s="36">
        <f t="shared" si="30"/>
        <v>0</v>
      </c>
      <c r="F380" s="36">
        <f t="shared" si="31"/>
        <v>0</v>
      </c>
      <c r="G380" s="28"/>
    </row>
    <row r="381" spans="2:7" x14ac:dyDescent="0.25">
      <c r="B381" s="31"/>
      <c r="C381" s="35" t="str">
        <f t="shared" si="28"/>
        <v/>
      </c>
      <c r="D381" s="36">
        <f t="shared" si="29"/>
        <v>0</v>
      </c>
      <c r="E381" s="36">
        <f t="shared" si="30"/>
        <v>0</v>
      </c>
      <c r="F381" s="36">
        <f t="shared" si="31"/>
        <v>0</v>
      </c>
      <c r="G381" s="28"/>
    </row>
    <row r="382" spans="2:7" x14ac:dyDescent="0.25">
      <c r="B382" s="31"/>
      <c r="C382" s="35" t="str">
        <f t="shared" si="28"/>
        <v/>
      </c>
      <c r="D382" s="36">
        <f t="shared" si="29"/>
        <v>0</v>
      </c>
      <c r="E382" s="36">
        <f t="shared" si="30"/>
        <v>0</v>
      </c>
      <c r="F382" s="36">
        <f t="shared" si="31"/>
        <v>0</v>
      </c>
      <c r="G382" s="28"/>
    </row>
    <row r="383" spans="2:7" x14ac:dyDescent="0.25">
      <c r="B383" s="31"/>
      <c r="C383" s="35" t="str">
        <f t="shared" si="28"/>
        <v/>
      </c>
      <c r="D383" s="36">
        <f t="shared" si="29"/>
        <v>0</v>
      </c>
      <c r="E383" s="36">
        <f t="shared" si="30"/>
        <v>0</v>
      </c>
      <c r="F383" s="36">
        <f t="shared" si="31"/>
        <v>0</v>
      </c>
      <c r="G383" s="28"/>
    </row>
    <row r="384" spans="2:7" x14ac:dyDescent="0.25">
      <c r="B384" s="31"/>
      <c r="C384" s="35" t="str">
        <f t="shared" si="28"/>
        <v/>
      </c>
      <c r="D384" s="36">
        <f t="shared" si="29"/>
        <v>0</v>
      </c>
      <c r="E384" s="36">
        <f t="shared" si="30"/>
        <v>0</v>
      </c>
      <c r="F384" s="36">
        <f t="shared" si="31"/>
        <v>0</v>
      </c>
      <c r="G384" s="28"/>
    </row>
    <row r="385" spans="2:7" x14ac:dyDescent="0.25">
      <c r="B385" s="31"/>
      <c r="C385" s="35" t="str">
        <f t="shared" si="28"/>
        <v/>
      </c>
      <c r="D385" s="36">
        <f t="shared" si="29"/>
        <v>0</v>
      </c>
      <c r="E385" s="36">
        <f t="shared" si="30"/>
        <v>0</v>
      </c>
      <c r="F385" s="36">
        <f t="shared" si="31"/>
        <v>0</v>
      </c>
      <c r="G385" s="28"/>
    </row>
    <row r="386" spans="2:7" x14ac:dyDescent="0.25">
      <c r="B386" s="31"/>
      <c r="C386" s="35" t="str">
        <f t="shared" si="28"/>
        <v/>
      </c>
      <c r="D386" s="36">
        <f t="shared" si="29"/>
        <v>0</v>
      </c>
      <c r="E386" s="36">
        <f t="shared" si="30"/>
        <v>0</v>
      </c>
      <c r="F386" s="36">
        <f t="shared" si="31"/>
        <v>0</v>
      </c>
      <c r="G386" s="28"/>
    </row>
    <row r="387" spans="2:7" x14ac:dyDescent="0.25">
      <c r="B387" s="31"/>
      <c r="C387" s="35" t="str">
        <f t="shared" si="28"/>
        <v/>
      </c>
      <c r="D387" s="36">
        <f t="shared" si="29"/>
        <v>0</v>
      </c>
      <c r="E387" s="36">
        <f t="shared" si="30"/>
        <v>0</v>
      </c>
      <c r="F387" s="36">
        <f t="shared" si="31"/>
        <v>0</v>
      </c>
      <c r="G387" s="28"/>
    </row>
    <row r="388" spans="2:7" x14ac:dyDescent="0.25">
      <c r="B388" s="31"/>
      <c r="C388" s="35" t="str">
        <f t="shared" si="28"/>
        <v/>
      </c>
      <c r="D388" s="36">
        <f t="shared" si="29"/>
        <v>0</v>
      </c>
      <c r="E388" s="36">
        <f t="shared" si="30"/>
        <v>0</v>
      </c>
      <c r="F388" s="36">
        <f t="shared" si="31"/>
        <v>0</v>
      </c>
      <c r="G388" s="28"/>
    </row>
    <row r="389" spans="2:7" x14ac:dyDescent="0.25">
      <c r="B389" s="31"/>
      <c r="C389" s="35" t="str">
        <f t="shared" si="28"/>
        <v/>
      </c>
      <c r="D389" s="36">
        <f t="shared" si="29"/>
        <v>0</v>
      </c>
      <c r="E389" s="36">
        <f t="shared" si="30"/>
        <v>0</v>
      </c>
      <c r="F389" s="36">
        <f t="shared" si="31"/>
        <v>0</v>
      </c>
      <c r="G389" s="28"/>
    </row>
    <row r="390" spans="2:7" x14ac:dyDescent="0.25">
      <c r="B390" s="31"/>
      <c r="C390" s="35" t="str">
        <f t="shared" si="28"/>
        <v/>
      </c>
      <c r="D390" s="36">
        <f t="shared" si="29"/>
        <v>0</v>
      </c>
      <c r="E390" s="36">
        <f t="shared" si="30"/>
        <v>0</v>
      </c>
      <c r="F390" s="36">
        <f t="shared" si="31"/>
        <v>0</v>
      </c>
      <c r="G390" s="28"/>
    </row>
    <row r="391" spans="2:7" x14ac:dyDescent="0.25">
      <c r="B391" s="31"/>
      <c r="C391" s="35" t="str">
        <f t="shared" si="28"/>
        <v/>
      </c>
      <c r="D391" s="36">
        <f t="shared" si="29"/>
        <v>0</v>
      </c>
      <c r="E391" s="36">
        <f t="shared" si="30"/>
        <v>0</v>
      </c>
      <c r="F391" s="36">
        <f t="shared" si="31"/>
        <v>0</v>
      </c>
      <c r="G391" s="28"/>
    </row>
    <row r="392" spans="2:7" x14ac:dyDescent="0.25">
      <c r="B392" s="31"/>
      <c r="C392" s="35" t="str">
        <f t="shared" si="28"/>
        <v/>
      </c>
      <c r="D392" s="36">
        <f t="shared" si="29"/>
        <v>0</v>
      </c>
      <c r="E392" s="36">
        <f t="shared" si="30"/>
        <v>0</v>
      </c>
      <c r="F392" s="36">
        <f t="shared" si="31"/>
        <v>0</v>
      </c>
      <c r="G392" s="28"/>
    </row>
    <row r="393" spans="2:7" x14ac:dyDescent="0.25">
      <c r="B393" s="31"/>
      <c r="C393" s="35" t="str">
        <f t="shared" si="28"/>
        <v/>
      </c>
      <c r="D393" s="36">
        <f t="shared" si="29"/>
        <v>0</v>
      </c>
      <c r="E393" s="36">
        <f t="shared" si="30"/>
        <v>0</v>
      </c>
      <c r="F393" s="36">
        <f t="shared" si="31"/>
        <v>0</v>
      </c>
      <c r="G393" s="28"/>
    </row>
    <row r="394" spans="2:7" x14ac:dyDescent="0.25">
      <c r="B394" s="31"/>
      <c r="C394" s="35" t="str">
        <f t="shared" si="28"/>
        <v/>
      </c>
      <c r="D394" s="36">
        <f t="shared" si="29"/>
        <v>0</v>
      </c>
      <c r="E394" s="36">
        <f t="shared" si="30"/>
        <v>0</v>
      </c>
      <c r="F394" s="36">
        <f t="shared" si="31"/>
        <v>0</v>
      </c>
      <c r="G394" s="28"/>
    </row>
    <row r="395" spans="2:7" x14ac:dyDescent="0.25">
      <c r="B395" s="31"/>
      <c r="C395" s="35" t="str">
        <f t="shared" si="28"/>
        <v/>
      </c>
      <c r="D395" s="36">
        <f t="shared" si="29"/>
        <v>0</v>
      </c>
      <c r="E395" s="36">
        <f t="shared" si="30"/>
        <v>0</v>
      </c>
      <c r="F395" s="36">
        <f t="shared" si="31"/>
        <v>0</v>
      </c>
      <c r="G395" s="28"/>
    </row>
    <row r="396" spans="2:7" x14ac:dyDescent="0.25">
      <c r="B396" s="31"/>
      <c r="C396" s="35" t="str">
        <f t="shared" si="28"/>
        <v/>
      </c>
      <c r="D396" s="36">
        <f t="shared" si="29"/>
        <v>0</v>
      </c>
      <c r="E396" s="36">
        <f t="shared" si="30"/>
        <v>0</v>
      </c>
      <c r="F396" s="36">
        <f t="shared" si="31"/>
        <v>0</v>
      </c>
      <c r="G396" s="28"/>
    </row>
    <row r="397" spans="2:7" x14ac:dyDescent="0.25">
      <c r="B397" s="31"/>
      <c r="C397" s="35" t="str">
        <f t="shared" si="28"/>
        <v/>
      </c>
      <c r="D397" s="36">
        <f t="shared" si="29"/>
        <v>0</v>
      </c>
      <c r="E397" s="36">
        <f t="shared" si="30"/>
        <v>0</v>
      </c>
      <c r="F397" s="36">
        <f t="shared" si="31"/>
        <v>0</v>
      </c>
      <c r="G397" s="28"/>
    </row>
    <row r="398" spans="2:7" x14ac:dyDescent="0.25">
      <c r="B398" s="31"/>
      <c r="C398" s="35" t="str">
        <f t="shared" si="28"/>
        <v/>
      </c>
      <c r="D398" s="36">
        <f t="shared" si="29"/>
        <v>0</v>
      </c>
      <c r="E398" s="36">
        <f t="shared" si="30"/>
        <v>0</v>
      </c>
      <c r="F398" s="36">
        <f t="shared" si="31"/>
        <v>0</v>
      </c>
      <c r="G398" s="28"/>
    </row>
    <row r="399" spans="2:7" x14ac:dyDescent="0.25">
      <c r="B399" s="31"/>
      <c r="C399" s="35" t="str">
        <f t="shared" si="28"/>
        <v/>
      </c>
      <c r="D399" s="36">
        <f t="shared" si="29"/>
        <v>0</v>
      </c>
      <c r="E399" s="36">
        <f t="shared" si="30"/>
        <v>0</v>
      </c>
      <c r="F399" s="36">
        <f t="shared" si="31"/>
        <v>0</v>
      </c>
      <c r="G399" s="28"/>
    </row>
    <row r="400" spans="2:7" x14ac:dyDescent="0.25">
      <c r="B400" s="31"/>
      <c r="C400" s="35" t="str">
        <f t="shared" si="28"/>
        <v/>
      </c>
      <c r="D400" s="36">
        <f t="shared" si="29"/>
        <v>0</v>
      </c>
      <c r="E400" s="36">
        <f t="shared" si="30"/>
        <v>0</v>
      </c>
      <c r="F400" s="36">
        <f t="shared" si="31"/>
        <v>0</v>
      </c>
      <c r="G400" s="28"/>
    </row>
    <row r="401" spans="2:7" x14ac:dyDescent="0.25">
      <c r="B401" s="31"/>
      <c r="C401" s="35" t="str">
        <f t="shared" si="28"/>
        <v/>
      </c>
      <c r="D401" s="36">
        <f t="shared" si="29"/>
        <v>0</v>
      </c>
      <c r="E401" s="36">
        <f t="shared" si="30"/>
        <v>0</v>
      </c>
      <c r="F401" s="36">
        <f t="shared" si="31"/>
        <v>0</v>
      </c>
      <c r="G401" s="28"/>
    </row>
    <row r="402" spans="2:7" x14ac:dyDescent="0.25">
      <c r="B402" s="31"/>
      <c r="C402" s="35" t="str">
        <f t="shared" si="28"/>
        <v/>
      </c>
      <c r="D402" s="36">
        <f t="shared" si="29"/>
        <v>0</v>
      </c>
      <c r="E402" s="36">
        <f t="shared" si="30"/>
        <v>0</v>
      </c>
      <c r="F402" s="36">
        <f t="shared" si="31"/>
        <v>0</v>
      </c>
      <c r="G402" s="28"/>
    </row>
    <row r="403" spans="2:7" x14ac:dyDescent="0.25">
      <c r="B403" s="31"/>
      <c r="C403" s="35" t="str">
        <f t="shared" si="28"/>
        <v/>
      </c>
      <c r="D403" s="36">
        <f t="shared" si="29"/>
        <v>0</v>
      </c>
      <c r="E403" s="36">
        <f t="shared" si="30"/>
        <v>0</v>
      </c>
      <c r="F403" s="36">
        <f t="shared" si="31"/>
        <v>0</v>
      </c>
      <c r="G403" s="28"/>
    </row>
    <row r="404" spans="2:7" x14ac:dyDescent="0.25">
      <c r="B404" s="31"/>
      <c r="C404" s="35" t="str">
        <f t="shared" si="28"/>
        <v/>
      </c>
      <c r="D404" s="36">
        <f t="shared" si="29"/>
        <v>0</v>
      </c>
      <c r="E404" s="36">
        <f t="shared" si="30"/>
        <v>0</v>
      </c>
      <c r="F404" s="36">
        <f t="shared" si="31"/>
        <v>0</v>
      </c>
      <c r="G404" s="28"/>
    </row>
    <row r="405" spans="2:7" x14ac:dyDescent="0.25">
      <c r="B405" s="31"/>
      <c r="C405" s="35" t="str">
        <f t="shared" si="28"/>
        <v/>
      </c>
      <c r="D405" s="36">
        <f t="shared" si="29"/>
        <v>0</v>
      </c>
      <c r="E405" s="36">
        <f t="shared" si="30"/>
        <v>0</v>
      </c>
      <c r="F405" s="36">
        <f t="shared" si="31"/>
        <v>0</v>
      </c>
      <c r="G405" s="28"/>
    </row>
    <row r="406" spans="2:7" x14ac:dyDescent="0.25">
      <c r="B406" s="31"/>
      <c r="C406" s="35" t="str">
        <f t="shared" si="28"/>
        <v/>
      </c>
      <c r="D406" s="36">
        <f t="shared" si="29"/>
        <v>0</v>
      </c>
      <c r="E406" s="36">
        <f t="shared" si="30"/>
        <v>0</v>
      </c>
      <c r="F406" s="36">
        <f t="shared" si="31"/>
        <v>0</v>
      </c>
      <c r="G406" s="28"/>
    </row>
    <row r="407" spans="2:7" x14ac:dyDescent="0.25">
      <c r="B407" s="31"/>
      <c r="C407" s="35" t="str">
        <f t="shared" si="28"/>
        <v/>
      </c>
      <c r="D407" s="36">
        <f t="shared" si="29"/>
        <v>0</v>
      </c>
      <c r="E407" s="36">
        <f t="shared" si="30"/>
        <v>0</v>
      </c>
      <c r="F407" s="36">
        <f t="shared" si="31"/>
        <v>0</v>
      </c>
      <c r="G407" s="28"/>
    </row>
    <row r="408" spans="2:7" x14ac:dyDescent="0.25">
      <c r="B408" s="31"/>
      <c r="C408" s="35" t="str">
        <f t="shared" si="28"/>
        <v/>
      </c>
      <c r="D408" s="36">
        <f t="shared" si="29"/>
        <v>0</v>
      </c>
      <c r="E408" s="36">
        <f t="shared" si="30"/>
        <v>0</v>
      </c>
      <c r="F408" s="36">
        <f t="shared" si="31"/>
        <v>0</v>
      </c>
      <c r="G408" s="28"/>
    </row>
    <row r="409" spans="2:7" x14ac:dyDescent="0.25">
      <c r="B409" s="31"/>
      <c r="C409" s="35" t="str">
        <f t="shared" si="28"/>
        <v/>
      </c>
      <c r="D409" s="36">
        <f t="shared" si="29"/>
        <v>0</v>
      </c>
      <c r="E409" s="36">
        <f t="shared" si="30"/>
        <v>0</v>
      </c>
      <c r="F409" s="36">
        <f t="shared" si="31"/>
        <v>0</v>
      </c>
      <c r="G409" s="28"/>
    </row>
    <row r="410" spans="2:7" x14ac:dyDescent="0.25">
      <c r="B410" s="31"/>
      <c r="C410" s="35" t="str">
        <f t="shared" si="28"/>
        <v/>
      </c>
      <c r="D410" s="36">
        <f t="shared" si="29"/>
        <v>0</v>
      </c>
      <c r="E410" s="36">
        <f t="shared" si="30"/>
        <v>0</v>
      </c>
      <c r="F410" s="36">
        <f t="shared" si="31"/>
        <v>0</v>
      </c>
      <c r="G410" s="28"/>
    </row>
    <row r="411" spans="2:7" x14ac:dyDescent="0.25">
      <c r="B411" s="31"/>
      <c r="C411" s="35" t="str">
        <f t="shared" si="28"/>
        <v/>
      </c>
      <c r="D411" s="36">
        <f t="shared" si="29"/>
        <v>0</v>
      </c>
      <c r="E411" s="36">
        <f t="shared" si="30"/>
        <v>0</v>
      </c>
      <c r="F411" s="36">
        <f t="shared" si="31"/>
        <v>0</v>
      </c>
      <c r="G411" s="28"/>
    </row>
    <row r="412" spans="2:7" x14ac:dyDescent="0.25">
      <c r="B412" s="31"/>
      <c r="C412" s="35" t="str">
        <f t="shared" si="28"/>
        <v/>
      </c>
      <c r="D412" s="36">
        <f t="shared" si="29"/>
        <v>0</v>
      </c>
      <c r="E412" s="36">
        <f t="shared" si="30"/>
        <v>0</v>
      </c>
      <c r="F412" s="36">
        <f t="shared" si="31"/>
        <v>0</v>
      </c>
      <c r="G412" s="28"/>
    </row>
    <row r="413" spans="2:7" x14ac:dyDescent="0.25">
      <c r="B413" s="31"/>
      <c r="C413" s="35" t="str">
        <f t="shared" si="28"/>
        <v/>
      </c>
      <c r="D413" s="36">
        <f t="shared" si="29"/>
        <v>0</v>
      </c>
      <c r="E413" s="36">
        <f t="shared" si="30"/>
        <v>0</v>
      </c>
      <c r="F413" s="36">
        <f t="shared" si="31"/>
        <v>0</v>
      </c>
      <c r="G413" s="28"/>
    </row>
    <row r="414" spans="2:7" x14ac:dyDescent="0.25">
      <c r="B414" s="31"/>
      <c r="C414" s="35" t="str">
        <f t="shared" si="28"/>
        <v/>
      </c>
      <c r="D414" s="36">
        <f t="shared" si="29"/>
        <v>0</v>
      </c>
      <c r="E414" s="36">
        <f t="shared" si="30"/>
        <v>0</v>
      </c>
      <c r="F414" s="36">
        <f t="shared" si="31"/>
        <v>0</v>
      </c>
      <c r="G414" s="28"/>
    </row>
    <row r="415" spans="2:7" x14ac:dyDescent="0.25">
      <c r="B415" s="31"/>
      <c r="C415" s="35" t="str">
        <f t="shared" si="28"/>
        <v/>
      </c>
      <c r="D415" s="36">
        <f t="shared" si="29"/>
        <v>0</v>
      </c>
      <c r="E415" s="36">
        <f t="shared" si="30"/>
        <v>0</v>
      </c>
      <c r="F415" s="36">
        <f t="shared" si="31"/>
        <v>0</v>
      </c>
      <c r="G415" s="28"/>
    </row>
    <row r="416" spans="2:7" x14ac:dyDescent="0.25">
      <c r="B416" s="31"/>
      <c r="C416" s="35" t="str">
        <f t="shared" si="28"/>
        <v/>
      </c>
      <c r="D416" s="36">
        <f t="shared" si="29"/>
        <v>0</v>
      </c>
      <c r="E416" s="36">
        <f t="shared" si="30"/>
        <v>0</v>
      </c>
      <c r="F416" s="36">
        <f t="shared" si="31"/>
        <v>0</v>
      </c>
      <c r="G416" s="28"/>
    </row>
    <row r="417" spans="2:7" x14ac:dyDescent="0.25">
      <c r="B417" s="31"/>
      <c r="C417" s="35" t="str">
        <f t="shared" si="28"/>
        <v/>
      </c>
      <c r="D417" s="36">
        <f t="shared" si="29"/>
        <v>0</v>
      </c>
      <c r="E417" s="36">
        <f t="shared" si="30"/>
        <v>0</v>
      </c>
      <c r="F417" s="36">
        <f t="shared" si="31"/>
        <v>0</v>
      </c>
      <c r="G417" s="28"/>
    </row>
    <row r="418" spans="2:7" x14ac:dyDescent="0.25">
      <c r="B418" s="31"/>
      <c r="C418" s="35" t="str">
        <f t="shared" si="28"/>
        <v/>
      </c>
      <c r="D418" s="36">
        <f t="shared" si="29"/>
        <v>0</v>
      </c>
      <c r="E418" s="36">
        <f t="shared" si="30"/>
        <v>0</v>
      </c>
      <c r="F418" s="36">
        <f t="shared" si="31"/>
        <v>0</v>
      </c>
      <c r="G418" s="28"/>
    </row>
    <row r="419" spans="2:7" x14ac:dyDescent="0.25">
      <c r="B419" s="31"/>
      <c r="C419" s="35" t="str">
        <f t="shared" si="28"/>
        <v/>
      </c>
      <c r="D419" s="36">
        <f t="shared" si="29"/>
        <v>0</v>
      </c>
      <c r="E419" s="36">
        <f t="shared" si="30"/>
        <v>0</v>
      </c>
      <c r="F419" s="36">
        <f t="shared" si="31"/>
        <v>0</v>
      </c>
      <c r="G419" s="28"/>
    </row>
    <row r="420" spans="2:7" x14ac:dyDescent="0.25">
      <c r="B420" s="31"/>
      <c r="C420" s="35" t="str">
        <f t="shared" si="28"/>
        <v/>
      </c>
      <c r="D420" s="36">
        <f t="shared" si="29"/>
        <v>0</v>
      </c>
      <c r="E420" s="36">
        <f t="shared" si="30"/>
        <v>0</v>
      </c>
      <c r="F420" s="36">
        <f t="shared" si="31"/>
        <v>0</v>
      </c>
      <c r="G420" s="28"/>
    </row>
    <row r="421" spans="2:7" x14ac:dyDescent="0.25">
      <c r="B421" s="31"/>
      <c r="C421" s="35" t="str">
        <f t="shared" si="28"/>
        <v/>
      </c>
      <c r="D421" s="36">
        <f t="shared" si="29"/>
        <v>0</v>
      </c>
      <c r="E421" s="36">
        <f t="shared" si="30"/>
        <v>0</v>
      </c>
      <c r="F421" s="36">
        <f t="shared" si="31"/>
        <v>0</v>
      </c>
      <c r="G421" s="28"/>
    </row>
    <row r="422" spans="2:7" x14ac:dyDescent="0.25">
      <c r="B422" s="31"/>
      <c r="C422" s="35" t="str">
        <f t="shared" si="28"/>
        <v/>
      </c>
      <c r="D422" s="36">
        <f t="shared" si="29"/>
        <v>0</v>
      </c>
      <c r="E422" s="36">
        <f t="shared" si="30"/>
        <v>0</v>
      </c>
      <c r="F422" s="36">
        <f t="shared" si="31"/>
        <v>0</v>
      </c>
      <c r="G422" s="28"/>
    </row>
    <row r="423" spans="2:7" x14ac:dyDescent="0.25">
      <c r="B423" s="31"/>
      <c r="C423" s="35" t="str">
        <f t="shared" si="28"/>
        <v/>
      </c>
      <c r="D423" s="36">
        <f t="shared" si="29"/>
        <v>0</v>
      </c>
      <c r="E423" s="36">
        <f t="shared" si="30"/>
        <v>0</v>
      </c>
      <c r="F423" s="36">
        <f t="shared" si="31"/>
        <v>0</v>
      </c>
      <c r="G423" s="28"/>
    </row>
    <row r="424" spans="2:7" x14ac:dyDescent="0.25">
      <c r="B424" s="31"/>
      <c r="C424" s="35" t="str">
        <f t="shared" si="28"/>
        <v/>
      </c>
      <c r="D424" s="36">
        <f t="shared" si="29"/>
        <v>0</v>
      </c>
      <c r="E424" s="36">
        <f t="shared" si="30"/>
        <v>0</v>
      </c>
      <c r="F424" s="36">
        <f t="shared" si="31"/>
        <v>0</v>
      </c>
      <c r="G424" s="28"/>
    </row>
    <row r="425" spans="2:7" x14ac:dyDescent="0.25">
      <c r="B425" s="31"/>
      <c r="C425" s="35" t="str">
        <f t="shared" si="28"/>
        <v/>
      </c>
      <c r="D425" s="36">
        <f t="shared" si="29"/>
        <v>0</v>
      </c>
      <c r="E425" s="36">
        <f t="shared" si="30"/>
        <v>0</v>
      </c>
      <c r="F425" s="36">
        <f t="shared" si="31"/>
        <v>0</v>
      </c>
      <c r="G425" s="28"/>
    </row>
    <row r="426" spans="2:7" x14ac:dyDescent="0.25">
      <c r="B426" s="31"/>
      <c r="C426" s="35" t="str">
        <f t="shared" si="28"/>
        <v/>
      </c>
      <c r="D426" s="36">
        <f t="shared" si="29"/>
        <v>0</v>
      </c>
      <c r="E426" s="36">
        <f t="shared" si="30"/>
        <v>0</v>
      </c>
      <c r="F426" s="36">
        <f t="shared" si="31"/>
        <v>0</v>
      </c>
      <c r="G426" s="28"/>
    </row>
    <row r="427" spans="2:7" x14ac:dyDescent="0.25">
      <c r="B427" s="31"/>
      <c r="C427" s="35" t="str">
        <f t="shared" si="28"/>
        <v/>
      </c>
      <c r="D427" s="36">
        <f t="shared" si="29"/>
        <v>0</v>
      </c>
      <c r="E427" s="36">
        <f t="shared" si="30"/>
        <v>0</v>
      </c>
      <c r="F427" s="36">
        <f t="shared" si="31"/>
        <v>0</v>
      </c>
      <c r="G427" s="28"/>
    </row>
    <row r="428" spans="2:7" x14ac:dyDescent="0.25">
      <c r="B428" s="31"/>
      <c r="C428" s="35" t="str">
        <f t="shared" si="28"/>
        <v/>
      </c>
      <c r="D428" s="36">
        <f t="shared" si="29"/>
        <v>0</v>
      </c>
      <c r="E428" s="36">
        <f t="shared" si="30"/>
        <v>0</v>
      </c>
      <c r="F428" s="36">
        <f t="shared" si="31"/>
        <v>0</v>
      </c>
      <c r="G428" s="28"/>
    </row>
    <row r="429" spans="2:7" x14ac:dyDescent="0.25">
      <c r="B429" s="31"/>
      <c r="C429" s="35" t="str">
        <f t="shared" si="28"/>
        <v/>
      </c>
      <c r="D429" s="36">
        <f t="shared" si="29"/>
        <v>0</v>
      </c>
      <c r="E429" s="36">
        <f t="shared" si="30"/>
        <v>0</v>
      </c>
      <c r="F429" s="36">
        <f t="shared" si="31"/>
        <v>0</v>
      </c>
      <c r="G429" s="28"/>
    </row>
    <row r="430" spans="2:7" x14ac:dyDescent="0.25">
      <c r="B430" s="31"/>
      <c r="C430" s="35" t="str">
        <f t="shared" si="28"/>
        <v/>
      </c>
      <c r="D430" s="36">
        <f t="shared" si="29"/>
        <v>0</v>
      </c>
      <c r="E430" s="36">
        <f t="shared" si="30"/>
        <v>0</v>
      </c>
      <c r="F430" s="36">
        <f t="shared" si="31"/>
        <v>0</v>
      </c>
      <c r="G430" s="28"/>
    </row>
    <row r="431" spans="2:7" x14ac:dyDescent="0.25">
      <c r="B431" s="31"/>
      <c r="C431" s="35" t="str">
        <f t="shared" si="28"/>
        <v/>
      </c>
      <c r="D431" s="36">
        <f t="shared" si="29"/>
        <v>0</v>
      </c>
      <c r="E431" s="36">
        <f t="shared" si="30"/>
        <v>0</v>
      </c>
      <c r="F431" s="36">
        <f t="shared" si="31"/>
        <v>0</v>
      </c>
      <c r="G431" s="28"/>
    </row>
    <row r="432" spans="2:7" x14ac:dyDescent="0.25">
      <c r="B432" s="31"/>
      <c r="C432" s="35" t="str">
        <f t="shared" si="28"/>
        <v/>
      </c>
      <c r="D432" s="36">
        <f t="shared" si="29"/>
        <v>0</v>
      </c>
      <c r="E432" s="36">
        <f t="shared" si="30"/>
        <v>0</v>
      </c>
      <c r="F432" s="36">
        <f t="shared" si="31"/>
        <v>0</v>
      </c>
      <c r="G432" s="28"/>
    </row>
    <row r="433" spans="2:7" x14ac:dyDescent="0.25">
      <c r="B433" s="31"/>
      <c r="C433" s="35" t="str">
        <f t="shared" si="28"/>
        <v/>
      </c>
      <c r="D433" s="36">
        <f t="shared" si="29"/>
        <v>0</v>
      </c>
      <c r="E433" s="36">
        <f t="shared" si="30"/>
        <v>0</v>
      </c>
      <c r="F433" s="36">
        <f t="shared" si="31"/>
        <v>0</v>
      </c>
      <c r="G433" s="28"/>
    </row>
    <row r="434" spans="2:7" x14ac:dyDescent="0.25">
      <c r="B434" s="31"/>
      <c r="C434" s="35" t="str">
        <f t="shared" si="28"/>
        <v/>
      </c>
      <c r="D434" s="36">
        <f t="shared" si="29"/>
        <v>0</v>
      </c>
      <c r="E434" s="36">
        <f t="shared" si="30"/>
        <v>0</v>
      </c>
      <c r="F434" s="36">
        <f t="shared" si="31"/>
        <v>0</v>
      </c>
      <c r="G434" s="28"/>
    </row>
    <row r="435" spans="2:7" x14ac:dyDescent="0.25">
      <c r="B435" s="31"/>
      <c r="C435" s="35" t="str">
        <f t="shared" si="28"/>
        <v/>
      </c>
      <c r="D435" s="36">
        <f t="shared" si="29"/>
        <v>0</v>
      </c>
      <c r="E435" s="36">
        <f t="shared" si="30"/>
        <v>0</v>
      </c>
      <c r="F435" s="36">
        <f t="shared" si="31"/>
        <v>0</v>
      </c>
      <c r="G435" s="28"/>
    </row>
    <row r="436" spans="2:7" x14ac:dyDescent="0.25">
      <c r="B436" s="31"/>
      <c r="C436" s="35" t="str">
        <f t="shared" ref="C436:C499" si="32">IF(OR(A436="vet-short",A436="vet-plong"),"student mobility",IF(OR(A436="vet-sta",A436="vet-taa"),"staff mobility",""))</f>
        <v/>
      </c>
      <c r="D436" s="36">
        <f t="shared" ref="D436:D499" si="33">IF(C436="Student mobility",1,IF(C436="Staff mobility",1,0))</f>
        <v>0</v>
      </c>
      <c r="E436" s="36">
        <f t="shared" ref="E436:E499" si="34">IF($C436="Student mobility",1,0)</f>
        <v>0</v>
      </c>
      <c r="F436" s="36">
        <f t="shared" ref="F436:F499" si="35">IF($C436="Staff mobility",1,0)</f>
        <v>0</v>
      </c>
      <c r="G436" s="28"/>
    </row>
    <row r="437" spans="2:7" x14ac:dyDescent="0.25">
      <c r="B437" s="31"/>
      <c r="C437" s="35" t="str">
        <f t="shared" si="32"/>
        <v/>
      </c>
      <c r="D437" s="36">
        <f t="shared" si="33"/>
        <v>0</v>
      </c>
      <c r="E437" s="36">
        <f t="shared" si="34"/>
        <v>0</v>
      </c>
      <c r="F437" s="36">
        <f t="shared" si="35"/>
        <v>0</v>
      </c>
      <c r="G437" s="28"/>
    </row>
    <row r="438" spans="2:7" x14ac:dyDescent="0.25">
      <c r="B438" s="31"/>
      <c r="C438" s="35" t="str">
        <f t="shared" si="32"/>
        <v/>
      </c>
      <c r="D438" s="36">
        <f t="shared" si="33"/>
        <v>0</v>
      </c>
      <c r="E438" s="36">
        <f t="shared" si="34"/>
        <v>0</v>
      </c>
      <c r="F438" s="36">
        <f t="shared" si="35"/>
        <v>0</v>
      </c>
      <c r="G438" s="28"/>
    </row>
    <row r="439" spans="2:7" x14ac:dyDescent="0.25">
      <c r="B439" s="31"/>
      <c r="C439" s="35" t="str">
        <f t="shared" si="32"/>
        <v/>
      </c>
      <c r="D439" s="36">
        <f t="shared" si="33"/>
        <v>0</v>
      </c>
      <c r="E439" s="36">
        <f t="shared" si="34"/>
        <v>0</v>
      </c>
      <c r="F439" s="36">
        <f t="shared" si="35"/>
        <v>0</v>
      </c>
      <c r="G439" s="28"/>
    </row>
    <row r="440" spans="2:7" x14ac:dyDescent="0.25">
      <c r="B440" s="31"/>
      <c r="C440" s="35" t="str">
        <f t="shared" si="32"/>
        <v/>
      </c>
      <c r="D440" s="36">
        <f t="shared" si="33"/>
        <v>0</v>
      </c>
      <c r="E440" s="36">
        <f t="shared" si="34"/>
        <v>0</v>
      </c>
      <c r="F440" s="36">
        <f t="shared" si="35"/>
        <v>0</v>
      </c>
      <c r="G440" s="28"/>
    </row>
    <row r="441" spans="2:7" x14ac:dyDescent="0.25">
      <c r="B441" s="31"/>
      <c r="C441" s="35" t="str">
        <f t="shared" si="32"/>
        <v/>
      </c>
      <c r="D441" s="36">
        <f t="shared" si="33"/>
        <v>0</v>
      </c>
      <c r="E441" s="36">
        <f t="shared" si="34"/>
        <v>0</v>
      </c>
      <c r="F441" s="36">
        <f t="shared" si="35"/>
        <v>0</v>
      </c>
      <c r="G441" s="28"/>
    </row>
    <row r="442" spans="2:7" x14ac:dyDescent="0.25">
      <c r="B442" s="31"/>
      <c r="C442" s="35" t="str">
        <f t="shared" si="32"/>
        <v/>
      </c>
      <c r="D442" s="36">
        <f t="shared" si="33"/>
        <v>0</v>
      </c>
      <c r="E442" s="36">
        <f t="shared" si="34"/>
        <v>0</v>
      </c>
      <c r="F442" s="36">
        <f t="shared" si="35"/>
        <v>0</v>
      </c>
      <c r="G442" s="28"/>
    </row>
    <row r="443" spans="2:7" x14ac:dyDescent="0.25">
      <c r="B443" s="31"/>
      <c r="C443" s="35" t="str">
        <f t="shared" si="32"/>
        <v/>
      </c>
      <c r="D443" s="36">
        <f t="shared" si="33"/>
        <v>0</v>
      </c>
      <c r="E443" s="36">
        <f t="shared" si="34"/>
        <v>0</v>
      </c>
      <c r="F443" s="36">
        <f t="shared" si="35"/>
        <v>0</v>
      </c>
      <c r="G443" s="28"/>
    </row>
    <row r="444" spans="2:7" x14ac:dyDescent="0.25">
      <c r="B444" s="31"/>
      <c r="C444" s="35" t="str">
        <f t="shared" si="32"/>
        <v/>
      </c>
      <c r="D444" s="36">
        <f t="shared" si="33"/>
        <v>0</v>
      </c>
      <c r="E444" s="36">
        <f t="shared" si="34"/>
        <v>0</v>
      </c>
      <c r="F444" s="36">
        <f t="shared" si="35"/>
        <v>0</v>
      </c>
      <c r="G444" s="28"/>
    </row>
    <row r="445" spans="2:7" x14ac:dyDescent="0.25">
      <c r="B445" s="31"/>
      <c r="C445" s="35" t="str">
        <f t="shared" si="32"/>
        <v/>
      </c>
      <c r="D445" s="36">
        <f t="shared" si="33"/>
        <v>0</v>
      </c>
      <c r="E445" s="36">
        <f t="shared" si="34"/>
        <v>0</v>
      </c>
      <c r="F445" s="36">
        <f t="shared" si="35"/>
        <v>0</v>
      </c>
      <c r="G445" s="28"/>
    </row>
    <row r="446" spans="2:7" x14ac:dyDescent="0.25">
      <c r="B446" s="31"/>
      <c r="C446" s="35" t="str">
        <f t="shared" si="32"/>
        <v/>
      </c>
      <c r="D446" s="36">
        <f t="shared" si="33"/>
        <v>0</v>
      </c>
      <c r="E446" s="36">
        <f t="shared" si="34"/>
        <v>0</v>
      </c>
      <c r="F446" s="36">
        <f t="shared" si="35"/>
        <v>0</v>
      </c>
      <c r="G446" s="28"/>
    </row>
    <row r="447" spans="2:7" x14ac:dyDescent="0.25">
      <c r="B447" s="31"/>
      <c r="C447" s="35" t="str">
        <f t="shared" si="32"/>
        <v/>
      </c>
      <c r="D447" s="36">
        <f t="shared" si="33"/>
        <v>0</v>
      </c>
      <c r="E447" s="36">
        <f t="shared" si="34"/>
        <v>0</v>
      </c>
      <c r="F447" s="36">
        <f t="shared" si="35"/>
        <v>0</v>
      </c>
      <c r="G447" s="28"/>
    </row>
    <row r="448" spans="2:7" x14ac:dyDescent="0.25">
      <c r="B448" s="31"/>
      <c r="C448" s="35" t="str">
        <f t="shared" si="32"/>
        <v/>
      </c>
      <c r="D448" s="36">
        <f t="shared" si="33"/>
        <v>0</v>
      </c>
      <c r="E448" s="36">
        <f t="shared" si="34"/>
        <v>0</v>
      </c>
      <c r="F448" s="36">
        <f t="shared" si="35"/>
        <v>0</v>
      </c>
      <c r="G448" s="28"/>
    </row>
    <row r="449" spans="2:7" x14ac:dyDescent="0.25">
      <c r="B449" s="31"/>
      <c r="C449" s="35" t="str">
        <f t="shared" si="32"/>
        <v/>
      </c>
      <c r="D449" s="36">
        <f t="shared" si="33"/>
        <v>0</v>
      </c>
      <c r="E449" s="36">
        <f t="shared" si="34"/>
        <v>0</v>
      </c>
      <c r="F449" s="36">
        <f t="shared" si="35"/>
        <v>0</v>
      </c>
      <c r="G449" s="28"/>
    </row>
    <row r="450" spans="2:7" x14ac:dyDescent="0.25">
      <c r="B450" s="31"/>
      <c r="C450" s="35" t="str">
        <f t="shared" si="32"/>
        <v/>
      </c>
      <c r="D450" s="36">
        <f t="shared" si="33"/>
        <v>0</v>
      </c>
      <c r="E450" s="36">
        <f t="shared" si="34"/>
        <v>0</v>
      </c>
      <c r="F450" s="36">
        <f t="shared" si="35"/>
        <v>0</v>
      </c>
      <c r="G450" s="28"/>
    </row>
    <row r="451" spans="2:7" x14ac:dyDescent="0.25">
      <c r="B451" s="31"/>
      <c r="C451" s="35" t="str">
        <f t="shared" si="32"/>
        <v/>
      </c>
      <c r="D451" s="36">
        <f t="shared" si="33"/>
        <v>0</v>
      </c>
      <c r="E451" s="36">
        <f t="shared" si="34"/>
        <v>0</v>
      </c>
      <c r="F451" s="36">
        <f t="shared" si="35"/>
        <v>0</v>
      </c>
      <c r="G451" s="28"/>
    </row>
    <row r="452" spans="2:7" x14ac:dyDescent="0.25">
      <c r="B452" s="31"/>
      <c r="C452" s="35" t="str">
        <f t="shared" si="32"/>
        <v/>
      </c>
      <c r="D452" s="36">
        <f t="shared" si="33"/>
        <v>0</v>
      </c>
      <c r="E452" s="36">
        <f t="shared" si="34"/>
        <v>0</v>
      </c>
      <c r="F452" s="36">
        <f t="shared" si="35"/>
        <v>0</v>
      </c>
      <c r="G452" s="28"/>
    </row>
    <row r="453" spans="2:7" x14ac:dyDescent="0.25">
      <c r="B453" s="31"/>
      <c r="C453" s="35" t="str">
        <f t="shared" si="32"/>
        <v/>
      </c>
      <c r="D453" s="36">
        <f t="shared" si="33"/>
        <v>0</v>
      </c>
      <c r="E453" s="36">
        <f t="shared" si="34"/>
        <v>0</v>
      </c>
      <c r="F453" s="36">
        <f t="shared" si="35"/>
        <v>0</v>
      </c>
      <c r="G453" s="28"/>
    </row>
    <row r="454" spans="2:7" x14ac:dyDescent="0.25">
      <c r="B454" s="31"/>
      <c r="C454" s="35" t="str">
        <f t="shared" si="32"/>
        <v/>
      </c>
      <c r="D454" s="36">
        <f t="shared" si="33"/>
        <v>0</v>
      </c>
      <c r="E454" s="36">
        <f t="shared" si="34"/>
        <v>0</v>
      </c>
      <c r="F454" s="36">
        <f t="shared" si="35"/>
        <v>0</v>
      </c>
      <c r="G454" s="28"/>
    </row>
    <row r="455" spans="2:7" x14ac:dyDescent="0.25">
      <c r="B455" s="31"/>
      <c r="C455" s="35" t="str">
        <f t="shared" si="32"/>
        <v/>
      </c>
      <c r="D455" s="36">
        <f t="shared" si="33"/>
        <v>0</v>
      </c>
      <c r="E455" s="36">
        <f t="shared" si="34"/>
        <v>0</v>
      </c>
      <c r="F455" s="36">
        <f t="shared" si="35"/>
        <v>0</v>
      </c>
      <c r="G455" s="28"/>
    </row>
    <row r="456" spans="2:7" x14ac:dyDescent="0.25">
      <c r="B456" s="31"/>
      <c r="C456" s="35" t="str">
        <f t="shared" si="32"/>
        <v/>
      </c>
      <c r="D456" s="36">
        <f t="shared" si="33"/>
        <v>0</v>
      </c>
      <c r="E456" s="36">
        <f t="shared" si="34"/>
        <v>0</v>
      </c>
      <c r="F456" s="36">
        <f t="shared" si="35"/>
        <v>0</v>
      </c>
      <c r="G456" s="28"/>
    </row>
    <row r="457" spans="2:7" x14ac:dyDescent="0.25">
      <c r="B457" s="31"/>
      <c r="C457" s="35" t="str">
        <f t="shared" si="32"/>
        <v/>
      </c>
      <c r="D457" s="36">
        <f t="shared" si="33"/>
        <v>0</v>
      </c>
      <c r="E457" s="36">
        <f t="shared" si="34"/>
        <v>0</v>
      </c>
      <c r="F457" s="36">
        <f t="shared" si="35"/>
        <v>0</v>
      </c>
      <c r="G457" s="28"/>
    </row>
    <row r="458" spans="2:7" x14ac:dyDescent="0.25">
      <c r="B458" s="31"/>
      <c r="C458" s="35" t="str">
        <f t="shared" si="32"/>
        <v/>
      </c>
      <c r="D458" s="36">
        <f t="shared" si="33"/>
        <v>0</v>
      </c>
      <c r="E458" s="36">
        <f t="shared" si="34"/>
        <v>0</v>
      </c>
      <c r="F458" s="36">
        <f t="shared" si="35"/>
        <v>0</v>
      </c>
      <c r="G458" s="28"/>
    </row>
    <row r="459" spans="2:7" x14ac:dyDescent="0.25">
      <c r="B459" s="31"/>
      <c r="C459" s="35" t="str">
        <f t="shared" si="32"/>
        <v/>
      </c>
      <c r="D459" s="36">
        <f t="shared" si="33"/>
        <v>0</v>
      </c>
      <c r="E459" s="36">
        <f t="shared" si="34"/>
        <v>0</v>
      </c>
      <c r="F459" s="36">
        <f t="shared" si="35"/>
        <v>0</v>
      </c>
      <c r="G459" s="28"/>
    </row>
    <row r="460" spans="2:7" x14ac:dyDescent="0.25">
      <c r="B460" s="31"/>
      <c r="C460" s="35" t="str">
        <f t="shared" si="32"/>
        <v/>
      </c>
      <c r="D460" s="36">
        <f t="shared" si="33"/>
        <v>0</v>
      </c>
      <c r="E460" s="36">
        <f t="shared" si="34"/>
        <v>0</v>
      </c>
      <c r="F460" s="36">
        <f t="shared" si="35"/>
        <v>0</v>
      </c>
      <c r="G460" s="28"/>
    </row>
    <row r="461" spans="2:7" x14ac:dyDescent="0.25">
      <c r="B461" s="31"/>
      <c r="C461" s="35" t="str">
        <f t="shared" si="32"/>
        <v/>
      </c>
      <c r="D461" s="36">
        <f t="shared" si="33"/>
        <v>0</v>
      </c>
      <c r="E461" s="36">
        <f t="shared" si="34"/>
        <v>0</v>
      </c>
      <c r="F461" s="36">
        <f t="shared" si="35"/>
        <v>0</v>
      </c>
      <c r="G461" s="28"/>
    </row>
    <row r="462" spans="2:7" x14ac:dyDescent="0.25">
      <c r="B462" s="31"/>
      <c r="C462" s="35" t="str">
        <f t="shared" si="32"/>
        <v/>
      </c>
      <c r="D462" s="36">
        <f t="shared" si="33"/>
        <v>0</v>
      </c>
      <c r="E462" s="36">
        <f t="shared" si="34"/>
        <v>0</v>
      </c>
      <c r="F462" s="36">
        <f t="shared" si="35"/>
        <v>0</v>
      </c>
      <c r="G462" s="28"/>
    </row>
    <row r="463" spans="2:7" x14ac:dyDescent="0.25">
      <c r="B463" s="31"/>
      <c r="C463" s="35" t="str">
        <f t="shared" si="32"/>
        <v/>
      </c>
      <c r="D463" s="36">
        <f t="shared" si="33"/>
        <v>0</v>
      </c>
      <c r="E463" s="36">
        <f t="shared" si="34"/>
        <v>0</v>
      </c>
      <c r="F463" s="36">
        <f t="shared" si="35"/>
        <v>0</v>
      </c>
      <c r="G463" s="28"/>
    </row>
    <row r="464" spans="2:7" x14ac:dyDescent="0.25">
      <c r="B464" s="31"/>
      <c r="C464" s="35" t="str">
        <f t="shared" si="32"/>
        <v/>
      </c>
      <c r="D464" s="36">
        <f t="shared" si="33"/>
        <v>0</v>
      </c>
      <c r="E464" s="36">
        <f t="shared" si="34"/>
        <v>0</v>
      </c>
      <c r="F464" s="36">
        <f t="shared" si="35"/>
        <v>0</v>
      </c>
      <c r="G464" s="28"/>
    </row>
    <row r="465" spans="2:7" x14ac:dyDescent="0.25">
      <c r="B465" s="31"/>
      <c r="C465" s="35" t="str">
        <f t="shared" si="32"/>
        <v/>
      </c>
      <c r="D465" s="36">
        <f t="shared" si="33"/>
        <v>0</v>
      </c>
      <c r="E465" s="36">
        <f t="shared" si="34"/>
        <v>0</v>
      </c>
      <c r="F465" s="36">
        <f t="shared" si="35"/>
        <v>0</v>
      </c>
      <c r="G465" s="28"/>
    </row>
    <row r="466" spans="2:7" x14ac:dyDescent="0.25">
      <c r="B466" s="31"/>
      <c r="C466" s="35" t="str">
        <f t="shared" si="32"/>
        <v/>
      </c>
      <c r="D466" s="36">
        <f t="shared" si="33"/>
        <v>0</v>
      </c>
      <c r="E466" s="36">
        <f t="shared" si="34"/>
        <v>0</v>
      </c>
      <c r="F466" s="36">
        <f t="shared" si="35"/>
        <v>0</v>
      </c>
      <c r="G466" s="28"/>
    </row>
    <row r="467" spans="2:7" x14ac:dyDescent="0.25">
      <c r="B467" s="31"/>
      <c r="C467" s="35" t="str">
        <f t="shared" si="32"/>
        <v/>
      </c>
      <c r="D467" s="36">
        <f t="shared" si="33"/>
        <v>0</v>
      </c>
      <c r="E467" s="36">
        <f t="shared" si="34"/>
        <v>0</v>
      </c>
      <c r="F467" s="36">
        <f t="shared" si="35"/>
        <v>0</v>
      </c>
      <c r="G467" s="28"/>
    </row>
    <row r="468" spans="2:7" x14ac:dyDescent="0.25">
      <c r="B468" s="31"/>
      <c r="C468" s="35" t="str">
        <f t="shared" si="32"/>
        <v/>
      </c>
      <c r="D468" s="36">
        <f t="shared" si="33"/>
        <v>0</v>
      </c>
      <c r="E468" s="36">
        <f t="shared" si="34"/>
        <v>0</v>
      </c>
      <c r="F468" s="36">
        <f t="shared" si="35"/>
        <v>0</v>
      </c>
      <c r="G468" s="28"/>
    </row>
    <row r="469" spans="2:7" x14ac:dyDescent="0.25">
      <c r="B469" s="31"/>
      <c r="C469" s="35" t="str">
        <f t="shared" si="32"/>
        <v/>
      </c>
      <c r="D469" s="36">
        <f t="shared" si="33"/>
        <v>0</v>
      </c>
      <c r="E469" s="36">
        <f t="shared" si="34"/>
        <v>0</v>
      </c>
      <c r="F469" s="36">
        <f t="shared" si="35"/>
        <v>0</v>
      </c>
      <c r="G469" s="28"/>
    </row>
    <row r="470" spans="2:7" x14ac:dyDescent="0.25">
      <c r="B470" s="31"/>
      <c r="C470" s="35" t="str">
        <f t="shared" si="32"/>
        <v/>
      </c>
      <c r="D470" s="36">
        <f t="shared" si="33"/>
        <v>0</v>
      </c>
      <c r="E470" s="36">
        <f t="shared" si="34"/>
        <v>0</v>
      </c>
      <c r="F470" s="36">
        <f t="shared" si="35"/>
        <v>0</v>
      </c>
      <c r="G470" s="28"/>
    </row>
    <row r="471" spans="2:7" x14ac:dyDescent="0.25">
      <c r="B471" s="31"/>
      <c r="C471" s="35" t="str">
        <f t="shared" si="32"/>
        <v/>
      </c>
      <c r="D471" s="36">
        <f t="shared" si="33"/>
        <v>0</v>
      </c>
      <c r="E471" s="36">
        <f t="shared" si="34"/>
        <v>0</v>
      </c>
      <c r="F471" s="36">
        <f t="shared" si="35"/>
        <v>0</v>
      </c>
      <c r="G471" s="28"/>
    </row>
    <row r="472" spans="2:7" x14ac:dyDescent="0.25">
      <c r="B472" s="31"/>
      <c r="C472" s="35" t="str">
        <f t="shared" si="32"/>
        <v/>
      </c>
      <c r="D472" s="36">
        <f t="shared" si="33"/>
        <v>0</v>
      </c>
      <c r="E472" s="36">
        <f t="shared" si="34"/>
        <v>0</v>
      </c>
      <c r="F472" s="36">
        <f t="shared" si="35"/>
        <v>0</v>
      </c>
      <c r="G472" s="28"/>
    </row>
    <row r="473" spans="2:7" x14ac:dyDescent="0.25">
      <c r="B473" s="31"/>
      <c r="C473" s="35" t="str">
        <f t="shared" si="32"/>
        <v/>
      </c>
      <c r="D473" s="36">
        <f t="shared" si="33"/>
        <v>0</v>
      </c>
      <c r="E473" s="36">
        <f t="shared" si="34"/>
        <v>0</v>
      </c>
      <c r="F473" s="36">
        <f t="shared" si="35"/>
        <v>0</v>
      </c>
      <c r="G473" s="28"/>
    </row>
    <row r="474" spans="2:7" x14ac:dyDescent="0.25">
      <c r="B474" s="31"/>
      <c r="C474" s="35" t="str">
        <f t="shared" si="32"/>
        <v/>
      </c>
      <c r="D474" s="36">
        <f t="shared" si="33"/>
        <v>0</v>
      </c>
      <c r="E474" s="36">
        <f t="shared" si="34"/>
        <v>0</v>
      </c>
      <c r="F474" s="36">
        <f t="shared" si="35"/>
        <v>0</v>
      </c>
      <c r="G474" s="28"/>
    </row>
    <row r="475" spans="2:7" x14ac:dyDescent="0.25">
      <c r="B475" s="31"/>
      <c r="C475" s="35" t="str">
        <f t="shared" si="32"/>
        <v/>
      </c>
      <c r="D475" s="36">
        <f t="shared" si="33"/>
        <v>0</v>
      </c>
      <c r="E475" s="36">
        <f t="shared" si="34"/>
        <v>0</v>
      </c>
      <c r="F475" s="36">
        <f t="shared" si="35"/>
        <v>0</v>
      </c>
      <c r="G475" s="28"/>
    </row>
    <row r="476" spans="2:7" x14ac:dyDescent="0.25">
      <c r="B476" s="31"/>
      <c r="C476" s="35" t="str">
        <f t="shared" si="32"/>
        <v/>
      </c>
      <c r="D476" s="36">
        <f t="shared" si="33"/>
        <v>0</v>
      </c>
      <c r="E476" s="36">
        <f t="shared" si="34"/>
        <v>0</v>
      </c>
      <c r="F476" s="36">
        <f t="shared" si="35"/>
        <v>0</v>
      </c>
      <c r="G476" s="28"/>
    </row>
    <row r="477" spans="2:7" x14ac:dyDescent="0.25">
      <c r="B477" s="31"/>
      <c r="C477" s="35" t="str">
        <f t="shared" si="32"/>
        <v/>
      </c>
      <c r="D477" s="36">
        <f t="shared" si="33"/>
        <v>0</v>
      </c>
      <c r="E477" s="36">
        <f t="shared" si="34"/>
        <v>0</v>
      </c>
      <c r="F477" s="36">
        <f t="shared" si="35"/>
        <v>0</v>
      </c>
      <c r="G477" s="28"/>
    </row>
    <row r="478" spans="2:7" x14ac:dyDescent="0.25">
      <c r="B478" s="31"/>
      <c r="C478" s="35" t="str">
        <f t="shared" si="32"/>
        <v/>
      </c>
      <c r="D478" s="36">
        <f t="shared" si="33"/>
        <v>0</v>
      </c>
      <c r="E478" s="36">
        <f t="shared" si="34"/>
        <v>0</v>
      </c>
      <c r="F478" s="36">
        <f t="shared" si="35"/>
        <v>0</v>
      </c>
      <c r="G478" s="28"/>
    </row>
    <row r="479" spans="2:7" x14ac:dyDescent="0.25">
      <c r="B479" s="31"/>
      <c r="C479" s="35" t="str">
        <f t="shared" si="32"/>
        <v/>
      </c>
      <c r="D479" s="36">
        <f t="shared" si="33"/>
        <v>0</v>
      </c>
      <c r="E479" s="36">
        <f t="shared" si="34"/>
        <v>0</v>
      </c>
      <c r="F479" s="36">
        <f t="shared" si="35"/>
        <v>0</v>
      </c>
      <c r="G479" s="28"/>
    </row>
    <row r="480" spans="2:7" x14ac:dyDescent="0.25">
      <c r="B480" s="31"/>
      <c r="C480" s="35" t="str">
        <f t="shared" si="32"/>
        <v/>
      </c>
      <c r="D480" s="36">
        <f t="shared" si="33"/>
        <v>0</v>
      </c>
      <c r="E480" s="36">
        <f t="shared" si="34"/>
        <v>0</v>
      </c>
      <c r="F480" s="36">
        <f t="shared" si="35"/>
        <v>0</v>
      </c>
      <c r="G480" s="28"/>
    </row>
    <row r="481" spans="2:7" x14ac:dyDescent="0.25">
      <c r="B481" s="31"/>
      <c r="C481" s="35" t="str">
        <f t="shared" si="32"/>
        <v/>
      </c>
      <c r="D481" s="36">
        <f t="shared" si="33"/>
        <v>0</v>
      </c>
      <c r="E481" s="36">
        <f t="shared" si="34"/>
        <v>0</v>
      </c>
      <c r="F481" s="36">
        <f t="shared" si="35"/>
        <v>0</v>
      </c>
      <c r="G481" s="28"/>
    </row>
    <row r="482" spans="2:7" x14ac:dyDescent="0.25">
      <c r="B482" s="31"/>
      <c r="C482" s="35" t="str">
        <f t="shared" si="32"/>
        <v/>
      </c>
      <c r="D482" s="36">
        <f t="shared" si="33"/>
        <v>0</v>
      </c>
      <c r="E482" s="36">
        <f t="shared" si="34"/>
        <v>0</v>
      </c>
      <c r="F482" s="36">
        <f t="shared" si="35"/>
        <v>0</v>
      </c>
      <c r="G482" s="28"/>
    </row>
    <row r="483" spans="2:7" x14ac:dyDescent="0.25">
      <c r="B483" s="31"/>
      <c r="C483" s="35" t="str">
        <f t="shared" si="32"/>
        <v/>
      </c>
      <c r="D483" s="36">
        <f t="shared" si="33"/>
        <v>0</v>
      </c>
      <c r="E483" s="36">
        <f t="shared" si="34"/>
        <v>0</v>
      </c>
      <c r="F483" s="36">
        <f t="shared" si="35"/>
        <v>0</v>
      </c>
      <c r="G483" s="28"/>
    </row>
    <row r="484" spans="2:7" x14ac:dyDescent="0.25">
      <c r="B484" s="31"/>
      <c r="C484" s="35" t="str">
        <f t="shared" si="32"/>
        <v/>
      </c>
      <c r="D484" s="36">
        <f t="shared" si="33"/>
        <v>0</v>
      </c>
      <c r="E484" s="36">
        <f t="shared" si="34"/>
        <v>0</v>
      </c>
      <c r="F484" s="36">
        <f t="shared" si="35"/>
        <v>0</v>
      </c>
      <c r="G484" s="28"/>
    </row>
    <row r="485" spans="2:7" x14ac:dyDescent="0.25">
      <c r="B485" s="31"/>
      <c r="C485" s="35" t="str">
        <f t="shared" si="32"/>
        <v/>
      </c>
      <c r="D485" s="36">
        <f t="shared" si="33"/>
        <v>0</v>
      </c>
      <c r="E485" s="36">
        <f t="shared" si="34"/>
        <v>0</v>
      </c>
      <c r="F485" s="36">
        <f t="shared" si="35"/>
        <v>0</v>
      </c>
      <c r="G485" s="28"/>
    </row>
    <row r="486" spans="2:7" x14ac:dyDescent="0.25">
      <c r="B486" s="31"/>
      <c r="C486" s="35" t="str">
        <f t="shared" si="32"/>
        <v/>
      </c>
      <c r="D486" s="36">
        <f t="shared" si="33"/>
        <v>0</v>
      </c>
      <c r="E486" s="36">
        <f t="shared" si="34"/>
        <v>0</v>
      </c>
      <c r="F486" s="36">
        <f t="shared" si="35"/>
        <v>0</v>
      </c>
      <c r="G486" s="28"/>
    </row>
    <row r="487" spans="2:7" x14ac:dyDescent="0.25">
      <c r="B487" s="31"/>
      <c r="C487" s="35" t="str">
        <f t="shared" si="32"/>
        <v/>
      </c>
      <c r="D487" s="36">
        <f t="shared" si="33"/>
        <v>0</v>
      </c>
      <c r="E487" s="36">
        <f t="shared" si="34"/>
        <v>0</v>
      </c>
      <c r="F487" s="36">
        <f t="shared" si="35"/>
        <v>0</v>
      </c>
      <c r="G487" s="28"/>
    </row>
    <row r="488" spans="2:7" x14ac:dyDescent="0.25">
      <c r="B488" s="31"/>
      <c r="C488" s="35" t="str">
        <f t="shared" si="32"/>
        <v/>
      </c>
      <c r="D488" s="36">
        <f t="shared" si="33"/>
        <v>0</v>
      </c>
      <c r="E488" s="36">
        <f t="shared" si="34"/>
        <v>0</v>
      </c>
      <c r="F488" s="36">
        <f t="shared" si="35"/>
        <v>0</v>
      </c>
      <c r="G488" s="28"/>
    </row>
    <row r="489" spans="2:7" x14ac:dyDescent="0.25">
      <c r="B489" s="31"/>
      <c r="C489" s="35" t="str">
        <f t="shared" si="32"/>
        <v/>
      </c>
      <c r="D489" s="36">
        <f t="shared" si="33"/>
        <v>0</v>
      </c>
      <c r="E489" s="36">
        <f t="shared" si="34"/>
        <v>0</v>
      </c>
      <c r="F489" s="36">
        <f t="shared" si="35"/>
        <v>0</v>
      </c>
      <c r="G489" s="28"/>
    </row>
    <row r="490" spans="2:7" x14ac:dyDescent="0.25">
      <c r="B490" s="31"/>
      <c r="C490" s="35" t="str">
        <f t="shared" si="32"/>
        <v/>
      </c>
      <c r="D490" s="36">
        <f t="shared" si="33"/>
        <v>0</v>
      </c>
      <c r="E490" s="36">
        <f t="shared" si="34"/>
        <v>0</v>
      </c>
      <c r="F490" s="36">
        <f t="shared" si="35"/>
        <v>0</v>
      </c>
      <c r="G490" s="28"/>
    </row>
    <row r="491" spans="2:7" x14ac:dyDescent="0.25">
      <c r="B491" s="31"/>
      <c r="C491" s="35" t="str">
        <f t="shared" si="32"/>
        <v/>
      </c>
      <c r="D491" s="36">
        <f t="shared" si="33"/>
        <v>0</v>
      </c>
      <c r="E491" s="36">
        <f t="shared" si="34"/>
        <v>0</v>
      </c>
      <c r="F491" s="36">
        <f t="shared" si="35"/>
        <v>0</v>
      </c>
      <c r="G491" s="28"/>
    </row>
    <row r="492" spans="2:7" x14ac:dyDescent="0.25">
      <c r="B492" s="31"/>
      <c r="C492" s="35" t="str">
        <f t="shared" si="32"/>
        <v/>
      </c>
      <c r="D492" s="36">
        <f t="shared" si="33"/>
        <v>0</v>
      </c>
      <c r="E492" s="36">
        <f t="shared" si="34"/>
        <v>0</v>
      </c>
      <c r="F492" s="36">
        <f t="shared" si="35"/>
        <v>0</v>
      </c>
      <c r="G492" s="28"/>
    </row>
    <row r="493" spans="2:7" x14ac:dyDescent="0.25">
      <c r="B493" s="31"/>
      <c r="C493" s="35" t="str">
        <f t="shared" si="32"/>
        <v/>
      </c>
      <c r="D493" s="36">
        <f t="shared" si="33"/>
        <v>0</v>
      </c>
      <c r="E493" s="36">
        <f t="shared" si="34"/>
        <v>0</v>
      </c>
      <c r="F493" s="36">
        <f t="shared" si="35"/>
        <v>0</v>
      </c>
      <c r="G493" s="28"/>
    </row>
    <row r="494" spans="2:7" x14ac:dyDescent="0.25">
      <c r="B494" s="31"/>
      <c r="C494" s="35" t="str">
        <f t="shared" si="32"/>
        <v/>
      </c>
      <c r="D494" s="36">
        <f t="shared" si="33"/>
        <v>0</v>
      </c>
      <c r="E494" s="36">
        <f t="shared" si="34"/>
        <v>0</v>
      </c>
      <c r="F494" s="36">
        <f t="shared" si="35"/>
        <v>0</v>
      </c>
      <c r="G494" s="28"/>
    </row>
    <row r="495" spans="2:7" x14ac:dyDescent="0.25">
      <c r="B495" s="31"/>
      <c r="C495" s="35" t="str">
        <f t="shared" si="32"/>
        <v/>
      </c>
      <c r="D495" s="36">
        <f t="shared" si="33"/>
        <v>0</v>
      </c>
      <c r="E495" s="36">
        <f t="shared" si="34"/>
        <v>0</v>
      </c>
      <c r="F495" s="36">
        <f t="shared" si="35"/>
        <v>0</v>
      </c>
      <c r="G495" s="28"/>
    </row>
    <row r="496" spans="2:7" x14ac:dyDescent="0.25">
      <c r="B496" s="31"/>
      <c r="C496" s="35" t="str">
        <f t="shared" si="32"/>
        <v/>
      </c>
      <c r="D496" s="36">
        <f t="shared" si="33"/>
        <v>0</v>
      </c>
      <c r="E496" s="36">
        <f t="shared" si="34"/>
        <v>0</v>
      </c>
      <c r="F496" s="36">
        <f t="shared" si="35"/>
        <v>0</v>
      </c>
      <c r="G496" s="28"/>
    </row>
    <row r="497" spans="2:7" x14ac:dyDescent="0.25">
      <c r="B497" s="31"/>
      <c r="C497" s="35" t="str">
        <f t="shared" si="32"/>
        <v/>
      </c>
      <c r="D497" s="36">
        <f t="shared" si="33"/>
        <v>0</v>
      </c>
      <c r="E497" s="36">
        <f t="shared" si="34"/>
        <v>0</v>
      </c>
      <c r="F497" s="36">
        <f t="shared" si="35"/>
        <v>0</v>
      </c>
      <c r="G497" s="28"/>
    </row>
    <row r="498" spans="2:7" x14ac:dyDescent="0.25">
      <c r="B498" s="31"/>
      <c r="C498" s="35" t="str">
        <f t="shared" si="32"/>
        <v/>
      </c>
      <c r="D498" s="36">
        <f t="shared" si="33"/>
        <v>0</v>
      </c>
      <c r="E498" s="36">
        <f t="shared" si="34"/>
        <v>0</v>
      </c>
      <c r="F498" s="36">
        <f t="shared" si="35"/>
        <v>0</v>
      </c>
      <c r="G498" s="28"/>
    </row>
    <row r="499" spans="2:7" x14ac:dyDescent="0.25">
      <c r="B499" s="31"/>
      <c r="C499" s="35" t="str">
        <f t="shared" si="32"/>
        <v/>
      </c>
      <c r="D499" s="36">
        <f t="shared" si="33"/>
        <v>0</v>
      </c>
      <c r="E499" s="36">
        <f t="shared" si="34"/>
        <v>0</v>
      </c>
      <c r="F499" s="36">
        <f t="shared" si="35"/>
        <v>0</v>
      </c>
      <c r="G499" s="28"/>
    </row>
    <row r="500" spans="2:7" x14ac:dyDescent="0.25">
      <c r="B500" s="31"/>
      <c r="C500" s="35" t="str">
        <f t="shared" ref="C500:C563" si="36">IF(OR(A500="vet-short",A500="vet-plong"),"student mobility",IF(OR(A500="vet-sta",A500="vet-taa"),"staff mobility",""))</f>
        <v/>
      </c>
      <c r="D500" s="36">
        <f t="shared" ref="D500:D563" si="37">IF(C500="Student mobility",1,IF(C500="Staff mobility",1,0))</f>
        <v>0</v>
      </c>
      <c r="E500" s="36">
        <f t="shared" ref="E500:E563" si="38">IF($C500="Student mobility",1,0)</f>
        <v>0</v>
      </c>
      <c r="F500" s="36">
        <f t="shared" ref="F500:F563" si="39">IF($C500="Staff mobility",1,0)</f>
        <v>0</v>
      </c>
      <c r="G500" s="28"/>
    </row>
    <row r="501" spans="2:7" x14ac:dyDescent="0.25">
      <c r="B501" s="31"/>
      <c r="C501" s="35" t="str">
        <f t="shared" si="36"/>
        <v/>
      </c>
      <c r="D501" s="36">
        <f t="shared" si="37"/>
        <v>0</v>
      </c>
      <c r="E501" s="36">
        <f t="shared" si="38"/>
        <v>0</v>
      </c>
      <c r="F501" s="36">
        <f t="shared" si="39"/>
        <v>0</v>
      </c>
      <c r="G501" s="28"/>
    </row>
    <row r="502" spans="2:7" x14ac:dyDescent="0.25">
      <c r="B502" s="31"/>
      <c r="C502" s="35" t="str">
        <f t="shared" si="36"/>
        <v/>
      </c>
      <c r="D502" s="36">
        <f t="shared" si="37"/>
        <v>0</v>
      </c>
      <c r="E502" s="36">
        <f t="shared" si="38"/>
        <v>0</v>
      </c>
      <c r="F502" s="36">
        <f t="shared" si="39"/>
        <v>0</v>
      </c>
      <c r="G502" s="28"/>
    </row>
    <row r="503" spans="2:7" x14ac:dyDescent="0.25">
      <c r="B503" s="31"/>
      <c r="C503" s="35" t="str">
        <f t="shared" si="36"/>
        <v/>
      </c>
      <c r="D503" s="36">
        <f t="shared" si="37"/>
        <v>0</v>
      </c>
      <c r="E503" s="36">
        <f t="shared" si="38"/>
        <v>0</v>
      </c>
      <c r="F503" s="36">
        <f t="shared" si="39"/>
        <v>0</v>
      </c>
      <c r="G503" s="28"/>
    </row>
    <row r="504" spans="2:7" x14ac:dyDescent="0.25">
      <c r="B504" s="31"/>
      <c r="C504" s="35" t="str">
        <f t="shared" si="36"/>
        <v/>
      </c>
      <c r="D504" s="36">
        <f t="shared" si="37"/>
        <v>0</v>
      </c>
      <c r="E504" s="36">
        <f t="shared" si="38"/>
        <v>0</v>
      </c>
      <c r="F504" s="36">
        <f t="shared" si="39"/>
        <v>0</v>
      </c>
      <c r="G504" s="28"/>
    </row>
    <row r="505" spans="2:7" x14ac:dyDescent="0.25">
      <c r="B505" s="31"/>
      <c r="C505" s="35" t="str">
        <f t="shared" si="36"/>
        <v/>
      </c>
      <c r="D505" s="36">
        <f t="shared" si="37"/>
        <v>0</v>
      </c>
      <c r="E505" s="36">
        <f t="shared" si="38"/>
        <v>0</v>
      </c>
      <c r="F505" s="36">
        <f t="shared" si="39"/>
        <v>0</v>
      </c>
      <c r="G505" s="28"/>
    </row>
    <row r="506" spans="2:7" x14ac:dyDescent="0.25">
      <c r="B506" s="31"/>
      <c r="C506" s="35" t="str">
        <f t="shared" si="36"/>
        <v/>
      </c>
      <c r="D506" s="36">
        <f t="shared" si="37"/>
        <v>0</v>
      </c>
      <c r="E506" s="36">
        <f t="shared" si="38"/>
        <v>0</v>
      </c>
      <c r="F506" s="36">
        <f t="shared" si="39"/>
        <v>0</v>
      </c>
      <c r="G506" s="28"/>
    </row>
    <row r="507" spans="2:7" x14ac:dyDescent="0.25">
      <c r="B507" s="31"/>
      <c r="C507" s="35" t="str">
        <f t="shared" si="36"/>
        <v/>
      </c>
      <c r="D507" s="36">
        <f t="shared" si="37"/>
        <v>0</v>
      </c>
      <c r="E507" s="36">
        <f t="shared" si="38"/>
        <v>0</v>
      </c>
      <c r="F507" s="36">
        <f t="shared" si="39"/>
        <v>0</v>
      </c>
      <c r="G507" s="28"/>
    </row>
    <row r="508" spans="2:7" x14ac:dyDescent="0.25">
      <c r="B508" s="31"/>
      <c r="C508" s="35" t="str">
        <f t="shared" si="36"/>
        <v/>
      </c>
      <c r="D508" s="36">
        <f t="shared" si="37"/>
        <v>0</v>
      </c>
      <c r="E508" s="36">
        <f t="shared" si="38"/>
        <v>0</v>
      </c>
      <c r="F508" s="36">
        <f t="shared" si="39"/>
        <v>0</v>
      </c>
      <c r="G508" s="28"/>
    </row>
    <row r="509" spans="2:7" x14ac:dyDescent="0.25">
      <c r="B509" s="31"/>
      <c r="C509" s="35" t="str">
        <f t="shared" si="36"/>
        <v/>
      </c>
      <c r="D509" s="36">
        <f t="shared" si="37"/>
        <v>0</v>
      </c>
      <c r="E509" s="36">
        <f t="shared" si="38"/>
        <v>0</v>
      </c>
      <c r="F509" s="36">
        <f t="shared" si="39"/>
        <v>0</v>
      </c>
      <c r="G509" s="28"/>
    </row>
    <row r="510" spans="2:7" x14ac:dyDescent="0.25">
      <c r="B510" s="31"/>
      <c r="C510" s="35" t="str">
        <f t="shared" si="36"/>
        <v/>
      </c>
      <c r="D510" s="36">
        <f t="shared" si="37"/>
        <v>0</v>
      </c>
      <c r="E510" s="36">
        <f t="shared" si="38"/>
        <v>0</v>
      </c>
      <c r="F510" s="36">
        <f t="shared" si="39"/>
        <v>0</v>
      </c>
      <c r="G510" s="28"/>
    </row>
    <row r="511" spans="2:7" x14ac:dyDescent="0.25">
      <c r="B511" s="31"/>
      <c r="C511" s="35" t="str">
        <f t="shared" si="36"/>
        <v/>
      </c>
      <c r="D511" s="36">
        <f t="shared" si="37"/>
        <v>0</v>
      </c>
      <c r="E511" s="36">
        <f t="shared" si="38"/>
        <v>0</v>
      </c>
      <c r="F511" s="36">
        <f t="shared" si="39"/>
        <v>0</v>
      </c>
      <c r="G511" s="28"/>
    </row>
    <row r="512" spans="2:7" x14ac:dyDescent="0.25">
      <c r="B512" s="31"/>
      <c r="C512" s="35" t="str">
        <f t="shared" si="36"/>
        <v/>
      </c>
      <c r="D512" s="36">
        <f t="shared" si="37"/>
        <v>0</v>
      </c>
      <c r="E512" s="36">
        <f t="shared" si="38"/>
        <v>0</v>
      </c>
      <c r="F512" s="36">
        <f t="shared" si="39"/>
        <v>0</v>
      </c>
      <c r="G512" s="28"/>
    </row>
    <row r="513" spans="2:7" x14ac:dyDescent="0.25">
      <c r="B513" s="31"/>
      <c r="C513" s="35" t="str">
        <f t="shared" si="36"/>
        <v/>
      </c>
      <c r="D513" s="36">
        <f t="shared" si="37"/>
        <v>0</v>
      </c>
      <c r="E513" s="36">
        <f t="shared" si="38"/>
        <v>0</v>
      </c>
      <c r="F513" s="36">
        <f t="shared" si="39"/>
        <v>0</v>
      </c>
      <c r="G513" s="28"/>
    </row>
    <row r="514" spans="2:7" x14ac:dyDescent="0.25">
      <c r="B514" s="31"/>
      <c r="C514" s="35" t="str">
        <f t="shared" si="36"/>
        <v/>
      </c>
      <c r="D514" s="36">
        <f t="shared" si="37"/>
        <v>0</v>
      </c>
      <c r="E514" s="36">
        <f t="shared" si="38"/>
        <v>0</v>
      </c>
      <c r="F514" s="36">
        <f t="shared" si="39"/>
        <v>0</v>
      </c>
      <c r="G514" s="28"/>
    </row>
    <row r="515" spans="2:7" x14ac:dyDescent="0.25">
      <c r="B515" s="31"/>
      <c r="C515" s="35" t="str">
        <f t="shared" si="36"/>
        <v/>
      </c>
      <c r="D515" s="36">
        <f t="shared" si="37"/>
        <v>0</v>
      </c>
      <c r="E515" s="36">
        <f t="shared" si="38"/>
        <v>0</v>
      </c>
      <c r="F515" s="36">
        <f t="shared" si="39"/>
        <v>0</v>
      </c>
      <c r="G515" s="28"/>
    </row>
    <row r="516" spans="2:7" x14ac:dyDescent="0.25">
      <c r="B516" s="31"/>
      <c r="C516" s="35" t="str">
        <f t="shared" si="36"/>
        <v/>
      </c>
      <c r="D516" s="36">
        <f t="shared" si="37"/>
        <v>0</v>
      </c>
      <c r="E516" s="36">
        <f t="shared" si="38"/>
        <v>0</v>
      </c>
      <c r="F516" s="36">
        <f t="shared" si="39"/>
        <v>0</v>
      </c>
      <c r="G516" s="28"/>
    </row>
    <row r="517" spans="2:7" x14ac:dyDescent="0.25">
      <c r="B517" s="48"/>
      <c r="C517" s="35" t="str">
        <f t="shared" si="36"/>
        <v/>
      </c>
      <c r="D517" s="36">
        <f t="shared" si="37"/>
        <v>0</v>
      </c>
      <c r="E517" s="36">
        <f t="shared" si="38"/>
        <v>0</v>
      </c>
      <c r="F517" s="36">
        <f t="shared" si="39"/>
        <v>0</v>
      </c>
      <c r="G517" s="28"/>
    </row>
    <row r="518" spans="2:7" x14ac:dyDescent="0.25">
      <c r="B518" s="48"/>
      <c r="C518" s="35" t="str">
        <f t="shared" si="36"/>
        <v/>
      </c>
      <c r="D518" s="36">
        <f t="shared" si="37"/>
        <v>0</v>
      </c>
      <c r="E518" s="36">
        <f t="shared" si="38"/>
        <v>0</v>
      </c>
      <c r="F518" s="36">
        <f t="shared" si="39"/>
        <v>0</v>
      </c>
      <c r="G518" s="28"/>
    </row>
    <row r="519" spans="2:7" x14ac:dyDescent="0.25">
      <c r="B519" s="48"/>
      <c r="C519" s="35" t="str">
        <f t="shared" si="36"/>
        <v/>
      </c>
      <c r="D519" s="36">
        <f t="shared" si="37"/>
        <v>0</v>
      </c>
      <c r="E519" s="36">
        <f t="shared" si="38"/>
        <v>0</v>
      </c>
      <c r="F519" s="36">
        <f t="shared" si="39"/>
        <v>0</v>
      </c>
      <c r="G519" s="28"/>
    </row>
    <row r="520" spans="2:7" x14ac:dyDescent="0.25">
      <c r="B520" s="48"/>
      <c r="C520" s="35" t="str">
        <f t="shared" si="36"/>
        <v/>
      </c>
      <c r="D520" s="36">
        <f t="shared" si="37"/>
        <v>0</v>
      </c>
      <c r="E520" s="36">
        <f t="shared" si="38"/>
        <v>0</v>
      </c>
      <c r="F520" s="36">
        <f t="shared" si="39"/>
        <v>0</v>
      </c>
      <c r="G520" s="28"/>
    </row>
    <row r="521" spans="2:7" x14ac:dyDescent="0.25">
      <c r="B521" s="48"/>
      <c r="C521" s="35" t="str">
        <f t="shared" si="36"/>
        <v/>
      </c>
      <c r="D521" s="36">
        <f t="shared" si="37"/>
        <v>0</v>
      </c>
      <c r="E521" s="36">
        <f t="shared" si="38"/>
        <v>0</v>
      </c>
      <c r="F521" s="36">
        <f t="shared" si="39"/>
        <v>0</v>
      </c>
      <c r="G521" s="28"/>
    </row>
    <row r="522" spans="2:7" x14ac:dyDescent="0.25">
      <c r="B522" s="48"/>
      <c r="C522" s="35" t="str">
        <f t="shared" si="36"/>
        <v/>
      </c>
      <c r="D522" s="36">
        <f t="shared" si="37"/>
        <v>0</v>
      </c>
      <c r="E522" s="36">
        <f t="shared" si="38"/>
        <v>0</v>
      </c>
      <c r="F522" s="36">
        <f t="shared" si="39"/>
        <v>0</v>
      </c>
      <c r="G522" s="28"/>
    </row>
    <row r="523" spans="2:7" x14ac:dyDescent="0.25">
      <c r="B523" s="48"/>
      <c r="C523" s="35" t="str">
        <f t="shared" si="36"/>
        <v/>
      </c>
      <c r="D523" s="36">
        <f t="shared" si="37"/>
        <v>0</v>
      </c>
      <c r="E523" s="36">
        <f t="shared" si="38"/>
        <v>0</v>
      </c>
      <c r="F523" s="36">
        <f t="shared" si="39"/>
        <v>0</v>
      </c>
      <c r="G523" s="28"/>
    </row>
    <row r="524" spans="2:7" x14ac:dyDescent="0.25">
      <c r="B524" s="48"/>
      <c r="C524" s="35" t="str">
        <f t="shared" si="36"/>
        <v/>
      </c>
      <c r="D524" s="36">
        <f t="shared" si="37"/>
        <v>0</v>
      </c>
      <c r="E524" s="36">
        <f t="shared" si="38"/>
        <v>0</v>
      </c>
      <c r="F524" s="36">
        <f t="shared" si="39"/>
        <v>0</v>
      </c>
      <c r="G524" s="28"/>
    </row>
    <row r="525" spans="2:7" x14ac:dyDescent="0.25">
      <c r="B525" s="48"/>
      <c r="C525" s="35" t="str">
        <f t="shared" si="36"/>
        <v/>
      </c>
      <c r="D525" s="36">
        <f t="shared" si="37"/>
        <v>0</v>
      </c>
      <c r="E525" s="36">
        <f t="shared" si="38"/>
        <v>0</v>
      </c>
      <c r="F525" s="36">
        <f t="shared" si="39"/>
        <v>0</v>
      </c>
      <c r="G525" s="28"/>
    </row>
    <row r="526" spans="2:7" x14ac:dyDescent="0.25">
      <c r="B526" s="48"/>
      <c r="C526" s="35" t="str">
        <f t="shared" si="36"/>
        <v/>
      </c>
      <c r="D526" s="36">
        <f t="shared" si="37"/>
        <v>0</v>
      </c>
      <c r="E526" s="36">
        <f t="shared" si="38"/>
        <v>0</v>
      </c>
      <c r="F526" s="36">
        <f t="shared" si="39"/>
        <v>0</v>
      </c>
      <c r="G526" s="28"/>
    </row>
    <row r="527" spans="2:7" x14ac:dyDescent="0.25">
      <c r="B527" s="48"/>
      <c r="C527" s="35" t="str">
        <f t="shared" si="36"/>
        <v/>
      </c>
      <c r="D527" s="36">
        <f t="shared" si="37"/>
        <v>0</v>
      </c>
      <c r="E527" s="36">
        <f t="shared" si="38"/>
        <v>0</v>
      </c>
      <c r="F527" s="36">
        <f t="shared" si="39"/>
        <v>0</v>
      </c>
      <c r="G527" s="28"/>
    </row>
    <row r="528" spans="2:7" x14ac:dyDescent="0.25">
      <c r="B528" s="48"/>
      <c r="C528" s="35" t="str">
        <f t="shared" si="36"/>
        <v/>
      </c>
      <c r="D528" s="36">
        <f t="shared" si="37"/>
        <v>0</v>
      </c>
      <c r="E528" s="36">
        <f t="shared" si="38"/>
        <v>0</v>
      </c>
      <c r="F528" s="36">
        <f t="shared" si="39"/>
        <v>0</v>
      </c>
      <c r="G528" s="28"/>
    </row>
    <row r="529" spans="2:7" x14ac:dyDescent="0.25">
      <c r="B529" s="48"/>
      <c r="C529" s="35" t="str">
        <f t="shared" si="36"/>
        <v/>
      </c>
      <c r="D529" s="36">
        <f t="shared" si="37"/>
        <v>0</v>
      </c>
      <c r="E529" s="36">
        <f t="shared" si="38"/>
        <v>0</v>
      </c>
      <c r="F529" s="36">
        <f t="shared" si="39"/>
        <v>0</v>
      </c>
      <c r="G529" s="28"/>
    </row>
    <row r="530" spans="2:7" x14ac:dyDescent="0.25">
      <c r="B530" s="48"/>
      <c r="C530" s="35" t="str">
        <f t="shared" si="36"/>
        <v/>
      </c>
      <c r="D530" s="36">
        <f t="shared" si="37"/>
        <v>0</v>
      </c>
      <c r="E530" s="36">
        <f t="shared" si="38"/>
        <v>0</v>
      </c>
      <c r="F530" s="36">
        <f t="shared" si="39"/>
        <v>0</v>
      </c>
      <c r="G530" s="28"/>
    </row>
    <row r="531" spans="2:7" x14ac:dyDescent="0.25">
      <c r="B531" s="48"/>
      <c r="C531" s="35" t="str">
        <f t="shared" si="36"/>
        <v/>
      </c>
      <c r="D531" s="36">
        <f t="shared" si="37"/>
        <v>0</v>
      </c>
      <c r="E531" s="36">
        <f t="shared" si="38"/>
        <v>0</v>
      </c>
      <c r="F531" s="36">
        <f t="shared" si="39"/>
        <v>0</v>
      </c>
      <c r="G531" s="28"/>
    </row>
    <row r="532" spans="2:7" x14ac:dyDescent="0.25">
      <c r="B532" s="48"/>
      <c r="C532" s="35" t="str">
        <f t="shared" si="36"/>
        <v/>
      </c>
      <c r="D532" s="36">
        <f t="shared" si="37"/>
        <v>0</v>
      </c>
      <c r="E532" s="36">
        <f t="shared" si="38"/>
        <v>0</v>
      </c>
      <c r="F532" s="36">
        <f t="shared" si="39"/>
        <v>0</v>
      </c>
      <c r="G532" s="28"/>
    </row>
    <row r="533" spans="2:7" x14ac:dyDescent="0.25">
      <c r="B533" s="48"/>
      <c r="C533" s="35" t="str">
        <f t="shared" si="36"/>
        <v/>
      </c>
      <c r="D533" s="36">
        <f t="shared" si="37"/>
        <v>0</v>
      </c>
      <c r="E533" s="36">
        <f t="shared" si="38"/>
        <v>0</v>
      </c>
      <c r="F533" s="36">
        <f t="shared" si="39"/>
        <v>0</v>
      </c>
      <c r="G533" s="28"/>
    </row>
    <row r="534" spans="2:7" x14ac:dyDescent="0.25">
      <c r="B534" s="48"/>
      <c r="C534" s="35" t="str">
        <f t="shared" si="36"/>
        <v/>
      </c>
      <c r="D534" s="36">
        <f t="shared" si="37"/>
        <v>0</v>
      </c>
      <c r="E534" s="36">
        <f t="shared" si="38"/>
        <v>0</v>
      </c>
      <c r="F534" s="36">
        <f t="shared" si="39"/>
        <v>0</v>
      </c>
      <c r="G534" s="28"/>
    </row>
    <row r="535" spans="2:7" x14ac:dyDescent="0.25">
      <c r="B535" s="48"/>
      <c r="C535" s="35" t="str">
        <f t="shared" si="36"/>
        <v/>
      </c>
      <c r="D535" s="36">
        <f t="shared" si="37"/>
        <v>0</v>
      </c>
      <c r="E535" s="36">
        <f t="shared" si="38"/>
        <v>0</v>
      </c>
      <c r="F535" s="36">
        <f t="shared" si="39"/>
        <v>0</v>
      </c>
      <c r="G535" s="28"/>
    </row>
    <row r="536" spans="2:7" x14ac:dyDescent="0.25">
      <c r="B536" s="48"/>
      <c r="C536" s="35" t="str">
        <f t="shared" si="36"/>
        <v/>
      </c>
      <c r="D536" s="36">
        <f t="shared" si="37"/>
        <v>0</v>
      </c>
      <c r="E536" s="36">
        <f t="shared" si="38"/>
        <v>0</v>
      </c>
      <c r="F536" s="36">
        <f t="shared" si="39"/>
        <v>0</v>
      </c>
      <c r="G536" s="28"/>
    </row>
    <row r="537" spans="2:7" x14ac:dyDescent="0.25">
      <c r="B537" s="48"/>
      <c r="C537" s="35" t="str">
        <f t="shared" si="36"/>
        <v/>
      </c>
      <c r="D537" s="36">
        <f t="shared" si="37"/>
        <v>0</v>
      </c>
      <c r="E537" s="36">
        <f t="shared" si="38"/>
        <v>0</v>
      </c>
      <c r="F537" s="36">
        <f t="shared" si="39"/>
        <v>0</v>
      </c>
      <c r="G537" s="28"/>
    </row>
    <row r="538" spans="2:7" x14ac:dyDescent="0.25">
      <c r="B538" s="48"/>
      <c r="C538" s="35" t="str">
        <f t="shared" si="36"/>
        <v/>
      </c>
      <c r="D538" s="36">
        <f t="shared" si="37"/>
        <v>0</v>
      </c>
      <c r="E538" s="36">
        <f t="shared" si="38"/>
        <v>0</v>
      </c>
      <c r="F538" s="36">
        <f t="shared" si="39"/>
        <v>0</v>
      </c>
      <c r="G538" s="28"/>
    </row>
    <row r="539" spans="2:7" x14ac:dyDescent="0.25">
      <c r="B539" s="48"/>
      <c r="C539" s="35" t="str">
        <f t="shared" si="36"/>
        <v/>
      </c>
      <c r="D539" s="36">
        <f t="shared" si="37"/>
        <v>0</v>
      </c>
      <c r="E539" s="36">
        <f t="shared" si="38"/>
        <v>0</v>
      </c>
      <c r="F539" s="36">
        <f t="shared" si="39"/>
        <v>0</v>
      </c>
      <c r="G539" s="28"/>
    </row>
    <row r="540" spans="2:7" x14ac:dyDescent="0.25">
      <c r="B540" s="48"/>
      <c r="C540" s="35" t="str">
        <f t="shared" si="36"/>
        <v/>
      </c>
      <c r="D540" s="36">
        <f t="shared" si="37"/>
        <v>0</v>
      </c>
      <c r="E540" s="36">
        <f t="shared" si="38"/>
        <v>0</v>
      </c>
      <c r="F540" s="36">
        <f t="shared" si="39"/>
        <v>0</v>
      </c>
      <c r="G540" s="28"/>
    </row>
    <row r="541" spans="2:7" x14ac:dyDescent="0.25">
      <c r="B541" s="48"/>
      <c r="C541" s="35" t="str">
        <f t="shared" si="36"/>
        <v/>
      </c>
      <c r="D541" s="36">
        <f t="shared" si="37"/>
        <v>0</v>
      </c>
      <c r="E541" s="36">
        <f t="shared" si="38"/>
        <v>0</v>
      </c>
      <c r="F541" s="36">
        <f t="shared" si="39"/>
        <v>0</v>
      </c>
      <c r="G541" s="28"/>
    </row>
    <row r="542" spans="2:7" x14ac:dyDescent="0.25">
      <c r="B542" s="48"/>
      <c r="C542" s="35" t="str">
        <f t="shared" si="36"/>
        <v/>
      </c>
      <c r="D542" s="36">
        <f t="shared" si="37"/>
        <v>0</v>
      </c>
      <c r="E542" s="36">
        <f t="shared" si="38"/>
        <v>0</v>
      </c>
      <c r="F542" s="36">
        <f t="shared" si="39"/>
        <v>0</v>
      </c>
      <c r="G542" s="28"/>
    </row>
    <row r="543" spans="2:7" x14ac:dyDescent="0.25">
      <c r="B543" s="48"/>
      <c r="C543" s="35" t="str">
        <f t="shared" si="36"/>
        <v/>
      </c>
      <c r="D543" s="36">
        <f t="shared" si="37"/>
        <v>0</v>
      </c>
      <c r="E543" s="36">
        <f t="shared" si="38"/>
        <v>0</v>
      </c>
      <c r="F543" s="36">
        <f t="shared" si="39"/>
        <v>0</v>
      </c>
      <c r="G543" s="28"/>
    </row>
    <row r="544" spans="2:7" x14ac:dyDescent="0.25">
      <c r="B544" s="48"/>
      <c r="C544" s="35" t="str">
        <f t="shared" si="36"/>
        <v/>
      </c>
      <c r="D544" s="36">
        <f t="shared" si="37"/>
        <v>0</v>
      </c>
      <c r="E544" s="36">
        <f t="shared" si="38"/>
        <v>0</v>
      </c>
      <c r="F544" s="36">
        <f t="shared" si="39"/>
        <v>0</v>
      </c>
      <c r="G544" s="28"/>
    </row>
    <row r="545" spans="2:7" x14ac:dyDescent="0.25">
      <c r="B545" s="48"/>
      <c r="C545" s="35" t="str">
        <f t="shared" si="36"/>
        <v/>
      </c>
      <c r="D545" s="36">
        <f t="shared" si="37"/>
        <v>0</v>
      </c>
      <c r="E545" s="36">
        <f t="shared" si="38"/>
        <v>0</v>
      </c>
      <c r="F545" s="36">
        <f t="shared" si="39"/>
        <v>0</v>
      </c>
      <c r="G545" s="28"/>
    </row>
    <row r="546" spans="2:7" x14ac:dyDescent="0.25">
      <c r="B546" s="48"/>
      <c r="C546" s="35" t="str">
        <f t="shared" si="36"/>
        <v/>
      </c>
      <c r="D546" s="36">
        <f t="shared" si="37"/>
        <v>0</v>
      </c>
      <c r="E546" s="36">
        <f t="shared" si="38"/>
        <v>0</v>
      </c>
      <c r="F546" s="36">
        <f t="shared" si="39"/>
        <v>0</v>
      </c>
      <c r="G546" s="28"/>
    </row>
    <row r="547" spans="2:7" x14ac:dyDescent="0.25">
      <c r="B547" s="48"/>
      <c r="C547" s="35" t="str">
        <f t="shared" si="36"/>
        <v/>
      </c>
      <c r="D547" s="36">
        <f t="shared" si="37"/>
        <v>0</v>
      </c>
      <c r="E547" s="36">
        <f t="shared" si="38"/>
        <v>0</v>
      </c>
      <c r="F547" s="36">
        <f t="shared" si="39"/>
        <v>0</v>
      </c>
      <c r="G547" s="28"/>
    </row>
    <row r="548" spans="2:7" x14ac:dyDescent="0.25">
      <c r="B548" s="48"/>
      <c r="C548" s="35" t="str">
        <f t="shared" si="36"/>
        <v/>
      </c>
      <c r="D548" s="36">
        <f t="shared" si="37"/>
        <v>0</v>
      </c>
      <c r="E548" s="36">
        <f t="shared" si="38"/>
        <v>0</v>
      </c>
      <c r="F548" s="36">
        <f t="shared" si="39"/>
        <v>0</v>
      </c>
      <c r="G548" s="28"/>
    </row>
    <row r="549" spans="2:7" x14ac:dyDescent="0.25">
      <c r="B549" s="48"/>
      <c r="C549" s="35" t="str">
        <f t="shared" si="36"/>
        <v/>
      </c>
      <c r="D549" s="36">
        <f t="shared" si="37"/>
        <v>0</v>
      </c>
      <c r="E549" s="36">
        <f t="shared" si="38"/>
        <v>0</v>
      </c>
      <c r="F549" s="36">
        <f t="shared" si="39"/>
        <v>0</v>
      </c>
      <c r="G549" s="28"/>
    </row>
    <row r="550" spans="2:7" x14ac:dyDescent="0.25">
      <c r="B550" s="48"/>
      <c r="C550" s="35" t="str">
        <f t="shared" si="36"/>
        <v/>
      </c>
      <c r="D550" s="36">
        <f t="shared" si="37"/>
        <v>0</v>
      </c>
      <c r="E550" s="36">
        <f t="shared" si="38"/>
        <v>0</v>
      </c>
      <c r="F550" s="36">
        <f t="shared" si="39"/>
        <v>0</v>
      </c>
      <c r="G550" s="28"/>
    </row>
    <row r="551" spans="2:7" x14ac:dyDescent="0.25">
      <c r="B551" s="48"/>
      <c r="C551" s="35" t="str">
        <f t="shared" si="36"/>
        <v/>
      </c>
      <c r="D551" s="36">
        <f t="shared" si="37"/>
        <v>0</v>
      </c>
      <c r="E551" s="36">
        <f t="shared" si="38"/>
        <v>0</v>
      </c>
      <c r="F551" s="36">
        <f t="shared" si="39"/>
        <v>0</v>
      </c>
      <c r="G551" s="28"/>
    </row>
    <row r="552" spans="2:7" x14ac:dyDescent="0.25">
      <c r="B552" s="48"/>
      <c r="C552" s="35" t="str">
        <f t="shared" si="36"/>
        <v/>
      </c>
      <c r="D552" s="36">
        <f t="shared" si="37"/>
        <v>0</v>
      </c>
      <c r="E552" s="36">
        <f t="shared" si="38"/>
        <v>0</v>
      </c>
      <c r="F552" s="36">
        <f t="shared" si="39"/>
        <v>0</v>
      </c>
      <c r="G552" s="28"/>
    </row>
    <row r="553" spans="2:7" x14ac:dyDescent="0.25">
      <c r="B553" s="48"/>
      <c r="C553" s="35" t="str">
        <f t="shared" si="36"/>
        <v/>
      </c>
      <c r="D553" s="36">
        <f t="shared" si="37"/>
        <v>0</v>
      </c>
      <c r="E553" s="36">
        <f t="shared" si="38"/>
        <v>0</v>
      </c>
      <c r="F553" s="36">
        <f t="shared" si="39"/>
        <v>0</v>
      </c>
      <c r="G553" s="28"/>
    </row>
    <row r="554" spans="2:7" x14ac:dyDescent="0.25">
      <c r="B554" s="48"/>
      <c r="C554" s="35" t="str">
        <f t="shared" si="36"/>
        <v/>
      </c>
      <c r="D554" s="36">
        <f t="shared" si="37"/>
        <v>0</v>
      </c>
      <c r="E554" s="36">
        <f t="shared" si="38"/>
        <v>0</v>
      </c>
      <c r="F554" s="36">
        <f t="shared" si="39"/>
        <v>0</v>
      </c>
      <c r="G554" s="28"/>
    </row>
    <row r="555" spans="2:7" x14ac:dyDescent="0.25">
      <c r="B555" s="48"/>
      <c r="C555" s="35" t="str">
        <f t="shared" si="36"/>
        <v/>
      </c>
      <c r="D555" s="36">
        <f t="shared" si="37"/>
        <v>0</v>
      </c>
      <c r="E555" s="36">
        <f t="shared" si="38"/>
        <v>0</v>
      </c>
      <c r="F555" s="36">
        <f t="shared" si="39"/>
        <v>0</v>
      </c>
      <c r="G555" s="28"/>
    </row>
    <row r="556" spans="2:7" x14ac:dyDescent="0.25">
      <c r="B556" s="48"/>
      <c r="C556" s="35" t="str">
        <f t="shared" si="36"/>
        <v/>
      </c>
      <c r="D556" s="36">
        <f t="shared" si="37"/>
        <v>0</v>
      </c>
      <c r="E556" s="36">
        <f t="shared" si="38"/>
        <v>0</v>
      </c>
      <c r="F556" s="36">
        <f t="shared" si="39"/>
        <v>0</v>
      </c>
      <c r="G556" s="28"/>
    </row>
    <row r="557" spans="2:7" x14ac:dyDescent="0.25">
      <c r="B557" s="48"/>
      <c r="C557" s="35" t="str">
        <f t="shared" si="36"/>
        <v/>
      </c>
      <c r="D557" s="36">
        <f t="shared" si="37"/>
        <v>0</v>
      </c>
      <c r="E557" s="36">
        <f t="shared" si="38"/>
        <v>0</v>
      </c>
      <c r="F557" s="36">
        <f t="shared" si="39"/>
        <v>0</v>
      </c>
      <c r="G557" s="28"/>
    </row>
    <row r="558" spans="2:7" x14ac:dyDescent="0.25">
      <c r="B558" s="48"/>
      <c r="C558" s="35" t="str">
        <f t="shared" si="36"/>
        <v/>
      </c>
      <c r="D558" s="36">
        <f t="shared" si="37"/>
        <v>0</v>
      </c>
      <c r="E558" s="36">
        <f t="shared" si="38"/>
        <v>0</v>
      </c>
      <c r="F558" s="36">
        <f t="shared" si="39"/>
        <v>0</v>
      </c>
      <c r="G558" s="28"/>
    </row>
    <row r="559" spans="2:7" x14ac:dyDescent="0.25">
      <c r="B559" s="48"/>
      <c r="C559" s="35" t="str">
        <f t="shared" si="36"/>
        <v/>
      </c>
      <c r="D559" s="36">
        <f t="shared" si="37"/>
        <v>0</v>
      </c>
      <c r="E559" s="36">
        <f t="shared" si="38"/>
        <v>0</v>
      </c>
      <c r="F559" s="36">
        <f t="shared" si="39"/>
        <v>0</v>
      </c>
      <c r="G559" s="28"/>
    </row>
    <row r="560" spans="2:7" x14ac:dyDescent="0.25">
      <c r="B560" s="48"/>
      <c r="C560" s="35" t="str">
        <f t="shared" si="36"/>
        <v/>
      </c>
      <c r="D560" s="36">
        <f t="shared" si="37"/>
        <v>0</v>
      </c>
      <c r="E560" s="36">
        <f t="shared" si="38"/>
        <v>0</v>
      </c>
      <c r="F560" s="36">
        <f t="shared" si="39"/>
        <v>0</v>
      </c>
      <c r="G560" s="28"/>
    </row>
    <row r="561" spans="2:7" x14ac:dyDescent="0.25">
      <c r="B561" s="48"/>
      <c r="C561" s="35" t="str">
        <f t="shared" si="36"/>
        <v/>
      </c>
      <c r="D561" s="36">
        <f t="shared" si="37"/>
        <v>0</v>
      </c>
      <c r="E561" s="36">
        <f t="shared" si="38"/>
        <v>0</v>
      </c>
      <c r="F561" s="36">
        <f t="shared" si="39"/>
        <v>0</v>
      </c>
      <c r="G561" s="28"/>
    </row>
    <row r="562" spans="2:7" x14ac:dyDescent="0.25">
      <c r="B562" s="48"/>
      <c r="C562" s="35" t="str">
        <f t="shared" si="36"/>
        <v/>
      </c>
      <c r="D562" s="36">
        <f t="shared" si="37"/>
        <v>0</v>
      </c>
      <c r="E562" s="36">
        <f t="shared" si="38"/>
        <v>0</v>
      </c>
      <c r="F562" s="36">
        <f t="shared" si="39"/>
        <v>0</v>
      </c>
      <c r="G562" s="28"/>
    </row>
    <row r="563" spans="2:7" x14ac:dyDescent="0.25">
      <c r="B563" s="48"/>
      <c r="C563" s="35" t="str">
        <f t="shared" si="36"/>
        <v/>
      </c>
      <c r="D563" s="36">
        <f t="shared" si="37"/>
        <v>0</v>
      </c>
      <c r="E563" s="36">
        <f t="shared" si="38"/>
        <v>0</v>
      </c>
      <c r="F563" s="36">
        <f t="shared" si="39"/>
        <v>0</v>
      </c>
      <c r="G563" s="28"/>
    </row>
    <row r="564" spans="2:7" x14ac:dyDescent="0.25">
      <c r="B564" s="48"/>
      <c r="C564" s="35" t="str">
        <f t="shared" ref="C564:C627" si="40">IF(OR(A564="vet-short",A564="vet-plong"),"student mobility",IF(OR(A564="vet-sta",A564="vet-taa"),"staff mobility",""))</f>
        <v/>
      </c>
      <c r="D564" s="36">
        <f t="shared" ref="D564:D627" si="41">IF(C564="Student mobility",1,IF(C564="Staff mobility",1,0))</f>
        <v>0</v>
      </c>
      <c r="E564" s="36">
        <f t="shared" ref="E564:E627" si="42">IF($C564="Student mobility",1,0)</f>
        <v>0</v>
      </c>
      <c r="F564" s="36">
        <f t="shared" ref="F564:F627" si="43">IF($C564="Staff mobility",1,0)</f>
        <v>0</v>
      </c>
      <c r="G564" s="28"/>
    </row>
    <row r="565" spans="2:7" x14ac:dyDescent="0.25">
      <c r="B565" s="48"/>
      <c r="C565" s="35" t="str">
        <f t="shared" si="40"/>
        <v/>
      </c>
      <c r="D565" s="36">
        <f t="shared" si="41"/>
        <v>0</v>
      </c>
      <c r="E565" s="36">
        <f t="shared" si="42"/>
        <v>0</v>
      </c>
      <c r="F565" s="36">
        <f t="shared" si="43"/>
        <v>0</v>
      </c>
      <c r="G565" s="28"/>
    </row>
    <row r="566" spans="2:7" x14ac:dyDescent="0.25">
      <c r="B566" s="48"/>
      <c r="C566" s="35" t="str">
        <f t="shared" si="40"/>
        <v/>
      </c>
      <c r="D566" s="36">
        <f t="shared" si="41"/>
        <v>0</v>
      </c>
      <c r="E566" s="36">
        <f t="shared" si="42"/>
        <v>0</v>
      </c>
      <c r="F566" s="36">
        <f t="shared" si="43"/>
        <v>0</v>
      </c>
      <c r="G566" s="28"/>
    </row>
    <row r="567" spans="2:7" x14ac:dyDescent="0.25">
      <c r="B567" s="48"/>
      <c r="C567" s="35" t="str">
        <f t="shared" si="40"/>
        <v/>
      </c>
      <c r="D567" s="36">
        <f t="shared" si="41"/>
        <v>0</v>
      </c>
      <c r="E567" s="36">
        <f t="shared" si="42"/>
        <v>0</v>
      </c>
      <c r="F567" s="36">
        <f t="shared" si="43"/>
        <v>0</v>
      </c>
      <c r="G567" s="28"/>
    </row>
    <row r="568" spans="2:7" x14ac:dyDescent="0.25">
      <c r="B568" s="48"/>
      <c r="C568" s="35" t="str">
        <f t="shared" si="40"/>
        <v/>
      </c>
      <c r="D568" s="36">
        <f t="shared" si="41"/>
        <v>0</v>
      </c>
      <c r="E568" s="36">
        <f t="shared" si="42"/>
        <v>0</v>
      </c>
      <c r="F568" s="36">
        <f t="shared" si="43"/>
        <v>0</v>
      </c>
      <c r="G568" s="28"/>
    </row>
    <row r="569" spans="2:7" x14ac:dyDescent="0.25">
      <c r="B569" s="48"/>
      <c r="C569" s="35" t="str">
        <f t="shared" si="40"/>
        <v/>
      </c>
      <c r="D569" s="36">
        <f t="shared" si="41"/>
        <v>0</v>
      </c>
      <c r="E569" s="36">
        <f t="shared" si="42"/>
        <v>0</v>
      </c>
      <c r="F569" s="36">
        <f t="shared" si="43"/>
        <v>0</v>
      </c>
      <c r="G569" s="28"/>
    </row>
    <row r="570" spans="2:7" x14ac:dyDescent="0.25">
      <c r="B570" s="48"/>
      <c r="C570" s="35" t="str">
        <f t="shared" si="40"/>
        <v/>
      </c>
      <c r="D570" s="36">
        <f t="shared" si="41"/>
        <v>0</v>
      </c>
      <c r="E570" s="36">
        <f t="shared" si="42"/>
        <v>0</v>
      </c>
      <c r="F570" s="36">
        <f t="shared" si="43"/>
        <v>0</v>
      </c>
      <c r="G570" s="28"/>
    </row>
    <row r="571" spans="2:7" x14ac:dyDescent="0.25">
      <c r="B571" s="48"/>
      <c r="C571" s="35" t="str">
        <f t="shared" si="40"/>
        <v/>
      </c>
      <c r="D571" s="36">
        <f t="shared" si="41"/>
        <v>0</v>
      </c>
      <c r="E571" s="36">
        <f t="shared" si="42"/>
        <v>0</v>
      </c>
      <c r="F571" s="36">
        <f t="shared" si="43"/>
        <v>0</v>
      </c>
      <c r="G571" s="28"/>
    </row>
    <row r="572" spans="2:7" x14ac:dyDescent="0.25">
      <c r="B572" s="48"/>
      <c r="C572" s="35" t="str">
        <f t="shared" si="40"/>
        <v/>
      </c>
      <c r="D572" s="36">
        <f t="shared" si="41"/>
        <v>0</v>
      </c>
      <c r="E572" s="36">
        <f t="shared" si="42"/>
        <v>0</v>
      </c>
      <c r="F572" s="36">
        <f t="shared" si="43"/>
        <v>0</v>
      </c>
      <c r="G572" s="28"/>
    </row>
    <row r="573" spans="2:7" x14ac:dyDescent="0.25">
      <c r="B573" s="48"/>
      <c r="C573" s="35" t="str">
        <f t="shared" si="40"/>
        <v/>
      </c>
      <c r="D573" s="36">
        <f t="shared" si="41"/>
        <v>0</v>
      </c>
      <c r="E573" s="36">
        <f t="shared" si="42"/>
        <v>0</v>
      </c>
      <c r="F573" s="36">
        <f t="shared" si="43"/>
        <v>0</v>
      </c>
      <c r="G573" s="28"/>
    </row>
    <row r="574" spans="2:7" x14ac:dyDescent="0.25">
      <c r="B574" s="48"/>
      <c r="C574" s="35" t="str">
        <f t="shared" si="40"/>
        <v/>
      </c>
      <c r="D574" s="36">
        <f t="shared" si="41"/>
        <v>0</v>
      </c>
      <c r="E574" s="36">
        <f t="shared" si="42"/>
        <v>0</v>
      </c>
      <c r="F574" s="36">
        <f t="shared" si="43"/>
        <v>0</v>
      </c>
      <c r="G574" s="28"/>
    </row>
    <row r="575" spans="2:7" x14ac:dyDescent="0.25">
      <c r="B575" s="48"/>
      <c r="C575" s="35" t="str">
        <f t="shared" si="40"/>
        <v/>
      </c>
      <c r="D575" s="36">
        <f t="shared" si="41"/>
        <v>0</v>
      </c>
      <c r="E575" s="36">
        <f t="shared" si="42"/>
        <v>0</v>
      </c>
      <c r="F575" s="36">
        <f t="shared" si="43"/>
        <v>0</v>
      </c>
      <c r="G575" s="28"/>
    </row>
    <row r="576" spans="2:7" x14ac:dyDescent="0.25">
      <c r="B576" s="48"/>
      <c r="C576" s="35" t="str">
        <f t="shared" si="40"/>
        <v/>
      </c>
      <c r="D576" s="36">
        <f t="shared" si="41"/>
        <v>0</v>
      </c>
      <c r="E576" s="36">
        <f t="shared" si="42"/>
        <v>0</v>
      </c>
      <c r="F576" s="36">
        <f t="shared" si="43"/>
        <v>0</v>
      </c>
      <c r="G576" s="28"/>
    </row>
    <row r="577" spans="2:7" x14ac:dyDescent="0.25">
      <c r="B577" s="48"/>
      <c r="C577" s="35" t="str">
        <f t="shared" si="40"/>
        <v/>
      </c>
      <c r="D577" s="36">
        <f t="shared" si="41"/>
        <v>0</v>
      </c>
      <c r="E577" s="36">
        <f t="shared" si="42"/>
        <v>0</v>
      </c>
      <c r="F577" s="36">
        <f t="shared" si="43"/>
        <v>0</v>
      </c>
      <c r="G577" s="28"/>
    </row>
    <row r="578" spans="2:7" x14ac:dyDescent="0.25">
      <c r="B578" s="48"/>
      <c r="C578" s="35" t="str">
        <f t="shared" si="40"/>
        <v/>
      </c>
      <c r="D578" s="36">
        <f t="shared" si="41"/>
        <v>0</v>
      </c>
      <c r="E578" s="36">
        <f t="shared" si="42"/>
        <v>0</v>
      </c>
      <c r="F578" s="36">
        <f t="shared" si="43"/>
        <v>0</v>
      </c>
      <c r="G578" s="28"/>
    </row>
    <row r="579" spans="2:7" x14ac:dyDescent="0.25">
      <c r="B579" s="48"/>
      <c r="C579" s="35" t="str">
        <f t="shared" si="40"/>
        <v/>
      </c>
      <c r="D579" s="36">
        <f t="shared" si="41"/>
        <v>0</v>
      </c>
      <c r="E579" s="36">
        <f t="shared" si="42"/>
        <v>0</v>
      </c>
      <c r="F579" s="36">
        <f t="shared" si="43"/>
        <v>0</v>
      </c>
      <c r="G579" s="28"/>
    </row>
    <row r="580" spans="2:7" x14ac:dyDescent="0.25">
      <c r="B580" s="48"/>
      <c r="C580" s="35" t="str">
        <f t="shared" si="40"/>
        <v/>
      </c>
      <c r="D580" s="36">
        <f t="shared" si="41"/>
        <v>0</v>
      </c>
      <c r="E580" s="36">
        <f t="shared" si="42"/>
        <v>0</v>
      </c>
      <c r="F580" s="36">
        <f t="shared" si="43"/>
        <v>0</v>
      </c>
      <c r="G580" s="28"/>
    </row>
    <row r="581" spans="2:7" x14ac:dyDescent="0.25">
      <c r="B581" s="48"/>
      <c r="C581" s="35" t="str">
        <f t="shared" si="40"/>
        <v/>
      </c>
      <c r="D581" s="36">
        <f t="shared" si="41"/>
        <v>0</v>
      </c>
      <c r="E581" s="36">
        <f t="shared" si="42"/>
        <v>0</v>
      </c>
      <c r="F581" s="36">
        <f t="shared" si="43"/>
        <v>0</v>
      </c>
      <c r="G581" s="28"/>
    </row>
    <row r="582" spans="2:7" x14ac:dyDescent="0.25">
      <c r="B582" s="48"/>
      <c r="C582" s="35" t="str">
        <f t="shared" si="40"/>
        <v/>
      </c>
      <c r="D582" s="36">
        <f t="shared" si="41"/>
        <v>0</v>
      </c>
      <c r="E582" s="36">
        <f t="shared" si="42"/>
        <v>0</v>
      </c>
      <c r="F582" s="36">
        <f t="shared" si="43"/>
        <v>0</v>
      </c>
      <c r="G582" s="28"/>
    </row>
    <row r="583" spans="2:7" x14ac:dyDescent="0.25">
      <c r="B583" s="48"/>
      <c r="C583" s="35" t="str">
        <f t="shared" si="40"/>
        <v/>
      </c>
      <c r="D583" s="36">
        <f t="shared" si="41"/>
        <v>0</v>
      </c>
      <c r="E583" s="36">
        <f t="shared" si="42"/>
        <v>0</v>
      </c>
      <c r="F583" s="36">
        <f t="shared" si="43"/>
        <v>0</v>
      </c>
      <c r="G583" s="28"/>
    </row>
    <row r="584" spans="2:7" x14ac:dyDescent="0.25">
      <c r="B584" s="48"/>
      <c r="C584" s="35" t="str">
        <f t="shared" si="40"/>
        <v/>
      </c>
      <c r="D584" s="36">
        <f t="shared" si="41"/>
        <v>0</v>
      </c>
      <c r="E584" s="36">
        <f t="shared" si="42"/>
        <v>0</v>
      </c>
      <c r="F584" s="36">
        <f t="shared" si="43"/>
        <v>0</v>
      </c>
      <c r="G584" s="28"/>
    </row>
    <row r="585" spans="2:7" x14ac:dyDescent="0.25">
      <c r="B585" s="48"/>
      <c r="C585" s="35" t="str">
        <f t="shared" si="40"/>
        <v/>
      </c>
      <c r="D585" s="36">
        <f t="shared" si="41"/>
        <v>0</v>
      </c>
      <c r="E585" s="36">
        <f t="shared" si="42"/>
        <v>0</v>
      </c>
      <c r="F585" s="36">
        <f t="shared" si="43"/>
        <v>0</v>
      </c>
      <c r="G585" s="28"/>
    </row>
    <row r="586" spans="2:7" x14ac:dyDescent="0.25">
      <c r="B586" s="48"/>
      <c r="C586" s="35" t="str">
        <f t="shared" si="40"/>
        <v/>
      </c>
      <c r="D586" s="36">
        <f t="shared" si="41"/>
        <v>0</v>
      </c>
      <c r="E586" s="36">
        <f t="shared" si="42"/>
        <v>0</v>
      </c>
      <c r="F586" s="36">
        <f t="shared" si="43"/>
        <v>0</v>
      </c>
      <c r="G586" s="28"/>
    </row>
    <row r="587" spans="2:7" x14ac:dyDescent="0.25">
      <c r="B587" s="48"/>
      <c r="C587" s="35" t="str">
        <f t="shared" si="40"/>
        <v/>
      </c>
      <c r="D587" s="36">
        <f t="shared" si="41"/>
        <v>0</v>
      </c>
      <c r="E587" s="36">
        <f t="shared" si="42"/>
        <v>0</v>
      </c>
      <c r="F587" s="36">
        <f t="shared" si="43"/>
        <v>0</v>
      </c>
      <c r="G587" s="28"/>
    </row>
    <row r="588" spans="2:7" x14ac:dyDescent="0.25">
      <c r="B588" s="48"/>
      <c r="C588" s="35" t="str">
        <f t="shared" si="40"/>
        <v/>
      </c>
      <c r="D588" s="36">
        <f t="shared" si="41"/>
        <v>0</v>
      </c>
      <c r="E588" s="36">
        <f t="shared" si="42"/>
        <v>0</v>
      </c>
      <c r="F588" s="36">
        <f t="shared" si="43"/>
        <v>0</v>
      </c>
      <c r="G588" s="28"/>
    </row>
    <row r="589" spans="2:7" x14ac:dyDescent="0.25">
      <c r="B589" s="48"/>
      <c r="C589" s="35" t="str">
        <f t="shared" si="40"/>
        <v/>
      </c>
      <c r="D589" s="36">
        <f t="shared" si="41"/>
        <v>0</v>
      </c>
      <c r="E589" s="36">
        <f t="shared" si="42"/>
        <v>0</v>
      </c>
      <c r="F589" s="36">
        <f t="shared" si="43"/>
        <v>0</v>
      </c>
      <c r="G589" s="28"/>
    </row>
    <row r="590" spans="2:7" x14ac:dyDescent="0.25">
      <c r="B590" s="48"/>
      <c r="C590" s="35" t="str">
        <f t="shared" si="40"/>
        <v/>
      </c>
      <c r="D590" s="36">
        <f t="shared" si="41"/>
        <v>0</v>
      </c>
      <c r="E590" s="36">
        <f t="shared" si="42"/>
        <v>0</v>
      </c>
      <c r="F590" s="36">
        <f t="shared" si="43"/>
        <v>0</v>
      </c>
      <c r="G590" s="28"/>
    </row>
    <row r="591" spans="2:7" x14ac:dyDescent="0.25">
      <c r="B591" s="48"/>
      <c r="C591" s="35" t="str">
        <f t="shared" si="40"/>
        <v/>
      </c>
      <c r="D591" s="36">
        <f t="shared" si="41"/>
        <v>0</v>
      </c>
      <c r="E591" s="36">
        <f t="shared" si="42"/>
        <v>0</v>
      </c>
      <c r="F591" s="36">
        <f t="shared" si="43"/>
        <v>0</v>
      </c>
      <c r="G591" s="28"/>
    </row>
    <row r="592" spans="2:7" x14ac:dyDescent="0.25">
      <c r="B592" s="48"/>
      <c r="C592" s="35" t="str">
        <f t="shared" si="40"/>
        <v/>
      </c>
      <c r="D592" s="36">
        <f t="shared" si="41"/>
        <v>0</v>
      </c>
      <c r="E592" s="36">
        <f t="shared" si="42"/>
        <v>0</v>
      </c>
      <c r="F592" s="36">
        <f t="shared" si="43"/>
        <v>0</v>
      </c>
      <c r="G592" s="28"/>
    </row>
    <row r="593" spans="2:7" x14ac:dyDescent="0.25">
      <c r="B593" s="48"/>
      <c r="C593" s="35" t="str">
        <f t="shared" si="40"/>
        <v/>
      </c>
      <c r="D593" s="36">
        <f t="shared" si="41"/>
        <v>0</v>
      </c>
      <c r="E593" s="36">
        <f t="shared" si="42"/>
        <v>0</v>
      </c>
      <c r="F593" s="36">
        <f t="shared" si="43"/>
        <v>0</v>
      </c>
      <c r="G593" s="28"/>
    </row>
    <row r="594" spans="2:7" x14ac:dyDescent="0.25">
      <c r="B594" s="48"/>
      <c r="C594" s="35" t="str">
        <f t="shared" si="40"/>
        <v/>
      </c>
      <c r="D594" s="36">
        <f t="shared" si="41"/>
        <v>0</v>
      </c>
      <c r="E594" s="36">
        <f t="shared" si="42"/>
        <v>0</v>
      </c>
      <c r="F594" s="36">
        <f t="shared" si="43"/>
        <v>0</v>
      </c>
      <c r="G594" s="28"/>
    </row>
    <row r="595" spans="2:7" x14ac:dyDescent="0.25">
      <c r="B595" s="48"/>
      <c r="C595" s="35" t="str">
        <f t="shared" si="40"/>
        <v/>
      </c>
      <c r="D595" s="36">
        <f t="shared" si="41"/>
        <v>0</v>
      </c>
      <c r="E595" s="36">
        <f t="shared" si="42"/>
        <v>0</v>
      </c>
      <c r="F595" s="36">
        <f t="shared" si="43"/>
        <v>0</v>
      </c>
      <c r="G595" s="28"/>
    </row>
    <row r="596" spans="2:7" x14ac:dyDescent="0.25">
      <c r="B596" s="48"/>
      <c r="C596" s="35" t="str">
        <f t="shared" si="40"/>
        <v/>
      </c>
      <c r="D596" s="36">
        <f t="shared" si="41"/>
        <v>0</v>
      </c>
      <c r="E596" s="36">
        <f t="shared" si="42"/>
        <v>0</v>
      </c>
      <c r="F596" s="36">
        <f t="shared" si="43"/>
        <v>0</v>
      </c>
      <c r="G596" s="28"/>
    </row>
    <row r="597" spans="2:7" x14ac:dyDescent="0.25">
      <c r="B597" s="48"/>
      <c r="C597" s="35" t="str">
        <f t="shared" si="40"/>
        <v/>
      </c>
      <c r="D597" s="36">
        <f t="shared" si="41"/>
        <v>0</v>
      </c>
      <c r="E597" s="36">
        <f t="shared" si="42"/>
        <v>0</v>
      </c>
      <c r="F597" s="36">
        <f t="shared" si="43"/>
        <v>0</v>
      </c>
      <c r="G597" s="28"/>
    </row>
    <row r="598" spans="2:7" x14ac:dyDescent="0.25">
      <c r="B598" s="48"/>
      <c r="C598" s="35" t="str">
        <f t="shared" si="40"/>
        <v/>
      </c>
      <c r="D598" s="36">
        <f t="shared" si="41"/>
        <v>0</v>
      </c>
      <c r="E598" s="36">
        <f t="shared" si="42"/>
        <v>0</v>
      </c>
      <c r="F598" s="36">
        <f t="shared" si="43"/>
        <v>0</v>
      </c>
      <c r="G598" s="28"/>
    </row>
    <row r="599" spans="2:7" x14ac:dyDescent="0.25">
      <c r="B599" s="48"/>
      <c r="C599" s="35" t="str">
        <f t="shared" si="40"/>
        <v/>
      </c>
      <c r="D599" s="36">
        <f t="shared" si="41"/>
        <v>0</v>
      </c>
      <c r="E599" s="36">
        <f t="shared" si="42"/>
        <v>0</v>
      </c>
      <c r="F599" s="36">
        <f t="shared" si="43"/>
        <v>0</v>
      </c>
      <c r="G599" s="28"/>
    </row>
    <row r="600" spans="2:7" x14ac:dyDescent="0.25">
      <c r="B600" s="48"/>
      <c r="C600" s="35" t="str">
        <f t="shared" si="40"/>
        <v/>
      </c>
      <c r="D600" s="36">
        <f t="shared" si="41"/>
        <v>0</v>
      </c>
      <c r="E600" s="36">
        <f t="shared" si="42"/>
        <v>0</v>
      </c>
      <c r="F600" s="36">
        <f t="shared" si="43"/>
        <v>0</v>
      </c>
      <c r="G600" s="28"/>
    </row>
    <row r="601" spans="2:7" x14ac:dyDescent="0.25">
      <c r="B601" s="48"/>
      <c r="C601" s="35" t="str">
        <f t="shared" si="40"/>
        <v/>
      </c>
      <c r="D601" s="36">
        <f t="shared" si="41"/>
        <v>0</v>
      </c>
      <c r="E601" s="36">
        <f t="shared" si="42"/>
        <v>0</v>
      </c>
      <c r="F601" s="36">
        <f t="shared" si="43"/>
        <v>0</v>
      </c>
      <c r="G601" s="28"/>
    </row>
    <row r="602" spans="2:7" x14ac:dyDescent="0.25">
      <c r="B602" s="48"/>
      <c r="C602" s="35" t="str">
        <f t="shared" si="40"/>
        <v/>
      </c>
      <c r="D602" s="36">
        <f t="shared" si="41"/>
        <v>0</v>
      </c>
      <c r="E602" s="36">
        <f t="shared" si="42"/>
        <v>0</v>
      </c>
      <c r="F602" s="36">
        <f t="shared" si="43"/>
        <v>0</v>
      </c>
      <c r="G602" s="28"/>
    </row>
    <row r="603" spans="2:7" x14ac:dyDescent="0.25">
      <c r="B603" s="48"/>
      <c r="C603" s="35" t="str">
        <f t="shared" si="40"/>
        <v/>
      </c>
      <c r="D603" s="36">
        <f t="shared" si="41"/>
        <v>0</v>
      </c>
      <c r="E603" s="36">
        <f t="shared" si="42"/>
        <v>0</v>
      </c>
      <c r="F603" s="36">
        <f t="shared" si="43"/>
        <v>0</v>
      </c>
      <c r="G603" s="28"/>
    </row>
    <row r="604" spans="2:7" x14ac:dyDescent="0.25">
      <c r="B604" s="48"/>
      <c r="C604" s="35" t="str">
        <f t="shared" si="40"/>
        <v/>
      </c>
      <c r="D604" s="36">
        <f t="shared" si="41"/>
        <v>0</v>
      </c>
      <c r="E604" s="36">
        <f t="shared" si="42"/>
        <v>0</v>
      </c>
      <c r="F604" s="36">
        <f t="shared" si="43"/>
        <v>0</v>
      </c>
      <c r="G604" s="28"/>
    </row>
    <row r="605" spans="2:7" x14ac:dyDescent="0.25">
      <c r="B605" s="48"/>
      <c r="C605" s="35" t="str">
        <f t="shared" si="40"/>
        <v/>
      </c>
      <c r="D605" s="36">
        <f t="shared" si="41"/>
        <v>0</v>
      </c>
      <c r="E605" s="36">
        <f t="shared" si="42"/>
        <v>0</v>
      </c>
      <c r="F605" s="36">
        <f t="shared" si="43"/>
        <v>0</v>
      </c>
      <c r="G605" s="28"/>
    </row>
    <row r="606" spans="2:7" x14ac:dyDescent="0.25">
      <c r="B606" s="48"/>
      <c r="C606" s="35" t="str">
        <f t="shared" si="40"/>
        <v/>
      </c>
      <c r="D606" s="36">
        <f t="shared" si="41"/>
        <v>0</v>
      </c>
      <c r="E606" s="36">
        <f t="shared" si="42"/>
        <v>0</v>
      </c>
      <c r="F606" s="36">
        <f t="shared" si="43"/>
        <v>0</v>
      </c>
      <c r="G606" s="28"/>
    </row>
    <row r="607" spans="2:7" x14ac:dyDescent="0.25">
      <c r="B607" s="48"/>
      <c r="C607" s="35" t="str">
        <f t="shared" si="40"/>
        <v/>
      </c>
      <c r="D607" s="36">
        <f t="shared" si="41"/>
        <v>0</v>
      </c>
      <c r="E607" s="36">
        <f t="shared" si="42"/>
        <v>0</v>
      </c>
      <c r="F607" s="36">
        <f t="shared" si="43"/>
        <v>0</v>
      </c>
      <c r="G607" s="28"/>
    </row>
    <row r="608" spans="2:7" x14ac:dyDescent="0.25">
      <c r="B608" s="48"/>
      <c r="C608" s="35" t="str">
        <f t="shared" si="40"/>
        <v/>
      </c>
      <c r="D608" s="36">
        <f t="shared" si="41"/>
        <v>0</v>
      </c>
      <c r="E608" s="36">
        <f t="shared" si="42"/>
        <v>0</v>
      </c>
      <c r="F608" s="36">
        <f t="shared" si="43"/>
        <v>0</v>
      </c>
      <c r="G608" s="28"/>
    </row>
    <row r="609" spans="2:7" x14ac:dyDescent="0.25">
      <c r="B609" s="48"/>
      <c r="C609" s="35" t="str">
        <f t="shared" si="40"/>
        <v/>
      </c>
      <c r="D609" s="36">
        <f t="shared" si="41"/>
        <v>0</v>
      </c>
      <c r="E609" s="36">
        <f t="shared" si="42"/>
        <v>0</v>
      </c>
      <c r="F609" s="36">
        <f t="shared" si="43"/>
        <v>0</v>
      </c>
      <c r="G609" s="28"/>
    </row>
    <row r="610" spans="2:7" x14ac:dyDescent="0.25">
      <c r="B610" s="48"/>
      <c r="C610" s="35" t="str">
        <f t="shared" si="40"/>
        <v/>
      </c>
      <c r="D610" s="36">
        <f t="shared" si="41"/>
        <v>0</v>
      </c>
      <c r="E610" s="36">
        <f t="shared" si="42"/>
        <v>0</v>
      </c>
      <c r="F610" s="36">
        <f t="shared" si="43"/>
        <v>0</v>
      </c>
      <c r="G610" s="28"/>
    </row>
    <row r="611" spans="2:7" x14ac:dyDescent="0.25">
      <c r="B611" s="48"/>
      <c r="C611" s="35" t="str">
        <f t="shared" si="40"/>
        <v/>
      </c>
      <c r="D611" s="36">
        <f t="shared" si="41"/>
        <v>0</v>
      </c>
      <c r="E611" s="36">
        <f t="shared" si="42"/>
        <v>0</v>
      </c>
      <c r="F611" s="36">
        <f t="shared" si="43"/>
        <v>0</v>
      </c>
      <c r="G611" s="28"/>
    </row>
    <row r="612" spans="2:7" x14ac:dyDescent="0.25">
      <c r="B612" s="48"/>
      <c r="C612" s="35" t="str">
        <f t="shared" si="40"/>
        <v/>
      </c>
      <c r="D612" s="36">
        <f t="shared" si="41"/>
        <v>0</v>
      </c>
      <c r="E612" s="36">
        <f t="shared" si="42"/>
        <v>0</v>
      </c>
      <c r="F612" s="36">
        <f t="shared" si="43"/>
        <v>0</v>
      </c>
      <c r="G612" s="28"/>
    </row>
    <row r="613" spans="2:7" x14ac:dyDescent="0.25">
      <c r="B613" s="48"/>
      <c r="C613" s="35" t="str">
        <f t="shared" si="40"/>
        <v/>
      </c>
      <c r="D613" s="36">
        <f t="shared" si="41"/>
        <v>0</v>
      </c>
      <c r="E613" s="36">
        <f t="shared" si="42"/>
        <v>0</v>
      </c>
      <c r="F613" s="36">
        <f t="shared" si="43"/>
        <v>0</v>
      </c>
      <c r="G613" s="28"/>
    </row>
    <row r="614" spans="2:7" x14ac:dyDescent="0.25">
      <c r="B614" s="48"/>
      <c r="C614" s="35" t="str">
        <f t="shared" si="40"/>
        <v/>
      </c>
      <c r="D614" s="36">
        <f t="shared" si="41"/>
        <v>0</v>
      </c>
      <c r="E614" s="36">
        <f t="shared" si="42"/>
        <v>0</v>
      </c>
      <c r="F614" s="36">
        <f t="shared" si="43"/>
        <v>0</v>
      </c>
      <c r="G614" s="28"/>
    </row>
    <row r="615" spans="2:7" x14ac:dyDescent="0.25">
      <c r="B615" s="48"/>
      <c r="C615" s="35" t="str">
        <f t="shared" si="40"/>
        <v/>
      </c>
      <c r="D615" s="36">
        <f t="shared" si="41"/>
        <v>0</v>
      </c>
      <c r="E615" s="36">
        <f t="shared" si="42"/>
        <v>0</v>
      </c>
      <c r="F615" s="36">
        <f t="shared" si="43"/>
        <v>0</v>
      </c>
      <c r="G615" s="28"/>
    </row>
    <row r="616" spans="2:7" x14ac:dyDescent="0.25">
      <c r="B616" s="48"/>
      <c r="C616" s="35" t="str">
        <f t="shared" si="40"/>
        <v/>
      </c>
      <c r="D616" s="36">
        <f t="shared" si="41"/>
        <v>0</v>
      </c>
      <c r="E616" s="36">
        <f t="shared" si="42"/>
        <v>0</v>
      </c>
      <c r="F616" s="36">
        <f t="shared" si="43"/>
        <v>0</v>
      </c>
      <c r="G616" s="28"/>
    </row>
    <row r="617" spans="2:7" x14ac:dyDescent="0.25">
      <c r="B617" s="48"/>
      <c r="C617" s="35" t="str">
        <f t="shared" si="40"/>
        <v/>
      </c>
      <c r="D617" s="36">
        <f t="shared" si="41"/>
        <v>0</v>
      </c>
      <c r="E617" s="36">
        <f t="shared" si="42"/>
        <v>0</v>
      </c>
      <c r="F617" s="36">
        <f t="shared" si="43"/>
        <v>0</v>
      </c>
      <c r="G617" s="28"/>
    </row>
    <row r="618" spans="2:7" x14ac:dyDescent="0.25">
      <c r="B618" s="48"/>
      <c r="C618" s="35" t="str">
        <f t="shared" si="40"/>
        <v/>
      </c>
      <c r="D618" s="36">
        <f t="shared" si="41"/>
        <v>0</v>
      </c>
      <c r="E618" s="36">
        <f t="shared" si="42"/>
        <v>0</v>
      </c>
      <c r="F618" s="36">
        <f t="shared" si="43"/>
        <v>0</v>
      </c>
      <c r="G618" s="28"/>
    </row>
    <row r="619" spans="2:7" x14ac:dyDescent="0.25">
      <c r="B619" s="48"/>
      <c r="C619" s="35" t="str">
        <f t="shared" si="40"/>
        <v/>
      </c>
      <c r="D619" s="36">
        <f t="shared" si="41"/>
        <v>0</v>
      </c>
      <c r="E619" s="36">
        <f t="shared" si="42"/>
        <v>0</v>
      </c>
      <c r="F619" s="36">
        <f t="shared" si="43"/>
        <v>0</v>
      </c>
      <c r="G619" s="28"/>
    </row>
    <row r="620" spans="2:7" x14ac:dyDescent="0.25">
      <c r="B620" s="48"/>
      <c r="C620" s="35" t="str">
        <f t="shared" si="40"/>
        <v/>
      </c>
      <c r="D620" s="36">
        <f t="shared" si="41"/>
        <v>0</v>
      </c>
      <c r="E620" s="36">
        <f t="shared" si="42"/>
        <v>0</v>
      </c>
      <c r="F620" s="36">
        <f t="shared" si="43"/>
        <v>0</v>
      </c>
      <c r="G620" s="28"/>
    </row>
    <row r="621" spans="2:7" x14ac:dyDescent="0.25">
      <c r="B621" s="48"/>
      <c r="C621" s="35" t="str">
        <f t="shared" si="40"/>
        <v/>
      </c>
      <c r="D621" s="36">
        <f t="shared" si="41"/>
        <v>0</v>
      </c>
      <c r="E621" s="36">
        <f t="shared" si="42"/>
        <v>0</v>
      </c>
      <c r="F621" s="36">
        <f t="shared" si="43"/>
        <v>0</v>
      </c>
      <c r="G621" s="28"/>
    </row>
    <row r="622" spans="2:7" x14ac:dyDescent="0.25">
      <c r="B622" s="48"/>
      <c r="C622" s="35" t="str">
        <f t="shared" si="40"/>
        <v/>
      </c>
      <c r="D622" s="36">
        <f t="shared" si="41"/>
        <v>0</v>
      </c>
      <c r="E622" s="36">
        <f t="shared" si="42"/>
        <v>0</v>
      </c>
      <c r="F622" s="36">
        <f t="shared" si="43"/>
        <v>0</v>
      </c>
      <c r="G622" s="28"/>
    </row>
    <row r="623" spans="2:7" x14ac:dyDescent="0.25">
      <c r="B623" s="48"/>
      <c r="C623" s="35" t="str">
        <f t="shared" si="40"/>
        <v/>
      </c>
      <c r="D623" s="36">
        <f t="shared" si="41"/>
        <v>0</v>
      </c>
      <c r="E623" s="36">
        <f t="shared" si="42"/>
        <v>0</v>
      </c>
      <c r="F623" s="36">
        <f t="shared" si="43"/>
        <v>0</v>
      </c>
      <c r="G623" s="28"/>
    </row>
    <row r="624" spans="2:7" x14ac:dyDescent="0.25">
      <c r="B624" s="48"/>
      <c r="C624" s="35" t="str">
        <f t="shared" si="40"/>
        <v/>
      </c>
      <c r="D624" s="36">
        <f t="shared" si="41"/>
        <v>0</v>
      </c>
      <c r="E624" s="36">
        <f t="shared" si="42"/>
        <v>0</v>
      </c>
      <c r="F624" s="36">
        <f t="shared" si="43"/>
        <v>0</v>
      </c>
      <c r="G624" s="28"/>
    </row>
    <row r="625" spans="2:7" x14ac:dyDescent="0.25">
      <c r="B625" s="48"/>
      <c r="C625" s="35" t="str">
        <f t="shared" si="40"/>
        <v/>
      </c>
      <c r="D625" s="36">
        <f t="shared" si="41"/>
        <v>0</v>
      </c>
      <c r="E625" s="36">
        <f t="shared" si="42"/>
        <v>0</v>
      </c>
      <c r="F625" s="36">
        <f t="shared" si="43"/>
        <v>0</v>
      </c>
      <c r="G625" s="28"/>
    </row>
    <row r="626" spans="2:7" x14ac:dyDescent="0.25">
      <c r="B626" s="48"/>
      <c r="C626" s="35" t="str">
        <f t="shared" si="40"/>
        <v/>
      </c>
      <c r="D626" s="36">
        <f t="shared" si="41"/>
        <v>0</v>
      </c>
      <c r="E626" s="36">
        <f t="shared" si="42"/>
        <v>0</v>
      </c>
      <c r="F626" s="36">
        <f t="shared" si="43"/>
        <v>0</v>
      </c>
      <c r="G626" s="28"/>
    </row>
    <row r="627" spans="2:7" x14ac:dyDescent="0.25">
      <c r="B627" s="48"/>
      <c r="C627" s="35" t="str">
        <f t="shared" si="40"/>
        <v/>
      </c>
      <c r="D627" s="36">
        <f t="shared" si="41"/>
        <v>0</v>
      </c>
      <c r="E627" s="36">
        <f t="shared" si="42"/>
        <v>0</v>
      </c>
      <c r="F627" s="36">
        <f t="shared" si="43"/>
        <v>0</v>
      </c>
      <c r="G627" s="28"/>
    </row>
    <row r="628" spans="2:7" x14ac:dyDescent="0.25">
      <c r="B628" s="48"/>
      <c r="C628" s="35" t="str">
        <f t="shared" ref="C628:C691" si="44">IF(OR(A628="vet-short",A628="vet-plong"),"student mobility",IF(OR(A628="vet-sta",A628="vet-taa"),"staff mobility",""))</f>
        <v/>
      </c>
      <c r="D628" s="36">
        <f t="shared" ref="D628:D691" si="45">IF(C628="Student mobility",1,IF(C628="Staff mobility",1,0))</f>
        <v>0</v>
      </c>
      <c r="E628" s="36">
        <f t="shared" ref="E628:E691" si="46">IF($C628="Student mobility",1,0)</f>
        <v>0</v>
      </c>
      <c r="F628" s="36">
        <f t="shared" ref="F628:F691" si="47">IF($C628="Staff mobility",1,0)</f>
        <v>0</v>
      </c>
      <c r="G628" s="28"/>
    </row>
    <row r="629" spans="2:7" x14ac:dyDescent="0.25">
      <c r="B629" s="48"/>
      <c r="C629" s="35" t="str">
        <f t="shared" si="44"/>
        <v/>
      </c>
      <c r="D629" s="36">
        <f t="shared" si="45"/>
        <v>0</v>
      </c>
      <c r="E629" s="36">
        <f t="shared" si="46"/>
        <v>0</v>
      </c>
      <c r="F629" s="36">
        <f t="shared" si="47"/>
        <v>0</v>
      </c>
      <c r="G629" s="28"/>
    </row>
    <row r="630" spans="2:7" x14ac:dyDescent="0.25">
      <c r="B630" s="48"/>
      <c r="C630" s="35" t="str">
        <f t="shared" si="44"/>
        <v/>
      </c>
      <c r="D630" s="36">
        <f t="shared" si="45"/>
        <v>0</v>
      </c>
      <c r="E630" s="36">
        <f t="shared" si="46"/>
        <v>0</v>
      </c>
      <c r="F630" s="36">
        <f t="shared" si="47"/>
        <v>0</v>
      </c>
      <c r="G630" s="28"/>
    </row>
    <row r="631" spans="2:7" x14ac:dyDescent="0.25">
      <c r="B631" s="48"/>
      <c r="C631" s="35" t="str">
        <f t="shared" si="44"/>
        <v/>
      </c>
      <c r="D631" s="36">
        <f t="shared" si="45"/>
        <v>0</v>
      </c>
      <c r="E631" s="36">
        <f t="shared" si="46"/>
        <v>0</v>
      </c>
      <c r="F631" s="36">
        <f t="shared" si="47"/>
        <v>0</v>
      </c>
      <c r="G631" s="28"/>
    </row>
    <row r="632" spans="2:7" x14ac:dyDescent="0.25">
      <c r="B632" s="48"/>
      <c r="C632" s="35" t="str">
        <f t="shared" si="44"/>
        <v/>
      </c>
      <c r="D632" s="36">
        <f t="shared" si="45"/>
        <v>0</v>
      </c>
      <c r="E632" s="36">
        <f t="shared" si="46"/>
        <v>0</v>
      </c>
      <c r="F632" s="36">
        <f t="shared" si="47"/>
        <v>0</v>
      </c>
      <c r="G632" s="28"/>
    </row>
    <row r="633" spans="2:7" x14ac:dyDescent="0.25">
      <c r="B633" s="48"/>
      <c r="C633" s="35" t="str">
        <f t="shared" si="44"/>
        <v/>
      </c>
      <c r="D633" s="36">
        <f t="shared" si="45"/>
        <v>0</v>
      </c>
      <c r="E633" s="36">
        <f t="shared" si="46"/>
        <v>0</v>
      </c>
      <c r="F633" s="36">
        <f t="shared" si="47"/>
        <v>0</v>
      </c>
      <c r="G633" s="28"/>
    </row>
    <row r="634" spans="2:7" x14ac:dyDescent="0.25">
      <c r="B634" s="48"/>
      <c r="C634" s="35" t="str">
        <f t="shared" si="44"/>
        <v/>
      </c>
      <c r="D634" s="36">
        <f t="shared" si="45"/>
        <v>0</v>
      </c>
      <c r="E634" s="36">
        <f t="shared" si="46"/>
        <v>0</v>
      </c>
      <c r="F634" s="36">
        <f t="shared" si="47"/>
        <v>0</v>
      </c>
      <c r="G634" s="28"/>
    </row>
    <row r="635" spans="2:7" x14ac:dyDescent="0.25">
      <c r="B635" s="48"/>
      <c r="C635" s="35" t="str">
        <f t="shared" si="44"/>
        <v/>
      </c>
      <c r="D635" s="36">
        <f t="shared" si="45"/>
        <v>0</v>
      </c>
      <c r="E635" s="36">
        <f t="shared" si="46"/>
        <v>0</v>
      </c>
      <c r="F635" s="36">
        <f t="shared" si="47"/>
        <v>0</v>
      </c>
      <c r="G635" s="28"/>
    </row>
    <row r="636" spans="2:7" x14ac:dyDescent="0.25">
      <c r="B636" s="48"/>
      <c r="C636" s="35" t="str">
        <f t="shared" si="44"/>
        <v/>
      </c>
      <c r="D636" s="36">
        <f t="shared" si="45"/>
        <v>0</v>
      </c>
      <c r="E636" s="36">
        <f t="shared" si="46"/>
        <v>0</v>
      </c>
      <c r="F636" s="36">
        <f t="shared" si="47"/>
        <v>0</v>
      </c>
      <c r="G636" s="28"/>
    </row>
    <row r="637" spans="2:7" x14ac:dyDescent="0.25">
      <c r="B637" s="48"/>
      <c r="C637" s="35" t="str">
        <f t="shared" si="44"/>
        <v/>
      </c>
      <c r="D637" s="36">
        <f t="shared" si="45"/>
        <v>0</v>
      </c>
      <c r="E637" s="36">
        <f t="shared" si="46"/>
        <v>0</v>
      </c>
      <c r="F637" s="36">
        <f t="shared" si="47"/>
        <v>0</v>
      </c>
      <c r="G637" s="28"/>
    </row>
    <row r="638" spans="2:7" x14ac:dyDescent="0.25">
      <c r="B638" s="48"/>
      <c r="C638" s="35" t="str">
        <f t="shared" si="44"/>
        <v/>
      </c>
      <c r="D638" s="36">
        <f t="shared" si="45"/>
        <v>0</v>
      </c>
      <c r="E638" s="36">
        <f t="shared" si="46"/>
        <v>0</v>
      </c>
      <c r="F638" s="36">
        <f t="shared" si="47"/>
        <v>0</v>
      </c>
      <c r="G638" s="28"/>
    </row>
    <row r="639" spans="2:7" x14ac:dyDescent="0.25">
      <c r="B639" s="48"/>
      <c r="C639" s="35" t="str">
        <f t="shared" si="44"/>
        <v/>
      </c>
      <c r="D639" s="36">
        <f t="shared" si="45"/>
        <v>0</v>
      </c>
      <c r="E639" s="36">
        <f t="shared" si="46"/>
        <v>0</v>
      </c>
      <c r="F639" s="36">
        <f t="shared" si="47"/>
        <v>0</v>
      </c>
      <c r="G639" s="28"/>
    </row>
    <row r="640" spans="2:7" x14ac:dyDescent="0.25">
      <c r="B640" s="48"/>
      <c r="C640" s="35" t="str">
        <f t="shared" si="44"/>
        <v/>
      </c>
      <c r="D640" s="36">
        <f t="shared" si="45"/>
        <v>0</v>
      </c>
      <c r="E640" s="36">
        <f t="shared" si="46"/>
        <v>0</v>
      </c>
      <c r="F640" s="36">
        <f t="shared" si="47"/>
        <v>0</v>
      </c>
      <c r="G640" s="28"/>
    </row>
    <row r="641" spans="2:7" x14ac:dyDescent="0.25">
      <c r="B641" s="48"/>
      <c r="C641" s="35" t="str">
        <f t="shared" si="44"/>
        <v/>
      </c>
      <c r="D641" s="36">
        <f t="shared" si="45"/>
        <v>0</v>
      </c>
      <c r="E641" s="36">
        <f t="shared" si="46"/>
        <v>0</v>
      </c>
      <c r="F641" s="36">
        <f t="shared" si="47"/>
        <v>0</v>
      </c>
      <c r="G641" s="28"/>
    </row>
    <row r="642" spans="2:7" x14ac:dyDescent="0.25">
      <c r="B642" s="48"/>
      <c r="C642" s="35" t="str">
        <f t="shared" si="44"/>
        <v/>
      </c>
      <c r="D642" s="36">
        <f t="shared" si="45"/>
        <v>0</v>
      </c>
      <c r="E642" s="36">
        <f t="shared" si="46"/>
        <v>0</v>
      </c>
      <c r="F642" s="36">
        <f t="shared" si="47"/>
        <v>0</v>
      </c>
      <c r="G642" s="28"/>
    </row>
    <row r="643" spans="2:7" x14ac:dyDescent="0.25">
      <c r="B643" s="48"/>
      <c r="C643" s="35" t="str">
        <f t="shared" si="44"/>
        <v/>
      </c>
      <c r="D643" s="36">
        <f t="shared" si="45"/>
        <v>0</v>
      </c>
      <c r="E643" s="36">
        <f t="shared" si="46"/>
        <v>0</v>
      </c>
      <c r="F643" s="36">
        <f t="shared" si="47"/>
        <v>0</v>
      </c>
      <c r="G643" s="28"/>
    </row>
    <row r="644" spans="2:7" x14ac:dyDescent="0.25">
      <c r="B644" s="48"/>
      <c r="C644" s="35" t="str">
        <f t="shared" si="44"/>
        <v/>
      </c>
      <c r="D644" s="36">
        <f t="shared" si="45"/>
        <v>0</v>
      </c>
      <c r="E644" s="36">
        <f t="shared" si="46"/>
        <v>0</v>
      </c>
      <c r="F644" s="36">
        <f t="shared" si="47"/>
        <v>0</v>
      </c>
      <c r="G644" s="28"/>
    </row>
    <row r="645" spans="2:7" x14ac:dyDescent="0.25">
      <c r="B645" s="48"/>
      <c r="C645" s="35" t="str">
        <f t="shared" si="44"/>
        <v/>
      </c>
      <c r="D645" s="36">
        <f t="shared" si="45"/>
        <v>0</v>
      </c>
      <c r="E645" s="36">
        <f t="shared" si="46"/>
        <v>0</v>
      </c>
      <c r="F645" s="36">
        <f t="shared" si="47"/>
        <v>0</v>
      </c>
      <c r="G645" s="28"/>
    </row>
    <row r="646" spans="2:7" x14ac:dyDescent="0.25">
      <c r="B646" s="48"/>
      <c r="C646" s="35" t="str">
        <f t="shared" si="44"/>
        <v/>
      </c>
      <c r="D646" s="36">
        <f t="shared" si="45"/>
        <v>0</v>
      </c>
      <c r="E646" s="36">
        <f t="shared" si="46"/>
        <v>0</v>
      </c>
      <c r="F646" s="36">
        <f t="shared" si="47"/>
        <v>0</v>
      </c>
      <c r="G646" s="28"/>
    </row>
    <row r="647" spans="2:7" x14ac:dyDescent="0.25">
      <c r="B647" s="48"/>
      <c r="C647" s="35" t="str">
        <f t="shared" si="44"/>
        <v/>
      </c>
      <c r="D647" s="36">
        <f t="shared" si="45"/>
        <v>0</v>
      </c>
      <c r="E647" s="36">
        <f t="shared" si="46"/>
        <v>0</v>
      </c>
      <c r="F647" s="36">
        <f t="shared" si="47"/>
        <v>0</v>
      </c>
      <c r="G647" s="28"/>
    </row>
    <row r="648" spans="2:7" x14ac:dyDescent="0.25">
      <c r="B648" s="48"/>
      <c r="C648" s="35" t="str">
        <f t="shared" si="44"/>
        <v/>
      </c>
      <c r="D648" s="36">
        <f t="shared" si="45"/>
        <v>0</v>
      </c>
      <c r="E648" s="36">
        <f t="shared" si="46"/>
        <v>0</v>
      </c>
      <c r="F648" s="36">
        <f t="shared" si="47"/>
        <v>0</v>
      </c>
      <c r="G648" s="28"/>
    </row>
    <row r="649" spans="2:7" x14ac:dyDescent="0.25">
      <c r="B649" s="48"/>
      <c r="C649" s="35" t="str">
        <f t="shared" si="44"/>
        <v/>
      </c>
      <c r="D649" s="36">
        <f t="shared" si="45"/>
        <v>0</v>
      </c>
      <c r="E649" s="36">
        <f t="shared" si="46"/>
        <v>0</v>
      </c>
      <c r="F649" s="36">
        <f t="shared" si="47"/>
        <v>0</v>
      </c>
      <c r="G649" s="28"/>
    </row>
    <row r="650" spans="2:7" x14ac:dyDescent="0.25">
      <c r="B650" s="48"/>
      <c r="C650" s="35" t="str">
        <f t="shared" si="44"/>
        <v/>
      </c>
      <c r="D650" s="36">
        <f t="shared" si="45"/>
        <v>0</v>
      </c>
      <c r="E650" s="36">
        <f t="shared" si="46"/>
        <v>0</v>
      </c>
      <c r="F650" s="36">
        <f t="shared" si="47"/>
        <v>0</v>
      </c>
      <c r="G650" s="28"/>
    </row>
    <row r="651" spans="2:7" x14ac:dyDescent="0.25">
      <c r="B651" s="48"/>
      <c r="C651" s="35" t="str">
        <f t="shared" si="44"/>
        <v/>
      </c>
      <c r="D651" s="36">
        <f t="shared" si="45"/>
        <v>0</v>
      </c>
      <c r="E651" s="36">
        <f t="shared" si="46"/>
        <v>0</v>
      </c>
      <c r="F651" s="36">
        <f t="shared" si="47"/>
        <v>0</v>
      </c>
      <c r="G651" s="28"/>
    </row>
    <row r="652" spans="2:7" x14ac:dyDescent="0.25">
      <c r="B652" s="48"/>
      <c r="C652" s="35" t="str">
        <f t="shared" si="44"/>
        <v/>
      </c>
      <c r="D652" s="36">
        <f t="shared" si="45"/>
        <v>0</v>
      </c>
      <c r="E652" s="36">
        <f t="shared" si="46"/>
        <v>0</v>
      </c>
      <c r="F652" s="36">
        <f t="shared" si="47"/>
        <v>0</v>
      </c>
      <c r="G652" s="28"/>
    </row>
    <row r="653" spans="2:7" x14ac:dyDescent="0.25">
      <c r="B653" s="48"/>
      <c r="C653" s="35" t="str">
        <f t="shared" si="44"/>
        <v/>
      </c>
      <c r="D653" s="36">
        <f t="shared" si="45"/>
        <v>0</v>
      </c>
      <c r="E653" s="36">
        <f t="shared" si="46"/>
        <v>0</v>
      </c>
      <c r="F653" s="36">
        <f t="shared" si="47"/>
        <v>0</v>
      </c>
      <c r="G653" s="28"/>
    </row>
    <row r="654" spans="2:7" x14ac:dyDescent="0.25">
      <c r="B654" s="48"/>
      <c r="C654" s="35" t="str">
        <f t="shared" si="44"/>
        <v/>
      </c>
      <c r="D654" s="36">
        <f t="shared" si="45"/>
        <v>0</v>
      </c>
      <c r="E654" s="36">
        <f t="shared" si="46"/>
        <v>0</v>
      </c>
      <c r="F654" s="36">
        <f t="shared" si="47"/>
        <v>0</v>
      </c>
      <c r="G654" s="28"/>
    </row>
    <row r="655" spans="2:7" x14ac:dyDescent="0.25">
      <c r="B655" s="48"/>
      <c r="C655" s="35" t="str">
        <f t="shared" si="44"/>
        <v/>
      </c>
      <c r="D655" s="36">
        <f t="shared" si="45"/>
        <v>0</v>
      </c>
      <c r="E655" s="36">
        <f t="shared" si="46"/>
        <v>0</v>
      </c>
      <c r="F655" s="36">
        <f t="shared" si="47"/>
        <v>0</v>
      </c>
      <c r="G655" s="28"/>
    </row>
    <row r="656" spans="2:7" x14ac:dyDescent="0.25">
      <c r="B656" s="48"/>
      <c r="C656" s="35" t="str">
        <f t="shared" si="44"/>
        <v/>
      </c>
      <c r="D656" s="36">
        <f t="shared" si="45"/>
        <v>0</v>
      </c>
      <c r="E656" s="36">
        <f t="shared" si="46"/>
        <v>0</v>
      </c>
      <c r="F656" s="36">
        <f t="shared" si="47"/>
        <v>0</v>
      </c>
      <c r="G656" s="28"/>
    </row>
    <row r="657" spans="2:7" x14ac:dyDescent="0.25">
      <c r="B657" s="48"/>
      <c r="C657" s="35" t="str">
        <f t="shared" si="44"/>
        <v/>
      </c>
      <c r="D657" s="36">
        <f t="shared" si="45"/>
        <v>0</v>
      </c>
      <c r="E657" s="36">
        <f t="shared" si="46"/>
        <v>0</v>
      </c>
      <c r="F657" s="36">
        <f t="shared" si="47"/>
        <v>0</v>
      </c>
      <c r="G657" s="28"/>
    </row>
    <row r="658" spans="2:7" x14ac:dyDescent="0.25">
      <c r="B658" s="48"/>
      <c r="C658" s="35" t="str">
        <f t="shared" si="44"/>
        <v/>
      </c>
      <c r="D658" s="36">
        <f t="shared" si="45"/>
        <v>0</v>
      </c>
      <c r="E658" s="36">
        <f t="shared" si="46"/>
        <v>0</v>
      </c>
      <c r="F658" s="36">
        <f t="shared" si="47"/>
        <v>0</v>
      </c>
      <c r="G658" s="28"/>
    </row>
    <row r="659" spans="2:7" x14ac:dyDescent="0.25">
      <c r="B659" s="48"/>
      <c r="C659" s="35" t="str">
        <f t="shared" si="44"/>
        <v/>
      </c>
      <c r="D659" s="36">
        <f t="shared" si="45"/>
        <v>0</v>
      </c>
      <c r="E659" s="36">
        <f t="shared" si="46"/>
        <v>0</v>
      </c>
      <c r="F659" s="36">
        <f t="shared" si="47"/>
        <v>0</v>
      </c>
      <c r="G659" s="28"/>
    </row>
    <row r="660" spans="2:7" x14ac:dyDescent="0.25">
      <c r="B660" s="48"/>
      <c r="C660" s="35" t="str">
        <f t="shared" si="44"/>
        <v/>
      </c>
      <c r="D660" s="36">
        <f t="shared" si="45"/>
        <v>0</v>
      </c>
      <c r="E660" s="36">
        <f t="shared" si="46"/>
        <v>0</v>
      </c>
      <c r="F660" s="36">
        <f t="shared" si="47"/>
        <v>0</v>
      </c>
      <c r="G660" s="28"/>
    </row>
    <row r="661" spans="2:7" x14ac:dyDescent="0.25">
      <c r="B661" s="48"/>
      <c r="C661" s="35" t="str">
        <f t="shared" si="44"/>
        <v/>
      </c>
      <c r="D661" s="36">
        <f t="shared" si="45"/>
        <v>0</v>
      </c>
      <c r="E661" s="36">
        <f t="shared" si="46"/>
        <v>0</v>
      </c>
      <c r="F661" s="36">
        <f t="shared" si="47"/>
        <v>0</v>
      </c>
      <c r="G661" s="28"/>
    </row>
    <row r="662" spans="2:7" x14ac:dyDescent="0.25">
      <c r="B662" s="48"/>
      <c r="C662" s="35" t="str">
        <f t="shared" si="44"/>
        <v/>
      </c>
      <c r="D662" s="36">
        <f t="shared" si="45"/>
        <v>0</v>
      </c>
      <c r="E662" s="36">
        <f t="shared" si="46"/>
        <v>0</v>
      </c>
      <c r="F662" s="36">
        <f t="shared" si="47"/>
        <v>0</v>
      </c>
      <c r="G662" s="28"/>
    </row>
    <row r="663" spans="2:7" x14ac:dyDescent="0.25">
      <c r="B663" s="48"/>
      <c r="C663" s="35" t="str">
        <f t="shared" si="44"/>
        <v/>
      </c>
      <c r="D663" s="36">
        <f t="shared" si="45"/>
        <v>0</v>
      </c>
      <c r="E663" s="36">
        <f t="shared" si="46"/>
        <v>0</v>
      </c>
      <c r="F663" s="36">
        <f t="shared" si="47"/>
        <v>0</v>
      </c>
      <c r="G663" s="28"/>
    </row>
    <row r="664" spans="2:7" x14ac:dyDescent="0.25">
      <c r="B664" s="48"/>
      <c r="C664" s="35" t="str">
        <f t="shared" si="44"/>
        <v/>
      </c>
      <c r="D664" s="36">
        <f t="shared" si="45"/>
        <v>0</v>
      </c>
      <c r="E664" s="36">
        <f t="shared" si="46"/>
        <v>0</v>
      </c>
      <c r="F664" s="36">
        <f t="shared" si="47"/>
        <v>0</v>
      </c>
      <c r="G664" s="28"/>
    </row>
    <row r="665" spans="2:7" x14ac:dyDescent="0.25">
      <c r="B665" s="48"/>
      <c r="C665" s="35" t="str">
        <f t="shared" si="44"/>
        <v/>
      </c>
      <c r="D665" s="36">
        <f t="shared" si="45"/>
        <v>0</v>
      </c>
      <c r="E665" s="36">
        <f t="shared" si="46"/>
        <v>0</v>
      </c>
      <c r="F665" s="36">
        <f t="shared" si="47"/>
        <v>0</v>
      </c>
      <c r="G665" s="28"/>
    </row>
    <row r="666" spans="2:7" x14ac:dyDescent="0.25">
      <c r="B666" s="48"/>
      <c r="C666" s="35" t="str">
        <f t="shared" si="44"/>
        <v/>
      </c>
      <c r="D666" s="36">
        <f t="shared" si="45"/>
        <v>0</v>
      </c>
      <c r="E666" s="36">
        <f t="shared" si="46"/>
        <v>0</v>
      </c>
      <c r="F666" s="36">
        <f t="shared" si="47"/>
        <v>0</v>
      </c>
      <c r="G666" s="28"/>
    </row>
    <row r="667" spans="2:7" x14ac:dyDescent="0.25">
      <c r="B667" s="48"/>
      <c r="C667" s="35" t="str">
        <f t="shared" si="44"/>
        <v/>
      </c>
      <c r="D667" s="36">
        <f t="shared" si="45"/>
        <v>0</v>
      </c>
      <c r="E667" s="36">
        <f t="shared" si="46"/>
        <v>0</v>
      </c>
      <c r="F667" s="36">
        <f t="shared" si="47"/>
        <v>0</v>
      </c>
      <c r="G667" s="28"/>
    </row>
    <row r="668" spans="2:7" x14ac:dyDescent="0.25">
      <c r="B668" s="48"/>
      <c r="C668" s="35" t="str">
        <f t="shared" si="44"/>
        <v/>
      </c>
      <c r="D668" s="36">
        <f t="shared" si="45"/>
        <v>0</v>
      </c>
      <c r="E668" s="36">
        <f t="shared" si="46"/>
        <v>0</v>
      </c>
      <c r="F668" s="36">
        <f t="shared" si="47"/>
        <v>0</v>
      </c>
      <c r="G668" s="28"/>
    </row>
    <row r="669" spans="2:7" x14ac:dyDescent="0.25">
      <c r="B669" s="48"/>
      <c r="C669" s="35" t="str">
        <f t="shared" si="44"/>
        <v/>
      </c>
      <c r="D669" s="36">
        <f t="shared" si="45"/>
        <v>0</v>
      </c>
      <c r="E669" s="36">
        <f t="shared" si="46"/>
        <v>0</v>
      </c>
      <c r="F669" s="36">
        <f t="shared" si="47"/>
        <v>0</v>
      </c>
      <c r="G669" s="28"/>
    </row>
    <row r="670" spans="2:7" x14ac:dyDescent="0.25">
      <c r="B670" s="48"/>
      <c r="C670" s="35" t="str">
        <f t="shared" si="44"/>
        <v/>
      </c>
      <c r="D670" s="36">
        <f t="shared" si="45"/>
        <v>0</v>
      </c>
      <c r="E670" s="36">
        <f t="shared" si="46"/>
        <v>0</v>
      </c>
      <c r="F670" s="36">
        <f t="shared" si="47"/>
        <v>0</v>
      </c>
      <c r="G670" s="28"/>
    </row>
    <row r="671" spans="2:7" x14ac:dyDescent="0.25">
      <c r="B671" s="48"/>
      <c r="C671" s="35" t="str">
        <f t="shared" si="44"/>
        <v/>
      </c>
      <c r="D671" s="36">
        <f t="shared" si="45"/>
        <v>0</v>
      </c>
      <c r="E671" s="36">
        <f t="shared" si="46"/>
        <v>0</v>
      </c>
      <c r="F671" s="36">
        <f t="shared" si="47"/>
        <v>0</v>
      </c>
      <c r="G671" s="28"/>
    </row>
    <row r="672" spans="2:7" x14ac:dyDescent="0.25">
      <c r="B672" s="48"/>
      <c r="C672" s="35" t="str">
        <f t="shared" si="44"/>
        <v/>
      </c>
      <c r="D672" s="36">
        <f t="shared" si="45"/>
        <v>0</v>
      </c>
      <c r="E672" s="36">
        <f t="shared" si="46"/>
        <v>0</v>
      </c>
      <c r="F672" s="36">
        <f t="shared" si="47"/>
        <v>0</v>
      </c>
      <c r="G672" s="28"/>
    </row>
    <row r="673" spans="2:7" x14ac:dyDescent="0.25">
      <c r="B673" s="48"/>
      <c r="C673" s="35" t="str">
        <f t="shared" si="44"/>
        <v/>
      </c>
      <c r="D673" s="36">
        <f t="shared" si="45"/>
        <v>0</v>
      </c>
      <c r="E673" s="36">
        <f t="shared" si="46"/>
        <v>0</v>
      </c>
      <c r="F673" s="36">
        <f t="shared" si="47"/>
        <v>0</v>
      </c>
      <c r="G673" s="28"/>
    </row>
    <row r="674" spans="2:7" x14ac:dyDescent="0.25">
      <c r="B674" s="48"/>
      <c r="C674" s="35" t="str">
        <f t="shared" si="44"/>
        <v/>
      </c>
      <c r="D674" s="36">
        <f t="shared" si="45"/>
        <v>0</v>
      </c>
      <c r="E674" s="36">
        <f t="shared" si="46"/>
        <v>0</v>
      </c>
      <c r="F674" s="36">
        <f t="shared" si="47"/>
        <v>0</v>
      </c>
      <c r="G674" s="28"/>
    </row>
    <row r="675" spans="2:7" x14ac:dyDescent="0.25">
      <c r="B675" s="48"/>
      <c r="C675" s="35" t="str">
        <f t="shared" si="44"/>
        <v/>
      </c>
      <c r="D675" s="36">
        <f t="shared" si="45"/>
        <v>0</v>
      </c>
      <c r="E675" s="36">
        <f t="shared" si="46"/>
        <v>0</v>
      </c>
      <c r="F675" s="36">
        <f t="shared" si="47"/>
        <v>0</v>
      </c>
      <c r="G675" s="28"/>
    </row>
    <row r="676" spans="2:7" x14ac:dyDescent="0.25">
      <c r="B676" s="48"/>
      <c r="C676" s="35" t="str">
        <f t="shared" si="44"/>
        <v/>
      </c>
      <c r="D676" s="36">
        <f t="shared" si="45"/>
        <v>0</v>
      </c>
      <c r="E676" s="36">
        <f t="shared" si="46"/>
        <v>0</v>
      </c>
      <c r="F676" s="36">
        <f t="shared" si="47"/>
        <v>0</v>
      </c>
      <c r="G676" s="28"/>
    </row>
    <row r="677" spans="2:7" x14ac:dyDescent="0.25">
      <c r="B677" s="48"/>
      <c r="C677" s="35" t="str">
        <f t="shared" si="44"/>
        <v/>
      </c>
      <c r="D677" s="36">
        <f t="shared" si="45"/>
        <v>0</v>
      </c>
      <c r="E677" s="36">
        <f t="shared" si="46"/>
        <v>0</v>
      </c>
      <c r="F677" s="36">
        <f t="shared" si="47"/>
        <v>0</v>
      </c>
      <c r="G677" s="28"/>
    </row>
    <row r="678" spans="2:7" x14ac:dyDescent="0.25">
      <c r="B678" s="48"/>
      <c r="C678" s="35" t="str">
        <f t="shared" si="44"/>
        <v/>
      </c>
      <c r="D678" s="36">
        <f t="shared" si="45"/>
        <v>0</v>
      </c>
      <c r="E678" s="36">
        <f t="shared" si="46"/>
        <v>0</v>
      </c>
      <c r="F678" s="36">
        <f t="shared" si="47"/>
        <v>0</v>
      </c>
      <c r="G678" s="28"/>
    </row>
    <row r="679" spans="2:7" x14ac:dyDescent="0.25">
      <c r="B679" s="48"/>
      <c r="C679" s="35" t="str">
        <f t="shared" si="44"/>
        <v/>
      </c>
      <c r="D679" s="36">
        <f t="shared" si="45"/>
        <v>0</v>
      </c>
      <c r="E679" s="36">
        <f t="shared" si="46"/>
        <v>0</v>
      </c>
      <c r="F679" s="36">
        <f t="shared" si="47"/>
        <v>0</v>
      </c>
      <c r="G679" s="28"/>
    </row>
    <row r="680" spans="2:7" x14ac:dyDescent="0.25">
      <c r="B680" s="48"/>
      <c r="C680" s="35" t="str">
        <f t="shared" si="44"/>
        <v/>
      </c>
      <c r="D680" s="36">
        <f t="shared" si="45"/>
        <v>0</v>
      </c>
      <c r="E680" s="36">
        <f t="shared" si="46"/>
        <v>0</v>
      </c>
      <c r="F680" s="36">
        <f t="shared" si="47"/>
        <v>0</v>
      </c>
      <c r="G680" s="28"/>
    </row>
    <row r="681" spans="2:7" x14ac:dyDescent="0.25">
      <c r="B681" s="48"/>
      <c r="C681" s="35" t="str">
        <f t="shared" si="44"/>
        <v/>
      </c>
      <c r="D681" s="36">
        <f t="shared" si="45"/>
        <v>0</v>
      </c>
      <c r="E681" s="36">
        <f t="shared" si="46"/>
        <v>0</v>
      </c>
      <c r="F681" s="36">
        <f t="shared" si="47"/>
        <v>0</v>
      </c>
      <c r="G681" s="28"/>
    </row>
    <row r="682" spans="2:7" x14ac:dyDescent="0.25">
      <c r="B682" s="48"/>
      <c r="C682" s="35" t="str">
        <f t="shared" si="44"/>
        <v/>
      </c>
      <c r="D682" s="36">
        <f t="shared" si="45"/>
        <v>0</v>
      </c>
      <c r="E682" s="36">
        <f t="shared" si="46"/>
        <v>0</v>
      </c>
      <c r="F682" s="36">
        <f t="shared" si="47"/>
        <v>0</v>
      </c>
      <c r="G682" s="28"/>
    </row>
    <row r="683" spans="2:7" x14ac:dyDescent="0.25">
      <c r="B683" s="48"/>
      <c r="C683" s="35" t="str">
        <f t="shared" si="44"/>
        <v/>
      </c>
      <c r="D683" s="36">
        <f t="shared" si="45"/>
        <v>0</v>
      </c>
      <c r="E683" s="36">
        <f t="shared" si="46"/>
        <v>0</v>
      </c>
      <c r="F683" s="36">
        <f t="shared" si="47"/>
        <v>0</v>
      </c>
      <c r="G683" s="28"/>
    </row>
    <row r="684" spans="2:7" x14ac:dyDescent="0.25">
      <c r="B684" s="48"/>
      <c r="C684" s="35" t="str">
        <f t="shared" si="44"/>
        <v/>
      </c>
      <c r="D684" s="36">
        <f t="shared" si="45"/>
        <v>0</v>
      </c>
      <c r="E684" s="36">
        <f t="shared" si="46"/>
        <v>0</v>
      </c>
      <c r="F684" s="36">
        <f t="shared" si="47"/>
        <v>0</v>
      </c>
      <c r="G684" s="28"/>
    </row>
    <row r="685" spans="2:7" x14ac:dyDescent="0.25">
      <c r="B685" s="48"/>
      <c r="C685" s="35" t="str">
        <f t="shared" si="44"/>
        <v/>
      </c>
      <c r="D685" s="36">
        <f t="shared" si="45"/>
        <v>0</v>
      </c>
      <c r="E685" s="36">
        <f t="shared" si="46"/>
        <v>0</v>
      </c>
      <c r="F685" s="36">
        <f t="shared" si="47"/>
        <v>0</v>
      </c>
      <c r="G685" s="28"/>
    </row>
    <row r="686" spans="2:7" x14ac:dyDescent="0.25">
      <c r="B686" s="48"/>
      <c r="C686" s="35" t="str">
        <f t="shared" si="44"/>
        <v/>
      </c>
      <c r="D686" s="36">
        <f t="shared" si="45"/>
        <v>0</v>
      </c>
      <c r="E686" s="36">
        <f t="shared" si="46"/>
        <v>0</v>
      </c>
      <c r="F686" s="36">
        <f t="shared" si="47"/>
        <v>0</v>
      </c>
      <c r="G686" s="28"/>
    </row>
    <row r="687" spans="2:7" x14ac:dyDescent="0.25">
      <c r="B687" s="48"/>
      <c r="C687" s="35" t="str">
        <f t="shared" si="44"/>
        <v/>
      </c>
      <c r="D687" s="36">
        <f t="shared" si="45"/>
        <v>0</v>
      </c>
      <c r="E687" s="36">
        <f t="shared" si="46"/>
        <v>0</v>
      </c>
      <c r="F687" s="36">
        <f t="shared" si="47"/>
        <v>0</v>
      </c>
      <c r="G687" s="28"/>
    </row>
    <row r="688" spans="2:7" x14ac:dyDescent="0.25">
      <c r="B688" s="48"/>
      <c r="C688" s="35" t="str">
        <f t="shared" si="44"/>
        <v/>
      </c>
      <c r="D688" s="36">
        <f t="shared" si="45"/>
        <v>0</v>
      </c>
      <c r="E688" s="36">
        <f t="shared" si="46"/>
        <v>0</v>
      </c>
      <c r="F688" s="36">
        <f t="shared" si="47"/>
        <v>0</v>
      </c>
      <c r="G688" s="28"/>
    </row>
    <row r="689" spans="2:7" x14ac:dyDescent="0.25">
      <c r="B689" s="48"/>
      <c r="C689" s="35" t="str">
        <f t="shared" si="44"/>
        <v/>
      </c>
      <c r="D689" s="36">
        <f t="shared" si="45"/>
        <v>0</v>
      </c>
      <c r="E689" s="36">
        <f t="shared" si="46"/>
        <v>0</v>
      </c>
      <c r="F689" s="36">
        <f t="shared" si="47"/>
        <v>0</v>
      </c>
      <c r="G689" s="28"/>
    </row>
    <row r="690" spans="2:7" x14ac:dyDescent="0.25">
      <c r="B690" s="48"/>
      <c r="C690" s="35" t="str">
        <f t="shared" si="44"/>
        <v/>
      </c>
      <c r="D690" s="36">
        <f t="shared" si="45"/>
        <v>0</v>
      </c>
      <c r="E690" s="36">
        <f t="shared" si="46"/>
        <v>0</v>
      </c>
      <c r="F690" s="36">
        <f t="shared" si="47"/>
        <v>0</v>
      </c>
      <c r="G690" s="28"/>
    </row>
    <row r="691" spans="2:7" x14ac:dyDescent="0.25">
      <c r="B691" s="48"/>
      <c r="C691" s="35" t="str">
        <f t="shared" si="44"/>
        <v/>
      </c>
      <c r="D691" s="36">
        <f t="shared" si="45"/>
        <v>0</v>
      </c>
      <c r="E691" s="36">
        <f t="shared" si="46"/>
        <v>0</v>
      </c>
      <c r="F691" s="36">
        <f t="shared" si="47"/>
        <v>0</v>
      </c>
      <c r="G691" s="28"/>
    </row>
    <row r="692" spans="2:7" x14ac:dyDescent="0.25">
      <c r="B692" s="48"/>
      <c r="C692" s="35" t="str">
        <f t="shared" ref="C692:C755" si="48">IF(OR(A692="vet-short",A692="vet-plong"),"student mobility",IF(OR(A692="vet-sta",A692="vet-taa"),"staff mobility",""))</f>
        <v/>
      </c>
      <c r="D692" s="36">
        <f t="shared" ref="D692:D755" si="49">IF(C692="Student mobility",1,IF(C692="Staff mobility",1,0))</f>
        <v>0</v>
      </c>
      <c r="E692" s="36">
        <f t="shared" ref="E692:E755" si="50">IF($C692="Student mobility",1,0)</f>
        <v>0</v>
      </c>
      <c r="F692" s="36">
        <f t="shared" ref="F692:F755" si="51">IF($C692="Staff mobility",1,0)</f>
        <v>0</v>
      </c>
      <c r="G692" s="28"/>
    </row>
    <row r="693" spans="2:7" x14ac:dyDescent="0.25">
      <c r="B693" s="48"/>
      <c r="C693" s="35" t="str">
        <f t="shared" si="48"/>
        <v/>
      </c>
      <c r="D693" s="36">
        <f t="shared" si="49"/>
        <v>0</v>
      </c>
      <c r="E693" s="36">
        <f t="shared" si="50"/>
        <v>0</v>
      </c>
      <c r="F693" s="36">
        <f t="shared" si="51"/>
        <v>0</v>
      </c>
      <c r="G693" s="28"/>
    </row>
    <row r="694" spans="2:7" x14ac:dyDescent="0.25">
      <c r="B694" s="48"/>
      <c r="C694" s="35" t="str">
        <f t="shared" si="48"/>
        <v/>
      </c>
      <c r="D694" s="36">
        <f t="shared" si="49"/>
        <v>0</v>
      </c>
      <c r="E694" s="36">
        <f t="shared" si="50"/>
        <v>0</v>
      </c>
      <c r="F694" s="36">
        <f t="shared" si="51"/>
        <v>0</v>
      </c>
      <c r="G694" s="28"/>
    </row>
    <row r="695" spans="2:7" x14ac:dyDescent="0.25">
      <c r="B695" s="48"/>
      <c r="C695" s="35" t="str">
        <f t="shared" si="48"/>
        <v/>
      </c>
      <c r="D695" s="36">
        <f t="shared" si="49"/>
        <v>0</v>
      </c>
      <c r="E695" s="36">
        <f t="shared" si="50"/>
        <v>0</v>
      </c>
      <c r="F695" s="36">
        <f t="shared" si="51"/>
        <v>0</v>
      </c>
      <c r="G695" s="28"/>
    </row>
    <row r="696" spans="2:7" x14ac:dyDescent="0.25">
      <c r="B696" s="48"/>
      <c r="C696" s="35" t="str">
        <f t="shared" si="48"/>
        <v/>
      </c>
      <c r="D696" s="36">
        <f t="shared" si="49"/>
        <v>0</v>
      </c>
      <c r="E696" s="36">
        <f t="shared" si="50"/>
        <v>0</v>
      </c>
      <c r="F696" s="36">
        <f t="shared" si="51"/>
        <v>0</v>
      </c>
      <c r="G696" s="28"/>
    </row>
    <row r="697" spans="2:7" x14ac:dyDescent="0.25">
      <c r="B697" s="48"/>
      <c r="C697" s="35" t="str">
        <f t="shared" si="48"/>
        <v/>
      </c>
      <c r="D697" s="36">
        <f t="shared" si="49"/>
        <v>0</v>
      </c>
      <c r="E697" s="36">
        <f t="shared" si="50"/>
        <v>0</v>
      </c>
      <c r="F697" s="36">
        <f t="shared" si="51"/>
        <v>0</v>
      </c>
      <c r="G697" s="28"/>
    </row>
    <row r="698" spans="2:7" x14ac:dyDescent="0.25">
      <c r="B698" s="48"/>
      <c r="C698" s="35" t="str">
        <f t="shared" si="48"/>
        <v/>
      </c>
      <c r="D698" s="36">
        <f t="shared" si="49"/>
        <v>0</v>
      </c>
      <c r="E698" s="36">
        <f t="shared" si="50"/>
        <v>0</v>
      </c>
      <c r="F698" s="36">
        <f t="shared" si="51"/>
        <v>0</v>
      </c>
      <c r="G698" s="28"/>
    </row>
    <row r="699" spans="2:7" x14ac:dyDescent="0.25">
      <c r="B699" s="48"/>
      <c r="C699" s="35" t="str">
        <f t="shared" si="48"/>
        <v/>
      </c>
      <c r="D699" s="36">
        <f t="shared" si="49"/>
        <v>0</v>
      </c>
      <c r="E699" s="36">
        <f t="shared" si="50"/>
        <v>0</v>
      </c>
      <c r="F699" s="36">
        <f t="shared" si="51"/>
        <v>0</v>
      </c>
      <c r="G699" s="28"/>
    </row>
    <row r="700" spans="2:7" x14ac:dyDescent="0.25">
      <c r="B700" s="48"/>
      <c r="C700" s="35" t="str">
        <f t="shared" si="48"/>
        <v/>
      </c>
      <c r="D700" s="36">
        <f t="shared" si="49"/>
        <v>0</v>
      </c>
      <c r="E700" s="36">
        <f t="shared" si="50"/>
        <v>0</v>
      </c>
      <c r="F700" s="36">
        <f t="shared" si="51"/>
        <v>0</v>
      </c>
      <c r="G700" s="28"/>
    </row>
    <row r="701" spans="2:7" x14ac:dyDescent="0.25">
      <c r="B701" s="48"/>
      <c r="C701" s="35" t="str">
        <f t="shared" si="48"/>
        <v/>
      </c>
      <c r="D701" s="36">
        <f t="shared" si="49"/>
        <v>0</v>
      </c>
      <c r="E701" s="36">
        <f t="shared" si="50"/>
        <v>0</v>
      </c>
      <c r="F701" s="36">
        <f t="shared" si="51"/>
        <v>0</v>
      </c>
      <c r="G701" s="28"/>
    </row>
    <row r="702" spans="2:7" x14ac:dyDescent="0.25">
      <c r="B702" s="48"/>
      <c r="C702" s="35" t="str">
        <f t="shared" si="48"/>
        <v/>
      </c>
      <c r="D702" s="36">
        <f t="shared" si="49"/>
        <v>0</v>
      </c>
      <c r="E702" s="36">
        <f t="shared" si="50"/>
        <v>0</v>
      </c>
      <c r="F702" s="36">
        <f t="shared" si="51"/>
        <v>0</v>
      </c>
      <c r="G702" s="28"/>
    </row>
    <row r="703" spans="2:7" x14ac:dyDescent="0.25">
      <c r="B703" s="48"/>
      <c r="C703" s="35" t="str">
        <f t="shared" si="48"/>
        <v/>
      </c>
      <c r="D703" s="36">
        <f t="shared" si="49"/>
        <v>0</v>
      </c>
      <c r="E703" s="36">
        <f t="shared" si="50"/>
        <v>0</v>
      </c>
      <c r="F703" s="36">
        <f t="shared" si="51"/>
        <v>0</v>
      </c>
      <c r="G703" s="28"/>
    </row>
    <row r="704" spans="2:7" x14ac:dyDescent="0.25">
      <c r="B704" s="48"/>
      <c r="C704" s="35" t="str">
        <f t="shared" si="48"/>
        <v/>
      </c>
      <c r="D704" s="36">
        <f t="shared" si="49"/>
        <v>0</v>
      </c>
      <c r="E704" s="36">
        <f t="shared" si="50"/>
        <v>0</v>
      </c>
      <c r="F704" s="36">
        <f t="shared" si="51"/>
        <v>0</v>
      </c>
      <c r="G704" s="28"/>
    </row>
    <row r="705" spans="2:7" x14ac:dyDescent="0.25">
      <c r="B705" s="48"/>
      <c r="C705" s="35" t="str">
        <f t="shared" si="48"/>
        <v/>
      </c>
      <c r="D705" s="36">
        <f t="shared" si="49"/>
        <v>0</v>
      </c>
      <c r="E705" s="36">
        <f t="shared" si="50"/>
        <v>0</v>
      </c>
      <c r="F705" s="36">
        <f t="shared" si="51"/>
        <v>0</v>
      </c>
      <c r="G705" s="28"/>
    </row>
    <row r="706" spans="2:7" x14ac:dyDescent="0.25">
      <c r="B706" s="48"/>
      <c r="C706" s="35" t="str">
        <f t="shared" si="48"/>
        <v/>
      </c>
      <c r="D706" s="36">
        <f t="shared" si="49"/>
        <v>0</v>
      </c>
      <c r="E706" s="36">
        <f t="shared" si="50"/>
        <v>0</v>
      </c>
      <c r="F706" s="36">
        <f t="shared" si="51"/>
        <v>0</v>
      </c>
      <c r="G706" s="28"/>
    </row>
    <row r="707" spans="2:7" x14ac:dyDescent="0.25">
      <c r="B707" s="48"/>
      <c r="C707" s="35" t="str">
        <f t="shared" si="48"/>
        <v/>
      </c>
      <c r="D707" s="36">
        <f t="shared" si="49"/>
        <v>0</v>
      </c>
      <c r="E707" s="36">
        <f t="shared" si="50"/>
        <v>0</v>
      </c>
      <c r="F707" s="36">
        <f t="shared" si="51"/>
        <v>0</v>
      </c>
      <c r="G707" s="28"/>
    </row>
    <row r="708" spans="2:7" x14ac:dyDescent="0.25">
      <c r="B708" s="48"/>
      <c r="C708" s="35" t="str">
        <f t="shared" si="48"/>
        <v/>
      </c>
      <c r="D708" s="36">
        <f t="shared" si="49"/>
        <v>0</v>
      </c>
      <c r="E708" s="36">
        <f t="shared" si="50"/>
        <v>0</v>
      </c>
      <c r="F708" s="36">
        <f t="shared" si="51"/>
        <v>0</v>
      </c>
      <c r="G708" s="28"/>
    </row>
    <row r="709" spans="2:7" x14ac:dyDescent="0.25">
      <c r="B709" s="48"/>
      <c r="C709" s="35" t="str">
        <f t="shared" si="48"/>
        <v/>
      </c>
      <c r="D709" s="36">
        <f t="shared" si="49"/>
        <v>0</v>
      </c>
      <c r="E709" s="36">
        <f t="shared" si="50"/>
        <v>0</v>
      </c>
      <c r="F709" s="36">
        <f t="shared" si="51"/>
        <v>0</v>
      </c>
      <c r="G709" s="28"/>
    </row>
    <row r="710" spans="2:7" x14ac:dyDescent="0.25">
      <c r="B710" s="48"/>
      <c r="C710" s="35" t="str">
        <f t="shared" si="48"/>
        <v/>
      </c>
      <c r="D710" s="36">
        <f t="shared" si="49"/>
        <v>0</v>
      </c>
      <c r="E710" s="36">
        <f t="shared" si="50"/>
        <v>0</v>
      </c>
      <c r="F710" s="36">
        <f t="shared" si="51"/>
        <v>0</v>
      </c>
      <c r="G710" s="28"/>
    </row>
    <row r="711" spans="2:7" x14ac:dyDescent="0.25">
      <c r="B711" s="48"/>
      <c r="C711" s="35" t="str">
        <f t="shared" si="48"/>
        <v/>
      </c>
      <c r="D711" s="36">
        <f t="shared" si="49"/>
        <v>0</v>
      </c>
      <c r="E711" s="36">
        <f t="shared" si="50"/>
        <v>0</v>
      </c>
      <c r="F711" s="36">
        <f t="shared" si="51"/>
        <v>0</v>
      </c>
      <c r="G711" s="28"/>
    </row>
    <row r="712" spans="2:7" x14ac:dyDescent="0.25">
      <c r="B712" s="48"/>
      <c r="C712" s="35" t="str">
        <f t="shared" si="48"/>
        <v/>
      </c>
      <c r="D712" s="36">
        <f t="shared" si="49"/>
        <v>0</v>
      </c>
      <c r="E712" s="36">
        <f t="shared" si="50"/>
        <v>0</v>
      </c>
      <c r="F712" s="36">
        <f t="shared" si="51"/>
        <v>0</v>
      </c>
      <c r="G712" s="28"/>
    </row>
    <row r="713" spans="2:7" x14ac:dyDescent="0.25">
      <c r="B713" s="48"/>
      <c r="C713" s="35" t="str">
        <f t="shared" si="48"/>
        <v/>
      </c>
      <c r="D713" s="36">
        <f t="shared" si="49"/>
        <v>0</v>
      </c>
      <c r="E713" s="36">
        <f t="shared" si="50"/>
        <v>0</v>
      </c>
      <c r="F713" s="36">
        <f t="shared" si="51"/>
        <v>0</v>
      </c>
      <c r="G713" s="28"/>
    </row>
    <row r="714" spans="2:7" x14ac:dyDescent="0.25">
      <c r="B714" s="48"/>
      <c r="C714" s="35" t="str">
        <f t="shared" si="48"/>
        <v/>
      </c>
      <c r="D714" s="36">
        <f t="shared" si="49"/>
        <v>0</v>
      </c>
      <c r="E714" s="36">
        <f t="shared" si="50"/>
        <v>0</v>
      </c>
      <c r="F714" s="36">
        <f t="shared" si="51"/>
        <v>0</v>
      </c>
      <c r="G714" s="28"/>
    </row>
    <row r="715" spans="2:7" x14ac:dyDescent="0.25">
      <c r="B715" s="48"/>
      <c r="C715" s="35" t="str">
        <f t="shared" si="48"/>
        <v/>
      </c>
      <c r="D715" s="36">
        <f t="shared" si="49"/>
        <v>0</v>
      </c>
      <c r="E715" s="36">
        <f t="shared" si="50"/>
        <v>0</v>
      </c>
      <c r="F715" s="36">
        <f t="shared" si="51"/>
        <v>0</v>
      </c>
      <c r="G715" s="28"/>
    </row>
    <row r="716" spans="2:7" x14ac:dyDescent="0.25">
      <c r="B716" s="48"/>
      <c r="C716" s="35" t="str">
        <f t="shared" si="48"/>
        <v/>
      </c>
      <c r="D716" s="36">
        <f t="shared" si="49"/>
        <v>0</v>
      </c>
      <c r="E716" s="36">
        <f t="shared" si="50"/>
        <v>0</v>
      </c>
      <c r="F716" s="36">
        <f t="shared" si="51"/>
        <v>0</v>
      </c>
      <c r="G716" s="28"/>
    </row>
    <row r="717" spans="2:7" x14ac:dyDescent="0.25">
      <c r="B717" s="48"/>
      <c r="C717" s="35" t="str">
        <f t="shared" si="48"/>
        <v/>
      </c>
      <c r="D717" s="36">
        <f t="shared" si="49"/>
        <v>0</v>
      </c>
      <c r="E717" s="36">
        <f t="shared" si="50"/>
        <v>0</v>
      </c>
      <c r="F717" s="36">
        <f t="shared" si="51"/>
        <v>0</v>
      </c>
      <c r="G717" s="28"/>
    </row>
    <row r="718" spans="2:7" x14ac:dyDescent="0.25">
      <c r="B718" s="48"/>
      <c r="C718" s="35" t="str">
        <f t="shared" si="48"/>
        <v/>
      </c>
      <c r="D718" s="36">
        <f t="shared" si="49"/>
        <v>0</v>
      </c>
      <c r="E718" s="36">
        <f t="shared" si="50"/>
        <v>0</v>
      </c>
      <c r="F718" s="36">
        <f t="shared" si="51"/>
        <v>0</v>
      </c>
      <c r="G718" s="28"/>
    </row>
    <row r="719" spans="2:7" x14ac:dyDescent="0.25">
      <c r="B719" s="48"/>
      <c r="C719" s="35" t="str">
        <f t="shared" si="48"/>
        <v/>
      </c>
      <c r="D719" s="36">
        <f t="shared" si="49"/>
        <v>0</v>
      </c>
      <c r="E719" s="36">
        <f t="shared" si="50"/>
        <v>0</v>
      </c>
      <c r="F719" s="36">
        <f t="shared" si="51"/>
        <v>0</v>
      </c>
      <c r="G719" s="28"/>
    </row>
    <row r="720" spans="2:7" x14ac:dyDescent="0.25">
      <c r="B720" s="48"/>
      <c r="C720" s="35" t="str">
        <f t="shared" si="48"/>
        <v/>
      </c>
      <c r="D720" s="36">
        <f t="shared" si="49"/>
        <v>0</v>
      </c>
      <c r="E720" s="36">
        <f t="shared" si="50"/>
        <v>0</v>
      </c>
      <c r="F720" s="36">
        <f t="shared" si="51"/>
        <v>0</v>
      </c>
      <c r="G720" s="28"/>
    </row>
    <row r="721" spans="2:7" x14ac:dyDescent="0.25">
      <c r="B721" s="48"/>
      <c r="C721" s="35" t="str">
        <f t="shared" si="48"/>
        <v/>
      </c>
      <c r="D721" s="36">
        <f t="shared" si="49"/>
        <v>0</v>
      </c>
      <c r="E721" s="36">
        <f t="shared" si="50"/>
        <v>0</v>
      </c>
      <c r="F721" s="36">
        <f t="shared" si="51"/>
        <v>0</v>
      </c>
      <c r="G721" s="28"/>
    </row>
    <row r="722" spans="2:7" x14ac:dyDescent="0.25">
      <c r="B722" s="48"/>
      <c r="C722" s="35" t="str">
        <f t="shared" si="48"/>
        <v/>
      </c>
      <c r="D722" s="36">
        <f t="shared" si="49"/>
        <v>0</v>
      </c>
      <c r="E722" s="36">
        <f t="shared" si="50"/>
        <v>0</v>
      </c>
      <c r="F722" s="36">
        <f t="shared" si="51"/>
        <v>0</v>
      </c>
      <c r="G722" s="28"/>
    </row>
    <row r="723" spans="2:7" x14ac:dyDescent="0.25">
      <c r="B723" s="48"/>
      <c r="C723" s="35" t="str">
        <f t="shared" si="48"/>
        <v/>
      </c>
      <c r="D723" s="36">
        <f t="shared" si="49"/>
        <v>0</v>
      </c>
      <c r="E723" s="36">
        <f t="shared" si="50"/>
        <v>0</v>
      </c>
      <c r="F723" s="36">
        <f t="shared" si="51"/>
        <v>0</v>
      </c>
      <c r="G723" s="28"/>
    </row>
    <row r="724" spans="2:7" x14ac:dyDescent="0.25">
      <c r="B724" s="48"/>
      <c r="C724" s="35" t="str">
        <f t="shared" si="48"/>
        <v/>
      </c>
      <c r="D724" s="36">
        <f t="shared" si="49"/>
        <v>0</v>
      </c>
      <c r="E724" s="36">
        <f t="shared" si="50"/>
        <v>0</v>
      </c>
      <c r="F724" s="36">
        <f t="shared" si="51"/>
        <v>0</v>
      </c>
      <c r="G724" s="28"/>
    </row>
    <row r="725" spans="2:7" x14ac:dyDescent="0.25">
      <c r="B725" s="48"/>
      <c r="C725" s="35" t="str">
        <f t="shared" si="48"/>
        <v/>
      </c>
      <c r="D725" s="36">
        <f t="shared" si="49"/>
        <v>0</v>
      </c>
      <c r="E725" s="36">
        <f t="shared" si="50"/>
        <v>0</v>
      </c>
      <c r="F725" s="36">
        <f t="shared" si="51"/>
        <v>0</v>
      </c>
      <c r="G725" s="28"/>
    </row>
    <row r="726" spans="2:7" x14ac:dyDescent="0.25">
      <c r="B726" s="48"/>
      <c r="C726" s="35" t="str">
        <f t="shared" si="48"/>
        <v/>
      </c>
      <c r="D726" s="36">
        <f t="shared" si="49"/>
        <v>0</v>
      </c>
      <c r="E726" s="36">
        <f t="shared" si="50"/>
        <v>0</v>
      </c>
      <c r="F726" s="36">
        <f t="shared" si="51"/>
        <v>0</v>
      </c>
      <c r="G726" s="28"/>
    </row>
    <row r="727" spans="2:7" x14ac:dyDescent="0.25">
      <c r="B727" s="48"/>
      <c r="C727" s="35" t="str">
        <f t="shared" si="48"/>
        <v/>
      </c>
      <c r="D727" s="36">
        <f t="shared" si="49"/>
        <v>0</v>
      </c>
      <c r="E727" s="36">
        <f t="shared" si="50"/>
        <v>0</v>
      </c>
      <c r="F727" s="36">
        <f t="shared" si="51"/>
        <v>0</v>
      </c>
      <c r="G727" s="28"/>
    </row>
    <row r="728" spans="2:7" x14ac:dyDescent="0.25">
      <c r="B728" s="48"/>
      <c r="C728" s="35" t="str">
        <f t="shared" si="48"/>
        <v/>
      </c>
      <c r="D728" s="36">
        <f t="shared" si="49"/>
        <v>0</v>
      </c>
      <c r="E728" s="36">
        <f t="shared" si="50"/>
        <v>0</v>
      </c>
      <c r="F728" s="36">
        <f t="shared" si="51"/>
        <v>0</v>
      </c>
      <c r="G728" s="28"/>
    </row>
    <row r="729" spans="2:7" x14ac:dyDescent="0.25">
      <c r="B729" s="48"/>
      <c r="C729" s="35" t="str">
        <f t="shared" si="48"/>
        <v/>
      </c>
      <c r="D729" s="36">
        <f t="shared" si="49"/>
        <v>0</v>
      </c>
      <c r="E729" s="36">
        <f t="shared" si="50"/>
        <v>0</v>
      </c>
      <c r="F729" s="36">
        <f t="shared" si="51"/>
        <v>0</v>
      </c>
      <c r="G729" s="28"/>
    </row>
    <row r="730" spans="2:7" x14ac:dyDescent="0.25">
      <c r="B730" s="48"/>
      <c r="C730" s="35" t="str">
        <f t="shared" si="48"/>
        <v/>
      </c>
      <c r="D730" s="36">
        <f t="shared" si="49"/>
        <v>0</v>
      </c>
      <c r="E730" s="36">
        <f t="shared" si="50"/>
        <v>0</v>
      </c>
      <c r="F730" s="36">
        <f t="shared" si="51"/>
        <v>0</v>
      </c>
      <c r="G730" s="28"/>
    </row>
    <row r="731" spans="2:7" x14ac:dyDescent="0.25">
      <c r="B731" s="48"/>
      <c r="C731" s="35" t="str">
        <f t="shared" si="48"/>
        <v/>
      </c>
      <c r="D731" s="36">
        <f t="shared" si="49"/>
        <v>0</v>
      </c>
      <c r="E731" s="36">
        <f t="shared" si="50"/>
        <v>0</v>
      </c>
      <c r="F731" s="36">
        <f t="shared" si="51"/>
        <v>0</v>
      </c>
      <c r="G731" s="28"/>
    </row>
    <row r="732" spans="2:7" x14ac:dyDescent="0.25">
      <c r="B732" s="48"/>
      <c r="C732" s="35" t="str">
        <f t="shared" si="48"/>
        <v/>
      </c>
      <c r="D732" s="36">
        <f t="shared" si="49"/>
        <v>0</v>
      </c>
      <c r="E732" s="36">
        <f t="shared" si="50"/>
        <v>0</v>
      </c>
      <c r="F732" s="36">
        <f t="shared" si="51"/>
        <v>0</v>
      </c>
      <c r="G732" s="28"/>
    </row>
    <row r="733" spans="2:7" x14ac:dyDescent="0.25">
      <c r="B733" s="48"/>
      <c r="C733" s="35" t="str">
        <f t="shared" si="48"/>
        <v/>
      </c>
      <c r="D733" s="36">
        <f t="shared" si="49"/>
        <v>0</v>
      </c>
      <c r="E733" s="36">
        <f t="shared" si="50"/>
        <v>0</v>
      </c>
      <c r="F733" s="36">
        <f t="shared" si="51"/>
        <v>0</v>
      </c>
      <c r="G733" s="28"/>
    </row>
    <row r="734" spans="2:7" x14ac:dyDescent="0.25">
      <c r="B734" s="48"/>
      <c r="C734" s="35" t="str">
        <f t="shared" si="48"/>
        <v/>
      </c>
      <c r="D734" s="36">
        <f t="shared" si="49"/>
        <v>0</v>
      </c>
      <c r="E734" s="36">
        <f t="shared" si="50"/>
        <v>0</v>
      </c>
      <c r="F734" s="36">
        <f t="shared" si="51"/>
        <v>0</v>
      </c>
      <c r="G734" s="28"/>
    </row>
    <row r="735" spans="2:7" x14ac:dyDescent="0.25">
      <c r="B735" s="48"/>
      <c r="C735" s="35" t="str">
        <f t="shared" si="48"/>
        <v/>
      </c>
      <c r="D735" s="36">
        <f t="shared" si="49"/>
        <v>0</v>
      </c>
      <c r="E735" s="36">
        <f t="shared" si="50"/>
        <v>0</v>
      </c>
      <c r="F735" s="36">
        <f t="shared" si="51"/>
        <v>0</v>
      </c>
      <c r="G735" s="28"/>
    </row>
    <row r="736" spans="2:7" x14ac:dyDescent="0.25">
      <c r="B736" s="48"/>
      <c r="C736" s="35" t="str">
        <f t="shared" si="48"/>
        <v/>
      </c>
      <c r="D736" s="36">
        <f t="shared" si="49"/>
        <v>0</v>
      </c>
      <c r="E736" s="36">
        <f t="shared" si="50"/>
        <v>0</v>
      </c>
      <c r="F736" s="36">
        <f t="shared" si="51"/>
        <v>0</v>
      </c>
      <c r="G736" s="28"/>
    </row>
    <row r="737" spans="2:7" x14ac:dyDescent="0.25">
      <c r="B737" s="48"/>
      <c r="C737" s="35" t="str">
        <f t="shared" si="48"/>
        <v/>
      </c>
      <c r="D737" s="36">
        <f t="shared" si="49"/>
        <v>0</v>
      </c>
      <c r="E737" s="36">
        <f t="shared" si="50"/>
        <v>0</v>
      </c>
      <c r="F737" s="36">
        <f t="shared" si="51"/>
        <v>0</v>
      </c>
      <c r="G737" s="28"/>
    </row>
    <row r="738" spans="2:7" x14ac:dyDescent="0.25">
      <c r="B738" s="48"/>
      <c r="C738" s="35" t="str">
        <f t="shared" si="48"/>
        <v/>
      </c>
      <c r="D738" s="36">
        <f t="shared" si="49"/>
        <v>0</v>
      </c>
      <c r="E738" s="36">
        <f t="shared" si="50"/>
        <v>0</v>
      </c>
      <c r="F738" s="36">
        <f t="shared" si="51"/>
        <v>0</v>
      </c>
      <c r="G738" s="28"/>
    </row>
    <row r="739" spans="2:7" x14ac:dyDescent="0.25">
      <c r="B739" s="48"/>
      <c r="C739" s="35" t="str">
        <f t="shared" si="48"/>
        <v/>
      </c>
      <c r="D739" s="36">
        <f t="shared" si="49"/>
        <v>0</v>
      </c>
      <c r="E739" s="36">
        <f t="shared" si="50"/>
        <v>0</v>
      </c>
      <c r="F739" s="36">
        <f t="shared" si="51"/>
        <v>0</v>
      </c>
      <c r="G739" s="28"/>
    </row>
    <row r="740" spans="2:7" x14ac:dyDescent="0.25">
      <c r="B740" s="48"/>
      <c r="C740" s="35" t="str">
        <f t="shared" si="48"/>
        <v/>
      </c>
      <c r="D740" s="36">
        <f t="shared" si="49"/>
        <v>0</v>
      </c>
      <c r="E740" s="36">
        <f t="shared" si="50"/>
        <v>0</v>
      </c>
      <c r="F740" s="36">
        <f t="shared" si="51"/>
        <v>0</v>
      </c>
      <c r="G740" s="28"/>
    </row>
    <row r="741" spans="2:7" x14ac:dyDescent="0.25">
      <c r="B741" s="48"/>
      <c r="C741" s="35" t="str">
        <f t="shared" si="48"/>
        <v/>
      </c>
      <c r="D741" s="36">
        <f t="shared" si="49"/>
        <v>0</v>
      </c>
      <c r="E741" s="36">
        <f t="shared" si="50"/>
        <v>0</v>
      </c>
      <c r="F741" s="36">
        <f t="shared" si="51"/>
        <v>0</v>
      </c>
      <c r="G741" s="28"/>
    </row>
    <row r="742" spans="2:7" x14ac:dyDescent="0.25">
      <c r="B742" s="48"/>
      <c r="C742" s="35" t="str">
        <f t="shared" si="48"/>
        <v/>
      </c>
      <c r="D742" s="36">
        <f t="shared" si="49"/>
        <v>0</v>
      </c>
      <c r="E742" s="36">
        <f t="shared" si="50"/>
        <v>0</v>
      </c>
      <c r="F742" s="36">
        <f t="shared" si="51"/>
        <v>0</v>
      </c>
      <c r="G742" s="28"/>
    </row>
    <row r="743" spans="2:7" x14ac:dyDescent="0.25">
      <c r="B743" s="48"/>
      <c r="C743" s="35" t="str">
        <f t="shared" si="48"/>
        <v/>
      </c>
      <c r="D743" s="36">
        <f t="shared" si="49"/>
        <v>0</v>
      </c>
      <c r="E743" s="36">
        <f t="shared" si="50"/>
        <v>0</v>
      </c>
      <c r="F743" s="36">
        <f t="shared" si="51"/>
        <v>0</v>
      </c>
      <c r="G743" s="28"/>
    </row>
    <row r="744" spans="2:7" x14ac:dyDescent="0.25">
      <c r="B744" s="48"/>
      <c r="C744" s="35" t="str">
        <f t="shared" si="48"/>
        <v/>
      </c>
      <c r="D744" s="36">
        <f t="shared" si="49"/>
        <v>0</v>
      </c>
      <c r="E744" s="36">
        <f t="shared" si="50"/>
        <v>0</v>
      </c>
      <c r="F744" s="36">
        <f t="shared" si="51"/>
        <v>0</v>
      </c>
      <c r="G744" s="28"/>
    </row>
    <row r="745" spans="2:7" x14ac:dyDescent="0.25">
      <c r="B745" s="48"/>
      <c r="C745" s="35" t="str">
        <f t="shared" si="48"/>
        <v/>
      </c>
      <c r="D745" s="36">
        <f t="shared" si="49"/>
        <v>0</v>
      </c>
      <c r="E745" s="36">
        <f t="shared" si="50"/>
        <v>0</v>
      </c>
      <c r="F745" s="36">
        <f t="shared" si="51"/>
        <v>0</v>
      </c>
      <c r="G745" s="28"/>
    </row>
    <row r="746" spans="2:7" x14ac:dyDescent="0.25">
      <c r="B746" s="48"/>
      <c r="C746" s="35" t="str">
        <f t="shared" si="48"/>
        <v/>
      </c>
      <c r="D746" s="36">
        <f t="shared" si="49"/>
        <v>0</v>
      </c>
      <c r="E746" s="36">
        <f t="shared" si="50"/>
        <v>0</v>
      </c>
      <c r="F746" s="36">
        <f t="shared" si="51"/>
        <v>0</v>
      </c>
      <c r="G746" s="28"/>
    </row>
    <row r="747" spans="2:7" x14ac:dyDescent="0.25">
      <c r="B747" s="48"/>
      <c r="C747" s="35" t="str">
        <f t="shared" si="48"/>
        <v/>
      </c>
      <c r="D747" s="36">
        <f t="shared" si="49"/>
        <v>0</v>
      </c>
      <c r="E747" s="36">
        <f t="shared" si="50"/>
        <v>0</v>
      </c>
      <c r="F747" s="36">
        <f t="shared" si="51"/>
        <v>0</v>
      </c>
      <c r="G747" s="28"/>
    </row>
    <row r="748" spans="2:7" x14ac:dyDescent="0.25">
      <c r="B748" s="48"/>
      <c r="C748" s="35" t="str">
        <f t="shared" si="48"/>
        <v/>
      </c>
      <c r="D748" s="36">
        <f t="shared" si="49"/>
        <v>0</v>
      </c>
      <c r="E748" s="36">
        <f t="shared" si="50"/>
        <v>0</v>
      </c>
      <c r="F748" s="36">
        <f t="shared" si="51"/>
        <v>0</v>
      </c>
      <c r="G748" s="28"/>
    </row>
    <row r="749" spans="2:7" x14ac:dyDescent="0.25">
      <c r="B749" s="48"/>
      <c r="C749" s="35" t="str">
        <f t="shared" si="48"/>
        <v/>
      </c>
      <c r="D749" s="36">
        <f t="shared" si="49"/>
        <v>0</v>
      </c>
      <c r="E749" s="36">
        <f t="shared" si="50"/>
        <v>0</v>
      </c>
      <c r="F749" s="36">
        <f t="shared" si="51"/>
        <v>0</v>
      </c>
      <c r="G749" s="28"/>
    </row>
    <row r="750" spans="2:7" x14ac:dyDescent="0.25">
      <c r="B750" s="48"/>
      <c r="C750" s="35" t="str">
        <f t="shared" si="48"/>
        <v/>
      </c>
      <c r="D750" s="36">
        <f t="shared" si="49"/>
        <v>0</v>
      </c>
      <c r="E750" s="36">
        <f t="shared" si="50"/>
        <v>0</v>
      </c>
      <c r="F750" s="36">
        <f t="shared" si="51"/>
        <v>0</v>
      </c>
      <c r="G750" s="28"/>
    </row>
    <row r="751" spans="2:7" x14ac:dyDescent="0.25">
      <c r="B751" s="48"/>
      <c r="C751" s="35" t="str">
        <f t="shared" si="48"/>
        <v/>
      </c>
      <c r="D751" s="36">
        <f t="shared" si="49"/>
        <v>0</v>
      </c>
      <c r="E751" s="36">
        <f t="shared" si="50"/>
        <v>0</v>
      </c>
      <c r="F751" s="36">
        <f t="shared" si="51"/>
        <v>0</v>
      </c>
      <c r="G751" s="28"/>
    </row>
    <row r="752" spans="2:7" x14ac:dyDescent="0.25">
      <c r="B752" s="48"/>
      <c r="C752" s="35" t="str">
        <f t="shared" si="48"/>
        <v/>
      </c>
      <c r="D752" s="36">
        <f t="shared" si="49"/>
        <v>0</v>
      </c>
      <c r="E752" s="36">
        <f t="shared" si="50"/>
        <v>0</v>
      </c>
      <c r="F752" s="36">
        <f t="shared" si="51"/>
        <v>0</v>
      </c>
      <c r="G752" s="28"/>
    </row>
    <row r="753" spans="2:7" x14ac:dyDescent="0.25">
      <c r="B753" s="48"/>
      <c r="C753" s="35" t="str">
        <f t="shared" si="48"/>
        <v/>
      </c>
      <c r="D753" s="36">
        <f t="shared" si="49"/>
        <v>0</v>
      </c>
      <c r="E753" s="36">
        <f t="shared" si="50"/>
        <v>0</v>
      </c>
      <c r="F753" s="36">
        <f t="shared" si="51"/>
        <v>0</v>
      </c>
      <c r="G753" s="28"/>
    </row>
    <row r="754" spans="2:7" x14ac:dyDescent="0.25">
      <c r="B754" s="48"/>
      <c r="C754" s="35" t="str">
        <f t="shared" si="48"/>
        <v/>
      </c>
      <c r="D754" s="36">
        <f t="shared" si="49"/>
        <v>0</v>
      </c>
      <c r="E754" s="36">
        <f t="shared" si="50"/>
        <v>0</v>
      </c>
      <c r="F754" s="36">
        <f t="shared" si="51"/>
        <v>0</v>
      </c>
      <c r="G754" s="28"/>
    </row>
    <row r="755" spans="2:7" x14ac:dyDescent="0.25">
      <c r="B755" s="48"/>
      <c r="C755" s="35" t="str">
        <f t="shared" si="48"/>
        <v/>
      </c>
      <c r="D755" s="36">
        <f t="shared" si="49"/>
        <v>0</v>
      </c>
      <c r="E755" s="36">
        <f t="shared" si="50"/>
        <v>0</v>
      </c>
      <c r="F755" s="36">
        <f t="shared" si="51"/>
        <v>0</v>
      </c>
      <c r="G755" s="28"/>
    </row>
    <row r="756" spans="2:7" x14ac:dyDescent="0.25">
      <c r="B756" s="48"/>
      <c r="C756" s="35" t="str">
        <f t="shared" ref="C756:C819" si="52">IF(OR(A756="vet-short",A756="vet-plong"),"student mobility",IF(OR(A756="vet-sta",A756="vet-taa"),"staff mobility",""))</f>
        <v/>
      </c>
      <c r="D756" s="36">
        <f t="shared" ref="D756:D819" si="53">IF(C756="Student mobility",1,IF(C756="Staff mobility",1,0))</f>
        <v>0</v>
      </c>
      <c r="E756" s="36">
        <f t="shared" ref="E756:E819" si="54">IF($C756="Student mobility",1,0)</f>
        <v>0</v>
      </c>
      <c r="F756" s="36">
        <f t="shared" ref="F756:F819" si="55">IF($C756="Staff mobility",1,0)</f>
        <v>0</v>
      </c>
      <c r="G756" s="28"/>
    </row>
    <row r="757" spans="2:7" x14ac:dyDescent="0.25">
      <c r="B757" s="48"/>
      <c r="C757" s="35" t="str">
        <f t="shared" si="52"/>
        <v/>
      </c>
      <c r="D757" s="36">
        <f t="shared" si="53"/>
        <v>0</v>
      </c>
      <c r="E757" s="36">
        <f t="shared" si="54"/>
        <v>0</v>
      </c>
      <c r="F757" s="36">
        <f t="shared" si="55"/>
        <v>0</v>
      </c>
      <c r="G757" s="28"/>
    </row>
    <row r="758" spans="2:7" x14ac:dyDescent="0.25">
      <c r="B758" s="48"/>
      <c r="C758" s="35" t="str">
        <f t="shared" si="52"/>
        <v/>
      </c>
      <c r="D758" s="36">
        <f t="shared" si="53"/>
        <v>0</v>
      </c>
      <c r="E758" s="36">
        <f t="shared" si="54"/>
        <v>0</v>
      </c>
      <c r="F758" s="36">
        <f t="shared" si="55"/>
        <v>0</v>
      </c>
      <c r="G758" s="28"/>
    </row>
    <row r="759" spans="2:7" x14ac:dyDescent="0.25">
      <c r="B759" s="48"/>
      <c r="C759" s="35" t="str">
        <f t="shared" si="52"/>
        <v/>
      </c>
      <c r="D759" s="36">
        <f t="shared" si="53"/>
        <v>0</v>
      </c>
      <c r="E759" s="36">
        <f t="shared" si="54"/>
        <v>0</v>
      </c>
      <c r="F759" s="36">
        <f t="shared" si="55"/>
        <v>0</v>
      </c>
      <c r="G759" s="28"/>
    </row>
    <row r="760" spans="2:7" x14ac:dyDescent="0.25">
      <c r="B760" s="48"/>
      <c r="C760" s="35" t="str">
        <f t="shared" si="52"/>
        <v/>
      </c>
      <c r="D760" s="36">
        <f t="shared" si="53"/>
        <v>0</v>
      </c>
      <c r="E760" s="36">
        <f t="shared" si="54"/>
        <v>0</v>
      </c>
      <c r="F760" s="36">
        <f t="shared" si="55"/>
        <v>0</v>
      </c>
      <c r="G760" s="28"/>
    </row>
    <row r="761" spans="2:7" x14ac:dyDescent="0.25">
      <c r="B761" s="48"/>
      <c r="C761" s="35" t="str">
        <f t="shared" si="52"/>
        <v/>
      </c>
      <c r="D761" s="36">
        <f t="shared" si="53"/>
        <v>0</v>
      </c>
      <c r="E761" s="36">
        <f t="shared" si="54"/>
        <v>0</v>
      </c>
      <c r="F761" s="36">
        <f t="shared" si="55"/>
        <v>0</v>
      </c>
      <c r="G761" s="28"/>
    </row>
    <row r="762" spans="2:7" x14ac:dyDescent="0.25">
      <c r="B762" s="48"/>
      <c r="C762" s="35" t="str">
        <f t="shared" si="52"/>
        <v/>
      </c>
      <c r="D762" s="36">
        <f t="shared" si="53"/>
        <v>0</v>
      </c>
      <c r="E762" s="36">
        <f t="shared" si="54"/>
        <v>0</v>
      </c>
      <c r="F762" s="36">
        <f t="shared" si="55"/>
        <v>0</v>
      </c>
      <c r="G762" s="28"/>
    </row>
    <row r="763" spans="2:7" x14ac:dyDescent="0.25">
      <c r="B763" s="48"/>
      <c r="C763" s="35" t="str">
        <f t="shared" si="52"/>
        <v/>
      </c>
      <c r="D763" s="36">
        <f t="shared" si="53"/>
        <v>0</v>
      </c>
      <c r="E763" s="36">
        <f t="shared" si="54"/>
        <v>0</v>
      </c>
      <c r="F763" s="36">
        <f t="shared" si="55"/>
        <v>0</v>
      </c>
      <c r="G763" s="28"/>
    </row>
    <row r="764" spans="2:7" x14ac:dyDescent="0.25">
      <c r="B764" s="48"/>
      <c r="C764" s="35" t="str">
        <f t="shared" si="52"/>
        <v/>
      </c>
      <c r="D764" s="36">
        <f t="shared" si="53"/>
        <v>0</v>
      </c>
      <c r="E764" s="36">
        <f t="shared" si="54"/>
        <v>0</v>
      </c>
      <c r="F764" s="36">
        <f t="shared" si="55"/>
        <v>0</v>
      </c>
      <c r="G764" s="28"/>
    </row>
    <row r="765" spans="2:7" x14ac:dyDescent="0.25">
      <c r="B765" s="48"/>
      <c r="C765" s="35" t="str">
        <f t="shared" si="52"/>
        <v/>
      </c>
      <c r="D765" s="36">
        <f t="shared" si="53"/>
        <v>0</v>
      </c>
      <c r="E765" s="36">
        <f t="shared" si="54"/>
        <v>0</v>
      </c>
      <c r="F765" s="36">
        <f t="shared" si="55"/>
        <v>0</v>
      </c>
      <c r="G765" s="28"/>
    </row>
    <row r="766" spans="2:7" x14ac:dyDescent="0.25">
      <c r="B766" s="48"/>
      <c r="C766" s="35" t="str">
        <f t="shared" si="52"/>
        <v/>
      </c>
      <c r="D766" s="36">
        <f t="shared" si="53"/>
        <v>0</v>
      </c>
      <c r="E766" s="36">
        <f t="shared" si="54"/>
        <v>0</v>
      </c>
      <c r="F766" s="36">
        <f t="shared" si="55"/>
        <v>0</v>
      </c>
      <c r="G766" s="28"/>
    </row>
    <row r="767" spans="2:7" x14ac:dyDescent="0.25">
      <c r="B767" s="48"/>
      <c r="C767" s="35" t="str">
        <f t="shared" si="52"/>
        <v/>
      </c>
      <c r="D767" s="36">
        <f t="shared" si="53"/>
        <v>0</v>
      </c>
      <c r="E767" s="36">
        <f t="shared" si="54"/>
        <v>0</v>
      </c>
      <c r="F767" s="36">
        <f t="shared" si="55"/>
        <v>0</v>
      </c>
      <c r="G767" s="28"/>
    </row>
    <row r="768" spans="2:7" x14ac:dyDescent="0.25">
      <c r="B768" s="48"/>
      <c r="C768" s="35" t="str">
        <f t="shared" si="52"/>
        <v/>
      </c>
      <c r="D768" s="36">
        <f t="shared" si="53"/>
        <v>0</v>
      </c>
      <c r="E768" s="36">
        <f t="shared" si="54"/>
        <v>0</v>
      </c>
      <c r="F768" s="36">
        <f t="shared" si="55"/>
        <v>0</v>
      </c>
      <c r="G768" s="28"/>
    </row>
    <row r="769" spans="2:7" x14ac:dyDescent="0.25">
      <c r="B769" s="48"/>
      <c r="C769" s="35" t="str">
        <f t="shared" si="52"/>
        <v/>
      </c>
      <c r="D769" s="36">
        <f t="shared" si="53"/>
        <v>0</v>
      </c>
      <c r="E769" s="36">
        <f t="shared" si="54"/>
        <v>0</v>
      </c>
      <c r="F769" s="36">
        <f t="shared" si="55"/>
        <v>0</v>
      </c>
      <c r="G769" s="28"/>
    </row>
    <row r="770" spans="2:7" x14ac:dyDescent="0.25">
      <c r="B770" s="48"/>
      <c r="C770" s="35" t="str">
        <f t="shared" si="52"/>
        <v/>
      </c>
      <c r="D770" s="36">
        <f t="shared" si="53"/>
        <v>0</v>
      </c>
      <c r="E770" s="36">
        <f t="shared" si="54"/>
        <v>0</v>
      </c>
      <c r="F770" s="36">
        <f t="shared" si="55"/>
        <v>0</v>
      </c>
      <c r="G770" s="28"/>
    </row>
    <row r="771" spans="2:7" x14ac:dyDescent="0.25">
      <c r="B771" s="48"/>
      <c r="C771" s="35" t="str">
        <f t="shared" si="52"/>
        <v/>
      </c>
      <c r="D771" s="36">
        <f t="shared" si="53"/>
        <v>0</v>
      </c>
      <c r="E771" s="36">
        <f t="shared" si="54"/>
        <v>0</v>
      </c>
      <c r="F771" s="36">
        <f t="shared" si="55"/>
        <v>0</v>
      </c>
      <c r="G771" s="28"/>
    </row>
    <row r="772" spans="2:7" x14ac:dyDescent="0.25">
      <c r="B772" s="48"/>
      <c r="C772" s="35" t="str">
        <f t="shared" si="52"/>
        <v/>
      </c>
      <c r="D772" s="36">
        <f t="shared" si="53"/>
        <v>0</v>
      </c>
      <c r="E772" s="36">
        <f t="shared" si="54"/>
        <v>0</v>
      </c>
      <c r="F772" s="36">
        <f t="shared" si="55"/>
        <v>0</v>
      </c>
      <c r="G772" s="28"/>
    </row>
    <row r="773" spans="2:7" x14ac:dyDescent="0.25">
      <c r="B773" s="48"/>
      <c r="C773" s="35" t="str">
        <f t="shared" si="52"/>
        <v/>
      </c>
      <c r="D773" s="36">
        <f t="shared" si="53"/>
        <v>0</v>
      </c>
      <c r="E773" s="36">
        <f t="shared" si="54"/>
        <v>0</v>
      </c>
      <c r="F773" s="36">
        <f t="shared" si="55"/>
        <v>0</v>
      </c>
      <c r="G773" s="28"/>
    </row>
    <row r="774" spans="2:7" x14ac:dyDescent="0.25">
      <c r="B774" s="48"/>
      <c r="C774" s="35" t="str">
        <f t="shared" si="52"/>
        <v/>
      </c>
      <c r="D774" s="36">
        <f t="shared" si="53"/>
        <v>0</v>
      </c>
      <c r="E774" s="36">
        <f t="shared" si="54"/>
        <v>0</v>
      </c>
      <c r="F774" s="36">
        <f t="shared" si="55"/>
        <v>0</v>
      </c>
      <c r="G774" s="28"/>
    </row>
    <row r="775" spans="2:7" x14ac:dyDescent="0.25">
      <c r="B775" s="48"/>
      <c r="C775" s="35" t="str">
        <f t="shared" si="52"/>
        <v/>
      </c>
      <c r="D775" s="36">
        <f t="shared" si="53"/>
        <v>0</v>
      </c>
      <c r="E775" s="36">
        <f t="shared" si="54"/>
        <v>0</v>
      </c>
      <c r="F775" s="36">
        <f t="shared" si="55"/>
        <v>0</v>
      </c>
      <c r="G775" s="28"/>
    </row>
    <row r="776" spans="2:7" x14ac:dyDescent="0.25">
      <c r="B776" s="48"/>
      <c r="C776" s="35" t="str">
        <f t="shared" si="52"/>
        <v/>
      </c>
      <c r="D776" s="36">
        <f t="shared" si="53"/>
        <v>0</v>
      </c>
      <c r="E776" s="36">
        <f t="shared" si="54"/>
        <v>0</v>
      </c>
      <c r="F776" s="36">
        <f t="shared" si="55"/>
        <v>0</v>
      </c>
      <c r="G776" s="28"/>
    </row>
    <row r="777" spans="2:7" x14ac:dyDescent="0.25">
      <c r="B777" s="48"/>
      <c r="C777" s="35" t="str">
        <f t="shared" si="52"/>
        <v/>
      </c>
      <c r="D777" s="36">
        <f t="shared" si="53"/>
        <v>0</v>
      </c>
      <c r="E777" s="36">
        <f t="shared" si="54"/>
        <v>0</v>
      </c>
      <c r="F777" s="36">
        <f t="shared" si="55"/>
        <v>0</v>
      </c>
      <c r="G777" s="28"/>
    </row>
    <row r="778" spans="2:7" x14ac:dyDescent="0.25">
      <c r="B778" s="48"/>
      <c r="C778" s="35" t="str">
        <f t="shared" si="52"/>
        <v/>
      </c>
      <c r="D778" s="36">
        <f t="shared" si="53"/>
        <v>0</v>
      </c>
      <c r="E778" s="36">
        <f t="shared" si="54"/>
        <v>0</v>
      </c>
      <c r="F778" s="36">
        <f t="shared" si="55"/>
        <v>0</v>
      </c>
      <c r="G778" s="28"/>
    </row>
    <row r="779" spans="2:7" x14ac:dyDescent="0.25">
      <c r="B779" s="48"/>
      <c r="C779" s="35" t="str">
        <f t="shared" si="52"/>
        <v/>
      </c>
      <c r="D779" s="36">
        <f t="shared" si="53"/>
        <v>0</v>
      </c>
      <c r="E779" s="36">
        <f t="shared" si="54"/>
        <v>0</v>
      </c>
      <c r="F779" s="36">
        <f t="shared" si="55"/>
        <v>0</v>
      </c>
      <c r="G779" s="28"/>
    </row>
    <row r="780" spans="2:7" x14ac:dyDescent="0.25">
      <c r="B780" s="48"/>
      <c r="C780" s="35" t="str">
        <f t="shared" si="52"/>
        <v/>
      </c>
      <c r="D780" s="36">
        <f t="shared" si="53"/>
        <v>0</v>
      </c>
      <c r="E780" s="36">
        <f t="shared" si="54"/>
        <v>0</v>
      </c>
      <c r="F780" s="36">
        <f t="shared" si="55"/>
        <v>0</v>
      </c>
      <c r="G780" s="28"/>
    </row>
    <row r="781" spans="2:7" x14ac:dyDescent="0.25">
      <c r="B781" s="48"/>
      <c r="C781" s="35" t="str">
        <f t="shared" si="52"/>
        <v/>
      </c>
      <c r="D781" s="36">
        <f t="shared" si="53"/>
        <v>0</v>
      </c>
      <c r="E781" s="36">
        <f t="shared" si="54"/>
        <v>0</v>
      </c>
      <c r="F781" s="36">
        <f t="shared" si="55"/>
        <v>0</v>
      </c>
      <c r="G781" s="28"/>
    </row>
    <row r="782" spans="2:7" x14ac:dyDescent="0.25">
      <c r="B782" s="48"/>
      <c r="C782" s="35" t="str">
        <f t="shared" si="52"/>
        <v/>
      </c>
      <c r="D782" s="36">
        <f t="shared" si="53"/>
        <v>0</v>
      </c>
      <c r="E782" s="36">
        <f t="shared" si="54"/>
        <v>0</v>
      </c>
      <c r="F782" s="36">
        <f t="shared" si="55"/>
        <v>0</v>
      </c>
      <c r="G782" s="28"/>
    </row>
    <row r="783" spans="2:7" x14ac:dyDescent="0.25">
      <c r="B783" s="48"/>
      <c r="C783" s="35" t="str">
        <f t="shared" si="52"/>
        <v/>
      </c>
      <c r="D783" s="36">
        <f t="shared" si="53"/>
        <v>0</v>
      </c>
      <c r="E783" s="36">
        <f t="shared" si="54"/>
        <v>0</v>
      </c>
      <c r="F783" s="36">
        <f t="shared" si="55"/>
        <v>0</v>
      </c>
      <c r="G783" s="28"/>
    </row>
    <row r="784" spans="2:7" x14ac:dyDescent="0.25">
      <c r="B784" s="48"/>
      <c r="C784" s="35" t="str">
        <f t="shared" si="52"/>
        <v/>
      </c>
      <c r="D784" s="36">
        <f t="shared" si="53"/>
        <v>0</v>
      </c>
      <c r="E784" s="36">
        <f t="shared" si="54"/>
        <v>0</v>
      </c>
      <c r="F784" s="36">
        <f t="shared" si="55"/>
        <v>0</v>
      </c>
      <c r="G784" s="28"/>
    </row>
    <row r="785" spans="2:7" x14ac:dyDescent="0.25">
      <c r="B785" s="48"/>
      <c r="C785" s="35" t="str">
        <f t="shared" si="52"/>
        <v/>
      </c>
      <c r="D785" s="36">
        <f t="shared" si="53"/>
        <v>0</v>
      </c>
      <c r="E785" s="36">
        <f t="shared" si="54"/>
        <v>0</v>
      </c>
      <c r="F785" s="36">
        <f t="shared" si="55"/>
        <v>0</v>
      </c>
      <c r="G785" s="28"/>
    </row>
    <row r="786" spans="2:7" x14ac:dyDescent="0.25">
      <c r="B786" s="48"/>
      <c r="C786" s="35" t="str">
        <f t="shared" si="52"/>
        <v/>
      </c>
      <c r="D786" s="36">
        <f t="shared" si="53"/>
        <v>0</v>
      </c>
      <c r="E786" s="36">
        <f t="shared" si="54"/>
        <v>0</v>
      </c>
      <c r="F786" s="36">
        <f t="shared" si="55"/>
        <v>0</v>
      </c>
      <c r="G786" s="28"/>
    </row>
    <row r="787" spans="2:7" x14ac:dyDescent="0.25">
      <c r="B787" s="48"/>
      <c r="C787" s="35" t="str">
        <f t="shared" si="52"/>
        <v/>
      </c>
      <c r="D787" s="36">
        <f t="shared" si="53"/>
        <v>0</v>
      </c>
      <c r="E787" s="36">
        <f t="shared" si="54"/>
        <v>0</v>
      </c>
      <c r="F787" s="36">
        <f t="shared" si="55"/>
        <v>0</v>
      </c>
      <c r="G787" s="28"/>
    </row>
    <row r="788" spans="2:7" x14ac:dyDescent="0.25">
      <c r="B788" s="48"/>
      <c r="C788" s="35" t="str">
        <f t="shared" si="52"/>
        <v/>
      </c>
      <c r="D788" s="36">
        <f t="shared" si="53"/>
        <v>0</v>
      </c>
      <c r="E788" s="36">
        <f t="shared" si="54"/>
        <v>0</v>
      </c>
      <c r="F788" s="36">
        <f t="shared" si="55"/>
        <v>0</v>
      </c>
      <c r="G788" s="28"/>
    </row>
    <row r="789" spans="2:7" x14ac:dyDescent="0.25">
      <c r="B789" s="48"/>
      <c r="C789" s="35" t="str">
        <f t="shared" si="52"/>
        <v/>
      </c>
      <c r="D789" s="36">
        <f t="shared" si="53"/>
        <v>0</v>
      </c>
      <c r="E789" s="36">
        <f t="shared" si="54"/>
        <v>0</v>
      </c>
      <c r="F789" s="36">
        <f t="shared" si="55"/>
        <v>0</v>
      </c>
      <c r="G789" s="28"/>
    </row>
    <row r="790" spans="2:7" x14ac:dyDescent="0.25">
      <c r="B790" s="48"/>
      <c r="C790" s="35" t="str">
        <f t="shared" si="52"/>
        <v/>
      </c>
      <c r="D790" s="36">
        <f t="shared" si="53"/>
        <v>0</v>
      </c>
      <c r="E790" s="36">
        <f t="shared" si="54"/>
        <v>0</v>
      </c>
      <c r="F790" s="36">
        <f t="shared" si="55"/>
        <v>0</v>
      </c>
      <c r="G790" s="28"/>
    </row>
    <row r="791" spans="2:7" x14ac:dyDescent="0.25">
      <c r="B791" s="48"/>
      <c r="C791" s="35" t="str">
        <f t="shared" si="52"/>
        <v/>
      </c>
      <c r="D791" s="36">
        <f t="shared" si="53"/>
        <v>0</v>
      </c>
      <c r="E791" s="36">
        <f t="shared" si="54"/>
        <v>0</v>
      </c>
      <c r="F791" s="36">
        <f t="shared" si="55"/>
        <v>0</v>
      </c>
      <c r="G791" s="28"/>
    </row>
    <row r="792" spans="2:7" x14ac:dyDescent="0.25">
      <c r="B792" s="48"/>
      <c r="C792" s="35" t="str">
        <f t="shared" si="52"/>
        <v/>
      </c>
      <c r="D792" s="36">
        <f t="shared" si="53"/>
        <v>0</v>
      </c>
      <c r="E792" s="36">
        <f t="shared" si="54"/>
        <v>0</v>
      </c>
      <c r="F792" s="36">
        <f t="shared" si="55"/>
        <v>0</v>
      </c>
      <c r="G792" s="28"/>
    </row>
    <row r="793" spans="2:7" x14ac:dyDescent="0.25">
      <c r="B793" s="48"/>
      <c r="C793" s="35" t="str">
        <f t="shared" si="52"/>
        <v/>
      </c>
      <c r="D793" s="36">
        <f t="shared" si="53"/>
        <v>0</v>
      </c>
      <c r="E793" s="36">
        <f t="shared" si="54"/>
        <v>0</v>
      </c>
      <c r="F793" s="36">
        <f t="shared" si="55"/>
        <v>0</v>
      </c>
      <c r="G793" s="28"/>
    </row>
    <row r="794" spans="2:7" x14ac:dyDescent="0.25">
      <c r="B794" s="48"/>
      <c r="C794" s="35" t="str">
        <f t="shared" si="52"/>
        <v/>
      </c>
      <c r="D794" s="36">
        <f t="shared" si="53"/>
        <v>0</v>
      </c>
      <c r="E794" s="36">
        <f t="shared" si="54"/>
        <v>0</v>
      </c>
      <c r="F794" s="36">
        <f t="shared" si="55"/>
        <v>0</v>
      </c>
      <c r="G794" s="28"/>
    </row>
    <row r="795" spans="2:7" x14ac:dyDescent="0.25">
      <c r="B795" s="48"/>
      <c r="C795" s="35" t="str">
        <f t="shared" si="52"/>
        <v/>
      </c>
      <c r="D795" s="36">
        <f t="shared" si="53"/>
        <v>0</v>
      </c>
      <c r="E795" s="36">
        <f t="shared" si="54"/>
        <v>0</v>
      </c>
      <c r="F795" s="36">
        <f t="shared" si="55"/>
        <v>0</v>
      </c>
      <c r="G795" s="28"/>
    </row>
    <row r="796" spans="2:7" x14ac:dyDescent="0.25">
      <c r="B796" s="48"/>
      <c r="C796" s="35" t="str">
        <f t="shared" si="52"/>
        <v/>
      </c>
      <c r="D796" s="36">
        <f t="shared" si="53"/>
        <v>0</v>
      </c>
      <c r="E796" s="36">
        <f t="shared" si="54"/>
        <v>0</v>
      </c>
      <c r="F796" s="36">
        <f t="shared" si="55"/>
        <v>0</v>
      </c>
      <c r="G796" s="28"/>
    </row>
    <row r="797" spans="2:7" x14ac:dyDescent="0.25">
      <c r="B797" s="48"/>
      <c r="C797" s="35" t="str">
        <f t="shared" si="52"/>
        <v/>
      </c>
      <c r="D797" s="36">
        <f t="shared" si="53"/>
        <v>0</v>
      </c>
      <c r="E797" s="36">
        <f t="shared" si="54"/>
        <v>0</v>
      </c>
      <c r="F797" s="36">
        <f t="shared" si="55"/>
        <v>0</v>
      </c>
      <c r="G797" s="28"/>
    </row>
    <row r="798" spans="2:7" x14ac:dyDescent="0.25">
      <c r="B798" s="48"/>
      <c r="C798" s="35" t="str">
        <f t="shared" si="52"/>
        <v/>
      </c>
      <c r="D798" s="36">
        <f t="shared" si="53"/>
        <v>0</v>
      </c>
      <c r="E798" s="36">
        <f t="shared" si="54"/>
        <v>0</v>
      </c>
      <c r="F798" s="36">
        <f t="shared" si="55"/>
        <v>0</v>
      </c>
      <c r="G798" s="28"/>
    </row>
    <row r="799" spans="2:7" x14ac:dyDescent="0.25">
      <c r="B799" s="48"/>
      <c r="C799" s="35" t="str">
        <f t="shared" si="52"/>
        <v/>
      </c>
      <c r="D799" s="36">
        <f t="shared" si="53"/>
        <v>0</v>
      </c>
      <c r="E799" s="36">
        <f t="shared" si="54"/>
        <v>0</v>
      </c>
      <c r="F799" s="36">
        <f t="shared" si="55"/>
        <v>0</v>
      </c>
      <c r="G799" s="28"/>
    </row>
    <row r="800" spans="2:7" x14ac:dyDescent="0.25">
      <c r="B800" s="48"/>
      <c r="C800" s="35" t="str">
        <f t="shared" si="52"/>
        <v/>
      </c>
      <c r="D800" s="36">
        <f t="shared" si="53"/>
        <v>0</v>
      </c>
      <c r="E800" s="36">
        <f t="shared" si="54"/>
        <v>0</v>
      </c>
      <c r="F800" s="36">
        <f t="shared" si="55"/>
        <v>0</v>
      </c>
      <c r="G800" s="28"/>
    </row>
    <row r="801" spans="2:7" x14ac:dyDescent="0.25">
      <c r="B801" s="48"/>
      <c r="C801" s="35" t="str">
        <f t="shared" si="52"/>
        <v/>
      </c>
      <c r="D801" s="36">
        <f t="shared" si="53"/>
        <v>0</v>
      </c>
      <c r="E801" s="36">
        <f t="shared" si="54"/>
        <v>0</v>
      </c>
      <c r="F801" s="36">
        <f t="shared" si="55"/>
        <v>0</v>
      </c>
      <c r="G801" s="28"/>
    </row>
    <row r="802" spans="2:7" x14ac:dyDescent="0.25">
      <c r="B802" s="48"/>
      <c r="C802" s="35" t="str">
        <f t="shared" si="52"/>
        <v/>
      </c>
      <c r="D802" s="36">
        <f t="shared" si="53"/>
        <v>0</v>
      </c>
      <c r="E802" s="36">
        <f t="shared" si="54"/>
        <v>0</v>
      </c>
      <c r="F802" s="36">
        <f t="shared" si="55"/>
        <v>0</v>
      </c>
      <c r="G802" s="28"/>
    </row>
    <row r="803" spans="2:7" x14ac:dyDescent="0.25">
      <c r="B803" s="48"/>
      <c r="C803" s="35" t="str">
        <f t="shared" si="52"/>
        <v/>
      </c>
      <c r="D803" s="36">
        <f t="shared" si="53"/>
        <v>0</v>
      </c>
      <c r="E803" s="36">
        <f t="shared" si="54"/>
        <v>0</v>
      </c>
      <c r="F803" s="36">
        <f t="shared" si="55"/>
        <v>0</v>
      </c>
      <c r="G803" s="28"/>
    </row>
    <row r="804" spans="2:7" x14ac:dyDescent="0.25">
      <c r="B804" s="48"/>
      <c r="C804" s="35" t="str">
        <f t="shared" si="52"/>
        <v/>
      </c>
      <c r="D804" s="36">
        <f t="shared" si="53"/>
        <v>0</v>
      </c>
      <c r="E804" s="36">
        <f t="shared" si="54"/>
        <v>0</v>
      </c>
      <c r="F804" s="36">
        <f t="shared" si="55"/>
        <v>0</v>
      </c>
      <c r="G804" s="28"/>
    </row>
    <row r="805" spans="2:7" x14ac:dyDescent="0.25">
      <c r="B805" s="48"/>
      <c r="C805" s="35" t="str">
        <f t="shared" si="52"/>
        <v/>
      </c>
      <c r="D805" s="36">
        <f t="shared" si="53"/>
        <v>0</v>
      </c>
      <c r="E805" s="36">
        <f t="shared" si="54"/>
        <v>0</v>
      </c>
      <c r="F805" s="36">
        <f t="shared" si="55"/>
        <v>0</v>
      </c>
      <c r="G805" s="28"/>
    </row>
    <row r="806" spans="2:7" x14ac:dyDescent="0.25">
      <c r="B806" s="48"/>
      <c r="C806" s="35" t="str">
        <f t="shared" si="52"/>
        <v/>
      </c>
      <c r="D806" s="36">
        <f t="shared" si="53"/>
        <v>0</v>
      </c>
      <c r="E806" s="36">
        <f t="shared" si="54"/>
        <v>0</v>
      </c>
      <c r="F806" s="36">
        <f t="shared" si="55"/>
        <v>0</v>
      </c>
      <c r="G806" s="28"/>
    </row>
    <row r="807" spans="2:7" x14ac:dyDescent="0.25">
      <c r="B807" s="48"/>
      <c r="C807" s="35" t="str">
        <f t="shared" si="52"/>
        <v/>
      </c>
      <c r="D807" s="36">
        <f t="shared" si="53"/>
        <v>0</v>
      </c>
      <c r="E807" s="36">
        <f t="shared" si="54"/>
        <v>0</v>
      </c>
      <c r="F807" s="36">
        <f t="shared" si="55"/>
        <v>0</v>
      </c>
      <c r="G807" s="28"/>
    </row>
    <row r="808" spans="2:7" x14ac:dyDescent="0.25">
      <c r="B808" s="48"/>
      <c r="C808" s="35" t="str">
        <f t="shared" si="52"/>
        <v/>
      </c>
      <c r="D808" s="36">
        <f t="shared" si="53"/>
        <v>0</v>
      </c>
      <c r="E808" s="36">
        <f t="shared" si="54"/>
        <v>0</v>
      </c>
      <c r="F808" s="36">
        <f t="shared" si="55"/>
        <v>0</v>
      </c>
      <c r="G808" s="28"/>
    </row>
    <row r="809" spans="2:7" x14ac:dyDescent="0.25">
      <c r="B809" s="48"/>
      <c r="C809" s="35" t="str">
        <f t="shared" si="52"/>
        <v/>
      </c>
      <c r="D809" s="36">
        <f t="shared" si="53"/>
        <v>0</v>
      </c>
      <c r="E809" s="36">
        <f t="shared" si="54"/>
        <v>0</v>
      </c>
      <c r="F809" s="36">
        <f t="shared" si="55"/>
        <v>0</v>
      </c>
      <c r="G809" s="28"/>
    </row>
    <row r="810" spans="2:7" x14ac:dyDescent="0.25">
      <c r="B810" s="48"/>
      <c r="C810" s="35" t="str">
        <f t="shared" si="52"/>
        <v/>
      </c>
      <c r="D810" s="36">
        <f t="shared" si="53"/>
        <v>0</v>
      </c>
      <c r="E810" s="36">
        <f t="shared" si="54"/>
        <v>0</v>
      </c>
      <c r="F810" s="36">
        <f t="shared" si="55"/>
        <v>0</v>
      </c>
      <c r="G810" s="28"/>
    </row>
    <row r="811" spans="2:7" x14ac:dyDescent="0.25">
      <c r="B811" s="48"/>
      <c r="C811" s="35" t="str">
        <f t="shared" si="52"/>
        <v/>
      </c>
      <c r="D811" s="36">
        <f t="shared" si="53"/>
        <v>0</v>
      </c>
      <c r="E811" s="36">
        <f t="shared" si="54"/>
        <v>0</v>
      </c>
      <c r="F811" s="36">
        <f t="shared" si="55"/>
        <v>0</v>
      </c>
      <c r="G811" s="28"/>
    </row>
    <row r="812" spans="2:7" x14ac:dyDescent="0.25">
      <c r="B812" s="48"/>
      <c r="C812" s="35" t="str">
        <f t="shared" si="52"/>
        <v/>
      </c>
      <c r="D812" s="36">
        <f t="shared" si="53"/>
        <v>0</v>
      </c>
      <c r="E812" s="36">
        <f t="shared" si="54"/>
        <v>0</v>
      </c>
      <c r="F812" s="36">
        <f t="shared" si="55"/>
        <v>0</v>
      </c>
      <c r="G812" s="28"/>
    </row>
    <row r="813" spans="2:7" x14ac:dyDescent="0.25">
      <c r="B813" s="48"/>
      <c r="C813" s="35" t="str">
        <f t="shared" si="52"/>
        <v/>
      </c>
      <c r="D813" s="36">
        <f t="shared" si="53"/>
        <v>0</v>
      </c>
      <c r="E813" s="36">
        <f t="shared" si="54"/>
        <v>0</v>
      </c>
      <c r="F813" s="36">
        <f t="shared" si="55"/>
        <v>0</v>
      </c>
      <c r="G813" s="28"/>
    </row>
    <row r="814" spans="2:7" x14ac:dyDescent="0.25">
      <c r="B814" s="48"/>
      <c r="C814" s="35" t="str">
        <f t="shared" si="52"/>
        <v/>
      </c>
      <c r="D814" s="36">
        <f t="shared" si="53"/>
        <v>0</v>
      </c>
      <c r="E814" s="36">
        <f t="shared" si="54"/>
        <v>0</v>
      </c>
      <c r="F814" s="36">
        <f t="shared" si="55"/>
        <v>0</v>
      </c>
      <c r="G814" s="28"/>
    </row>
    <row r="815" spans="2:7" x14ac:dyDescent="0.25">
      <c r="B815" s="48"/>
      <c r="C815" s="35" t="str">
        <f t="shared" si="52"/>
        <v/>
      </c>
      <c r="D815" s="36">
        <f t="shared" si="53"/>
        <v>0</v>
      </c>
      <c r="E815" s="36">
        <f t="shared" si="54"/>
        <v>0</v>
      </c>
      <c r="F815" s="36">
        <f t="shared" si="55"/>
        <v>0</v>
      </c>
      <c r="G815" s="28"/>
    </row>
    <row r="816" spans="2:7" x14ac:dyDescent="0.25">
      <c r="B816" s="48"/>
      <c r="C816" s="35" t="str">
        <f t="shared" si="52"/>
        <v/>
      </c>
      <c r="D816" s="36">
        <f t="shared" si="53"/>
        <v>0</v>
      </c>
      <c r="E816" s="36">
        <f t="shared" si="54"/>
        <v>0</v>
      </c>
      <c r="F816" s="36">
        <f t="shared" si="55"/>
        <v>0</v>
      </c>
      <c r="G816" s="28"/>
    </row>
    <row r="817" spans="2:7" x14ac:dyDescent="0.25">
      <c r="B817" s="48"/>
      <c r="C817" s="35" t="str">
        <f t="shared" si="52"/>
        <v/>
      </c>
      <c r="D817" s="36">
        <f t="shared" si="53"/>
        <v>0</v>
      </c>
      <c r="E817" s="36">
        <f t="shared" si="54"/>
        <v>0</v>
      </c>
      <c r="F817" s="36">
        <f t="shared" si="55"/>
        <v>0</v>
      </c>
      <c r="G817" s="28"/>
    </row>
    <row r="818" spans="2:7" x14ac:dyDescent="0.25">
      <c r="B818" s="48"/>
      <c r="C818" s="35" t="str">
        <f t="shared" si="52"/>
        <v/>
      </c>
      <c r="D818" s="36">
        <f t="shared" si="53"/>
        <v>0</v>
      </c>
      <c r="E818" s="36">
        <f t="shared" si="54"/>
        <v>0</v>
      </c>
      <c r="F818" s="36">
        <f t="shared" si="55"/>
        <v>0</v>
      </c>
      <c r="G818" s="28"/>
    </row>
    <row r="819" spans="2:7" x14ac:dyDescent="0.25">
      <c r="B819" s="48"/>
      <c r="C819" s="35" t="str">
        <f t="shared" si="52"/>
        <v/>
      </c>
      <c r="D819" s="36">
        <f t="shared" si="53"/>
        <v>0</v>
      </c>
      <c r="E819" s="36">
        <f t="shared" si="54"/>
        <v>0</v>
      </c>
      <c r="F819" s="36">
        <f t="shared" si="55"/>
        <v>0</v>
      </c>
      <c r="G819" s="28"/>
    </row>
    <row r="820" spans="2:7" x14ac:dyDescent="0.25">
      <c r="B820" s="48"/>
      <c r="C820" s="35" t="str">
        <f t="shared" ref="C820:C883" si="56">IF(OR(A820="vet-short",A820="vet-plong"),"student mobility",IF(OR(A820="vet-sta",A820="vet-taa"),"staff mobility",""))</f>
        <v/>
      </c>
      <c r="D820" s="36">
        <f t="shared" ref="D820:D883" si="57">IF(C820="Student mobility",1,IF(C820="Staff mobility",1,0))</f>
        <v>0</v>
      </c>
      <c r="E820" s="36">
        <f t="shared" ref="E820:E883" si="58">IF($C820="Student mobility",1,0)</f>
        <v>0</v>
      </c>
      <c r="F820" s="36">
        <f t="shared" ref="F820:F883" si="59">IF($C820="Staff mobility",1,0)</f>
        <v>0</v>
      </c>
      <c r="G820" s="28"/>
    </row>
    <row r="821" spans="2:7" x14ac:dyDescent="0.25">
      <c r="B821" s="48"/>
      <c r="C821" s="35" t="str">
        <f t="shared" si="56"/>
        <v/>
      </c>
      <c r="D821" s="36">
        <f t="shared" si="57"/>
        <v>0</v>
      </c>
      <c r="E821" s="36">
        <f t="shared" si="58"/>
        <v>0</v>
      </c>
      <c r="F821" s="36">
        <f t="shared" si="59"/>
        <v>0</v>
      </c>
      <c r="G821" s="28"/>
    </row>
    <row r="822" spans="2:7" x14ac:dyDescent="0.25">
      <c r="B822" s="48"/>
      <c r="C822" s="35" t="str">
        <f t="shared" si="56"/>
        <v/>
      </c>
      <c r="D822" s="36">
        <f t="shared" si="57"/>
        <v>0</v>
      </c>
      <c r="E822" s="36">
        <f t="shared" si="58"/>
        <v>0</v>
      </c>
      <c r="F822" s="36">
        <f t="shared" si="59"/>
        <v>0</v>
      </c>
      <c r="G822" s="28"/>
    </row>
    <row r="823" spans="2:7" x14ac:dyDescent="0.25">
      <c r="B823" s="48"/>
      <c r="C823" s="35" t="str">
        <f t="shared" si="56"/>
        <v/>
      </c>
      <c r="D823" s="36">
        <f t="shared" si="57"/>
        <v>0</v>
      </c>
      <c r="E823" s="36">
        <f t="shared" si="58"/>
        <v>0</v>
      </c>
      <c r="F823" s="36">
        <f t="shared" si="59"/>
        <v>0</v>
      </c>
      <c r="G823" s="28"/>
    </row>
    <row r="824" spans="2:7" x14ac:dyDescent="0.25">
      <c r="B824" s="48"/>
      <c r="C824" s="35" t="str">
        <f t="shared" si="56"/>
        <v/>
      </c>
      <c r="D824" s="36">
        <f t="shared" si="57"/>
        <v>0</v>
      </c>
      <c r="E824" s="36">
        <f t="shared" si="58"/>
        <v>0</v>
      </c>
      <c r="F824" s="36">
        <f t="shared" si="59"/>
        <v>0</v>
      </c>
      <c r="G824" s="28"/>
    </row>
    <row r="825" spans="2:7" x14ac:dyDescent="0.25">
      <c r="B825" s="48"/>
      <c r="C825" s="35" t="str">
        <f t="shared" si="56"/>
        <v/>
      </c>
      <c r="D825" s="36">
        <f t="shared" si="57"/>
        <v>0</v>
      </c>
      <c r="E825" s="36">
        <f t="shared" si="58"/>
        <v>0</v>
      </c>
      <c r="F825" s="36">
        <f t="shared" si="59"/>
        <v>0</v>
      </c>
      <c r="G825" s="28"/>
    </row>
    <row r="826" spans="2:7" x14ac:dyDescent="0.25">
      <c r="B826" s="48"/>
      <c r="C826" s="35" t="str">
        <f t="shared" si="56"/>
        <v/>
      </c>
      <c r="D826" s="36">
        <f t="shared" si="57"/>
        <v>0</v>
      </c>
      <c r="E826" s="36">
        <f t="shared" si="58"/>
        <v>0</v>
      </c>
      <c r="F826" s="36">
        <f t="shared" si="59"/>
        <v>0</v>
      </c>
      <c r="G826" s="28"/>
    </row>
    <row r="827" spans="2:7" x14ac:dyDescent="0.25">
      <c r="B827" s="48"/>
      <c r="C827" s="35" t="str">
        <f t="shared" si="56"/>
        <v/>
      </c>
      <c r="D827" s="36">
        <f t="shared" si="57"/>
        <v>0</v>
      </c>
      <c r="E827" s="36">
        <f t="shared" si="58"/>
        <v>0</v>
      </c>
      <c r="F827" s="36">
        <f t="shared" si="59"/>
        <v>0</v>
      </c>
      <c r="G827" s="28"/>
    </row>
    <row r="828" spans="2:7" x14ac:dyDescent="0.25">
      <c r="B828" s="48"/>
      <c r="C828" s="35" t="str">
        <f t="shared" si="56"/>
        <v/>
      </c>
      <c r="D828" s="36">
        <f t="shared" si="57"/>
        <v>0</v>
      </c>
      <c r="E828" s="36">
        <f t="shared" si="58"/>
        <v>0</v>
      </c>
      <c r="F828" s="36">
        <f t="shared" si="59"/>
        <v>0</v>
      </c>
      <c r="G828" s="28"/>
    </row>
    <row r="829" spans="2:7" x14ac:dyDescent="0.25">
      <c r="B829" s="48"/>
      <c r="C829" s="35" t="str">
        <f t="shared" si="56"/>
        <v/>
      </c>
      <c r="D829" s="36">
        <f t="shared" si="57"/>
        <v>0</v>
      </c>
      <c r="E829" s="36">
        <f t="shared" si="58"/>
        <v>0</v>
      </c>
      <c r="F829" s="36">
        <f t="shared" si="59"/>
        <v>0</v>
      </c>
      <c r="G829" s="28"/>
    </row>
    <row r="830" spans="2:7" x14ac:dyDescent="0.25">
      <c r="B830" s="48"/>
      <c r="C830" s="35" t="str">
        <f t="shared" si="56"/>
        <v/>
      </c>
      <c r="D830" s="36">
        <f t="shared" si="57"/>
        <v>0</v>
      </c>
      <c r="E830" s="36">
        <f t="shared" si="58"/>
        <v>0</v>
      </c>
      <c r="F830" s="36">
        <f t="shared" si="59"/>
        <v>0</v>
      </c>
      <c r="G830" s="28"/>
    </row>
    <row r="831" spans="2:7" x14ac:dyDescent="0.25">
      <c r="B831" s="48"/>
      <c r="C831" s="35" t="str">
        <f t="shared" si="56"/>
        <v/>
      </c>
      <c r="D831" s="36">
        <f t="shared" si="57"/>
        <v>0</v>
      </c>
      <c r="E831" s="36">
        <f t="shared" si="58"/>
        <v>0</v>
      </c>
      <c r="F831" s="36">
        <f t="shared" si="59"/>
        <v>0</v>
      </c>
      <c r="G831" s="28"/>
    </row>
    <row r="832" spans="2:7" x14ac:dyDescent="0.25">
      <c r="B832" s="48"/>
      <c r="C832" s="35" t="str">
        <f t="shared" si="56"/>
        <v/>
      </c>
      <c r="D832" s="36">
        <f t="shared" si="57"/>
        <v>0</v>
      </c>
      <c r="E832" s="36">
        <f t="shared" si="58"/>
        <v>0</v>
      </c>
      <c r="F832" s="36">
        <f t="shared" si="59"/>
        <v>0</v>
      </c>
      <c r="G832" s="28"/>
    </row>
    <row r="833" spans="2:7" x14ac:dyDescent="0.25">
      <c r="B833" s="48"/>
      <c r="C833" s="35" t="str">
        <f t="shared" si="56"/>
        <v/>
      </c>
      <c r="D833" s="36">
        <f t="shared" si="57"/>
        <v>0</v>
      </c>
      <c r="E833" s="36">
        <f t="shared" si="58"/>
        <v>0</v>
      </c>
      <c r="F833" s="36">
        <f t="shared" si="59"/>
        <v>0</v>
      </c>
      <c r="G833" s="28"/>
    </row>
    <row r="834" spans="2:7" x14ac:dyDescent="0.25">
      <c r="B834" s="48"/>
      <c r="C834" s="35" t="str">
        <f t="shared" si="56"/>
        <v/>
      </c>
      <c r="D834" s="36">
        <f t="shared" si="57"/>
        <v>0</v>
      </c>
      <c r="E834" s="36">
        <f t="shared" si="58"/>
        <v>0</v>
      </c>
      <c r="F834" s="36">
        <f t="shared" si="59"/>
        <v>0</v>
      </c>
      <c r="G834" s="28"/>
    </row>
    <row r="835" spans="2:7" x14ac:dyDescent="0.25">
      <c r="B835" s="48"/>
      <c r="C835" s="35" t="str">
        <f t="shared" si="56"/>
        <v/>
      </c>
      <c r="D835" s="36">
        <f t="shared" si="57"/>
        <v>0</v>
      </c>
      <c r="E835" s="36">
        <f t="shared" si="58"/>
        <v>0</v>
      </c>
      <c r="F835" s="36">
        <f t="shared" si="59"/>
        <v>0</v>
      </c>
      <c r="G835" s="28"/>
    </row>
    <row r="836" spans="2:7" x14ac:dyDescent="0.25">
      <c r="B836" s="48"/>
      <c r="C836" s="35" t="str">
        <f t="shared" si="56"/>
        <v/>
      </c>
      <c r="D836" s="36">
        <f t="shared" si="57"/>
        <v>0</v>
      </c>
      <c r="E836" s="36">
        <f t="shared" si="58"/>
        <v>0</v>
      </c>
      <c r="F836" s="36">
        <f t="shared" si="59"/>
        <v>0</v>
      </c>
      <c r="G836" s="28"/>
    </row>
    <row r="837" spans="2:7" x14ac:dyDescent="0.25">
      <c r="B837" s="48"/>
      <c r="C837" s="35" t="str">
        <f t="shared" si="56"/>
        <v/>
      </c>
      <c r="D837" s="36">
        <f t="shared" si="57"/>
        <v>0</v>
      </c>
      <c r="E837" s="36">
        <f t="shared" si="58"/>
        <v>0</v>
      </c>
      <c r="F837" s="36">
        <f t="shared" si="59"/>
        <v>0</v>
      </c>
      <c r="G837" s="28"/>
    </row>
    <row r="838" spans="2:7" x14ac:dyDescent="0.25">
      <c r="B838" s="48"/>
      <c r="C838" s="35" t="str">
        <f t="shared" si="56"/>
        <v/>
      </c>
      <c r="D838" s="36">
        <f t="shared" si="57"/>
        <v>0</v>
      </c>
      <c r="E838" s="36">
        <f t="shared" si="58"/>
        <v>0</v>
      </c>
      <c r="F838" s="36">
        <f t="shared" si="59"/>
        <v>0</v>
      </c>
      <c r="G838" s="28"/>
    </row>
    <row r="839" spans="2:7" x14ac:dyDescent="0.25">
      <c r="B839" s="48"/>
      <c r="C839" s="35" t="str">
        <f t="shared" si="56"/>
        <v/>
      </c>
      <c r="D839" s="36">
        <f t="shared" si="57"/>
        <v>0</v>
      </c>
      <c r="E839" s="36">
        <f t="shared" si="58"/>
        <v>0</v>
      </c>
      <c r="F839" s="36">
        <f t="shared" si="59"/>
        <v>0</v>
      </c>
      <c r="G839" s="28"/>
    </row>
    <row r="840" spans="2:7" x14ac:dyDescent="0.25">
      <c r="B840" s="48"/>
      <c r="C840" s="35" t="str">
        <f t="shared" si="56"/>
        <v/>
      </c>
      <c r="D840" s="36">
        <f t="shared" si="57"/>
        <v>0</v>
      </c>
      <c r="E840" s="36">
        <f t="shared" si="58"/>
        <v>0</v>
      </c>
      <c r="F840" s="36">
        <f t="shared" si="59"/>
        <v>0</v>
      </c>
      <c r="G840" s="28"/>
    </row>
    <row r="841" spans="2:7" x14ac:dyDescent="0.25">
      <c r="B841" s="48"/>
      <c r="C841" s="35" t="str">
        <f t="shared" si="56"/>
        <v/>
      </c>
      <c r="D841" s="36">
        <f t="shared" si="57"/>
        <v>0</v>
      </c>
      <c r="E841" s="36">
        <f t="shared" si="58"/>
        <v>0</v>
      </c>
      <c r="F841" s="36">
        <f t="shared" si="59"/>
        <v>0</v>
      </c>
      <c r="G841" s="28"/>
    </row>
    <row r="842" spans="2:7" x14ac:dyDescent="0.25">
      <c r="B842" s="48"/>
      <c r="C842" s="35" t="str">
        <f t="shared" si="56"/>
        <v/>
      </c>
      <c r="D842" s="36">
        <f t="shared" si="57"/>
        <v>0</v>
      </c>
      <c r="E842" s="36">
        <f t="shared" si="58"/>
        <v>0</v>
      </c>
      <c r="F842" s="36">
        <f t="shared" si="59"/>
        <v>0</v>
      </c>
      <c r="G842" s="28"/>
    </row>
    <row r="843" spans="2:7" x14ac:dyDescent="0.25">
      <c r="B843" s="48"/>
      <c r="C843" s="35" t="str">
        <f t="shared" si="56"/>
        <v/>
      </c>
      <c r="D843" s="36">
        <f t="shared" si="57"/>
        <v>0</v>
      </c>
      <c r="E843" s="36">
        <f t="shared" si="58"/>
        <v>0</v>
      </c>
      <c r="F843" s="36">
        <f t="shared" si="59"/>
        <v>0</v>
      </c>
      <c r="G843" s="28"/>
    </row>
    <row r="844" spans="2:7" x14ac:dyDescent="0.25">
      <c r="B844" s="48"/>
      <c r="C844" s="35" t="str">
        <f t="shared" si="56"/>
        <v/>
      </c>
      <c r="D844" s="36">
        <f t="shared" si="57"/>
        <v>0</v>
      </c>
      <c r="E844" s="36">
        <f t="shared" si="58"/>
        <v>0</v>
      </c>
      <c r="F844" s="36">
        <f t="shared" si="59"/>
        <v>0</v>
      </c>
      <c r="G844" s="28"/>
    </row>
    <row r="845" spans="2:7" x14ac:dyDescent="0.25">
      <c r="B845" s="48"/>
      <c r="C845" s="35" t="str">
        <f t="shared" si="56"/>
        <v/>
      </c>
      <c r="D845" s="36">
        <f t="shared" si="57"/>
        <v>0</v>
      </c>
      <c r="E845" s="36">
        <f t="shared" si="58"/>
        <v>0</v>
      </c>
      <c r="F845" s="36">
        <f t="shared" si="59"/>
        <v>0</v>
      </c>
      <c r="G845" s="28"/>
    </row>
    <row r="846" spans="2:7" x14ac:dyDescent="0.25">
      <c r="B846" s="48"/>
      <c r="C846" s="35" t="str">
        <f t="shared" si="56"/>
        <v/>
      </c>
      <c r="D846" s="36">
        <f t="shared" si="57"/>
        <v>0</v>
      </c>
      <c r="E846" s="36">
        <f t="shared" si="58"/>
        <v>0</v>
      </c>
      <c r="F846" s="36">
        <f t="shared" si="59"/>
        <v>0</v>
      </c>
      <c r="G846" s="28"/>
    </row>
    <row r="847" spans="2:7" x14ac:dyDescent="0.25">
      <c r="B847" s="48"/>
      <c r="C847" s="35" t="str">
        <f t="shared" si="56"/>
        <v/>
      </c>
      <c r="D847" s="36">
        <f t="shared" si="57"/>
        <v>0</v>
      </c>
      <c r="E847" s="36">
        <f t="shared" si="58"/>
        <v>0</v>
      </c>
      <c r="F847" s="36">
        <f t="shared" si="59"/>
        <v>0</v>
      </c>
      <c r="G847" s="28"/>
    </row>
    <row r="848" spans="2:7" x14ac:dyDescent="0.25">
      <c r="B848" s="48"/>
      <c r="C848" s="35" t="str">
        <f t="shared" si="56"/>
        <v/>
      </c>
      <c r="D848" s="36">
        <f t="shared" si="57"/>
        <v>0</v>
      </c>
      <c r="E848" s="36">
        <f t="shared" si="58"/>
        <v>0</v>
      </c>
      <c r="F848" s="36">
        <f t="shared" si="59"/>
        <v>0</v>
      </c>
      <c r="G848" s="28"/>
    </row>
    <row r="849" spans="2:7" x14ac:dyDescent="0.25">
      <c r="B849" s="48"/>
      <c r="C849" s="35" t="str">
        <f t="shared" si="56"/>
        <v/>
      </c>
      <c r="D849" s="36">
        <f t="shared" si="57"/>
        <v>0</v>
      </c>
      <c r="E849" s="36">
        <f t="shared" si="58"/>
        <v>0</v>
      </c>
      <c r="F849" s="36">
        <f t="shared" si="59"/>
        <v>0</v>
      </c>
      <c r="G849" s="28"/>
    </row>
    <row r="850" spans="2:7" x14ac:dyDescent="0.25">
      <c r="B850" s="48"/>
      <c r="C850" s="35" t="str">
        <f t="shared" si="56"/>
        <v/>
      </c>
      <c r="D850" s="36">
        <f t="shared" si="57"/>
        <v>0</v>
      </c>
      <c r="E850" s="36">
        <f t="shared" si="58"/>
        <v>0</v>
      </c>
      <c r="F850" s="36">
        <f t="shared" si="59"/>
        <v>0</v>
      </c>
      <c r="G850" s="28"/>
    </row>
    <row r="851" spans="2:7" x14ac:dyDescent="0.25">
      <c r="B851" s="48"/>
      <c r="C851" s="35" t="str">
        <f t="shared" si="56"/>
        <v/>
      </c>
      <c r="D851" s="36">
        <f t="shared" si="57"/>
        <v>0</v>
      </c>
      <c r="E851" s="36">
        <f t="shared" si="58"/>
        <v>0</v>
      </c>
      <c r="F851" s="36">
        <f t="shared" si="59"/>
        <v>0</v>
      </c>
      <c r="G851" s="28"/>
    </row>
    <row r="852" spans="2:7" x14ac:dyDescent="0.25">
      <c r="B852" s="48"/>
      <c r="C852" s="35" t="str">
        <f t="shared" si="56"/>
        <v/>
      </c>
      <c r="D852" s="36">
        <f t="shared" si="57"/>
        <v>0</v>
      </c>
      <c r="E852" s="36">
        <f t="shared" si="58"/>
        <v>0</v>
      </c>
      <c r="F852" s="36">
        <f t="shared" si="59"/>
        <v>0</v>
      </c>
      <c r="G852" s="28"/>
    </row>
    <row r="853" spans="2:7" x14ac:dyDescent="0.25">
      <c r="B853" s="48"/>
      <c r="C853" s="35" t="str">
        <f t="shared" si="56"/>
        <v/>
      </c>
      <c r="D853" s="36">
        <f t="shared" si="57"/>
        <v>0</v>
      </c>
      <c r="E853" s="36">
        <f t="shared" si="58"/>
        <v>0</v>
      </c>
      <c r="F853" s="36">
        <f t="shared" si="59"/>
        <v>0</v>
      </c>
      <c r="G853" s="28"/>
    </row>
    <row r="854" spans="2:7" x14ac:dyDescent="0.25">
      <c r="B854" s="48"/>
      <c r="C854" s="35" t="str">
        <f t="shared" si="56"/>
        <v/>
      </c>
      <c r="D854" s="36">
        <f t="shared" si="57"/>
        <v>0</v>
      </c>
      <c r="E854" s="36">
        <f t="shared" si="58"/>
        <v>0</v>
      </c>
      <c r="F854" s="36">
        <f t="shared" si="59"/>
        <v>0</v>
      </c>
      <c r="G854" s="28"/>
    </row>
    <row r="855" spans="2:7" x14ac:dyDescent="0.25">
      <c r="B855" s="48"/>
      <c r="C855" s="35" t="str">
        <f t="shared" si="56"/>
        <v/>
      </c>
      <c r="D855" s="36">
        <f t="shared" si="57"/>
        <v>0</v>
      </c>
      <c r="E855" s="36">
        <f t="shared" si="58"/>
        <v>0</v>
      </c>
      <c r="F855" s="36">
        <f t="shared" si="59"/>
        <v>0</v>
      </c>
      <c r="G855" s="28"/>
    </row>
    <row r="856" spans="2:7" x14ac:dyDescent="0.25">
      <c r="B856" s="48"/>
      <c r="C856" s="35" t="str">
        <f t="shared" si="56"/>
        <v/>
      </c>
      <c r="D856" s="36">
        <f t="shared" si="57"/>
        <v>0</v>
      </c>
      <c r="E856" s="36">
        <f t="shared" si="58"/>
        <v>0</v>
      </c>
      <c r="F856" s="36">
        <f t="shared" si="59"/>
        <v>0</v>
      </c>
      <c r="G856" s="28"/>
    </row>
    <row r="857" spans="2:7" x14ac:dyDescent="0.25">
      <c r="B857" s="48"/>
      <c r="C857" s="35" t="str">
        <f t="shared" si="56"/>
        <v/>
      </c>
      <c r="D857" s="36">
        <f t="shared" si="57"/>
        <v>0</v>
      </c>
      <c r="E857" s="36">
        <f t="shared" si="58"/>
        <v>0</v>
      </c>
      <c r="F857" s="36">
        <f t="shared" si="59"/>
        <v>0</v>
      </c>
      <c r="G857" s="28"/>
    </row>
    <row r="858" spans="2:7" x14ac:dyDescent="0.25">
      <c r="B858" s="48"/>
      <c r="C858" s="35" t="str">
        <f t="shared" si="56"/>
        <v/>
      </c>
      <c r="D858" s="36">
        <f t="shared" si="57"/>
        <v>0</v>
      </c>
      <c r="E858" s="36">
        <f t="shared" si="58"/>
        <v>0</v>
      </c>
      <c r="F858" s="36">
        <f t="shared" si="59"/>
        <v>0</v>
      </c>
      <c r="G858" s="28"/>
    </row>
    <row r="859" spans="2:7" x14ac:dyDescent="0.25">
      <c r="B859" s="48"/>
      <c r="C859" s="35" t="str">
        <f t="shared" si="56"/>
        <v/>
      </c>
      <c r="D859" s="36">
        <f t="shared" si="57"/>
        <v>0</v>
      </c>
      <c r="E859" s="36">
        <f t="shared" si="58"/>
        <v>0</v>
      </c>
      <c r="F859" s="36">
        <f t="shared" si="59"/>
        <v>0</v>
      </c>
      <c r="G859" s="28"/>
    </row>
    <row r="860" spans="2:7" x14ac:dyDescent="0.25">
      <c r="B860" s="48"/>
      <c r="C860" s="35" t="str">
        <f t="shared" si="56"/>
        <v/>
      </c>
      <c r="D860" s="36">
        <f t="shared" si="57"/>
        <v>0</v>
      </c>
      <c r="E860" s="36">
        <f t="shared" si="58"/>
        <v>0</v>
      </c>
      <c r="F860" s="36">
        <f t="shared" si="59"/>
        <v>0</v>
      </c>
      <c r="G860" s="28"/>
    </row>
    <row r="861" spans="2:7" x14ac:dyDescent="0.25">
      <c r="B861" s="48"/>
      <c r="C861" s="35" t="str">
        <f t="shared" si="56"/>
        <v/>
      </c>
      <c r="D861" s="36">
        <f t="shared" si="57"/>
        <v>0</v>
      </c>
      <c r="E861" s="36">
        <f t="shared" si="58"/>
        <v>0</v>
      </c>
      <c r="F861" s="36">
        <f t="shared" si="59"/>
        <v>0</v>
      </c>
      <c r="G861" s="28"/>
    </row>
    <row r="862" spans="2:7" x14ac:dyDescent="0.25">
      <c r="B862" s="48"/>
      <c r="C862" s="35" t="str">
        <f t="shared" si="56"/>
        <v/>
      </c>
      <c r="D862" s="36">
        <f t="shared" si="57"/>
        <v>0</v>
      </c>
      <c r="E862" s="36">
        <f t="shared" si="58"/>
        <v>0</v>
      </c>
      <c r="F862" s="36">
        <f t="shared" si="59"/>
        <v>0</v>
      </c>
      <c r="G862" s="28"/>
    </row>
    <row r="863" spans="2:7" x14ac:dyDescent="0.25">
      <c r="B863" s="48"/>
      <c r="C863" s="35" t="str">
        <f t="shared" si="56"/>
        <v/>
      </c>
      <c r="D863" s="36">
        <f t="shared" si="57"/>
        <v>0</v>
      </c>
      <c r="E863" s="36">
        <f t="shared" si="58"/>
        <v>0</v>
      </c>
      <c r="F863" s="36">
        <f t="shared" si="59"/>
        <v>0</v>
      </c>
      <c r="G863" s="28"/>
    </row>
    <row r="864" spans="2:7" x14ac:dyDescent="0.25">
      <c r="B864" s="48"/>
      <c r="C864" s="35" t="str">
        <f t="shared" si="56"/>
        <v/>
      </c>
      <c r="D864" s="36">
        <f t="shared" si="57"/>
        <v>0</v>
      </c>
      <c r="E864" s="36">
        <f t="shared" si="58"/>
        <v>0</v>
      </c>
      <c r="F864" s="36">
        <f t="shared" si="59"/>
        <v>0</v>
      </c>
      <c r="G864" s="28"/>
    </row>
    <row r="865" spans="2:7" x14ac:dyDescent="0.25">
      <c r="B865" s="48"/>
      <c r="C865" s="35" t="str">
        <f t="shared" si="56"/>
        <v/>
      </c>
      <c r="D865" s="36">
        <f t="shared" si="57"/>
        <v>0</v>
      </c>
      <c r="E865" s="36">
        <f t="shared" si="58"/>
        <v>0</v>
      </c>
      <c r="F865" s="36">
        <f t="shared" si="59"/>
        <v>0</v>
      </c>
      <c r="G865" s="28"/>
    </row>
    <row r="866" spans="2:7" x14ac:dyDescent="0.25">
      <c r="B866" s="48"/>
      <c r="C866" s="35" t="str">
        <f t="shared" si="56"/>
        <v/>
      </c>
      <c r="D866" s="36">
        <f t="shared" si="57"/>
        <v>0</v>
      </c>
      <c r="E866" s="36">
        <f t="shared" si="58"/>
        <v>0</v>
      </c>
      <c r="F866" s="36">
        <f t="shared" si="59"/>
        <v>0</v>
      </c>
      <c r="G866" s="28"/>
    </row>
    <row r="867" spans="2:7" x14ac:dyDescent="0.25">
      <c r="B867" s="48"/>
      <c r="C867" s="35" t="str">
        <f t="shared" si="56"/>
        <v/>
      </c>
      <c r="D867" s="36">
        <f t="shared" si="57"/>
        <v>0</v>
      </c>
      <c r="E867" s="36">
        <f t="shared" si="58"/>
        <v>0</v>
      </c>
      <c r="F867" s="36">
        <f t="shared" si="59"/>
        <v>0</v>
      </c>
      <c r="G867" s="28"/>
    </row>
    <row r="868" spans="2:7" x14ac:dyDescent="0.25">
      <c r="B868" s="48"/>
      <c r="C868" s="35" t="str">
        <f t="shared" si="56"/>
        <v/>
      </c>
      <c r="D868" s="36">
        <f t="shared" si="57"/>
        <v>0</v>
      </c>
      <c r="E868" s="36">
        <f t="shared" si="58"/>
        <v>0</v>
      </c>
      <c r="F868" s="36">
        <f t="shared" si="59"/>
        <v>0</v>
      </c>
      <c r="G868" s="28"/>
    </row>
    <row r="869" spans="2:7" x14ac:dyDescent="0.25">
      <c r="B869" s="48"/>
      <c r="C869" s="35" t="str">
        <f t="shared" si="56"/>
        <v/>
      </c>
      <c r="D869" s="36">
        <f t="shared" si="57"/>
        <v>0</v>
      </c>
      <c r="E869" s="36">
        <f t="shared" si="58"/>
        <v>0</v>
      </c>
      <c r="F869" s="36">
        <f t="shared" si="59"/>
        <v>0</v>
      </c>
      <c r="G869" s="28"/>
    </row>
    <row r="870" spans="2:7" x14ac:dyDescent="0.25">
      <c r="B870" s="48"/>
      <c r="C870" s="35" t="str">
        <f t="shared" si="56"/>
        <v/>
      </c>
      <c r="D870" s="36">
        <f t="shared" si="57"/>
        <v>0</v>
      </c>
      <c r="E870" s="36">
        <f t="shared" si="58"/>
        <v>0</v>
      </c>
      <c r="F870" s="36">
        <f t="shared" si="59"/>
        <v>0</v>
      </c>
      <c r="G870" s="28"/>
    </row>
    <row r="871" spans="2:7" x14ac:dyDescent="0.25">
      <c r="B871" s="48"/>
      <c r="C871" s="35" t="str">
        <f t="shared" si="56"/>
        <v/>
      </c>
      <c r="D871" s="36">
        <f t="shared" si="57"/>
        <v>0</v>
      </c>
      <c r="E871" s="36">
        <f t="shared" si="58"/>
        <v>0</v>
      </c>
      <c r="F871" s="36">
        <f t="shared" si="59"/>
        <v>0</v>
      </c>
      <c r="G871" s="28"/>
    </row>
    <row r="872" spans="2:7" x14ac:dyDescent="0.25">
      <c r="B872" s="48"/>
      <c r="C872" s="35" t="str">
        <f t="shared" si="56"/>
        <v/>
      </c>
      <c r="D872" s="36">
        <f t="shared" si="57"/>
        <v>0</v>
      </c>
      <c r="E872" s="36">
        <f t="shared" si="58"/>
        <v>0</v>
      </c>
      <c r="F872" s="36">
        <f t="shared" si="59"/>
        <v>0</v>
      </c>
      <c r="G872" s="28"/>
    </row>
    <row r="873" spans="2:7" x14ac:dyDescent="0.25">
      <c r="B873" s="48"/>
      <c r="C873" s="35" t="str">
        <f t="shared" si="56"/>
        <v/>
      </c>
      <c r="D873" s="36">
        <f t="shared" si="57"/>
        <v>0</v>
      </c>
      <c r="E873" s="36">
        <f t="shared" si="58"/>
        <v>0</v>
      </c>
      <c r="F873" s="36">
        <f t="shared" si="59"/>
        <v>0</v>
      </c>
      <c r="G873" s="28"/>
    </row>
    <row r="874" spans="2:7" x14ac:dyDescent="0.25">
      <c r="B874" s="48"/>
      <c r="C874" s="35" t="str">
        <f t="shared" si="56"/>
        <v/>
      </c>
      <c r="D874" s="36">
        <f t="shared" si="57"/>
        <v>0</v>
      </c>
      <c r="E874" s="36">
        <f t="shared" si="58"/>
        <v>0</v>
      </c>
      <c r="F874" s="36">
        <f t="shared" si="59"/>
        <v>0</v>
      </c>
      <c r="G874" s="28"/>
    </row>
    <row r="875" spans="2:7" x14ac:dyDescent="0.25">
      <c r="B875" s="48"/>
      <c r="C875" s="35" t="str">
        <f t="shared" si="56"/>
        <v/>
      </c>
      <c r="D875" s="36">
        <f t="shared" si="57"/>
        <v>0</v>
      </c>
      <c r="E875" s="36">
        <f t="shared" si="58"/>
        <v>0</v>
      </c>
      <c r="F875" s="36">
        <f t="shared" si="59"/>
        <v>0</v>
      </c>
      <c r="G875" s="28"/>
    </row>
    <row r="876" spans="2:7" x14ac:dyDescent="0.25">
      <c r="B876" s="48"/>
      <c r="C876" s="35" t="str">
        <f t="shared" si="56"/>
        <v/>
      </c>
      <c r="D876" s="36">
        <f t="shared" si="57"/>
        <v>0</v>
      </c>
      <c r="E876" s="36">
        <f t="shared" si="58"/>
        <v>0</v>
      </c>
      <c r="F876" s="36">
        <f t="shared" si="59"/>
        <v>0</v>
      </c>
      <c r="G876" s="28"/>
    </row>
    <row r="877" spans="2:7" x14ac:dyDescent="0.25">
      <c r="B877" s="48"/>
      <c r="C877" s="35" t="str">
        <f t="shared" si="56"/>
        <v/>
      </c>
      <c r="D877" s="36">
        <f t="shared" si="57"/>
        <v>0</v>
      </c>
      <c r="E877" s="36">
        <f t="shared" si="58"/>
        <v>0</v>
      </c>
      <c r="F877" s="36">
        <f t="shared" si="59"/>
        <v>0</v>
      </c>
      <c r="G877" s="28"/>
    </row>
    <row r="878" spans="2:7" x14ac:dyDescent="0.25">
      <c r="B878" s="48"/>
      <c r="C878" s="35" t="str">
        <f t="shared" si="56"/>
        <v/>
      </c>
      <c r="D878" s="36">
        <f t="shared" si="57"/>
        <v>0</v>
      </c>
      <c r="E878" s="36">
        <f t="shared" si="58"/>
        <v>0</v>
      </c>
      <c r="F878" s="36">
        <f t="shared" si="59"/>
        <v>0</v>
      </c>
      <c r="G878" s="28"/>
    </row>
    <row r="879" spans="2:7" x14ac:dyDescent="0.25">
      <c r="B879" s="48"/>
      <c r="C879" s="35" t="str">
        <f t="shared" si="56"/>
        <v/>
      </c>
      <c r="D879" s="36">
        <f t="shared" si="57"/>
        <v>0</v>
      </c>
      <c r="E879" s="36">
        <f t="shared" si="58"/>
        <v>0</v>
      </c>
      <c r="F879" s="36">
        <f t="shared" si="59"/>
        <v>0</v>
      </c>
      <c r="G879" s="28"/>
    </row>
    <row r="880" spans="2:7" x14ac:dyDescent="0.25">
      <c r="B880" s="48"/>
      <c r="C880" s="35" t="str">
        <f t="shared" si="56"/>
        <v/>
      </c>
      <c r="D880" s="36">
        <f t="shared" si="57"/>
        <v>0</v>
      </c>
      <c r="E880" s="36">
        <f t="shared" si="58"/>
        <v>0</v>
      </c>
      <c r="F880" s="36">
        <f t="shared" si="59"/>
        <v>0</v>
      </c>
      <c r="G880" s="28"/>
    </row>
    <row r="881" spans="2:7" x14ac:dyDescent="0.25">
      <c r="B881" s="48"/>
      <c r="C881" s="35" t="str">
        <f t="shared" si="56"/>
        <v/>
      </c>
      <c r="D881" s="36">
        <f t="shared" si="57"/>
        <v>0</v>
      </c>
      <c r="E881" s="36">
        <f t="shared" si="58"/>
        <v>0</v>
      </c>
      <c r="F881" s="36">
        <f t="shared" si="59"/>
        <v>0</v>
      </c>
      <c r="G881" s="28"/>
    </row>
    <row r="882" spans="2:7" x14ac:dyDescent="0.25">
      <c r="B882" s="48"/>
      <c r="C882" s="35" t="str">
        <f t="shared" si="56"/>
        <v/>
      </c>
      <c r="D882" s="36">
        <f t="shared" si="57"/>
        <v>0</v>
      </c>
      <c r="E882" s="36">
        <f t="shared" si="58"/>
        <v>0</v>
      </c>
      <c r="F882" s="36">
        <f t="shared" si="59"/>
        <v>0</v>
      </c>
      <c r="G882" s="28"/>
    </row>
    <row r="883" spans="2:7" x14ac:dyDescent="0.25">
      <c r="B883" s="48"/>
      <c r="C883" s="35" t="str">
        <f t="shared" si="56"/>
        <v/>
      </c>
      <c r="D883" s="36">
        <f t="shared" si="57"/>
        <v>0</v>
      </c>
      <c r="E883" s="36">
        <f t="shared" si="58"/>
        <v>0</v>
      </c>
      <c r="F883" s="36">
        <f t="shared" si="59"/>
        <v>0</v>
      </c>
      <c r="G883" s="28"/>
    </row>
    <row r="884" spans="2:7" x14ac:dyDescent="0.25">
      <c r="B884" s="48"/>
      <c r="C884" s="35" t="str">
        <f t="shared" ref="C884:C947" si="60">IF(OR(A884="vet-short",A884="vet-plong"),"student mobility",IF(OR(A884="vet-sta",A884="vet-taa"),"staff mobility",""))</f>
        <v/>
      </c>
      <c r="D884" s="36">
        <f t="shared" ref="D884:D947" si="61">IF(C884="Student mobility",1,IF(C884="Staff mobility",1,0))</f>
        <v>0</v>
      </c>
      <c r="E884" s="36">
        <f t="shared" ref="E884:E947" si="62">IF($C884="Student mobility",1,0)</f>
        <v>0</v>
      </c>
      <c r="F884" s="36">
        <f t="shared" ref="F884:F947" si="63">IF($C884="Staff mobility",1,0)</f>
        <v>0</v>
      </c>
      <c r="G884" s="28"/>
    </row>
    <row r="885" spans="2:7" x14ac:dyDescent="0.25">
      <c r="B885" s="48"/>
      <c r="C885" s="35" t="str">
        <f t="shared" si="60"/>
        <v/>
      </c>
      <c r="D885" s="36">
        <f t="shared" si="61"/>
        <v>0</v>
      </c>
      <c r="E885" s="36">
        <f t="shared" si="62"/>
        <v>0</v>
      </c>
      <c r="F885" s="36">
        <f t="shared" si="63"/>
        <v>0</v>
      </c>
      <c r="G885" s="28"/>
    </row>
    <row r="886" spans="2:7" x14ac:dyDescent="0.25">
      <c r="B886" s="48"/>
      <c r="C886" s="35" t="str">
        <f t="shared" si="60"/>
        <v/>
      </c>
      <c r="D886" s="36">
        <f t="shared" si="61"/>
        <v>0</v>
      </c>
      <c r="E886" s="36">
        <f t="shared" si="62"/>
        <v>0</v>
      </c>
      <c r="F886" s="36">
        <f t="shared" si="63"/>
        <v>0</v>
      </c>
      <c r="G886" s="28"/>
    </row>
    <row r="887" spans="2:7" x14ac:dyDescent="0.25">
      <c r="B887" s="48"/>
      <c r="C887" s="35" t="str">
        <f t="shared" si="60"/>
        <v/>
      </c>
      <c r="D887" s="36">
        <f t="shared" si="61"/>
        <v>0</v>
      </c>
      <c r="E887" s="36">
        <f t="shared" si="62"/>
        <v>0</v>
      </c>
      <c r="F887" s="36">
        <f t="shared" si="63"/>
        <v>0</v>
      </c>
      <c r="G887" s="28"/>
    </row>
    <row r="888" spans="2:7" x14ac:dyDescent="0.25">
      <c r="B888" s="48"/>
      <c r="C888" s="35" t="str">
        <f t="shared" si="60"/>
        <v/>
      </c>
      <c r="D888" s="36">
        <f t="shared" si="61"/>
        <v>0</v>
      </c>
      <c r="E888" s="36">
        <f t="shared" si="62"/>
        <v>0</v>
      </c>
      <c r="F888" s="36">
        <f t="shared" si="63"/>
        <v>0</v>
      </c>
      <c r="G888" s="28"/>
    </row>
    <row r="889" spans="2:7" x14ac:dyDescent="0.25">
      <c r="B889" s="48"/>
      <c r="C889" s="35" t="str">
        <f t="shared" si="60"/>
        <v/>
      </c>
      <c r="D889" s="36">
        <f t="shared" si="61"/>
        <v>0</v>
      </c>
      <c r="E889" s="36">
        <f t="shared" si="62"/>
        <v>0</v>
      </c>
      <c r="F889" s="36">
        <f t="shared" si="63"/>
        <v>0</v>
      </c>
      <c r="G889" s="28"/>
    </row>
    <row r="890" spans="2:7" x14ac:dyDescent="0.25">
      <c r="B890" s="48"/>
      <c r="C890" s="35" t="str">
        <f t="shared" si="60"/>
        <v/>
      </c>
      <c r="D890" s="36">
        <f t="shared" si="61"/>
        <v>0</v>
      </c>
      <c r="E890" s="36">
        <f t="shared" si="62"/>
        <v>0</v>
      </c>
      <c r="F890" s="36">
        <f t="shared" si="63"/>
        <v>0</v>
      </c>
      <c r="G890" s="28"/>
    </row>
    <row r="891" spans="2:7" x14ac:dyDescent="0.25">
      <c r="B891" s="48"/>
      <c r="C891" s="35" t="str">
        <f t="shared" si="60"/>
        <v/>
      </c>
      <c r="D891" s="36">
        <f t="shared" si="61"/>
        <v>0</v>
      </c>
      <c r="E891" s="36">
        <f t="shared" si="62"/>
        <v>0</v>
      </c>
      <c r="F891" s="36">
        <f t="shared" si="63"/>
        <v>0</v>
      </c>
      <c r="G891" s="28"/>
    </row>
    <row r="892" spans="2:7" x14ac:dyDescent="0.25">
      <c r="B892" s="48"/>
      <c r="C892" s="35" t="str">
        <f t="shared" si="60"/>
        <v/>
      </c>
      <c r="D892" s="36">
        <f t="shared" si="61"/>
        <v>0</v>
      </c>
      <c r="E892" s="36">
        <f t="shared" si="62"/>
        <v>0</v>
      </c>
      <c r="F892" s="36">
        <f t="shared" si="63"/>
        <v>0</v>
      </c>
      <c r="G892" s="28"/>
    </row>
    <row r="893" spans="2:7" x14ac:dyDescent="0.25">
      <c r="B893" s="48"/>
      <c r="C893" s="35" t="str">
        <f t="shared" si="60"/>
        <v/>
      </c>
      <c r="D893" s="36">
        <f t="shared" si="61"/>
        <v>0</v>
      </c>
      <c r="E893" s="36">
        <f t="shared" si="62"/>
        <v>0</v>
      </c>
      <c r="F893" s="36">
        <f t="shared" si="63"/>
        <v>0</v>
      </c>
      <c r="G893" s="28"/>
    </row>
    <row r="894" spans="2:7" x14ac:dyDescent="0.25">
      <c r="B894" s="48"/>
      <c r="C894" s="35" t="str">
        <f t="shared" si="60"/>
        <v/>
      </c>
      <c r="D894" s="36">
        <f t="shared" si="61"/>
        <v>0</v>
      </c>
      <c r="E894" s="36">
        <f t="shared" si="62"/>
        <v>0</v>
      </c>
      <c r="F894" s="36">
        <f t="shared" si="63"/>
        <v>0</v>
      </c>
      <c r="G894" s="28"/>
    </row>
    <row r="895" spans="2:7" x14ac:dyDescent="0.25">
      <c r="B895" s="48"/>
      <c r="C895" s="35" t="str">
        <f t="shared" si="60"/>
        <v/>
      </c>
      <c r="D895" s="36">
        <f t="shared" si="61"/>
        <v>0</v>
      </c>
      <c r="E895" s="36">
        <f t="shared" si="62"/>
        <v>0</v>
      </c>
      <c r="F895" s="36">
        <f t="shared" si="63"/>
        <v>0</v>
      </c>
      <c r="G895" s="28"/>
    </row>
    <row r="896" spans="2:7" x14ac:dyDescent="0.25">
      <c r="B896" s="48"/>
      <c r="C896" s="35" t="str">
        <f t="shared" si="60"/>
        <v/>
      </c>
      <c r="D896" s="36">
        <f t="shared" si="61"/>
        <v>0</v>
      </c>
      <c r="E896" s="36">
        <f t="shared" si="62"/>
        <v>0</v>
      </c>
      <c r="F896" s="36">
        <f t="shared" si="63"/>
        <v>0</v>
      </c>
      <c r="G896" s="28"/>
    </row>
    <row r="897" spans="2:7" x14ac:dyDescent="0.25">
      <c r="B897" s="48"/>
      <c r="C897" s="35" t="str">
        <f t="shared" si="60"/>
        <v/>
      </c>
      <c r="D897" s="36">
        <f t="shared" si="61"/>
        <v>0</v>
      </c>
      <c r="E897" s="36">
        <f t="shared" si="62"/>
        <v>0</v>
      </c>
      <c r="F897" s="36">
        <f t="shared" si="63"/>
        <v>0</v>
      </c>
      <c r="G897" s="28"/>
    </row>
    <row r="898" spans="2:7" x14ac:dyDescent="0.25">
      <c r="B898" s="48"/>
      <c r="C898" s="35" t="str">
        <f t="shared" si="60"/>
        <v/>
      </c>
      <c r="D898" s="36">
        <f t="shared" si="61"/>
        <v>0</v>
      </c>
      <c r="E898" s="36">
        <f t="shared" si="62"/>
        <v>0</v>
      </c>
      <c r="F898" s="36">
        <f t="shared" si="63"/>
        <v>0</v>
      </c>
      <c r="G898" s="28"/>
    </row>
    <row r="899" spans="2:7" x14ac:dyDescent="0.25">
      <c r="B899" s="48"/>
      <c r="C899" s="35" t="str">
        <f t="shared" si="60"/>
        <v/>
      </c>
      <c r="D899" s="36">
        <f t="shared" si="61"/>
        <v>0</v>
      </c>
      <c r="E899" s="36">
        <f t="shared" si="62"/>
        <v>0</v>
      </c>
      <c r="F899" s="36">
        <f t="shared" si="63"/>
        <v>0</v>
      </c>
      <c r="G899" s="28"/>
    </row>
    <row r="900" spans="2:7" x14ac:dyDescent="0.25">
      <c r="B900" s="48"/>
      <c r="C900" s="35" t="str">
        <f t="shared" si="60"/>
        <v/>
      </c>
      <c r="D900" s="36">
        <f t="shared" si="61"/>
        <v>0</v>
      </c>
      <c r="E900" s="36">
        <f t="shared" si="62"/>
        <v>0</v>
      </c>
      <c r="F900" s="36">
        <f t="shared" si="63"/>
        <v>0</v>
      </c>
      <c r="G900" s="28"/>
    </row>
    <row r="901" spans="2:7" x14ac:dyDescent="0.25">
      <c r="B901" s="48"/>
      <c r="C901" s="35" t="str">
        <f t="shared" si="60"/>
        <v/>
      </c>
      <c r="D901" s="36">
        <f t="shared" si="61"/>
        <v>0</v>
      </c>
      <c r="E901" s="36">
        <f t="shared" si="62"/>
        <v>0</v>
      </c>
      <c r="F901" s="36">
        <f t="shared" si="63"/>
        <v>0</v>
      </c>
      <c r="G901" s="28"/>
    </row>
    <row r="902" spans="2:7" x14ac:dyDescent="0.25">
      <c r="B902" s="48"/>
      <c r="C902" s="35" t="str">
        <f t="shared" si="60"/>
        <v/>
      </c>
      <c r="D902" s="36">
        <f t="shared" si="61"/>
        <v>0</v>
      </c>
      <c r="E902" s="36">
        <f t="shared" si="62"/>
        <v>0</v>
      </c>
      <c r="F902" s="36">
        <f t="shared" si="63"/>
        <v>0</v>
      </c>
      <c r="G902" s="28"/>
    </row>
    <row r="903" spans="2:7" x14ac:dyDescent="0.25">
      <c r="B903" s="48"/>
      <c r="C903" s="35" t="str">
        <f t="shared" si="60"/>
        <v/>
      </c>
      <c r="D903" s="36">
        <f t="shared" si="61"/>
        <v>0</v>
      </c>
      <c r="E903" s="36">
        <f t="shared" si="62"/>
        <v>0</v>
      </c>
      <c r="F903" s="36">
        <f t="shared" si="63"/>
        <v>0</v>
      </c>
      <c r="G903" s="28"/>
    </row>
    <row r="904" spans="2:7" x14ac:dyDescent="0.25">
      <c r="B904" s="48"/>
      <c r="C904" s="35" t="str">
        <f t="shared" si="60"/>
        <v/>
      </c>
      <c r="D904" s="36">
        <f t="shared" si="61"/>
        <v>0</v>
      </c>
      <c r="E904" s="36">
        <f t="shared" si="62"/>
        <v>0</v>
      </c>
      <c r="F904" s="36">
        <f t="shared" si="63"/>
        <v>0</v>
      </c>
      <c r="G904" s="28"/>
    </row>
    <row r="905" spans="2:7" x14ac:dyDescent="0.25">
      <c r="B905" s="48"/>
      <c r="C905" s="35" t="str">
        <f t="shared" si="60"/>
        <v/>
      </c>
      <c r="D905" s="36">
        <f t="shared" si="61"/>
        <v>0</v>
      </c>
      <c r="E905" s="36">
        <f t="shared" si="62"/>
        <v>0</v>
      </c>
      <c r="F905" s="36">
        <f t="shared" si="63"/>
        <v>0</v>
      </c>
      <c r="G905" s="28"/>
    </row>
    <row r="906" spans="2:7" x14ac:dyDescent="0.25">
      <c r="B906" s="48"/>
      <c r="C906" s="35" t="str">
        <f t="shared" si="60"/>
        <v/>
      </c>
      <c r="D906" s="36">
        <f t="shared" si="61"/>
        <v>0</v>
      </c>
      <c r="E906" s="36">
        <f t="shared" si="62"/>
        <v>0</v>
      </c>
      <c r="F906" s="36">
        <f t="shared" si="63"/>
        <v>0</v>
      </c>
      <c r="G906" s="28"/>
    </row>
    <row r="907" spans="2:7" x14ac:dyDescent="0.25">
      <c r="B907" s="48"/>
      <c r="C907" s="35" t="str">
        <f t="shared" si="60"/>
        <v/>
      </c>
      <c r="D907" s="36">
        <f t="shared" si="61"/>
        <v>0</v>
      </c>
      <c r="E907" s="36">
        <f t="shared" si="62"/>
        <v>0</v>
      </c>
      <c r="F907" s="36">
        <f t="shared" si="63"/>
        <v>0</v>
      </c>
      <c r="G907" s="28"/>
    </row>
    <row r="908" spans="2:7" x14ac:dyDescent="0.25">
      <c r="B908" s="48"/>
      <c r="C908" s="35" t="str">
        <f t="shared" si="60"/>
        <v/>
      </c>
      <c r="D908" s="36">
        <f t="shared" si="61"/>
        <v>0</v>
      </c>
      <c r="E908" s="36">
        <f t="shared" si="62"/>
        <v>0</v>
      </c>
      <c r="F908" s="36">
        <f t="shared" si="63"/>
        <v>0</v>
      </c>
      <c r="G908" s="28"/>
    </row>
    <row r="909" spans="2:7" x14ac:dyDescent="0.25">
      <c r="B909" s="48"/>
      <c r="C909" s="35" t="str">
        <f t="shared" si="60"/>
        <v/>
      </c>
      <c r="D909" s="36">
        <f t="shared" si="61"/>
        <v>0</v>
      </c>
      <c r="E909" s="36">
        <f t="shared" si="62"/>
        <v>0</v>
      </c>
      <c r="F909" s="36">
        <f t="shared" si="63"/>
        <v>0</v>
      </c>
      <c r="G909" s="28"/>
    </row>
    <row r="910" spans="2:7" x14ac:dyDescent="0.25">
      <c r="B910" s="48"/>
      <c r="C910" s="35" t="str">
        <f t="shared" si="60"/>
        <v/>
      </c>
      <c r="D910" s="36">
        <f t="shared" si="61"/>
        <v>0</v>
      </c>
      <c r="E910" s="36">
        <f t="shared" si="62"/>
        <v>0</v>
      </c>
      <c r="F910" s="36">
        <f t="shared" si="63"/>
        <v>0</v>
      </c>
      <c r="G910" s="28"/>
    </row>
    <row r="911" spans="2:7" x14ac:dyDescent="0.25">
      <c r="B911" s="48"/>
      <c r="C911" s="35" t="str">
        <f t="shared" si="60"/>
        <v/>
      </c>
      <c r="D911" s="36">
        <f t="shared" si="61"/>
        <v>0</v>
      </c>
      <c r="E911" s="36">
        <f t="shared" si="62"/>
        <v>0</v>
      </c>
      <c r="F911" s="36">
        <f t="shared" si="63"/>
        <v>0</v>
      </c>
      <c r="G911" s="28"/>
    </row>
    <row r="912" spans="2:7" x14ac:dyDescent="0.25">
      <c r="B912" s="48"/>
      <c r="C912" s="35" t="str">
        <f t="shared" si="60"/>
        <v/>
      </c>
      <c r="D912" s="36">
        <f t="shared" si="61"/>
        <v>0</v>
      </c>
      <c r="E912" s="36">
        <f t="shared" si="62"/>
        <v>0</v>
      </c>
      <c r="F912" s="36">
        <f t="shared" si="63"/>
        <v>0</v>
      </c>
      <c r="G912" s="28"/>
    </row>
    <row r="913" spans="2:7" x14ac:dyDescent="0.25">
      <c r="B913" s="48"/>
      <c r="C913" s="35" t="str">
        <f t="shared" si="60"/>
        <v/>
      </c>
      <c r="D913" s="36">
        <f t="shared" si="61"/>
        <v>0</v>
      </c>
      <c r="E913" s="36">
        <f t="shared" si="62"/>
        <v>0</v>
      </c>
      <c r="F913" s="36">
        <f t="shared" si="63"/>
        <v>0</v>
      </c>
      <c r="G913" s="28"/>
    </row>
    <row r="914" spans="2:7" x14ac:dyDescent="0.25">
      <c r="B914" s="48"/>
      <c r="C914" s="35" t="str">
        <f t="shared" si="60"/>
        <v/>
      </c>
      <c r="D914" s="36">
        <f t="shared" si="61"/>
        <v>0</v>
      </c>
      <c r="E914" s="36">
        <f t="shared" si="62"/>
        <v>0</v>
      </c>
      <c r="F914" s="36">
        <f t="shared" si="63"/>
        <v>0</v>
      </c>
      <c r="G914" s="28"/>
    </row>
    <row r="915" spans="2:7" x14ac:dyDescent="0.25">
      <c r="B915" s="48"/>
      <c r="C915" s="35" t="str">
        <f t="shared" si="60"/>
        <v/>
      </c>
      <c r="D915" s="36">
        <f t="shared" si="61"/>
        <v>0</v>
      </c>
      <c r="E915" s="36">
        <f t="shared" si="62"/>
        <v>0</v>
      </c>
      <c r="F915" s="36">
        <f t="shared" si="63"/>
        <v>0</v>
      </c>
      <c r="G915" s="28"/>
    </row>
    <row r="916" spans="2:7" x14ac:dyDescent="0.25">
      <c r="B916" s="48"/>
      <c r="C916" s="35" t="str">
        <f t="shared" si="60"/>
        <v/>
      </c>
      <c r="D916" s="36">
        <f t="shared" si="61"/>
        <v>0</v>
      </c>
      <c r="E916" s="36">
        <f t="shared" si="62"/>
        <v>0</v>
      </c>
      <c r="F916" s="36">
        <f t="shared" si="63"/>
        <v>0</v>
      </c>
      <c r="G916" s="28"/>
    </row>
    <row r="917" spans="2:7" x14ac:dyDescent="0.25">
      <c r="B917" s="48"/>
      <c r="C917" s="35" t="str">
        <f t="shared" si="60"/>
        <v/>
      </c>
      <c r="D917" s="36">
        <f t="shared" si="61"/>
        <v>0</v>
      </c>
      <c r="E917" s="36">
        <f t="shared" si="62"/>
        <v>0</v>
      </c>
      <c r="F917" s="36">
        <f t="shared" si="63"/>
        <v>0</v>
      </c>
      <c r="G917" s="28"/>
    </row>
    <row r="918" spans="2:7" x14ac:dyDescent="0.25">
      <c r="B918" s="48"/>
      <c r="C918" s="35" t="str">
        <f t="shared" si="60"/>
        <v/>
      </c>
      <c r="D918" s="36">
        <f t="shared" si="61"/>
        <v>0</v>
      </c>
      <c r="E918" s="36">
        <f t="shared" si="62"/>
        <v>0</v>
      </c>
      <c r="F918" s="36">
        <f t="shared" si="63"/>
        <v>0</v>
      </c>
      <c r="G918" s="28"/>
    </row>
    <row r="919" spans="2:7" x14ac:dyDescent="0.25">
      <c r="B919" s="48"/>
      <c r="C919" s="35" t="str">
        <f t="shared" si="60"/>
        <v/>
      </c>
      <c r="D919" s="36">
        <f t="shared" si="61"/>
        <v>0</v>
      </c>
      <c r="E919" s="36">
        <f t="shared" si="62"/>
        <v>0</v>
      </c>
      <c r="F919" s="36">
        <f t="shared" si="63"/>
        <v>0</v>
      </c>
      <c r="G919" s="28"/>
    </row>
    <row r="920" spans="2:7" x14ac:dyDescent="0.25">
      <c r="B920" s="48"/>
      <c r="C920" s="35" t="str">
        <f t="shared" si="60"/>
        <v/>
      </c>
      <c r="D920" s="36">
        <f t="shared" si="61"/>
        <v>0</v>
      </c>
      <c r="E920" s="36">
        <f t="shared" si="62"/>
        <v>0</v>
      </c>
      <c r="F920" s="36">
        <f t="shared" si="63"/>
        <v>0</v>
      </c>
      <c r="G920" s="28"/>
    </row>
    <row r="921" spans="2:7" x14ac:dyDescent="0.25">
      <c r="B921" s="48"/>
      <c r="C921" s="35" t="str">
        <f t="shared" si="60"/>
        <v/>
      </c>
      <c r="D921" s="36">
        <f t="shared" si="61"/>
        <v>0</v>
      </c>
      <c r="E921" s="36">
        <f t="shared" si="62"/>
        <v>0</v>
      </c>
      <c r="F921" s="36">
        <f t="shared" si="63"/>
        <v>0</v>
      </c>
      <c r="G921" s="28"/>
    </row>
    <row r="922" spans="2:7" x14ac:dyDescent="0.25">
      <c r="B922" s="48"/>
      <c r="C922" s="35" t="str">
        <f t="shared" si="60"/>
        <v/>
      </c>
      <c r="D922" s="36">
        <f t="shared" si="61"/>
        <v>0</v>
      </c>
      <c r="E922" s="36">
        <f t="shared" si="62"/>
        <v>0</v>
      </c>
      <c r="F922" s="36">
        <f t="shared" si="63"/>
        <v>0</v>
      </c>
      <c r="G922" s="28"/>
    </row>
    <row r="923" spans="2:7" x14ac:dyDescent="0.25">
      <c r="B923" s="48"/>
      <c r="C923" s="35" t="str">
        <f t="shared" si="60"/>
        <v/>
      </c>
      <c r="D923" s="36">
        <f t="shared" si="61"/>
        <v>0</v>
      </c>
      <c r="E923" s="36">
        <f t="shared" si="62"/>
        <v>0</v>
      </c>
      <c r="F923" s="36">
        <f t="shared" si="63"/>
        <v>0</v>
      </c>
      <c r="G923" s="28"/>
    </row>
    <row r="924" spans="2:7" x14ac:dyDescent="0.25">
      <c r="B924" s="48"/>
      <c r="C924" s="35" t="str">
        <f t="shared" si="60"/>
        <v/>
      </c>
      <c r="D924" s="36">
        <f t="shared" si="61"/>
        <v>0</v>
      </c>
      <c r="E924" s="36">
        <f t="shared" si="62"/>
        <v>0</v>
      </c>
      <c r="F924" s="36">
        <f t="shared" si="63"/>
        <v>0</v>
      </c>
      <c r="G924" s="28"/>
    </row>
    <row r="925" spans="2:7" x14ac:dyDescent="0.25">
      <c r="B925" s="48"/>
      <c r="C925" s="35" t="str">
        <f t="shared" si="60"/>
        <v/>
      </c>
      <c r="D925" s="36">
        <f t="shared" si="61"/>
        <v>0</v>
      </c>
      <c r="E925" s="36">
        <f t="shared" si="62"/>
        <v>0</v>
      </c>
      <c r="F925" s="36">
        <f t="shared" si="63"/>
        <v>0</v>
      </c>
      <c r="G925" s="28"/>
    </row>
    <row r="926" spans="2:7" x14ac:dyDescent="0.25">
      <c r="B926" s="48"/>
      <c r="C926" s="35" t="str">
        <f t="shared" si="60"/>
        <v/>
      </c>
      <c r="D926" s="36">
        <f t="shared" si="61"/>
        <v>0</v>
      </c>
      <c r="E926" s="36">
        <f t="shared" si="62"/>
        <v>0</v>
      </c>
      <c r="F926" s="36">
        <f t="shared" si="63"/>
        <v>0</v>
      </c>
      <c r="G926" s="28"/>
    </row>
    <row r="927" spans="2:7" x14ac:dyDescent="0.25">
      <c r="B927" s="48"/>
      <c r="C927" s="35" t="str">
        <f t="shared" si="60"/>
        <v/>
      </c>
      <c r="D927" s="36">
        <f t="shared" si="61"/>
        <v>0</v>
      </c>
      <c r="E927" s="36">
        <f t="shared" si="62"/>
        <v>0</v>
      </c>
      <c r="F927" s="36">
        <f t="shared" si="63"/>
        <v>0</v>
      </c>
      <c r="G927" s="28"/>
    </row>
    <row r="928" spans="2:7" x14ac:dyDescent="0.25">
      <c r="B928" s="48"/>
      <c r="C928" s="35" t="str">
        <f t="shared" si="60"/>
        <v/>
      </c>
      <c r="D928" s="36">
        <f t="shared" si="61"/>
        <v>0</v>
      </c>
      <c r="E928" s="36">
        <f t="shared" si="62"/>
        <v>0</v>
      </c>
      <c r="F928" s="36">
        <f t="shared" si="63"/>
        <v>0</v>
      </c>
      <c r="G928" s="28"/>
    </row>
    <row r="929" spans="2:7" x14ac:dyDescent="0.25">
      <c r="B929" s="48"/>
      <c r="C929" s="35" t="str">
        <f t="shared" si="60"/>
        <v/>
      </c>
      <c r="D929" s="36">
        <f t="shared" si="61"/>
        <v>0</v>
      </c>
      <c r="E929" s="36">
        <f t="shared" si="62"/>
        <v>0</v>
      </c>
      <c r="F929" s="36">
        <f t="shared" si="63"/>
        <v>0</v>
      </c>
      <c r="G929" s="28"/>
    </row>
    <row r="930" spans="2:7" x14ac:dyDescent="0.25">
      <c r="B930" s="48"/>
      <c r="C930" s="35" t="str">
        <f t="shared" si="60"/>
        <v/>
      </c>
      <c r="D930" s="36">
        <f t="shared" si="61"/>
        <v>0</v>
      </c>
      <c r="E930" s="36">
        <f t="shared" si="62"/>
        <v>0</v>
      </c>
      <c r="F930" s="36">
        <f t="shared" si="63"/>
        <v>0</v>
      </c>
      <c r="G930" s="28"/>
    </row>
    <row r="931" spans="2:7" x14ac:dyDescent="0.25">
      <c r="B931" s="48"/>
      <c r="C931" s="35" t="str">
        <f t="shared" si="60"/>
        <v/>
      </c>
      <c r="D931" s="36">
        <f t="shared" si="61"/>
        <v>0</v>
      </c>
      <c r="E931" s="36">
        <f t="shared" si="62"/>
        <v>0</v>
      </c>
      <c r="F931" s="36">
        <f t="shared" si="63"/>
        <v>0</v>
      </c>
      <c r="G931" s="28"/>
    </row>
    <row r="932" spans="2:7" x14ac:dyDescent="0.25">
      <c r="B932" s="48"/>
      <c r="C932" s="35" t="str">
        <f t="shared" si="60"/>
        <v/>
      </c>
      <c r="D932" s="36">
        <f t="shared" si="61"/>
        <v>0</v>
      </c>
      <c r="E932" s="36">
        <f t="shared" si="62"/>
        <v>0</v>
      </c>
      <c r="F932" s="36">
        <f t="shared" si="63"/>
        <v>0</v>
      </c>
      <c r="G932" s="28"/>
    </row>
    <row r="933" spans="2:7" x14ac:dyDescent="0.25">
      <c r="B933" s="48"/>
      <c r="C933" s="35" t="str">
        <f t="shared" si="60"/>
        <v/>
      </c>
      <c r="D933" s="36">
        <f t="shared" si="61"/>
        <v>0</v>
      </c>
      <c r="E933" s="36">
        <f t="shared" si="62"/>
        <v>0</v>
      </c>
      <c r="F933" s="36">
        <f t="shared" si="63"/>
        <v>0</v>
      </c>
      <c r="G933" s="28"/>
    </row>
    <row r="934" spans="2:7" x14ac:dyDescent="0.25">
      <c r="B934" s="48"/>
      <c r="C934" s="35" t="str">
        <f t="shared" si="60"/>
        <v/>
      </c>
      <c r="D934" s="36">
        <f t="shared" si="61"/>
        <v>0</v>
      </c>
      <c r="E934" s="36">
        <f t="shared" si="62"/>
        <v>0</v>
      </c>
      <c r="F934" s="36">
        <f t="shared" si="63"/>
        <v>0</v>
      </c>
      <c r="G934" s="28"/>
    </row>
    <row r="935" spans="2:7" x14ac:dyDescent="0.25">
      <c r="B935" s="48"/>
      <c r="C935" s="35" t="str">
        <f t="shared" si="60"/>
        <v/>
      </c>
      <c r="D935" s="36">
        <f t="shared" si="61"/>
        <v>0</v>
      </c>
      <c r="E935" s="36">
        <f t="shared" si="62"/>
        <v>0</v>
      </c>
      <c r="F935" s="36">
        <f t="shared" si="63"/>
        <v>0</v>
      </c>
      <c r="G935" s="28"/>
    </row>
    <row r="936" spans="2:7" x14ac:dyDescent="0.25">
      <c r="B936" s="48"/>
      <c r="C936" s="35" t="str">
        <f t="shared" si="60"/>
        <v/>
      </c>
      <c r="D936" s="36">
        <f t="shared" si="61"/>
        <v>0</v>
      </c>
      <c r="E936" s="36">
        <f t="shared" si="62"/>
        <v>0</v>
      </c>
      <c r="F936" s="36">
        <f t="shared" si="63"/>
        <v>0</v>
      </c>
      <c r="G936" s="28"/>
    </row>
    <row r="937" spans="2:7" x14ac:dyDescent="0.25">
      <c r="B937" s="48"/>
      <c r="C937" s="35" t="str">
        <f t="shared" si="60"/>
        <v/>
      </c>
      <c r="D937" s="36">
        <f t="shared" si="61"/>
        <v>0</v>
      </c>
      <c r="E937" s="36">
        <f t="shared" si="62"/>
        <v>0</v>
      </c>
      <c r="F937" s="36">
        <f t="shared" si="63"/>
        <v>0</v>
      </c>
      <c r="G937" s="28"/>
    </row>
    <row r="938" spans="2:7" x14ac:dyDescent="0.25">
      <c r="B938" s="48"/>
      <c r="C938" s="35" t="str">
        <f t="shared" si="60"/>
        <v/>
      </c>
      <c r="D938" s="36">
        <f t="shared" si="61"/>
        <v>0</v>
      </c>
      <c r="E938" s="36">
        <f t="shared" si="62"/>
        <v>0</v>
      </c>
      <c r="F938" s="36">
        <f t="shared" si="63"/>
        <v>0</v>
      </c>
      <c r="G938" s="28"/>
    </row>
    <row r="939" spans="2:7" x14ac:dyDescent="0.25">
      <c r="B939" s="48"/>
      <c r="C939" s="35" t="str">
        <f t="shared" si="60"/>
        <v/>
      </c>
      <c r="D939" s="36">
        <f t="shared" si="61"/>
        <v>0</v>
      </c>
      <c r="E939" s="36">
        <f t="shared" si="62"/>
        <v>0</v>
      </c>
      <c r="F939" s="36">
        <f t="shared" si="63"/>
        <v>0</v>
      </c>
      <c r="G939" s="28"/>
    </row>
    <row r="940" spans="2:7" x14ac:dyDescent="0.25">
      <c r="B940" s="48"/>
      <c r="C940" s="35" t="str">
        <f t="shared" si="60"/>
        <v/>
      </c>
      <c r="D940" s="36">
        <f t="shared" si="61"/>
        <v>0</v>
      </c>
      <c r="E940" s="36">
        <f t="shared" si="62"/>
        <v>0</v>
      </c>
      <c r="F940" s="36">
        <f t="shared" si="63"/>
        <v>0</v>
      </c>
      <c r="G940" s="28"/>
    </row>
    <row r="941" spans="2:7" x14ac:dyDescent="0.25">
      <c r="B941" s="48"/>
      <c r="C941" s="35" t="str">
        <f t="shared" si="60"/>
        <v/>
      </c>
      <c r="D941" s="36">
        <f t="shared" si="61"/>
        <v>0</v>
      </c>
      <c r="E941" s="36">
        <f t="shared" si="62"/>
        <v>0</v>
      </c>
      <c r="F941" s="36">
        <f t="shared" si="63"/>
        <v>0</v>
      </c>
      <c r="G941" s="28"/>
    </row>
    <row r="942" spans="2:7" x14ac:dyDescent="0.25">
      <c r="B942" s="48"/>
      <c r="C942" s="35" t="str">
        <f t="shared" si="60"/>
        <v/>
      </c>
      <c r="D942" s="36">
        <f t="shared" si="61"/>
        <v>0</v>
      </c>
      <c r="E942" s="36">
        <f t="shared" si="62"/>
        <v>0</v>
      </c>
      <c r="F942" s="36">
        <f t="shared" si="63"/>
        <v>0</v>
      </c>
      <c r="G942" s="28"/>
    </row>
    <row r="943" spans="2:7" x14ac:dyDescent="0.25">
      <c r="B943" s="48"/>
      <c r="C943" s="35" t="str">
        <f t="shared" si="60"/>
        <v/>
      </c>
      <c r="D943" s="36">
        <f t="shared" si="61"/>
        <v>0</v>
      </c>
      <c r="E943" s="36">
        <f t="shared" si="62"/>
        <v>0</v>
      </c>
      <c r="F943" s="36">
        <f t="shared" si="63"/>
        <v>0</v>
      </c>
      <c r="G943" s="28"/>
    </row>
    <row r="944" spans="2:7" x14ac:dyDescent="0.25">
      <c r="B944" s="48"/>
      <c r="C944" s="35" t="str">
        <f t="shared" si="60"/>
        <v/>
      </c>
      <c r="D944" s="36">
        <f t="shared" si="61"/>
        <v>0</v>
      </c>
      <c r="E944" s="36">
        <f t="shared" si="62"/>
        <v>0</v>
      </c>
      <c r="F944" s="36">
        <f t="shared" si="63"/>
        <v>0</v>
      </c>
      <c r="G944" s="28"/>
    </row>
    <row r="945" spans="2:7" x14ac:dyDescent="0.25">
      <c r="B945" s="48"/>
      <c r="C945" s="35" t="str">
        <f t="shared" si="60"/>
        <v/>
      </c>
      <c r="D945" s="36">
        <f t="shared" si="61"/>
        <v>0</v>
      </c>
      <c r="E945" s="36">
        <f t="shared" si="62"/>
        <v>0</v>
      </c>
      <c r="F945" s="36">
        <f t="shared" si="63"/>
        <v>0</v>
      </c>
      <c r="G945" s="28"/>
    </row>
    <row r="946" spans="2:7" x14ac:dyDescent="0.25">
      <c r="B946" s="48"/>
      <c r="C946" s="35" t="str">
        <f t="shared" si="60"/>
        <v/>
      </c>
      <c r="D946" s="36">
        <f t="shared" si="61"/>
        <v>0</v>
      </c>
      <c r="E946" s="36">
        <f t="shared" si="62"/>
        <v>0</v>
      </c>
      <c r="F946" s="36">
        <f t="shared" si="63"/>
        <v>0</v>
      </c>
      <c r="G946" s="28"/>
    </row>
    <row r="947" spans="2:7" x14ac:dyDescent="0.25">
      <c r="B947" s="48"/>
      <c r="C947" s="35" t="str">
        <f t="shared" si="60"/>
        <v/>
      </c>
      <c r="D947" s="36">
        <f t="shared" si="61"/>
        <v>0</v>
      </c>
      <c r="E947" s="36">
        <f t="shared" si="62"/>
        <v>0</v>
      </c>
      <c r="F947" s="36">
        <f t="shared" si="63"/>
        <v>0</v>
      </c>
      <c r="G947" s="28"/>
    </row>
    <row r="948" spans="2:7" x14ac:dyDescent="0.25">
      <c r="B948" s="48"/>
      <c r="C948" s="35" t="str">
        <f t="shared" ref="C948:C1011" si="64">IF(OR(A948="vet-short",A948="vet-plong"),"student mobility",IF(OR(A948="vet-sta",A948="vet-taa"),"staff mobility",""))</f>
        <v/>
      </c>
      <c r="D948" s="36">
        <f t="shared" ref="D948:D1011" si="65">IF(C948="Student mobility",1,IF(C948="Staff mobility",1,0))</f>
        <v>0</v>
      </c>
      <c r="E948" s="36">
        <f t="shared" ref="E948:E1011" si="66">IF($C948="Student mobility",1,0)</f>
        <v>0</v>
      </c>
      <c r="F948" s="36">
        <f t="shared" ref="F948:F1011" si="67">IF($C948="Staff mobility",1,0)</f>
        <v>0</v>
      </c>
      <c r="G948" s="28"/>
    </row>
    <row r="949" spans="2:7" x14ac:dyDescent="0.25">
      <c r="B949" s="48"/>
      <c r="C949" s="35" t="str">
        <f t="shared" si="64"/>
        <v/>
      </c>
      <c r="D949" s="36">
        <f t="shared" si="65"/>
        <v>0</v>
      </c>
      <c r="E949" s="36">
        <f t="shared" si="66"/>
        <v>0</v>
      </c>
      <c r="F949" s="36">
        <f t="shared" si="67"/>
        <v>0</v>
      </c>
      <c r="G949" s="28"/>
    </row>
    <row r="950" spans="2:7" x14ac:dyDescent="0.25">
      <c r="B950" s="48"/>
      <c r="C950" s="35" t="str">
        <f t="shared" si="64"/>
        <v/>
      </c>
      <c r="D950" s="36">
        <f t="shared" si="65"/>
        <v>0</v>
      </c>
      <c r="E950" s="36">
        <f t="shared" si="66"/>
        <v>0</v>
      </c>
      <c r="F950" s="36">
        <f t="shared" si="67"/>
        <v>0</v>
      </c>
      <c r="G950" s="28"/>
    </row>
    <row r="951" spans="2:7" x14ac:dyDescent="0.25">
      <c r="B951" s="48"/>
      <c r="C951" s="35" t="str">
        <f t="shared" si="64"/>
        <v/>
      </c>
      <c r="D951" s="36">
        <f t="shared" si="65"/>
        <v>0</v>
      </c>
      <c r="E951" s="36">
        <f t="shared" si="66"/>
        <v>0</v>
      </c>
      <c r="F951" s="36">
        <f t="shared" si="67"/>
        <v>0</v>
      </c>
      <c r="G951" s="28"/>
    </row>
    <row r="952" spans="2:7" x14ac:dyDescent="0.25">
      <c r="B952" s="48"/>
      <c r="C952" s="35" t="str">
        <f t="shared" si="64"/>
        <v/>
      </c>
      <c r="D952" s="36">
        <f t="shared" si="65"/>
        <v>0</v>
      </c>
      <c r="E952" s="36">
        <f t="shared" si="66"/>
        <v>0</v>
      </c>
      <c r="F952" s="36">
        <f t="shared" si="67"/>
        <v>0</v>
      </c>
      <c r="G952" s="28"/>
    </row>
    <row r="953" spans="2:7" x14ac:dyDescent="0.25">
      <c r="B953" s="48"/>
      <c r="C953" s="35" t="str">
        <f t="shared" si="64"/>
        <v/>
      </c>
      <c r="D953" s="36">
        <f t="shared" si="65"/>
        <v>0</v>
      </c>
      <c r="E953" s="36">
        <f t="shared" si="66"/>
        <v>0</v>
      </c>
      <c r="F953" s="36">
        <f t="shared" si="67"/>
        <v>0</v>
      </c>
      <c r="G953" s="28"/>
    </row>
    <row r="954" spans="2:7" x14ac:dyDescent="0.25">
      <c r="B954" s="48"/>
      <c r="C954" s="35" t="str">
        <f t="shared" si="64"/>
        <v/>
      </c>
      <c r="D954" s="36">
        <f t="shared" si="65"/>
        <v>0</v>
      </c>
      <c r="E954" s="36">
        <f t="shared" si="66"/>
        <v>0</v>
      </c>
      <c r="F954" s="36">
        <f t="shared" si="67"/>
        <v>0</v>
      </c>
      <c r="G954" s="28"/>
    </row>
    <row r="955" spans="2:7" x14ac:dyDescent="0.25">
      <c r="B955" s="48"/>
      <c r="C955" s="35" t="str">
        <f t="shared" si="64"/>
        <v/>
      </c>
      <c r="D955" s="36">
        <f t="shared" si="65"/>
        <v>0</v>
      </c>
      <c r="E955" s="36">
        <f t="shared" si="66"/>
        <v>0</v>
      </c>
      <c r="F955" s="36">
        <f t="shared" si="67"/>
        <v>0</v>
      </c>
      <c r="G955" s="28"/>
    </row>
    <row r="956" spans="2:7" x14ac:dyDescent="0.25">
      <c r="B956" s="48"/>
      <c r="C956" s="35" t="str">
        <f t="shared" si="64"/>
        <v/>
      </c>
      <c r="D956" s="36">
        <f t="shared" si="65"/>
        <v>0</v>
      </c>
      <c r="E956" s="36">
        <f t="shared" si="66"/>
        <v>0</v>
      </c>
      <c r="F956" s="36">
        <f t="shared" si="67"/>
        <v>0</v>
      </c>
      <c r="G956" s="28"/>
    </row>
    <row r="957" spans="2:7" x14ac:dyDescent="0.25">
      <c r="B957" s="48"/>
      <c r="C957" s="35" t="str">
        <f t="shared" si="64"/>
        <v/>
      </c>
      <c r="D957" s="36">
        <f t="shared" si="65"/>
        <v>0</v>
      </c>
      <c r="E957" s="36">
        <f t="shared" si="66"/>
        <v>0</v>
      </c>
      <c r="F957" s="36">
        <f t="shared" si="67"/>
        <v>0</v>
      </c>
      <c r="G957" s="28"/>
    </row>
    <row r="958" spans="2:7" x14ac:dyDescent="0.25">
      <c r="B958" s="48"/>
      <c r="C958" s="35" t="str">
        <f t="shared" si="64"/>
        <v/>
      </c>
      <c r="D958" s="36">
        <f t="shared" si="65"/>
        <v>0</v>
      </c>
      <c r="E958" s="36">
        <f t="shared" si="66"/>
        <v>0</v>
      </c>
      <c r="F958" s="36">
        <f t="shared" si="67"/>
        <v>0</v>
      </c>
      <c r="G958" s="28"/>
    </row>
    <row r="959" spans="2:7" x14ac:dyDescent="0.25">
      <c r="B959" s="48"/>
      <c r="C959" s="35" t="str">
        <f t="shared" si="64"/>
        <v/>
      </c>
      <c r="D959" s="36">
        <f t="shared" si="65"/>
        <v>0</v>
      </c>
      <c r="E959" s="36">
        <f t="shared" si="66"/>
        <v>0</v>
      </c>
      <c r="F959" s="36">
        <f t="shared" si="67"/>
        <v>0</v>
      </c>
      <c r="G959" s="28"/>
    </row>
    <row r="960" spans="2:7" x14ac:dyDescent="0.25">
      <c r="B960" s="48"/>
      <c r="C960" s="35" t="str">
        <f t="shared" si="64"/>
        <v/>
      </c>
      <c r="D960" s="36">
        <f t="shared" si="65"/>
        <v>0</v>
      </c>
      <c r="E960" s="36">
        <f t="shared" si="66"/>
        <v>0</v>
      </c>
      <c r="F960" s="36">
        <f t="shared" si="67"/>
        <v>0</v>
      </c>
      <c r="G960" s="28"/>
    </row>
    <row r="961" spans="2:7" x14ac:dyDescent="0.25">
      <c r="B961" s="48"/>
      <c r="C961" s="35" t="str">
        <f t="shared" si="64"/>
        <v/>
      </c>
      <c r="D961" s="36">
        <f t="shared" si="65"/>
        <v>0</v>
      </c>
      <c r="E961" s="36">
        <f t="shared" si="66"/>
        <v>0</v>
      </c>
      <c r="F961" s="36">
        <f t="shared" si="67"/>
        <v>0</v>
      </c>
      <c r="G961" s="28"/>
    </row>
    <row r="962" spans="2:7" x14ac:dyDescent="0.25">
      <c r="B962" s="48"/>
      <c r="C962" s="35" t="str">
        <f t="shared" si="64"/>
        <v/>
      </c>
      <c r="D962" s="36">
        <f t="shared" si="65"/>
        <v>0</v>
      </c>
      <c r="E962" s="36">
        <f t="shared" si="66"/>
        <v>0</v>
      </c>
      <c r="F962" s="36">
        <f t="shared" si="67"/>
        <v>0</v>
      </c>
      <c r="G962" s="28"/>
    </row>
    <row r="963" spans="2:7" x14ac:dyDescent="0.25">
      <c r="B963" s="48"/>
      <c r="C963" s="35" t="str">
        <f t="shared" si="64"/>
        <v/>
      </c>
      <c r="D963" s="36">
        <f t="shared" si="65"/>
        <v>0</v>
      </c>
      <c r="E963" s="36">
        <f t="shared" si="66"/>
        <v>0</v>
      </c>
      <c r="F963" s="36">
        <f t="shared" si="67"/>
        <v>0</v>
      </c>
      <c r="G963" s="28"/>
    </row>
    <row r="964" spans="2:7" x14ac:dyDescent="0.25">
      <c r="B964" s="48"/>
      <c r="C964" s="35" t="str">
        <f t="shared" si="64"/>
        <v/>
      </c>
      <c r="D964" s="36">
        <f t="shared" si="65"/>
        <v>0</v>
      </c>
      <c r="E964" s="36">
        <f t="shared" si="66"/>
        <v>0</v>
      </c>
      <c r="F964" s="36">
        <f t="shared" si="67"/>
        <v>0</v>
      </c>
      <c r="G964" s="28"/>
    </row>
    <row r="965" spans="2:7" x14ac:dyDescent="0.25">
      <c r="B965" s="48"/>
      <c r="C965" s="35" t="str">
        <f t="shared" si="64"/>
        <v/>
      </c>
      <c r="D965" s="36">
        <f t="shared" si="65"/>
        <v>0</v>
      </c>
      <c r="E965" s="36">
        <f t="shared" si="66"/>
        <v>0</v>
      </c>
      <c r="F965" s="36">
        <f t="shared" si="67"/>
        <v>0</v>
      </c>
      <c r="G965" s="28"/>
    </row>
    <row r="966" spans="2:7" x14ac:dyDescent="0.25">
      <c r="B966" s="48"/>
      <c r="C966" s="35" t="str">
        <f t="shared" si="64"/>
        <v/>
      </c>
      <c r="D966" s="36">
        <f t="shared" si="65"/>
        <v>0</v>
      </c>
      <c r="E966" s="36">
        <f t="shared" si="66"/>
        <v>0</v>
      </c>
      <c r="F966" s="36">
        <f t="shared" si="67"/>
        <v>0</v>
      </c>
      <c r="G966" s="28"/>
    </row>
    <row r="967" spans="2:7" x14ac:dyDescent="0.25">
      <c r="B967" s="48"/>
      <c r="C967" s="35" t="str">
        <f t="shared" si="64"/>
        <v/>
      </c>
      <c r="D967" s="36">
        <f t="shared" si="65"/>
        <v>0</v>
      </c>
      <c r="E967" s="36">
        <f t="shared" si="66"/>
        <v>0</v>
      </c>
      <c r="F967" s="36">
        <f t="shared" si="67"/>
        <v>0</v>
      </c>
      <c r="G967" s="28"/>
    </row>
    <row r="968" spans="2:7" x14ac:dyDescent="0.25">
      <c r="B968" s="48"/>
      <c r="C968" s="35" t="str">
        <f t="shared" si="64"/>
        <v/>
      </c>
      <c r="D968" s="36">
        <f t="shared" si="65"/>
        <v>0</v>
      </c>
      <c r="E968" s="36">
        <f t="shared" si="66"/>
        <v>0</v>
      </c>
      <c r="F968" s="36">
        <f t="shared" si="67"/>
        <v>0</v>
      </c>
      <c r="G968" s="28"/>
    </row>
    <row r="969" spans="2:7" x14ac:dyDescent="0.25">
      <c r="B969" s="48"/>
      <c r="C969" s="35" t="str">
        <f t="shared" si="64"/>
        <v/>
      </c>
      <c r="D969" s="36">
        <f t="shared" si="65"/>
        <v>0</v>
      </c>
      <c r="E969" s="36">
        <f t="shared" si="66"/>
        <v>0</v>
      </c>
      <c r="F969" s="36">
        <f t="shared" si="67"/>
        <v>0</v>
      </c>
      <c r="G969" s="28"/>
    </row>
    <row r="970" spans="2:7" x14ac:dyDescent="0.25">
      <c r="B970" s="48"/>
      <c r="C970" s="35" t="str">
        <f t="shared" si="64"/>
        <v/>
      </c>
      <c r="D970" s="36">
        <f t="shared" si="65"/>
        <v>0</v>
      </c>
      <c r="E970" s="36">
        <f t="shared" si="66"/>
        <v>0</v>
      </c>
      <c r="F970" s="36">
        <f t="shared" si="67"/>
        <v>0</v>
      </c>
      <c r="G970" s="28"/>
    </row>
    <row r="971" spans="2:7" x14ac:dyDescent="0.25">
      <c r="B971" s="48"/>
      <c r="C971" s="35" t="str">
        <f t="shared" si="64"/>
        <v/>
      </c>
      <c r="D971" s="36">
        <f t="shared" si="65"/>
        <v>0</v>
      </c>
      <c r="E971" s="36">
        <f t="shared" si="66"/>
        <v>0</v>
      </c>
      <c r="F971" s="36">
        <f t="shared" si="67"/>
        <v>0</v>
      </c>
      <c r="G971" s="28"/>
    </row>
    <row r="972" spans="2:7" x14ac:dyDescent="0.25">
      <c r="B972" s="48"/>
      <c r="C972" s="35" t="str">
        <f t="shared" si="64"/>
        <v/>
      </c>
      <c r="D972" s="36">
        <f t="shared" si="65"/>
        <v>0</v>
      </c>
      <c r="E972" s="36">
        <f t="shared" si="66"/>
        <v>0</v>
      </c>
      <c r="F972" s="36">
        <f t="shared" si="67"/>
        <v>0</v>
      </c>
      <c r="G972" s="28"/>
    </row>
    <row r="973" spans="2:7" x14ac:dyDescent="0.25">
      <c r="B973" s="48"/>
      <c r="C973" s="35" t="str">
        <f t="shared" si="64"/>
        <v/>
      </c>
      <c r="D973" s="36">
        <f t="shared" si="65"/>
        <v>0</v>
      </c>
      <c r="E973" s="36">
        <f t="shared" si="66"/>
        <v>0</v>
      </c>
      <c r="F973" s="36">
        <f t="shared" si="67"/>
        <v>0</v>
      </c>
      <c r="G973" s="28"/>
    </row>
    <row r="974" spans="2:7" x14ac:dyDescent="0.25">
      <c r="B974" s="48"/>
      <c r="C974" s="35" t="str">
        <f t="shared" si="64"/>
        <v/>
      </c>
      <c r="D974" s="36">
        <f t="shared" si="65"/>
        <v>0</v>
      </c>
      <c r="E974" s="36">
        <f t="shared" si="66"/>
        <v>0</v>
      </c>
      <c r="F974" s="36">
        <f t="shared" si="67"/>
        <v>0</v>
      </c>
      <c r="G974" s="28"/>
    </row>
    <row r="975" spans="2:7" x14ac:dyDescent="0.25">
      <c r="B975" s="48"/>
      <c r="C975" s="35" t="str">
        <f t="shared" si="64"/>
        <v/>
      </c>
      <c r="D975" s="36">
        <f t="shared" si="65"/>
        <v>0</v>
      </c>
      <c r="E975" s="36">
        <f t="shared" si="66"/>
        <v>0</v>
      </c>
      <c r="F975" s="36">
        <f t="shared" si="67"/>
        <v>0</v>
      </c>
      <c r="G975" s="28"/>
    </row>
    <row r="976" spans="2:7" x14ac:dyDescent="0.25">
      <c r="B976" s="48"/>
      <c r="C976" s="35" t="str">
        <f t="shared" si="64"/>
        <v/>
      </c>
      <c r="D976" s="36">
        <f t="shared" si="65"/>
        <v>0</v>
      </c>
      <c r="E976" s="36">
        <f t="shared" si="66"/>
        <v>0</v>
      </c>
      <c r="F976" s="36">
        <f t="shared" si="67"/>
        <v>0</v>
      </c>
      <c r="G976" s="28"/>
    </row>
    <row r="977" spans="2:7" x14ac:dyDescent="0.25">
      <c r="B977" s="48"/>
      <c r="C977" s="35" t="str">
        <f t="shared" si="64"/>
        <v/>
      </c>
      <c r="D977" s="36">
        <f t="shared" si="65"/>
        <v>0</v>
      </c>
      <c r="E977" s="36">
        <f t="shared" si="66"/>
        <v>0</v>
      </c>
      <c r="F977" s="36">
        <f t="shared" si="67"/>
        <v>0</v>
      </c>
      <c r="G977" s="28"/>
    </row>
    <row r="978" spans="2:7" x14ac:dyDescent="0.25">
      <c r="B978" s="48"/>
      <c r="C978" s="35" t="str">
        <f t="shared" si="64"/>
        <v/>
      </c>
      <c r="D978" s="36">
        <f t="shared" si="65"/>
        <v>0</v>
      </c>
      <c r="E978" s="36">
        <f t="shared" si="66"/>
        <v>0</v>
      </c>
      <c r="F978" s="36">
        <f t="shared" si="67"/>
        <v>0</v>
      </c>
      <c r="G978" s="28"/>
    </row>
    <row r="979" spans="2:7" x14ac:dyDescent="0.25">
      <c r="B979" s="48"/>
      <c r="C979" s="35" t="str">
        <f t="shared" si="64"/>
        <v/>
      </c>
      <c r="D979" s="36">
        <f t="shared" si="65"/>
        <v>0</v>
      </c>
      <c r="E979" s="36">
        <f t="shared" si="66"/>
        <v>0</v>
      </c>
      <c r="F979" s="36">
        <f t="shared" si="67"/>
        <v>0</v>
      </c>
      <c r="G979" s="28"/>
    </row>
    <row r="980" spans="2:7" x14ac:dyDescent="0.25">
      <c r="B980" s="48"/>
      <c r="C980" s="35" t="str">
        <f t="shared" si="64"/>
        <v/>
      </c>
      <c r="D980" s="36">
        <f t="shared" si="65"/>
        <v>0</v>
      </c>
      <c r="E980" s="36">
        <f t="shared" si="66"/>
        <v>0</v>
      </c>
      <c r="F980" s="36">
        <f t="shared" si="67"/>
        <v>0</v>
      </c>
      <c r="G980" s="28"/>
    </row>
    <row r="981" spans="2:7" x14ac:dyDescent="0.25">
      <c r="B981" s="48"/>
      <c r="C981" s="35" t="str">
        <f t="shared" si="64"/>
        <v/>
      </c>
      <c r="D981" s="36">
        <f t="shared" si="65"/>
        <v>0</v>
      </c>
      <c r="E981" s="36">
        <f t="shared" si="66"/>
        <v>0</v>
      </c>
      <c r="F981" s="36">
        <f t="shared" si="67"/>
        <v>0</v>
      </c>
      <c r="G981" s="28"/>
    </row>
    <row r="982" spans="2:7" x14ac:dyDescent="0.25">
      <c r="B982" s="48"/>
      <c r="C982" s="35" t="str">
        <f t="shared" si="64"/>
        <v/>
      </c>
      <c r="D982" s="36">
        <f t="shared" si="65"/>
        <v>0</v>
      </c>
      <c r="E982" s="36">
        <f t="shared" si="66"/>
        <v>0</v>
      </c>
      <c r="F982" s="36">
        <f t="shared" si="67"/>
        <v>0</v>
      </c>
      <c r="G982" s="28"/>
    </row>
    <row r="983" spans="2:7" x14ac:dyDescent="0.25">
      <c r="B983" s="48"/>
      <c r="C983" s="35" t="str">
        <f t="shared" si="64"/>
        <v/>
      </c>
      <c r="D983" s="36">
        <f t="shared" si="65"/>
        <v>0</v>
      </c>
      <c r="E983" s="36">
        <f t="shared" si="66"/>
        <v>0</v>
      </c>
      <c r="F983" s="36">
        <f t="shared" si="67"/>
        <v>0</v>
      </c>
      <c r="G983" s="28"/>
    </row>
    <row r="984" spans="2:7" x14ac:dyDescent="0.25">
      <c r="B984" s="48"/>
      <c r="C984" s="35" t="str">
        <f t="shared" si="64"/>
        <v/>
      </c>
      <c r="D984" s="36">
        <f t="shared" si="65"/>
        <v>0</v>
      </c>
      <c r="E984" s="36">
        <f t="shared" si="66"/>
        <v>0</v>
      </c>
      <c r="F984" s="36">
        <f t="shared" si="67"/>
        <v>0</v>
      </c>
      <c r="G984" s="28"/>
    </row>
    <row r="985" spans="2:7" x14ac:dyDescent="0.25">
      <c r="B985" s="48"/>
      <c r="C985" s="35" t="str">
        <f t="shared" si="64"/>
        <v/>
      </c>
      <c r="D985" s="36">
        <f t="shared" si="65"/>
        <v>0</v>
      </c>
      <c r="E985" s="36">
        <f t="shared" si="66"/>
        <v>0</v>
      </c>
      <c r="F985" s="36">
        <f t="shared" si="67"/>
        <v>0</v>
      </c>
      <c r="G985" s="28"/>
    </row>
    <row r="986" spans="2:7" x14ac:dyDescent="0.25">
      <c r="B986" s="48"/>
      <c r="C986" s="35" t="str">
        <f t="shared" si="64"/>
        <v/>
      </c>
      <c r="D986" s="36">
        <f t="shared" si="65"/>
        <v>0</v>
      </c>
      <c r="E986" s="36">
        <f t="shared" si="66"/>
        <v>0</v>
      </c>
      <c r="F986" s="36">
        <f t="shared" si="67"/>
        <v>0</v>
      </c>
      <c r="G986" s="28"/>
    </row>
    <row r="987" spans="2:7" x14ac:dyDescent="0.25">
      <c r="B987" s="48"/>
      <c r="C987" s="35" t="str">
        <f t="shared" si="64"/>
        <v/>
      </c>
      <c r="D987" s="36">
        <f t="shared" si="65"/>
        <v>0</v>
      </c>
      <c r="E987" s="36">
        <f t="shared" si="66"/>
        <v>0</v>
      </c>
      <c r="F987" s="36">
        <f t="shared" si="67"/>
        <v>0</v>
      </c>
      <c r="G987" s="28"/>
    </row>
    <row r="988" spans="2:7" x14ac:dyDescent="0.25">
      <c r="B988" s="48"/>
      <c r="C988" s="35" t="str">
        <f t="shared" si="64"/>
        <v/>
      </c>
      <c r="D988" s="36">
        <f t="shared" si="65"/>
        <v>0</v>
      </c>
      <c r="E988" s="36">
        <f t="shared" si="66"/>
        <v>0</v>
      </c>
      <c r="F988" s="36">
        <f t="shared" si="67"/>
        <v>0</v>
      </c>
      <c r="G988" s="28"/>
    </row>
    <row r="989" spans="2:7" x14ac:dyDescent="0.25">
      <c r="B989" s="48"/>
      <c r="C989" s="35" t="str">
        <f t="shared" si="64"/>
        <v/>
      </c>
      <c r="D989" s="36">
        <f t="shared" si="65"/>
        <v>0</v>
      </c>
      <c r="E989" s="36">
        <f t="shared" si="66"/>
        <v>0</v>
      </c>
      <c r="F989" s="36">
        <f t="shared" si="67"/>
        <v>0</v>
      </c>
      <c r="G989" s="28"/>
    </row>
    <row r="990" spans="2:7" x14ac:dyDescent="0.25">
      <c r="B990" s="48"/>
      <c r="C990" s="35" t="str">
        <f t="shared" si="64"/>
        <v/>
      </c>
      <c r="D990" s="36">
        <f t="shared" si="65"/>
        <v>0</v>
      </c>
      <c r="E990" s="36">
        <f t="shared" si="66"/>
        <v>0</v>
      </c>
      <c r="F990" s="36">
        <f t="shared" si="67"/>
        <v>0</v>
      </c>
      <c r="G990" s="28"/>
    </row>
    <row r="991" spans="2:7" x14ac:dyDescent="0.25">
      <c r="B991" s="48"/>
      <c r="C991" s="35" t="str">
        <f t="shared" si="64"/>
        <v/>
      </c>
      <c r="D991" s="36">
        <f t="shared" si="65"/>
        <v>0</v>
      </c>
      <c r="E991" s="36">
        <f t="shared" si="66"/>
        <v>0</v>
      </c>
      <c r="F991" s="36">
        <f t="shared" si="67"/>
        <v>0</v>
      </c>
      <c r="G991" s="28"/>
    </row>
    <row r="992" spans="2:7" x14ac:dyDescent="0.25">
      <c r="B992" s="48"/>
      <c r="C992" s="35" t="str">
        <f t="shared" si="64"/>
        <v/>
      </c>
      <c r="D992" s="36">
        <f t="shared" si="65"/>
        <v>0</v>
      </c>
      <c r="E992" s="36">
        <f t="shared" si="66"/>
        <v>0</v>
      </c>
      <c r="F992" s="36">
        <f t="shared" si="67"/>
        <v>0</v>
      </c>
      <c r="G992" s="28"/>
    </row>
    <row r="993" spans="2:7" x14ac:dyDescent="0.25">
      <c r="B993" s="48"/>
      <c r="C993" s="35" t="str">
        <f t="shared" si="64"/>
        <v/>
      </c>
      <c r="D993" s="36">
        <f t="shared" si="65"/>
        <v>0</v>
      </c>
      <c r="E993" s="36">
        <f t="shared" si="66"/>
        <v>0</v>
      </c>
      <c r="F993" s="36">
        <f t="shared" si="67"/>
        <v>0</v>
      </c>
      <c r="G993" s="28"/>
    </row>
    <row r="994" spans="2:7" x14ac:dyDescent="0.25">
      <c r="B994" s="48"/>
      <c r="C994" s="35" t="str">
        <f t="shared" si="64"/>
        <v/>
      </c>
      <c r="D994" s="36">
        <f t="shared" si="65"/>
        <v>0</v>
      </c>
      <c r="E994" s="36">
        <f t="shared" si="66"/>
        <v>0</v>
      </c>
      <c r="F994" s="36">
        <f t="shared" si="67"/>
        <v>0</v>
      </c>
      <c r="G994" s="28"/>
    </row>
    <row r="995" spans="2:7" x14ac:dyDescent="0.25">
      <c r="B995" s="48"/>
      <c r="C995" s="35" t="str">
        <f t="shared" si="64"/>
        <v/>
      </c>
      <c r="D995" s="36">
        <f t="shared" si="65"/>
        <v>0</v>
      </c>
      <c r="E995" s="36">
        <f t="shared" si="66"/>
        <v>0</v>
      </c>
      <c r="F995" s="36">
        <f t="shared" si="67"/>
        <v>0</v>
      </c>
      <c r="G995" s="28"/>
    </row>
    <row r="996" spans="2:7" x14ac:dyDescent="0.25">
      <c r="B996" s="48"/>
      <c r="C996" s="35" t="str">
        <f t="shared" si="64"/>
        <v/>
      </c>
      <c r="D996" s="36">
        <f t="shared" si="65"/>
        <v>0</v>
      </c>
      <c r="E996" s="36">
        <f t="shared" si="66"/>
        <v>0</v>
      </c>
      <c r="F996" s="36">
        <f t="shared" si="67"/>
        <v>0</v>
      </c>
      <c r="G996" s="28"/>
    </row>
    <row r="997" spans="2:7" x14ac:dyDescent="0.25">
      <c r="B997" s="48"/>
      <c r="C997" s="35" t="str">
        <f t="shared" si="64"/>
        <v/>
      </c>
      <c r="D997" s="36">
        <f t="shared" si="65"/>
        <v>0</v>
      </c>
      <c r="E997" s="36">
        <f t="shared" si="66"/>
        <v>0</v>
      </c>
      <c r="F997" s="36">
        <f t="shared" si="67"/>
        <v>0</v>
      </c>
      <c r="G997" s="28"/>
    </row>
    <row r="998" spans="2:7" x14ac:dyDescent="0.25">
      <c r="B998" s="48"/>
      <c r="C998" s="35" t="str">
        <f t="shared" si="64"/>
        <v/>
      </c>
      <c r="D998" s="36">
        <f t="shared" si="65"/>
        <v>0</v>
      </c>
      <c r="E998" s="36">
        <f t="shared" si="66"/>
        <v>0</v>
      </c>
      <c r="F998" s="36">
        <f t="shared" si="67"/>
        <v>0</v>
      </c>
      <c r="G998" s="28"/>
    </row>
    <row r="999" spans="2:7" x14ac:dyDescent="0.25">
      <c r="B999" s="48"/>
      <c r="C999" s="35" t="str">
        <f t="shared" si="64"/>
        <v/>
      </c>
      <c r="D999" s="36">
        <f t="shared" si="65"/>
        <v>0</v>
      </c>
      <c r="E999" s="36">
        <f t="shared" si="66"/>
        <v>0</v>
      </c>
      <c r="F999" s="36">
        <f t="shared" si="67"/>
        <v>0</v>
      </c>
      <c r="G999" s="28"/>
    </row>
    <row r="1000" spans="2:7" x14ac:dyDescent="0.25">
      <c r="B1000" s="48"/>
      <c r="C1000" s="35" t="str">
        <f t="shared" si="64"/>
        <v/>
      </c>
      <c r="D1000" s="36">
        <f t="shared" si="65"/>
        <v>0</v>
      </c>
      <c r="E1000" s="36">
        <f t="shared" si="66"/>
        <v>0</v>
      </c>
      <c r="F1000" s="36">
        <f t="shared" si="67"/>
        <v>0</v>
      </c>
      <c r="G1000" s="28"/>
    </row>
    <row r="1001" spans="2:7" x14ac:dyDescent="0.25">
      <c r="B1001" s="48"/>
      <c r="C1001" s="35" t="str">
        <f t="shared" si="64"/>
        <v/>
      </c>
      <c r="D1001" s="36">
        <f t="shared" si="65"/>
        <v>0</v>
      </c>
      <c r="E1001" s="36">
        <f t="shared" si="66"/>
        <v>0</v>
      </c>
      <c r="F1001" s="36">
        <f t="shared" si="67"/>
        <v>0</v>
      </c>
      <c r="G1001" s="28"/>
    </row>
    <row r="1002" spans="2:7" x14ac:dyDescent="0.25">
      <c r="B1002" s="48"/>
      <c r="C1002" s="35" t="str">
        <f t="shared" si="64"/>
        <v/>
      </c>
      <c r="D1002" s="36">
        <f t="shared" si="65"/>
        <v>0</v>
      </c>
      <c r="E1002" s="36">
        <f t="shared" si="66"/>
        <v>0</v>
      </c>
      <c r="F1002" s="36">
        <f t="shared" si="67"/>
        <v>0</v>
      </c>
      <c r="G1002" s="28"/>
    </row>
    <row r="1003" spans="2:7" x14ac:dyDescent="0.25">
      <c r="B1003" s="48"/>
      <c r="C1003" s="35" t="str">
        <f t="shared" si="64"/>
        <v/>
      </c>
      <c r="D1003" s="36">
        <f t="shared" si="65"/>
        <v>0</v>
      </c>
      <c r="E1003" s="36">
        <f t="shared" si="66"/>
        <v>0</v>
      </c>
      <c r="F1003" s="36">
        <f t="shared" si="67"/>
        <v>0</v>
      </c>
      <c r="G1003" s="28"/>
    </row>
    <row r="1004" spans="2:7" x14ac:dyDescent="0.25">
      <c r="B1004" s="48"/>
      <c r="C1004" s="35" t="str">
        <f t="shared" si="64"/>
        <v/>
      </c>
      <c r="D1004" s="36">
        <f t="shared" si="65"/>
        <v>0</v>
      </c>
      <c r="E1004" s="36">
        <f t="shared" si="66"/>
        <v>0</v>
      </c>
      <c r="F1004" s="36">
        <f t="shared" si="67"/>
        <v>0</v>
      </c>
      <c r="G1004" s="28"/>
    </row>
    <row r="1005" spans="2:7" x14ac:dyDescent="0.25">
      <c r="B1005" s="48"/>
      <c r="C1005" s="35" t="str">
        <f t="shared" si="64"/>
        <v/>
      </c>
      <c r="D1005" s="36">
        <f t="shared" si="65"/>
        <v>0</v>
      </c>
      <c r="E1005" s="36">
        <f t="shared" si="66"/>
        <v>0</v>
      </c>
      <c r="F1005" s="36">
        <f t="shared" si="67"/>
        <v>0</v>
      </c>
      <c r="G1005" s="28"/>
    </row>
    <row r="1006" spans="2:7" x14ac:dyDescent="0.25">
      <c r="B1006" s="48"/>
      <c r="C1006" s="35" t="str">
        <f t="shared" si="64"/>
        <v/>
      </c>
      <c r="D1006" s="36">
        <f t="shared" si="65"/>
        <v>0</v>
      </c>
      <c r="E1006" s="36">
        <f t="shared" si="66"/>
        <v>0</v>
      </c>
      <c r="F1006" s="36">
        <f t="shared" si="67"/>
        <v>0</v>
      </c>
      <c r="G1006" s="28"/>
    </row>
    <row r="1007" spans="2:7" x14ac:dyDescent="0.25">
      <c r="B1007" s="48"/>
      <c r="C1007" s="35" t="str">
        <f t="shared" si="64"/>
        <v/>
      </c>
      <c r="D1007" s="36">
        <f t="shared" si="65"/>
        <v>0</v>
      </c>
      <c r="E1007" s="36">
        <f t="shared" si="66"/>
        <v>0</v>
      </c>
      <c r="F1007" s="36">
        <f t="shared" si="67"/>
        <v>0</v>
      </c>
      <c r="G1007" s="28"/>
    </row>
    <row r="1008" spans="2:7" x14ac:dyDescent="0.25">
      <c r="B1008" s="48"/>
      <c r="C1008" s="35" t="str">
        <f t="shared" si="64"/>
        <v/>
      </c>
      <c r="D1008" s="36">
        <f t="shared" si="65"/>
        <v>0</v>
      </c>
      <c r="E1008" s="36">
        <f t="shared" si="66"/>
        <v>0</v>
      </c>
      <c r="F1008" s="36">
        <f t="shared" si="67"/>
        <v>0</v>
      </c>
      <c r="G1008" s="28"/>
    </row>
    <row r="1009" spans="2:7" x14ac:dyDescent="0.25">
      <c r="B1009" s="48"/>
      <c r="C1009" s="35" t="str">
        <f t="shared" si="64"/>
        <v/>
      </c>
      <c r="D1009" s="36">
        <f t="shared" si="65"/>
        <v>0</v>
      </c>
      <c r="E1009" s="36">
        <f t="shared" si="66"/>
        <v>0</v>
      </c>
      <c r="F1009" s="36">
        <f t="shared" si="67"/>
        <v>0</v>
      </c>
      <c r="G1009" s="28"/>
    </row>
    <row r="1010" spans="2:7" x14ac:dyDescent="0.25">
      <c r="B1010" s="48"/>
      <c r="C1010" s="35" t="str">
        <f t="shared" si="64"/>
        <v/>
      </c>
      <c r="D1010" s="36">
        <f t="shared" si="65"/>
        <v>0</v>
      </c>
      <c r="E1010" s="36">
        <f t="shared" si="66"/>
        <v>0</v>
      </c>
      <c r="F1010" s="36">
        <f t="shared" si="67"/>
        <v>0</v>
      </c>
      <c r="G1010" s="28"/>
    </row>
    <row r="1011" spans="2:7" x14ac:dyDescent="0.25">
      <c r="B1011" s="48"/>
      <c r="C1011" s="35" t="str">
        <f t="shared" si="64"/>
        <v/>
      </c>
      <c r="D1011" s="36">
        <f t="shared" si="65"/>
        <v>0</v>
      </c>
      <c r="E1011" s="36">
        <f t="shared" si="66"/>
        <v>0</v>
      </c>
      <c r="F1011" s="36">
        <f t="shared" si="67"/>
        <v>0</v>
      </c>
      <c r="G1011" s="28"/>
    </row>
    <row r="1012" spans="2:7" x14ac:dyDescent="0.25">
      <c r="B1012" s="48"/>
      <c r="C1012" s="35" t="str">
        <f t="shared" ref="C1012:C1075" si="68">IF(OR(A1012="vet-short",A1012="vet-plong"),"student mobility",IF(OR(A1012="vet-sta",A1012="vet-taa"),"staff mobility",""))</f>
        <v/>
      </c>
      <c r="D1012" s="36">
        <f t="shared" ref="D1012:D1075" si="69">IF(C1012="Student mobility",1,IF(C1012="Staff mobility",1,0))</f>
        <v>0</v>
      </c>
      <c r="E1012" s="36">
        <f t="shared" ref="E1012:E1075" si="70">IF($C1012="Student mobility",1,0)</f>
        <v>0</v>
      </c>
      <c r="F1012" s="36">
        <f t="shared" ref="F1012:F1075" si="71">IF($C1012="Staff mobility",1,0)</f>
        <v>0</v>
      </c>
      <c r="G1012" s="28"/>
    </row>
    <row r="1013" spans="2:7" x14ac:dyDescent="0.25">
      <c r="B1013" s="48"/>
      <c r="C1013" s="35" t="str">
        <f t="shared" si="68"/>
        <v/>
      </c>
      <c r="D1013" s="36">
        <f t="shared" si="69"/>
        <v>0</v>
      </c>
      <c r="E1013" s="36">
        <f t="shared" si="70"/>
        <v>0</v>
      </c>
      <c r="F1013" s="36">
        <f t="shared" si="71"/>
        <v>0</v>
      </c>
      <c r="G1013" s="28"/>
    </row>
    <row r="1014" spans="2:7" x14ac:dyDescent="0.25">
      <c r="B1014" s="48"/>
      <c r="C1014" s="35" t="str">
        <f t="shared" si="68"/>
        <v/>
      </c>
      <c r="D1014" s="36">
        <f t="shared" si="69"/>
        <v>0</v>
      </c>
      <c r="E1014" s="36">
        <f t="shared" si="70"/>
        <v>0</v>
      </c>
      <c r="F1014" s="36">
        <f t="shared" si="71"/>
        <v>0</v>
      </c>
      <c r="G1014" s="28"/>
    </row>
    <row r="1015" spans="2:7" x14ac:dyDescent="0.25">
      <c r="B1015" s="48"/>
      <c r="C1015" s="35" t="str">
        <f t="shared" si="68"/>
        <v/>
      </c>
      <c r="D1015" s="36">
        <f t="shared" si="69"/>
        <v>0</v>
      </c>
      <c r="E1015" s="36">
        <f t="shared" si="70"/>
        <v>0</v>
      </c>
      <c r="F1015" s="36">
        <f t="shared" si="71"/>
        <v>0</v>
      </c>
      <c r="G1015" s="28"/>
    </row>
    <row r="1016" spans="2:7" x14ac:dyDescent="0.25">
      <c r="B1016" s="48"/>
      <c r="C1016" s="35" t="str">
        <f t="shared" si="68"/>
        <v/>
      </c>
      <c r="D1016" s="36">
        <f t="shared" si="69"/>
        <v>0</v>
      </c>
      <c r="E1016" s="36">
        <f t="shared" si="70"/>
        <v>0</v>
      </c>
      <c r="F1016" s="36">
        <f t="shared" si="71"/>
        <v>0</v>
      </c>
      <c r="G1016" s="28"/>
    </row>
    <row r="1017" spans="2:7" x14ac:dyDescent="0.25">
      <c r="B1017" s="48"/>
      <c r="C1017" s="35" t="str">
        <f t="shared" si="68"/>
        <v/>
      </c>
      <c r="D1017" s="36">
        <f t="shared" si="69"/>
        <v>0</v>
      </c>
      <c r="E1017" s="36">
        <f t="shared" si="70"/>
        <v>0</v>
      </c>
      <c r="F1017" s="36">
        <f t="shared" si="71"/>
        <v>0</v>
      </c>
      <c r="G1017" s="28"/>
    </row>
    <row r="1018" spans="2:7" x14ac:dyDescent="0.25">
      <c r="B1018" s="48"/>
      <c r="C1018" s="35" t="str">
        <f t="shared" si="68"/>
        <v/>
      </c>
      <c r="D1018" s="36">
        <f t="shared" si="69"/>
        <v>0</v>
      </c>
      <c r="E1018" s="36">
        <f t="shared" si="70"/>
        <v>0</v>
      </c>
      <c r="F1018" s="36">
        <f t="shared" si="71"/>
        <v>0</v>
      </c>
      <c r="G1018" s="28"/>
    </row>
    <row r="1019" spans="2:7" x14ac:dyDescent="0.25">
      <c r="B1019" s="48"/>
      <c r="C1019" s="35" t="str">
        <f t="shared" si="68"/>
        <v/>
      </c>
      <c r="D1019" s="36">
        <f t="shared" si="69"/>
        <v>0</v>
      </c>
      <c r="E1019" s="36">
        <f t="shared" si="70"/>
        <v>0</v>
      </c>
      <c r="F1019" s="36">
        <f t="shared" si="71"/>
        <v>0</v>
      </c>
      <c r="G1019" s="28"/>
    </row>
    <row r="1020" spans="2:7" x14ac:dyDescent="0.25">
      <c r="B1020" s="48"/>
      <c r="C1020" s="35" t="str">
        <f t="shared" si="68"/>
        <v/>
      </c>
      <c r="D1020" s="36">
        <f t="shared" si="69"/>
        <v>0</v>
      </c>
      <c r="E1020" s="36">
        <f t="shared" si="70"/>
        <v>0</v>
      </c>
      <c r="F1020" s="36">
        <f t="shared" si="71"/>
        <v>0</v>
      </c>
      <c r="G1020" s="28"/>
    </row>
    <row r="1021" spans="2:7" x14ac:dyDescent="0.25">
      <c r="B1021" s="48"/>
      <c r="C1021" s="35" t="str">
        <f t="shared" si="68"/>
        <v/>
      </c>
      <c r="D1021" s="36">
        <f t="shared" si="69"/>
        <v>0</v>
      </c>
      <c r="E1021" s="36">
        <f t="shared" si="70"/>
        <v>0</v>
      </c>
      <c r="F1021" s="36">
        <f t="shared" si="71"/>
        <v>0</v>
      </c>
      <c r="G1021" s="28"/>
    </row>
    <row r="1022" spans="2:7" x14ac:dyDescent="0.25">
      <c r="B1022" s="48"/>
      <c r="C1022" s="35" t="str">
        <f t="shared" si="68"/>
        <v/>
      </c>
      <c r="D1022" s="36">
        <f t="shared" si="69"/>
        <v>0</v>
      </c>
      <c r="E1022" s="36">
        <f t="shared" si="70"/>
        <v>0</v>
      </c>
      <c r="F1022" s="36">
        <f t="shared" si="71"/>
        <v>0</v>
      </c>
      <c r="G1022" s="28"/>
    </row>
    <row r="1023" spans="2:7" x14ac:dyDescent="0.25">
      <c r="B1023" s="48"/>
      <c r="C1023" s="35" t="str">
        <f t="shared" si="68"/>
        <v/>
      </c>
      <c r="D1023" s="36">
        <f t="shared" si="69"/>
        <v>0</v>
      </c>
      <c r="E1023" s="36">
        <f t="shared" si="70"/>
        <v>0</v>
      </c>
      <c r="F1023" s="36">
        <f t="shared" si="71"/>
        <v>0</v>
      </c>
      <c r="G1023" s="28"/>
    </row>
    <row r="1024" spans="2:7" x14ac:dyDescent="0.25">
      <c r="B1024" s="48"/>
      <c r="C1024" s="35" t="str">
        <f t="shared" si="68"/>
        <v/>
      </c>
      <c r="D1024" s="36">
        <f t="shared" si="69"/>
        <v>0</v>
      </c>
      <c r="E1024" s="36">
        <f t="shared" si="70"/>
        <v>0</v>
      </c>
      <c r="F1024" s="36">
        <f t="shared" si="71"/>
        <v>0</v>
      </c>
      <c r="G1024" s="28"/>
    </row>
    <row r="1025" spans="2:7" x14ac:dyDescent="0.25">
      <c r="B1025" s="48"/>
      <c r="C1025" s="35" t="str">
        <f t="shared" si="68"/>
        <v/>
      </c>
      <c r="D1025" s="36">
        <f t="shared" si="69"/>
        <v>0</v>
      </c>
      <c r="E1025" s="36">
        <f t="shared" si="70"/>
        <v>0</v>
      </c>
      <c r="F1025" s="36">
        <f t="shared" si="71"/>
        <v>0</v>
      </c>
      <c r="G1025" s="28"/>
    </row>
    <row r="1026" spans="2:7" x14ac:dyDescent="0.25">
      <c r="B1026" s="48"/>
      <c r="C1026" s="35" t="str">
        <f t="shared" si="68"/>
        <v/>
      </c>
      <c r="D1026" s="36">
        <f t="shared" si="69"/>
        <v>0</v>
      </c>
      <c r="E1026" s="36">
        <f t="shared" si="70"/>
        <v>0</v>
      </c>
      <c r="F1026" s="36">
        <f t="shared" si="71"/>
        <v>0</v>
      </c>
      <c r="G1026" s="28"/>
    </row>
    <row r="1027" spans="2:7" x14ac:dyDescent="0.25">
      <c r="B1027" s="48"/>
      <c r="C1027" s="35" t="str">
        <f t="shared" si="68"/>
        <v/>
      </c>
      <c r="D1027" s="36">
        <f t="shared" si="69"/>
        <v>0</v>
      </c>
      <c r="E1027" s="36">
        <f t="shared" si="70"/>
        <v>0</v>
      </c>
      <c r="F1027" s="36">
        <f t="shared" si="71"/>
        <v>0</v>
      </c>
      <c r="G1027" s="28"/>
    </row>
    <row r="1028" spans="2:7" x14ac:dyDescent="0.25">
      <c r="B1028" s="48"/>
      <c r="C1028" s="35" t="str">
        <f t="shared" si="68"/>
        <v/>
      </c>
      <c r="D1028" s="36">
        <f t="shared" si="69"/>
        <v>0</v>
      </c>
      <c r="E1028" s="36">
        <f t="shared" si="70"/>
        <v>0</v>
      </c>
      <c r="F1028" s="36">
        <f t="shared" si="71"/>
        <v>0</v>
      </c>
      <c r="G1028" s="28"/>
    </row>
    <row r="1029" spans="2:7" x14ac:dyDescent="0.25">
      <c r="B1029" s="48"/>
      <c r="C1029" s="35" t="str">
        <f t="shared" si="68"/>
        <v/>
      </c>
      <c r="D1029" s="36">
        <f t="shared" si="69"/>
        <v>0</v>
      </c>
      <c r="E1029" s="36">
        <f t="shared" si="70"/>
        <v>0</v>
      </c>
      <c r="F1029" s="36">
        <f t="shared" si="71"/>
        <v>0</v>
      </c>
      <c r="G1029" s="28"/>
    </row>
    <row r="1030" spans="2:7" x14ac:dyDescent="0.25">
      <c r="B1030" s="48"/>
      <c r="C1030" s="35" t="str">
        <f t="shared" si="68"/>
        <v/>
      </c>
      <c r="D1030" s="36">
        <f t="shared" si="69"/>
        <v>0</v>
      </c>
      <c r="E1030" s="36">
        <f t="shared" si="70"/>
        <v>0</v>
      </c>
      <c r="F1030" s="36">
        <f t="shared" si="71"/>
        <v>0</v>
      </c>
      <c r="G1030" s="28"/>
    </row>
    <row r="1031" spans="2:7" x14ac:dyDescent="0.25">
      <c r="B1031" s="48"/>
      <c r="C1031" s="35" t="str">
        <f t="shared" si="68"/>
        <v/>
      </c>
      <c r="D1031" s="36">
        <f t="shared" si="69"/>
        <v>0</v>
      </c>
      <c r="E1031" s="36">
        <f t="shared" si="70"/>
        <v>0</v>
      </c>
      <c r="F1031" s="36">
        <f t="shared" si="71"/>
        <v>0</v>
      </c>
      <c r="G1031" s="28"/>
    </row>
    <row r="1032" spans="2:7" x14ac:dyDescent="0.25">
      <c r="B1032" s="48"/>
      <c r="C1032" s="35" t="str">
        <f t="shared" si="68"/>
        <v/>
      </c>
      <c r="D1032" s="36">
        <f t="shared" si="69"/>
        <v>0</v>
      </c>
      <c r="E1032" s="36">
        <f t="shared" si="70"/>
        <v>0</v>
      </c>
      <c r="F1032" s="36">
        <f t="shared" si="71"/>
        <v>0</v>
      </c>
      <c r="G1032" s="28"/>
    </row>
    <row r="1033" spans="2:7" x14ac:dyDescent="0.25">
      <c r="B1033" s="48"/>
      <c r="C1033" s="35" t="str">
        <f t="shared" si="68"/>
        <v/>
      </c>
      <c r="D1033" s="36">
        <f t="shared" si="69"/>
        <v>0</v>
      </c>
      <c r="E1033" s="36">
        <f t="shared" si="70"/>
        <v>0</v>
      </c>
      <c r="F1033" s="36">
        <f t="shared" si="71"/>
        <v>0</v>
      </c>
      <c r="G1033" s="28"/>
    </row>
    <row r="1034" spans="2:7" x14ac:dyDescent="0.25">
      <c r="B1034" s="48"/>
      <c r="C1034" s="35" t="str">
        <f t="shared" si="68"/>
        <v/>
      </c>
      <c r="D1034" s="36">
        <f t="shared" si="69"/>
        <v>0</v>
      </c>
      <c r="E1034" s="36">
        <f t="shared" si="70"/>
        <v>0</v>
      </c>
      <c r="F1034" s="36">
        <f t="shared" si="71"/>
        <v>0</v>
      </c>
      <c r="G1034" s="28"/>
    </row>
    <row r="1035" spans="2:7" x14ac:dyDescent="0.25">
      <c r="B1035" s="48"/>
      <c r="C1035" s="35" t="str">
        <f t="shared" si="68"/>
        <v/>
      </c>
      <c r="D1035" s="36">
        <f t="shared" si="69"/>
        <v>0</v>
      </c>
      <c r="E1035" s="36">
        <f t="shared" si="70"/>
        <v>0</v>
      </c>
      <c r="F1035" s="36">
        <f t="shared" si="71"/>
        <v>0</v>
      </c>
      <c r="G1035" s="28"/>
    </row>
    <row r="1036" spans="2:7" x14ac:dyDescent="0.25">
      <c r="B1036" s="48"/>
      <c r="C1036" s="35" t="str">
        <f t="shared" si="68"/>
        <v/>
      </c>
      <c r="D1036" s="36">
        <f t="shared" si="69"/>
        <v>0</v>
      </c>
      <c r="E1036" s="36">
        <f t="shared" si="70"/>
        <v>0</v>
      </c>
      <c r="F1036" s="36">
        <f t="shared" si="71"/>
        <v>0</v>
      </c>
      <c r="G1036" s="28"/>
    </row>
    <row r="1037" spans="2:7" x14ac:dyDescent="0.25">
      <c r="B1037" s="48"/>
      <c r="C1037" s="35" t="str">
        <f t="shared" si="68"/>
        <v/>
      </c>
      <c r="D1037" s="36">
        <f t="shared" si="69"/>
        <v>0</v>
      </c>
      <c r="E1037" s="36">
        <f t="shared" si="70"/>
        <v>0</v>
      </c>
      <c r="F1037" s="36">
        <f t="shared" si="71"/>
        <v>0</v>
      </c>
      <c r="G1037" s="28"/>
    </row>
    <row r="1038" spans="2:7" x14ac:dyDescent="0.25">
      <c r="B1038" s="48"/>
      <c r="C1038" s="35" t="str">
        <f t="shared" si="68"/>
        <v/>
      </c>
      <c r="D1038" s="36">
        <f t="shared" si="69"/>
        <v>0</v>
      </c>
      <c r="E1038" s="36">
        <f t="shared" si="70"/>
        <v>0</v>
      </c>
      <c r="F1038" s="36">
        <f t="shared" si="71"/>
        <v>0</v>
      </c>
      <c r="G1038" s="28"/>
    </row>
    <row r="1039" spans="2:7" x14ac:dyDescent="0.25">
      <c r="B1039" s="48"/>
      <c r="C1039" s="35" t="str">
        <f t="shared" si="68"/>
        <v/>
      </c>
      <c r="D1039" s="36">
        <f t="shared" si="69"/>
        <v>0</v>
      </c>
      <c r="E1039" s="36">
        <f t="shared" si="70"/>
        <v>0</v>
      </c>
      <c r="F1039" s="36">
        <f t="shared" si="71"/>
        <v>0</v>
      </c>
      <c r="G1039" s="28"/>
    </row>
    <row r="1040" spans="2:7" x14ac:dyDescent="0.25">
      <c r="B1040" s="48"/>
      <c r="C1040" s="35" t="str">
        <f t="shared" si="68"/>
        <v/>
      </c>
      <c r="D1040" s="36">
        <f t="shared" si="69"/>
        <v>0</v>
      </c>
      <c r="E1040" s="36">
        <f t="shared" si="70"/>
        <v>0</v>
      </c>
      <c r="F1040" s="36">
        <f t="shared" si="71"/>
        <v>0</v>
      </c>
      <c r="G1040" s="28"/>
    </row>
    <row r="1041" spans="2:7" x14ac:dyDescent="0.25">
      <c r="B1041" s="48"/>
      <c r="C1041" s="35" t="str">
        <f t="shared" si="68"/>
        <v/>
      </c>
      <c r="D1041" s="36">
        <f t="shared" si="69"/>
        <v>0</v>
      </c>
      <c r="E1041" s="36">
        <f t="shared" si="70"/>
        <v>0</v>
      </c>
      <c r="F1041" s="36">
        <f t="shared" si="71"/>
        <v>0</v>
      </c>
      <c r="G1041" s="28"/>
    </row>
    <row r="1042" spans="2:7" x14ac:dyDescent="0.25">
      <c r="B1042" s="48"/>
      <c r="C1042" s="35" t="str">
        <f t="shared" si="68"/>
        <v/>
      </c>
      <c r="D1042" s="36">
        <f t="shared" si="69"/>
        <v>0</v>
      </c>
      <c r="E1042" s="36">
        <f t="shared" si="70"/>
        <v>0</v>
      </c>
      <c r="F1042" s="36">
        <f t="shared" si="71"/>
        <v>0</v>
      </c>
      <c r="G1042" s="28"/>
    </row>
    <row r="1043" spans="2:7" x14ac:dyDescent="0.25">
      <c r="B1043" s="48"/>
      <c r="C1043" s="35" t="str">
        <f t="shared" si="68"/>
        <v/>
      </c>
      <c r="D1043" s="36">
        <f t="shared" si="69"/>
        <v>0</v>
      </c>
      <c r="E1043" s="36">
        <f t="shared" si="70"/>
        <v>0</v>
      </c>
      <c r="F1043" s="36">
        <f t="shared" si="71"/>
        <v>0</v>
      </c>
      <c r="G1043" s="28"/>
    </row>
    <row r="1044" spans="2:7" x14ac:dyDescent="0.25">
      <c r="B1044" s="48"/>
      <c r="C1044" s="35" t="str">
        <f t="shared" si="68"/>
        <v/>
      </c>
      <c r="D1044" s="36">
        <f t="shared" si="69"/>
        <v>0</v>
      </c>
      <c r="E1044" s="36">
        <f t="shared" si="70"/>
        <v>0</v>
      </c>
      <c r="F1044" s="36">
        <f t="shared" si="71"/>
        <v>0</v>
      </c>
      <c r="G1044" s="28"/>
    </row>
    <row r="1045" spans="2:7" x14ac:dyDescent="0.25">
      <c r="B1045" s="48"/>
      <c r="C1045" s="35" t="str">
        <f t="shared" si="68"/>
        <v/>
      </c>
      <c r="D1045" s="36">
        <f t="shared" si="69"/>
        <v>0</v>
      </c>
      <c r="E1045" s="36">
        <f t="shared" si="70"/>
        <v>0</v>
      </c>
      <c r="F1045" s="36">
        <f t="shared" si="71"/>
        <v>0</v>
      </c>
      <c r="G1045" s="28"/>
    </row>
    <row r="1046" spans="2:7" x14ac:dyDescent="0.25">
      <c r="B1046" s="48"/>
      <c r="C1046" s="35" t="str">
        <f t="shared" si="68"/>
        <v/>
      </c>
      <c r="D1046" s="36">
        <f t="shared" si="69"/>
        <v>0</v>
      </c>
      <c r="E1046" s="36">
        <f t="shared" si="70"/>
        <v>0</v>
      </c>
      <c r="F1046" s="36">
        <f t="shared" si="71"/>
        <v>0</v>
      </c>
      <c r="G1046" s="28"/>
    </row>
    <row r="1047" spans="2:7" x14ac:dyDescent="0.25">
      <c r="B1047" s="48"/>
      <c r="C1047" s="35" t="str">
        <f t="shared" si="68"/>
        <v/>
      </c>
      <c r="D1047" s="36">
        <f t="shared" si="69"/>
        <v>0</v>
      </c>
      <c r="E1047" s="36">
        <f t="shared" si="70"/>
        <v>0</v>
      </c>
      <c r="F1047" s="36">
        <f t="shared" si="71"/>
        <v>0</v>
      </c>
      <c r="G1047" s="28"/>
    </row>
    <row r="1048" spans="2:7" x14ac:dyDescent="0.25">
      <c r="B1048" s="48"/>
      <c r="C1048" s="35" t="str">
        <f t="shared" si="68"/>
        <v/>
      </c>
      <c r="D1048" s="36">
        <f t="shared" si="69"/>
        <v>0</v>
      </c>
      <c r="E1048" s="36">
        <f t="shared" si="70"/>
        <v>0</v>
      </c>
      <c r="F1048" s="36">
        <f t="shared" si="71"/>
        <v>0</v>
      </c>
      <c r="G1048" s="28"/>
    </row>
    <row r="1049" spans="2:7" x14ac:dyDescent="0.25">
      <c r="B1049" s="48"/>
      <c r="C1049" s="35" t="str">
        <f t="shared" si="68"/>
        <v/>
      </c>
      <c r="D1049" s="36">
        <f t="shared" si="69"/>
        <v>0</v>
      </c>
      <c r="E1049" s="36">
        <f t="shared" si="70"/>
        <v>0</v>
      </c>
      <c r="F1049" s="36">
        <f t="shared" si="71"/>
        <v>0</v>
      </c>
      <c r="G1049" s="28"/>
    </row>
    <row r="1050" spans="2:7" x14ac:dyDescent="0.25">
      <c r="B1050" s="48"/>
      <c r="C1050" s="35" t="str">
        <f t="shared" si="68"/>
        <v/>
      </c>
      <c r="D1050" s="36">
        <f t="shared" si="69"/>
        <v>0</v>
      </c>
      <c r="E1050" s="36">
        <f t="shared" si="70"/>
        <v>0</v>
      </c>
      <c r="F1050" s="36">
        <f t="shared" si="71"/>
        <v>0</v>
      </c>
      <c r="G1050" s="28"/>
    </row>
    <row r="1051" spans="2:7" x14ac:dyDescent="0.25">
      <c r="B1051" s="48"/>
      <c r="C1051" s="35" t="str">
        <f t="shared" si="68"/>
        <v/>
      </c>
      <c r="D1051" s="36">
        <f t="shared" si="69"/>
        <v>0</v>
      </c>
      <c r="E1051" s="36">
        <f t="shared" si="70"/>
        <v>0</v>
      </c>
      <c r="F1051" s="36">
        <f t="shared" si="71"/>
        <v>0</v>
      </c>
      <c r="G1051" s="28"/>
    </row>
    <row r="1052" spans="2:7" x14ac:dyDescent="0.25">
      <c r="B1052" s="48"/>
      <c r="C1052" s="35" t="str">
        <f t="shared" si="68"/>
        <v/>
      </c>
      <c r="D1052" s="36">
        <f t="shared" si="69"/>
        <v>0</v>
      </c>
      <c r="E1052" s="36">
        <f t="shared" si="70"/>
        <v>0</v>
      </c>
      <c r="F1052" s="36">
        <f t="shared" si="71"/>
        <v>0</v>
      </c>
      <c r="G1052" s="28"/>
    </row>
    <row r="1053" spans="2:7" x14ac:dyDescent="0.25">
      <c r="B1053" s="48"/>
      <c r="C1053" s="35" t="str">
        <f t="shared" si="68"/>
        <v/>
      </c>
      <c r="D1053" s="36">
        <f t="shared" si="69"/>
        <v>0</v>
      </c>
      <c r="E1053" s="36">
        <f t="shared" si="70"/>
        <v>0</v>
      </c>
      <c r="F1053" s="36">
        <f t="shared" si="71"/>
        <v>0</v>
      </c>
      <c r="G1053" s="28"/>
    </row>
    <row r="1054" spans="2:7" x14ac:dyDescent="0.25">
      <c r="B1054" s="48"/>
      <c r="C1054" s="35" t="str">
        <f t="shared" si="68"/>
        <v/>
      </c>
      <c r="D1054" s="36">
        <f t="shared" si="69"/>
        <v>0</v>
      </c>
      <c r="E1054" s="36">
        <f t="shared" si="70"/>
        <v>0</v>
      </c>
      <c r="F1054" s="36">
        <f t="shared" si="71"/>
        <v>0</v>
      </c>
      <c r="G1054" s="28"/>
    </row>
    <row r="1055" spans="2:7" x14ac:dyDescent="0.25">
      <c r="B1055" s="48"/>
      <c r="C1055" s="35" t="str">
        <f t="shared" si="68"/>
        <v/>
      </c>
      <c r="D1055" s="36">
        <f t="shared" si="69"/>
        <v>0</v>
      </c>
      <c r="E1055" s="36">
        <f t="shared" si="70"/>
        <v>0</v>
      </c>
      <c r="F1055" s="36">
        <f t="shared" si="71"/>
        <v>0</v>
      </c>
      <c r="G1055" s="28"/>
    </row>
    <row r="1056" spans="2:7" x14ac:dyDescent="0.25">
      <c r="B1056" s="48"/>
      <c r="C1056" s="35" t="str">
        <f t="shared" si="68"/>
        <v/>
      </c>
      <c r="D1056" s="36">
        <f t="shared" si="69"/>
        <v>0</v>
      </c>
      <c r="E1056" s="36">
        <f t="shared" si="70"/>
        <v>0</v>
      </c>
      <c r="F1056" s="36">
        <f t="shared" si="71"/>
        <v>0</v>
      </c>
      <c r="G1056" s="28"/>
    </row>
    <row r="1057" spans="2:7" x14ac:dyDescent="0.25">
      <c r="B1057" s="48"/>
      <c r="C1057" s="35" t="str">
        <f t="shared" si="68"/>
        <v/>
      </c>
      <c r="D1057" s="36">
        <f t="shared" si="69"/>
        <v>0</v>
      </c>
      <c r="E1057" s="36">
        <f t="shared" si="70"/>
        <v>0</v>
      </c>
      <c r="F1057" s="36">
        <f t="shared" si="71"/>
        <v>0</v>
      </c>
      <c r="G1057" s="28"/>
    </row>
    <row r="1058" spans="2:7" x14ac:dyDescent="0.25">
      <c r="B1058" s="48"/>
      <c r="C1058" s="35" t="str">
        <f t="shared" si="68"/>
        <v/>
      </c>
      <c r="D1058" s="36">
        <f t="shared" si="69"/>
        <v>0</v>
      </c>
      <c r="E1058" s="36">
        <f t="shared" si="70"/>
        <v>0</v>
      </c>
      <c r="F1058" s="36">
        <f t="shared" si="71"/>
        <v>0</v>
      </c>
      <c r="G1058" s="28"/>
    </row>
    <row r="1059" spans="2:7" x14ac:dyDescent="0.25">
      <c r="B1059" s="48"/>
      <c r="C1059" s="35" t="str">
        <f t="shared" si="68"/>
        <v/>
      </c>
      <c r="D1059" s="36">
        <f t="shared" si="69"/>
        <v>0</v>
      </c>
      <c r="E1059" s="36">
        <f t="shared" si="70"/>
        <v>0</v>
      </c>
      <c r="F1059" s="36">
        <f t="shared" si="71"/>
        <v>0</v>
      </c>
      <c r="G1059" s="28"/>
    </row>
    <row r="1060" spans="2:7" x14ac:dyDescent="0.25">
      <c r="B1060" s="48"/>
      <c r="C1060" s="35" t="str">
        <f t="shared" si="68"/>
        <v/>
      </c>
      <c r="D1060" s="36">
        <f t="shared" si="69"/>
        <v>0</v>
      </c>
      <c r="E1060" s="36">
        <f t="shared" si="70"/>
        <v>0</v>
      </c>
      <c r="F1060" s="36">
        <f t="shared" si="71"/>
        <v>0</v>
      </c>
      <c r="G1060" s="28"/>
    </row>
    <row r="1061" spans="2:7" x14ac:dyDescent="0.25">
      <c r="B1061" s="48"/>
      <c r="C1061" s="35" t="str">
        <f t="shared" si="68"/>
        <v/>
      </c>
      <c r="D1061" s="36">
        <f t="shared" si="69"/>
        <v>0</v>
      </c>
      <c r="E1061" s="36">
        <f t="shared" si="70"/>
        <v>0</v>
      </c>
      <c r="F1061" s="36">
        <f t="shared" si="71"/>
        <v>0</v>
      </c>
      <c r="G1061" s="28"/>
    </row>
    <row r="1062" spans="2:7" x14ac:dyDescent="0.25">
      <c r="B1062" s="48"/>
      <c r="C1062" s="35" t="str">
        <f t="shared" si="68"/>
        <v/>
      </c>
      <c r="D1062" s="36">
        <f t="shared" si="69"/>
        <v>0</v>
      </c>
      <c r="E1062" s="36">
        <f t="shared" si="70"/>
        <v>0</v>
      </c>
      <c r="F1062" s="36">
        <f t="shared" si="71"/>
        <v>0</v>
      </c>
      <c r="G1062" s="28"/>
    </row>
    <row r="1063" spans="2:7" x14ac:dyDescent="0.25">
      <c r="B1063" s="48"/>
      <c r="C1063" s="35" t="str">
        <f t="shared" si="68"/>
        <v/>
      </c>
      <c r="D1063" s="36">
        <f t="shared" si="69"/>
        <v>0</v>
      </c>
      <c r="E1063" s="36">
        <f t="shared" si="70"/>
        <v>0</v>
      </c>
      <c r="F1063" s="36">
        <f t="shared" si="71"/>
        <v>0</v>
      </c>
      <c r="G1063" s="28"/>
    </row>
    <row r="1064" spans="2:7" x14ac:dyDescent="0.25">
      <c r="B1064" s="48"/>
      <c r="C1064" s="35" t="str">
        <f t="shared" si="68"/>
        <v/>
      </c>
      <c r="D1064" s="36">
        <f t="shared" si="69"/>
        <v>0</v>
      </c>
      <c r="E1064" s="36">
        <f t="shared" si="70"/>
        <v>0</v>
      </c>
      <c r="F1064" s="36">
        <f t="shared" si="71"/>
        <v>0</v>
      </c>
      <c r="G1064" s="28"/>
    </row>
    <row r="1065" spans="2:7" x14ac:dyDescent="0.25">
      <c r="B1065" s="48"/>
      <c r="C1065" s="35" t="str">
        <f t="shared" si="68"/>
        <v/>
      </c>
      <c r="D1065" s="36">
        <f t="shared" si="69"/>
        <v>0</v>
      </c>
      <c r="E1065" s="36">
        <f t="shared" si="70"/>
        <v>0</v>
      </c>
      <c r="F1065" s="36">
        <f t="shared" si="71"/>
        <v>0</v>
      </c>
      <c r="G1065" s="28"/>
    </row>
    <row r="1066" spans="2:7" x14ac:dyDescent="0.25">
      <c r="B1066" s="48"/>
      <c r="C1066" s="35" t="str">
        <f t="shared" si="68"/>
        <v/>
      </c>
      <c r="D1066" s="36">
        <f t="shared" si="69"/>
        <v>0</v>
      </c>
      <c r="E1066" s="36">
        <f t="shared" si="70"/>
        <v>0</v>
      </c>
      <c r="F1066" s="36">
        <f t="shared" si="71"/>
        <v>0</v>
      </c>
      <c r="G1066" s="28"/>
    </row>
    <row r="1067" spans="2:7" x14ac:dyDescent="0.25">
      <c r="B1067" s="48"/>
      <c r="C1067" s="35" t="str">
        <f t="shared" si="68"/>
        <v/>
      </c>
      <c r="D1067" s="36">
        <f t="shared" si="69"/>
        <v>0</v>
      </c>
      <c r="E1067" s="36">
        <f t="shared" si="70"/>
        <v>0</v>
      </c>
      <c r="F1067" s="36">
        <f t="shared" si="71"/>
        <v>0</v>
      </c>
      <c r="G1067" s="28"/>
    </row>
    <row r="1068" spans="2:7" x14ac:dyDescent="0.25">
      <c r="B1068" s="48"/>
      <c r="C1068" s="35" t="str">
        <f t="shared" si="68"/>
        <v/>
      </c>
      <c r="D1068" s="36">
        <f t="shared" si="69"/>
        <v>0</v>
      </c>
      <c r="E1068" s="36">
        <f t="shared" si="70"/>
        <v>0</v>
      </c>
      <c r="F1068" s="36">
        <f t="shared" si="71"/>
        <v>0</v>
      </c>
      <c r="G1068" s="28"/>
    </row>
    <row r="1069" spans="2:7" x14ac:dyDescent="0.25">
      <c r="B1069" s="48"/>
      <c r="C1069" s="35" t="str">
        <f t="shared" si="68"/>
        <v/>
      </c>
      <c r="D1069" s="36">
        <f t="shared" si="69"/>
        <v>0</v>
      </c>
      <c r="E1069" s="36">
        <f t="shared" si="70"/>
        <v>0</v>
      </c>
      <c r="F1069" s="36">
        <f t="shared" si="71"/>
        <v>0</v>
      </c>
      <c r="G1069" s="28"/>
    </row>
    <row r="1070" spans="2:7" x14ac:dyDescent="0.25">
      <c r="B1070" s="48"/>
      <c r="C1070" s="35" t="str">
        <f t="shared" si="68"/>
        <v/>
      </c>
      <c r="D1070" s="36">
        <f t="shared" si="69"/>
        <v>0</v>
      </c>
      <c r="E1070" s="36">
        <f t="shared" si="70"/>
        <v>0</v>
      </c>
      <c r="F1070" s="36">
        <f t="shared" si="71"/>
        <v>0</v>
      </c>
      <c r="G1070" s="28"/>
    </row>
    <row r="1071" spans="2:7" x14ac:dyDescent="0.25">
      <c r="B1071" s="48"/>
      <c r="C1071" s="35" t="str">
        <f t="shared" si="68"/>
        <v/>
      </c>
      <c r="D1071" s="36">
        <f t="shared" si="69"/>
        <v>0</v>
      </c>
      <c r="E1071" s="36">
        <f t="shared" si="70"/>
        <v>0</v>
      </c>
      <c r="F1071" s="36">
        <f t="shared" si="71"/>
        <v>0</v>
      </c>
      <c r="G1071" s="28"/>
    </row>
    <row r="1072" spans="2:7" x14ac:dyDescent="0.25">
      <c r="B1072" s="48"/>
      <c r="C1072" s="35" t="str">
        <f t="shared" si="68"/>
        <v/>
      </c>
      <c r="D1072" s="36">
        <f t="shared" si="69"/>
        <v>0</v>
      </c>
      <c r="E1072" s="36">
        <f t="shared" si="70"/>
        <v>0</v>
      </c>
      <c r="F1072" s="36">
        <f t="shared" si="71"/>
        <v>0</v>
      </c>
      <c r="G1072" s="28"/>
    </row>
    <row r="1073" spans="2:7" x14ac:dyDescent="0.25">
      <c r="B1073" s="48"/>
      <c r="C1073" s="35" t="str">
        <f t="shared" si="68"/>
        <v/>
      </c>
      <c r="D1073" s="36">
        <f t="shared" si="69"/>
        <v>0</v>
      </c>
      <c r="E1073" s="36">
        <f t="shared" si="70"/>
        <v>0</v>
      </c>
      <c r="F1073" s="36">
        <f t="shared" si="71"/>
        <v>0</v>
      </c>
      <c r="G1073" s="28"/>
    </row>
    <row r="1074" spans="2:7" x14ac:dyDescent="0.25">
      <c r="B1074" s="48"/>
      <c r="C1074" s="35" t="str">
        <f t="shared" si="68"/>
        <v/>
      </c>
      <c r="D1074" s="36">
        <f t="shared" si="69"/>
        <v>0</v>
      </c>
      <c r="E1074" s="36">
        <f t="shared" si="70"/>
        <v>0</v>
      </c>
      <c r="F1074" s="36">
        <f t="shared" si="71"/>
        <v>0</v>
      </c>
      <c r="G1074" s="28"/>
    </row>
    <row r="1075" spans="2:7" x14ac:dyDescent="0.25">
      <c r="B1075" s="48"/>
      <c r="C1075" s="35" t="str">
        <f t="shared" si="68"/>
        <v/>
      </c>
      <c r="D1075" s="36">
        <f t="shared" si="69"/>
        <v>0</v>
      </c>
      <c r="E1075" s="36">
        <f t="shared" si="70"/>
        <v>0</v>
      </c>
      <c r="F1075" s="36">
        <f t="shared" si="71"/>
        <v>0</v>
      </c>
      <c r="G1075" s="28"/>
    </row>
    <row r="1076" spans="2:7" x14ac:dyDescent="0.25">
      <c r="B1076" s="48"/>
      <c r="C1076" s="35" t="str">
        <f t="shared" ref="C1076:C1139" si="72">IF(OR(A1076="vet-short",A1076="vet-plong"),"student mobility",IF(OR(A1076="vet-sta",A1076="vet-taa"),"staff mobility",""))</f>
        <v/>
      </c>
      <c r="D1076" s="36">
        <f t="shared" ref="D1076:D1139" si="73">IF(C1076="Student mobility",1,IF(C1076="Staff mobility",1,0))</f>
        <v>0</v>
      </c>
      <c r="E1076" s="36">
        <f t="shared" ref="E1076:E1139" si="74">IF($C1076="Student mobility",1,0)</f>
        <v>0</v>
      </c>
      <c r="F1076" s="36">
        <f t="shared" ref="F1076:F1139" si="75">IF($C1076="Staff mobility",1,0)</f>
        <v>0</v>
      </c>
      <c r="G1076" s="28"/>
    </row>
    <row r="1077" spans="2:7" x14ac:dyDescent="0.25">
      <c r="B1077" s="48"/>
      <c r="C1077" s="35" t="str">
        <f t="shared" si="72"/>
        <v/>
      </c>
      <c r="D1077" s="36">
        <f t="shared" si="73"/>
        <v>0</v>
      </c>
      <c r="E1077" s="36">
        <f t="shared" si="74"/>
        <v>0</v>
      </c>
      <c r="F1077" s="36">
        <f t="shared" si="75"/>
        <v>0</v>
      </c>
      <c r="G1077" s="28"/>
    </row>
    <row r="1078" spans="2:7" x14ac:dyDescent="0.25">
      <c r="B1078" s="48"/>
      <c r="C1078" s="35" t="str">
        <f t="shared" si="72"/>
        <v/>
      </c>
      <c r="D1078" s="36">
        <f t="shared" si="73"/>
        <v>0</v>
      </c>
      <c r="E1078" s="36">
        <f t="shared" si="74"/>
        <v>0</v>
      </c>
      <c r="F1078" s="36">
        <f t="shared" si="75"/>
        <v>0</v>
      </c>
      <c r="G1078" s="28"/>
    </row>
    <row r="1079" spans="2:7" x14ac:dyDescent="0.25">
      <c r="B1079" s="48"/>
      <c r="C1079" s="35" t="str">
        <f t="shared" si="72"/>
        <v/>
      </c>
      <c r="D1079" s="36">
        <f t="shared" si="73"/>
        <v>0</v>
      </c>
      <c r="E1079" s="36">
        <f t="shared" si="74"/>
        <v>0</v>
      </c>
      <c r="F1079" s="36">
        <f t="shared" si="75"/>
        <v>0</v>
      </c>
      <c r="G1079" s="28"/>
    </row>
    <row r="1080" spans="2:7" x14ac:dyDescent="0.25">
      <c r="B1080" s="48"/>
      <c r="C1080" s="35" t="str">
        <f t="shared" si="72"/>
        <v/>
      </c>
      <c r="D1080" s="36">
        <f t="shared" si="73"/>
        <v>0</v>
      </c>
      <c r="E1080" s="36">
        <f t="shared" si="74"/>
        <v>0</v>
      </c>
      <c r="F1080" s="36">
        <f t="shared" si="75"/>
        <v>0</v>
      </c>
      <c r="G1080" s="28"/>
    </row>
    <row r="1081" spans="2:7" x14ac:dyDescent="0.25">
      <c r="B1081" s="48"/>
      <c r="C1081" s="35" t="str">
        <f t="shared" si="72"/>
        <v/>
      </c>
      <c r="D1081" s="36">
        <f t="shared" si="73"/>
        <v>0</v>
      </c>
      <c r="E1081" s="36">
        <f t="shared" si="74"/>
        <v>0</v>
      </c>
      <c r="F1081" s="36">
        <f t="shared" si="75"/>
        <v>0</v>
      </c>
      <c r="G1081" s="28"/>
    </row>
    <row r="1082" spans="2:7" x14ac:dyDescent="0.25">
      <c r="B1082" s="48"/>
      <c r="C1082" s="35" t="str">
        <f t="shared" si="72"/>
        <v/>
      </c>
      <c r="D1082" s="36">
        <f t="shared" si="73"/>
        <v>0</v>
      </c>
      <c r="E1082" s="36">
        <f t="shared" si="74"/>
        <v>0</v>
      </c>
      <c r="F1082" s="36">
        <f t="shared" si="75"/>
        <v>0</v>
      </c>
      <c r="G1082" s="28"/>
    </row>
    <row r="1083" spans="2:7" x14ac:dyDescent="0.25">
      <c r="B1083" s="48"/>
      <c r="C1083" s="35" t="str">
        <f t="shared" si="72"/>
        <v/>
      </c>
      <c r="D1083" s="36">
        <f t="shared" si="73"/>
        <v>0</v>
      </c>
      <c r="E1083" s="36">
        <f t="shared" si="74"/>
        <v>0</v>
      </c>
      <c r="F1083" s="36">
        <f t="shared" si="75"/>
        <v>0</v>
      </c>
      <c r="G1083" s="28"/>
    </row>
    <row r="1084" spans="2:7" x14ac:dyDescent="0.25">
      <c r="B1084" s="48"/>
      <c r="C1084" s="35" t="str">
        <f t="shared" si="72"/>
        <v/>
      </c>
      <c r="D1084" s="36">
        <f t="shared" si="73"/>
        <v>0</v>
      </c>
      <c r="E1084" s="36">
        <f t="shared" si="74"/>
        <v>0</v>
      </c>
      <c r="F1084" s="36">
        <f t="shared" si="75"/>
        <v>0</v>
      </c>
      <c r="G1084" s="28"/>
    </row>
    <row r="1085" spans="2:7" x14ac:dyDescent="0.25">
      <c r="B1085" s="48"/>
      <c r="C1085" s="35" t="str">
        <f t="shared" si="72"/>
        <v/>
      </c>
      <c r="D1085" s="36">
        <f t="shared" si="73"/>
        <v>0</v>
      </c>
      <c r="E1085" s="36">
        <f t="shared" si="74"/>
        <v>0</v>
      </c>
      <c r="F1085" s="36">
        <f t="shared" si="75"/>
        <v>0</v>
      </c>
      <c r="G1085" s="28"/>
    </row>
    <row r="1086" spans="2:7" x14ac:dyDescent="0.25">
      <c r="B1086" s="48"/>
      <c r="C1086" s="35" t="str">
        <f t="shared" si="72"/>
        <v/>
      </c>
      <c r="D1086" s="36">
        <f t="shared" si="73"/>
        <v>0</v>
      </c>
      <c r="E1086" s="36">
        <f t="shared" si="74"/>
        <v>0</v>
      </c>
      <c r="F1086" s="36">
        <f t="shared" si="75"/>
        <v>0</v>
      </c>
      <c r="G1086" s="28"/>
    </row>
    <row r="1087" spans="2:7" x14ac:dyDescent="0.25">
      <c r="B1087" s="48"/>
      <c r="C1087" s="35" t="str">
        <f t="shared" si="72"/>
        <v/>
      </c>
      <c r="D1087" s="36">
        <f t="shared" si="73"/>
        <v>0</v>
      </c>
      <c r="E1087" s="36">
        <f t="shared" si="74"/>
        <v>0</v>
      </c>
      <c r="F1087" s="36">
        <f t="shared" si="75"/>
        <v>0</v>
      </c>
      <c r="G1087" s="28"/>
    </row>
    <row r="1088" spans="2:7" x14ac:dyDescent="0.25">
      <c r="B1088" s="48"/>
      <c r="C1088" s="35" t="str">
        <f t="shared" si="72"/>
        <v/>
      </c>
      <c r="D1088" s="36">
        <f t="shared" si="73"/>
        <v>0</v>
      </c>
      <c r="E1088" s="36">
        <f t="shared" si="74"/>
        <v>0</v>
      </c>
      <c r="F1088" s="36">
        <f t="shared" si="75"/>
        <v>0</v>
      </c>
      <c r="G1088" s="28"/>
    </row>
    <row r="1089" spans="2:7" x14ac:dyDescent="0.25">
      <c r="B1089" s="48"/>
      <c r="C1089" s="35" t="str">
        <f t="shared" si="72"/>
        <v/>
      </c>
      <c r="D1089" s="36">
        <f t="shared" si="73"/>
        <v>0</v>
      </c>
      <c r="E1089" s="36">
        <f t="shared" si="74"/>
        <v>0</v>
      </c>
      <c r="F1089" s="36">
        <f t="shared" si="75"/>
        <v>0</v>
      </c>
      <c r="G1089" s="28"/>
    </row>
    <row r="1090" spans="2:7" x14ac:dyDescent="0.25">
      <c r="B1090" s="48"/>
      <c r="C1090" s="35" t="str">
        <f t="shared" si="72"/>
        <v/>
      </c>
      <c r="D1090" s="36">
        <f t="shared" si="73"/>
        <v>0</v>
      </c>
      <c r="E1090" s="36">
        <f t="shared" si="74"/>
        <v>0</v>
      </c>
      <c r="F1090" s="36">
        <f t="shared" si="75"/>
        <v>0</v>
      </c>
      <c r="G1090" s="28"/>
    </row>
    <row r="1091" spans="2:7" x14ac:dyDescent="0.25">
      <c r="B1091" s="48"/>
      <c r="C1091" s="35" t="str">
        <f t="shared" si="72"/>
        <v/>
      </c>
      <c r="D1091" s="36">
        <f t="shared" si="73"/>
        <v>0</v>
      </c>
      <c r="E1091" s="36">
        <f t="shared" si="74"/>
        <v>0</v>
      </c>
      <c r="F1091" s="36">
        <f t="shared" si="75"/>
        <v>0</v>
      </c>
      <c r="G1091" s="28"/>
    </row>
    <row r="1092" spans="2:7" x14ac:dyDescent="0.25">
      <c r="B1092" s="48"/>
      <c r="C1092" s="35" t="str">
        <f t="shared" si="72"/>
        <v/>
      </c>
      <c r="D1092" s="36">
        <f t="shared" si="73"/>
        <v>0</v>
      </c>
      <c r="E1092" s="36">
        <f t="shared" si="74"/>
        <v>0</v>
      </c>
      <c r="F1092" s="36">
        <f t="shared" si="75"/>
        <v>0</v>
      </c>
      <c r="G1092" s="28"/>
    </row>
    <row r="1093" spans="2:7" x14ac:dyDescent="0.25">
      <c r="B1093" s="48"/>
      <c r="C1093" s="35" t="str">
        <f t="shared" si="72"/>
        <v/>
      </c>
      <c r="D1093" s="36">
        <f t="shared" si="73"/>
        <v>0</v>
      </c>
      <c r="E1093" s="36">
        <f t="shared" si="74"/>
        <v>0</v>
      </c>
      <c r="F1093" s="36">
        <f t="shared" si="75"/>
        <v>0</v>
      </c>
      <c r="G1093" s="28"/>
    </row>
    <row r="1094" spans="2:7" x14ac:dyDescent="0.25">
      <c r="B1094" s="48"/>
      <c r="C1094" s="35" t="str">
        <f t="shared" si="72"/>
        <v/>
      </c>
      <c r="D1094" s="36">
        <f t="shared" si="73"/>
        <v>0</v>
      </c>
      <c r="E1094" s="36">
        <f t="shared" si="74"/>
        <v>0</v>
      </c>
      <c r="F1094" s="36">
        <f t="shared" si="75"/>
        <v>0</v>
      </c>
      <c r="G1094" s="28"/>
    </row>
    <row r="1095" spans="2:7" x14ac:dyDescent="0.25">
      <c r="B1095" s="48"/>
      <c r="C1095" s="35" t="str">
        <f t="shared" si="72"/>
        <v/>
      </c>
      <c r="D1095" s="36">
        <f t="shared" si="73"/>
        <v>0</v>
      </c>
      <c r="E1095" s="36">
        <f t="shared" si="74"/>
        <v>0</v>
      </c>
      <c r="F1095" s="36">
        <f t="shared" si="75"/>
        <v>0</v>
      </c>
      <c r="G1095" s="28"/>
    </row>
    <row r="1096" spans="2:7" x14ac:dyDescent="0.25">
      <c r="B1096" s="48"/>
      <c r="C1096" s="35" t="str">
        <f t="shared" si="72"/>
        <v/>
      </c>
      <c r="D1096" s="36">
        <f t="shared" si="73"/>
        <v>0</v>
      </c>
      <c r="E1096" s="36">
        <f t="shared" si="74"/>
        <v>0</v>
      </c>
      <c r="F1096" s="36">
        <f t="shared" si="75"/>
        <v>0</v>
      </c>
      <c r="G1096" s="28"/>
    </row>
    <row r="1097" spans="2:7" x14ac:dyDescent="0.25">
      <c r="B1097" s="48"/>
      <c r="C1097" s="35" t="str">
        <f t="shared" si="72"/>
        <v/>
      </c>
      <c r="D1097" s="36">
        <f t="shared" si="73"/>
        <v>0</v>
      </c>
      <c r="E1097" s="36">
        <f t="shared" si="74"/>
        <v>0</v>
      </c>
      <c r="F1097" s="36">
        <f t="shared" si="75"/>
        <v>0</v>
      </c>
      <c r="G1097" s="28"/>
    </row>
    <row r="1098" spans="2:7" x14ac:dyDescent="0.25">
      <c r="B1098" s="48"/>
      <c r="C1098" s="35" t="str">
        <f t="shared" si="72"/>
        <v/>
      </c>
      <c r="D1098" s="36">
        <f t="shared" si="73"/>
        <v>0</v>
      </c>
      <c r="E1098" s="36">
        <f t="shared" si="74"/>
        <v>0</v>
      </c>
      <c r="F1098" s="36">
        <f t="shared" si="75"/>
        <v>0</v>
      </c>
      <c r="G1098" s="28"/>
    </row>
    <row r="1099" spans="2:7" x14ac:dyDescent="0.25">
      <c r="B1099" s="48"/>
      <c r="C1099" s="35" t="str">
        <f t="shared" si="72"/>
        <v/>
      </c>
      <c r="D1099" s="36">
        <f t="shared" si="73"/>
        <v>0</v>
      </c>
      <c r="E1099" s="36">
        <f t="shared" si="74"/>
        <v>0</v>
      </c>
      <c r="F1099" s="36">
        <f t="shared" si="75"/>
        <v>0</v>
      </c>
      <c r="G1099" s="28"/>
    </row>
    <row r="1100" spans="2:7" x14ac:dyDescent="0.25">
      <c r="B1100" s="48"/>
      <c r="C1100" s="35" t="str">
        <f t="shared" si="72"/>
        <v/>
      </c>
      <c r="D1100" s="36">
        <f t="shared" si="73"/>
        <v>0</v>
      </c>
      <c r="E1100" s="36">
        <f t="shared" si="74"/>
        <v>0</v>
      </c>
      <c r="F1100" s="36">
        <f t="shared" si="75"/>
        <v>0</v>
      </c>
      <c r="G1100" s="28"/>
    </row>
    <row r="1101" spans="2:7" x14ac:dyDescent="0.25">
      <c r="B1101" s="48"/>
      <c r="C1101" s="35" t="str">
        <f t="shared" si="72"/>
        <v/>
      </c>
      <c r="D1101" s="36">
        <f t="shared" si="73"/>
        <v>0</v>
      </c>
      <c r="E1101" s="36">
        <f t="shared" si="74"/>
        <v>0</v>
      </c>
      <c r="F1101" s="36">
        <f t="shared" si="75"/>
        <v>0</v>
      </c>
      <c r="G1101" s="28"/>
    </row>
    <row r="1102" spans="2:7" x14ac:dyDescent="0.25">
      <c r="B1102" s="48"/>
      <c r="C1102" s="35" t="str">
        <f t="shared" si="72"/>
        <v/>
      </c>
      <c r="D1102" s="36">
        <f t="shared" si="73"/>
        <v>0</v>
      </c>
      <c r="E1102" s="36">
        <f t="shared" si="74"/>
        <v>0</v>
      </c>
      <c r="F1102" s="36">
        <f t="shared" si="75"/>
        <v>0</v>
      </c>
      <c r="G1102" s="28"/>
    </row>
    <row r="1103" spans="2:7" x14ac:dyDescent="0.25">
      <c r="B1103" s="48"/>
      <c r="C1103" s="35" t="str">
        <f t="shared" si="72"/>
        <v/>
      </c>
      <c r="D1103" s="36">
        <f t="shared" si="73"/>
        <v>0</v>
      </c>
      <c r="E1103" s="36">
        <f t="shared" si="74"/>
        <v>0</v>
      </c>
      <c r="F1103" s="36">
        <f t="shared" si="75"/>
        <v>0</v>
      </c>
      <c r="G1103" s="28"/>
    </row>
    <row r="1104" spans="2:7" x14ac:dyDescent="0.25">
      <c r="B1104" s="48"/>
      <c r="C1104" s="35" t="str">
        <f t="shared" si="72"/>
        <v/>
      </c>
      <c r="D1104" s="36">
        <f t="shared" si="73"/>
        <v>0</v>
      </c>
      <c r="E1104" s="36">
        <f t="shared" si="74"/>
        <v>0</v>
      </c>
      <c r="F1104" s="36">
        <f t="shared" si="75"/>
        <v>0</v>
      </c>
      <c r="G1104" s="28"/>
    </row>
    <row r="1105" spans="2:7" x14ac:dyDescent="0.25">
      <c r="B1105" s="48"/>
      <c r="C1105" s="35" t="str">
        <f t="shared" si="72"/>
        <v/>
      </c>
      <c r="D1105" s="36">
        <f t="shared" si="73"/>
        <v>0</v>
      </c>
      <c r="E1105" s="36">
        <f t="shared" si="74"/>
        <v>0</v>
      </c>
      <c r="F1105" s="36">
        <f t="shared" si="75"/>
        <v>0</v>
      </c>
      <c r="G1105" s="28"/>
    </row>
    <row r="1106" spans="2:7" x14ac:dyDescent="0.25">
      <c r="B1106" s="48"/>
      <c r="C1106" s="35" t="str">
        <f t="shared" si="72"/>
        <v/>
      </c>
      <c r="D1106" s="36">
        <f t="shared" si="73"/>
        <v>0</v>
      </c>
      <c r="E1106" s="36">
        <f t="shared" si="74"/>
        <v>0</v>
      </c>
      <c r="F1106" s="36">
        <f t="shared" si="75"/>
        <v>0</v>
      </c>
      <c r="G1106" s="28"/>
    </row>
    <row r="1107" spans="2:7" x14ac:dyDescent="0.25">
      <c r="B1107" s="48"/>
      <c r="C1107" s="35" t="str">
        <f t="shared" si="72"/>
        <v/>
      </c>
      <c r="D1107" s="36">
        <f t="shared" si="73"/>
        <v>0</v>
      </c>
      <c r="E1107" s="36">
        <f t="shared" si="74"/>
        <v>0</v>
      </c>
      <c r="F1107" s="36">
        <f t="shared" si="75"/>
        <v>0</v>
      </c>
      <c r="G1107" s="28"/>
    </row>
    <row r="1108" spans="2:7" x14ac:dyDescent="0.25">
      <c r="B1108" s="48"/>
      <c r="C1108" s="35" t="str">
        <f t="shared" si="72"/>
        <v/>
      </c>
      <c r="D1108" s="36">
        <f t="shared" si="73"/>
        <v>0</v>
      </c>
      <c r="E1108" s="36">
        <f t="shared" si="74"/>
        <v>0</v>
      </c>
      <c r="F1108" s="36">
        <f t="shared" si="75"/>
        <v>0</v>
      </c>
      <c r="G1108" s="28"/>
    </row>
    <row r="1109" spans="2:7" x14ac:dyDescent="0.25">
      <c r="B1109" s="48"/>
      <c r="C1109" s="35" t="str">
        <f t="shared" si="72"/>
        <v/>
      </c>
      <c r="D1109" s="36">
        <f t="shared" si="73"/>
        <v>0</v>
      </c>
      <c r="E1109" s="36">
        <f t="shared" si="74"/>
        <v>0</v>
      </c>
      <c r="F1109" s="36">
        <f t="shared" si="75"/>
        <v>0</v>
      </c>
      <c r="G1109" s="28"/>
    </row>
    <row r="1110" spans="2:7" x14ac:dyDescent="0.25">
      <c r="B1110" s="48"/>
      <c r="C1110" s="35" t="str">
        <f t="shared" si="72"/>
        <v/>
      </c>
      <c r="D1110" s="36">
        <f t="shared" si="73"/>
        <v>0</v>
      </c>
      <c r="E1110" s="36">
        <f t="shared" si="74"/>
        <v>0</v>
      </c>
      <c r="F1110" s="36">
        <f t="shared" si="75"/>
        <v>0</v>
      </c>
      <c r="G1110" s="28"/>
    </row>
    <row r="1111" spans="2:7" x14ac:dyDescent="0.25">
      <c r="B1111" s="48"/>
      <c r="C1111" s="35" t="str">
        <f t="shared" si="72"/>
        <v/>
      </c>
      <c r="D1111" s="36">
        <f t="shared" si="73"/>
        <v>0</v>
      </c>
      <c r="E1111" s="36">
        <f t="shared" si="74"/>
        <v>0</v>
      </c>
      <c r="F1111" s="36">
        <f t="shared" si="75"/>
        <v>0</v>
      </c>
      <c r="G1111" s="28"/>
    </row>
    <row r="1112" spans="2:7" x14ac:dyDescent="0.25">
      <c r="B1112" s="48"/>
      <c r="C1112" s="35" t="str">
        <f t="shared" si="72"/>
        <v/>
      </c>
      <c r="D1112" s="36">
        <f t="shared" si="73"/>
        <v>0</v>
      </c>
      <c r="E1112" s="36">
        <f t="shared" si="74"/>
        <v>0</v>
      </c>
      <c r="F1112" s="36">
        <f t="shared" si="75"/>
        <v>0</v>
      </c>
      <c r="G1112" s="28"/>
    </row>
    <row r="1113" spans="2:7" x14ac:dyDescent="0.25">
      <c r="B1113" s="48"/>
      <c r="C1113" s="35" t="str">
        <f t="shared" si="72"/>
        <v/>
      </c>
      <c r="D1113" s="36">
        <f t="shared" si="73"/>
        <v>0</v>
      </c>
      <c r="E1113" s="36">
        <f t="shared" si="74"/>
        <v>0</v>
      </c>
      <c r="F1113" s="36">
        <f t="shared" si="75"/>
        <v>0</v>
      </c>
      <c r="G1113" s="28"/>
    </row>
    <row r="1114" spans="2:7" x14ac:dyDescent="0.25">
      <c r="B1114" s="48"/>
      <c r="C1114" s="35" t="str">
        <f t="shared" si="72"/>
        <v/>
      </c>
      <c r="D1114" s="36">
        <f t="shared" si="73"/>
        <v>0</v>
      </c>
      <c r="E1114" s="36">
        <f t="shared" si="74"/>
        <v>0</v>
      </c>
      <c r="F1114" s="36">
        <f t="shared" si="75"/>
        <v>0</v>
      </c>
      <c r="G1114" s="28"/>
    </row>
    <row r="1115" spans="2:7" x14ac:dyDescent="0.25">
      <c r="B1115" s="48"/>
      <c r="C1115" s="35" t="str">
        <f t="shared" si="72"/>
        <v/>
      </c>
      <c r="D1115" s="36">
        <f t="shared" si="73"/>
        <v>0</v>
      </c>
      <c r="E1115" s="36">
        <f t="shared" si="74"/>
        <v>0</v>
      </c>
      <c r="F1115" s="36">
        <f t="shared" si="75"/>
        <v>0</v>
      </c>
      <c r="G1115" s="28"/>
    </row>
    <row r="1116" spans="2:7" x14ac:dyDescent="0.25">
      <c r="B1116" s="48"/>
      <c r="C1116" s="35" t="str">
        <f t="shared" si="72"/>
        <v/>
      </c>
      <c r="D1116" s="36">
        <f t="shared" si="73"/>
        <v>0</v>
      </c>
      <c r="E1116" s="36">
        <f t="shared" si="74"/>
        <v>0</v>
      </c>
      <c r="F1116" s="36">
        <f t="shared" si="75"/>
        <v>0</v>
      </c>
      <c r="G1116" s="28"/>
    </row>
    <row r="1117" spans="2:7" x14ac:dyDescent="0.25">
      <c r="B1117" s="48"/>
      <c r="C1117" s="35" t="str">
        <f t="shared" si="72"/>
        <v/>
      </c>
      <c r="D1117" s="36">
        <f t="shared" si="73"/>
        <v>0</v>
      </c>
      <c r="E1117" s="36">
        <f t="shared" si="74"/>
        <v>0</v>
      </c>
      <c r="F1117" s="36">
        <f t="shared" si="75"/>
        <v>0</v>
      </c>
      <c r="G1117" s="28"/>
    </row>
    <row r="1118" spans="2:7" x14ac:dyDescent="0.25">
      <c r="B1118" s="48"/>
      <c r="C1118" s="35" t="str">
        <f t="shared" si="72"/>
        <v/>
      </c>
      <c r="D1118" s="36">
        <f t="shared" si="73"/>
        <v>0</v>
      </c>
      <c r="E1118" s="36">
        <f t="shared" si="74"/>
        <v>0</v>
      </c>
      <c r="F1118" s="36">
        <f t="shared" si="75"/>
        <v>0</v>
      </c>
      <c r="G1118" s="28"/>
    </row>
    <row r="1119" spans="2:7" x14ac:dyDescent="0.25">
      <c r="B1119" s="48"/>
      <c r="C1119" s="35" t="str">
        <f t="shared" si="72"/>
        <v/>
      </c>
      <c r="D1119" s="36">
        <f t="shared" si="73"/>
        <v>0</v>
      </c>
      <c r="E1119" s="36">
        <f t="shared" si="74"/>
        <v>0</v>
      </c>
      <c r="F1119" s="36">
        <f t="shared" si="75"/>
        <v>0</v>
      </c>
      <c r="G1119" s="28"/>
    </row>
    <row r="1120" spans="2:7" x14ac:dyDescent="0.25">
      <c r="B1120" s="48"/>
      <c r="C1120" s="35" t="str">
        <f t="shared" si="72"/>
        <v/>
      </c>
      <c r="D1120" s="36">
        <f t="shared" si="73"/>
        <v>0</v>
      </c>
      <c r="E1120" s="36">
        <f t="shared" si="74"/>
        <v>0</v>
      </c>
      <c r="F1120" s="36">
        <f t="shared" si="75"/>
        <v>0</v>
      </c>
      <c r="G1120" s="28"/>
    </row>
    <row r="1121" spans="2:7" x14ac:dyDescent="0.25">
      <c r="B1121" s="48"/>
      <c r="C1121" s="35" t="str">
        <f t="shared" si="72"/>
        <v/>
      </c>
      <c r="D1121" s="36">
        <f t="shared" si="73"/>
        <v>0</v>
      </c>
      <c r="E1121" s="36">
        <f t="shared" si="74"/>
        <v>0</v>
      </c>
      <c r="F1121" s="36">
        <f t="shared" si="75"/>
        <v>0</v>
      </c>
      <c r="G1121" s="28"/>
    </row>
    <row r="1122" spans="2:7" x14ac:dyDescent="0.25">
      <c r="B1122" s="48"/>
      <c r="C1122" s="35" t="str">
        <f t="shared" si="72"/>
        <v/>
      </c>
      <c r="D1122" s="36">
        <f t="shared" si="73"/>
        <v>0</v>
      </c>
      <c r="E1122" s="36">
        <f t="shared" si="74"/>
        <v>0</v>
      </c>
      <c r="F1122" s="36">
        <f t="shared" si="75"/>
        <v>0</v>
      </c>
      <c r="G1122" s="28"/>
    </row>
    <row r="1123" spans="2:7" x14ac:dyDescent="0.25">
      <c r="B1123" s="48"/>
      <c r="C1123" s="35" t="str">
        <f t="shared" si="72"/>
        <v/>
      </c>
      <c r="D1123" s="36">
        <f t="shared" si="73"/>
        <v>0</v>
      </c>
      <c r="E1123" s="36">
        <f t="shared" si="74"/>
        <v>0</v>
      </c>
      <c r="F1123" s="36">
        <f t="shared" si="75"/>
        <v>0</v>
      </c>
      <c r="G1123" s="28"/>
    </row>
    <row r="1124" spans="2:7" x14ac:dyDescent="0.25">
      <c r="B1124" s="48"/>
      <c r="C1124" s="35" t="str">
        <f t="shared" si="72"/>
        <v/>
      </c>
      <c r="D1124" s="36">
        <f t="shared" si="73"/>
        <v>0</v>
      </c>
      <c r="E1124" s="36">
        <f t="shared" si="74"/>
        <v>0</v>
      </c>
      <c r="F1124" s="36">
        <f t="shared" si="75"/>
        <v>0</v>
      </c>
      <c r="G1124" s="28"/>
    </row>
    <row r="1125" spans="2:7" x14ac:dyDescent="0.25">
      <c r="B1125" s="48"/>
      <c r="C1125" s="35" t="str">
        <f t="shared" si="72"/>
        <v/>
      </c>
      <c r="D1125" s="36">
        <f t="shared" si="73"/>
        <v>0</v>
      </c>
      <c r="E1125" s="36">
        <f t="shared" si="74"/>
        <v>0</v>
      </c>
      <c r="F1125" s="36">
        <f t="shared" si="75"/>
        <v>0</v>
      </c>
      <c r="G1125" s="28"/>
    </row>
    <row r="1126" spans="2:7" x14ac:dyDescent="0.25">
      <c r="B1126" s="48"/>
      <c r="C1126" s="35" t="str">
        <f t="shared" si="72"/>
        <v/>
      </c>
      <c r="D1126" s="36">
        <f t="shared" si="73"/>
        <v>0</v>
      </c>
      <c r="E1126" s="36">
        <f t="shared" si="74"/>
        <v>0</v>
      </c>
      <c r="F1126" s="36">
        <f t="shared" si="75"/>
        <v>0</v>
      </c>
      <c r="G1126" s="28"/>
    </row>
    <row r="1127" spans="2:7" x14ac:dyDescent="0.25">
      <c r="B1127" s="48"/>
      <c r="C1127" s="35" t="str">
        <f t="shared" si="72"/>
        <v/>
      </c>
      <c r="D1127" s="36">
        <f t="shared" si="73"/>
        <v>0</v>
      </c>
      <c r="E1127" s="36">
        <f t="shared" si="74"/>
        <v>0</v>
      </c>
      <c r="F1127" s="36">
        <f t="shared" si="75"/>
        <v>0</v>
      </c>
      <c r="G1127" s="28"/>
    </row>
    <row r="1128" spans="2:7" x14ac:dyDescent="0.25">
      <c r="B1128" s="48"/>
      <c r="C1128" s="35" t="str">
        <f t="shared" si="72"/>
        <v/>
      </c>
      <c r="D1128" s="36">
        <f t="shared" si="73"/>
        <v>0</v>
      </c>
      <c r="E1128" s="36">
        <f t="shared" si="74"/>
        <v>0</v>
      </c>
      <c r="F1128" s="36">
        <f t="shared" si="75"/>
        <v>0</v>
      </c>
      <c r="G1128" s="28"/>
    </row>
    <row r="1129" spans="2:7" x14ac:dyDescent="0.25">
      <c r="B1129" s="48"/>
      <c r="C1129" s="35" t="str">
        <f t="shared" si="72"/>
        <v/>
      </c>
      <c r="D1129" s="36">
        <f t="shared" si="73"/>
        <v>0</v>
      </c>
      <c r="E1129" s="36">
        <f t="shared" si="74"/>
        <v>0</v>
      </c>
      <c r="F1129" s="36">
        <f t="shared" si="75"/>
        <v>0</v>
      </c>
      <c r="G1129" s="28"/>
    </row>
    <row r="1130" spans="2:7" x14ac:dyDescent="0.25">
      <c r="B1130" s="48"/>
      <c r="C1130" s="35" t="str">
        <f t="shared" si="72"/>
        <v/>
      </c>
      <c r="D1130" s="36">
        <f t="shared" si="73"/>
        <v>0</v>
      </c>
      <c r="E1130" s="36">
        <f t="shared" si="74"/>
        <v>0</v>
      </c>
      <c r="F1130" s="36">
        <f t="shared" si="75"/>
        <v>0</v>
      </c>
      <c r="G1130" s="28"/>
    </row>
    <row r="1131" spans="2:7" x14ac:dyDescent="0.25">
      <c r="B1131" s="48"/>
      <c r="C1131" s="35" t="str">
        <f t="shared" si="72"/>
        <v/>
      </c>
      <c r="D1131" s="36">
        <f t="shared" si="73"/>
        <v>0</v>
      </c>
      <c r="E1131" s="36">
        <f t="shared" si="74"/>
        <v>0</v>
      </c>
      <c r="F1131" s="36">
        <f t="shared" si="75"/>
        <v>0</v>
      </c>
      <c r="G1131" s="28"/>
    </row>
    <row r="1132" spans="2:7" x14ac:dyDescent="0.25">
      <c r="B1132" s="48"/>
      <c r="C1132" s="35" t="str">
        <f t="shared" si="72"/>
        <v/>
      </c>
      <c r="D1132" s="36">
        <f t="shared" si="73"/>
        <v>0</v>
      </c>
      <c r="E1132" s="36">
        <f t="shared" si="74"/>
        <v>0</v>
      </c>
      <c r="F1132" s="36">
        <f t="shared" si="75"/>
        <v>0</v>
      </c>
      <c r="G1132" s="28"/>
    </row>
    <row r="1133" spans="2:7" x14ac:dyDescent="0.25">
      <c r="B1133" s="48"/>
      <c r="C1133" s="35" t="str">
        <f t="shared" si="72"/>
        <v/>
      </c>
      <c r="D1133" s="36">
        <f t="shared" si="73"/>
        <v>0</v>
      </c>
      <c r="E1133" s="36">
        <f t="shared" si="74"/>
        <v>0</v>
      </c>
      <c r="F1133" s="36">
        <f t="shared" si="75"/>
        <v>0</v>
      </c>
      <c r="G1133" s="28"/>
    </row>
    <row r="1134" spans="2:7" x14ac:dyDescent="0.25">
      <c r="B1134" s="48"/>
      <c r="C1134" s="35" t="str">
        <f t="shared" si="72"/>
        <v/>
      </c>
      <c r="D1134" s="36">
        <f t="shared" si="73"/>
        <v>0</v>
      </c>
      <c r="E1134" s="36">
        <f t="shared" si="74"/>
        <v>0</v>
      </c>
      <c r="F1134" s="36">
        <f t="shared" si="75"/>
        <v>0</v>
      </c>
      <c r="G1134" s="28"/>
    </row>
    <row r="1135" spans="2:7" x14ac:dyDescent="0.25">
      <c r="B1135" s="48"/>
      <c r="C1135" s="35" t="str">
        <f t="shared" si="72"/>
        <v/>
      </c>
      <c r="D1135" s="36">
        <f t="shared" si="73"/>
        <v>0</v>
      </c>
      <c r="E1135" s="36">
        <f t="shared" si="74"/>
        <v>0</v>
      </c>
      <c r="F1135" s="36">
        <f t="shared" si="75"/>
        <v>0</v>
      </c>
      <c r="G1135" s="28"/>
    </row>
    <row r="1136" spans="2:7" x14ac:dyDescent="0.25">
      <c r="B1136" s="48"/>
      <c r="C1136" s="35" t="str">
        <f t="shared" si="72"/>
        <v/>
      </c>
      <c r="D1136" s="36">
        <f t="shared" si="73"/>
        <v>0</v>
      </c>
      <c r="E1136" s="36">
        <f t="shared" si="74"/>
        <v>0</v>
      </c>
      <c r="F1136" s="36">
        <f t="shared" si="75"/>
        <v>0</v>
      </c>
      <c r="G1136" s="28"/>
    </row>
    <row r="1137" spans="2:7" x14ac:dyDescent="0.25">
      <c r="B1137" s="48"/>
      <c r="C1137" s="35" t="str">
        <f t="shared" si="72"/>
        <v/>
      </c>
      <c r="D1137" s="36">
        <f t="shared" si="73"/>
        <v>0</v>
      </c>
      <c r="E1137" s="36">
        <f t="shared" si="74"/>
        <v>0</v>
      </c>
      <c r="F1137" s="36">
        <f t="shared" si="75"/>
        <v>0</v>
      </c>
      <c r="G1137" s="28"/>
    </row>
    <row r="1138" spans="2:7" x14ac:dyDescent="0.25">
      <c r="B1138" s="48"/>
      <c r="C1138" s="35" t="str">
        <f t="shared" si="72"/>
        <v/>
      </c>
      <c r="D1138" s="36">
        <f t="shared" si="73"/>
        <v>0</v>
      </c>
      <c r="E1138" s="36">
        <f t="shared" si="74"/>
        <v>0</v>
      </c>
      <c r="F1138" s="36">
        <f t="shared" si="75"/>
        <v>0</v>
      </c>
      <c r="G1138" s="28"/>
    </row>
    <row r="1139" spans="2:7" x14ac:dyDescent="0.25">
      <c r="B1139" s="48"/>
      <c r="C1139" s="35" t="str">
        <f t="shared" si="72"/>
        <v/>
      </c>
      <c r="D1139" s="36">
        <f t="shared" si="73"/>
        <v>0</v>
      </c>
      <c r="E1139" s="36">
        <f t="shared" si="74"/>
        <v>0</v>
      </c>
      <c r="F1139" s="36">
        <f t="shared" si="75"/>
        <v>0</v>
      </c>
      <c r="G1139" s="28"/>
    </row>
    <row r="1140" spans="2:7" x14ac:dyDescent="0.25">
      <c r="B1140" s="48"/>
      <c r="C1140" s="35" t="str">
        <f t="shared" ref="C1140:C1203" si="76">IF(OR(A1140="vet-short",A1140="vet-plong"),"student mobility",IF(OR(A1140="vet-sta",A1140="vet-taa"),"staff mobility",""))</f>
        <v/>
      </c>
      <c r="D1140" s="36">
        <f t="shared" ref="D1140:D1203" si="77">IF(C1140="Student mobility",1,IF(C1140="Staff mobility",1,0))</f>
        <v>0</v>
      </c>
      <c r="E1140" s="36">
        <f t="shared" ref="E1140:E1203" si="78">IF($C1140="Student mobility",1,0)</f>
        <v>0</v>
      </c>
      <c r="F1140" s="36">
        <f t="shared" ref="F1140:F1203" si="79">IF($C1140="Staff mobility",1,0)</f>
        <v>0</v>
      </c>
      <c r="G1140" s="28"/>
    </row>
    <row r="1141" spans="2:7" x14ac:dyDescent="0.25">
      <c r="B1141" s="48"/>
      <c r="C1141" s="35" t="str">
        <f t="shared" si="76"/>
        <v/>
      </c>
      <c r="D1141" s="36">
        <f t="shared" si="77"/>
        <v>0</v>
      </c>
      <c r="E1141" s="36">
        <f t="shared" si="78"/>
        <v>0</v>
      </c>
      <c r="F1141" s="36">
        <f t="shared" si="79"/>
        <v>0</v>
      </c>
      <c r="G1141" s="28"/>
    </row>
    <row r="1142" spans="2:7" x14ac:dyDescent="0.25">
      <c r="B1142" s="48"/>
      <c r="C1142" s="35" t="str">
        <f t="shared" si="76"/>
        <v/>
      </c>
      <c r="D1142" s="36">
        <f t="shared" si="77"/>
        <v>0</v>
      </c>
      <c r="E1142" s="36">
        <f t="shared" si="78"/>
        <v>0</v>
      </c>
      <c r="F1142" s="36">
        <f t="shared" si="79"/>
        <v>0</v>
      </c>
      <c r="G1142" s="28"/>
    </row>
    <row r="1143" spans="2:7" x14ac:dyDescent="0.25">
      <c r="B1143" s="48"/>
      <c r="C1143" s="35" t="str">
        <f t="shared" si="76"/>
        <v/>
      </c>
      <c r="D1143" s="36">
        <f t="shared" si="77"/>
        <v>0</v>
      </c>
      <c r="E1143" s="36">
        <f t="shared" si="78"/>
        <v>0</v>
      </c>
      <c r="F1143" s="36">
        <f t="shared" si="79"/>
        <v>0</v>
      </c>
      <c r="G1143" s="28"/>
    </row>
    <row r="1144" spans="2:7" x14ac:dyDescent="0.25">
      <c r="B1144" s="48"/>
      <c r="C1144" s="35" t="str">
        <f t="shared" si="76"/>
        <v/>
      </c>
      <c r="D1144" s="36">
        <f t="shared" si="77"/>
        <v>0</v>
      </c>
      <c r="E1144" s="36">
        <f t="shared" si="78"/>
        <v>0</v>
      </c>
      <c r="F1144" s="36">
        <f t="shared" si="79"/>
        <v>0</v>
      </c>
      <c r="G1144" s="28"/>
    </row>
    <row r="1145" spans="2:7" x14ac:dyDescent="0.25">
      <c r="B1145" s="48"/>
      <c r="C1145" s="35" t="str">
        <f t="shared" si="76"/>
        <v/>
      </c>
      <c r="D1145" s="36">
        <f t="shared" si="77"/>
        <v>0</v>
      </c>
      <c r="E1145" s="36">
        <f t="shared" si="78"/>
        <v>0</v>
      </c>
      <c r="F1145" s="36">
        <f t="shared" si="79"/>
        <v>0</v>
      </c>
      <c r="G1145" s="28"/>
    </row>
    <row r="1146" spans="2:7" x14ac:dyDescent="0.25">
      <c r="B1146" s="48"/>
      <c r="C1146" s="35" t="str">
        <f t="shared" si="76"/>
        <v/>
      </c>
      <c r="D1146" s="36">
        <f t="shared" si="77"/>
        <v>0</v>
      </c>
      <c r="E1146" s="36">
        <f t="shared" si="78"/>
        <v>0</v>
      </c>
      <c r="F1146" s="36">
        <f t="shared" si="79"/>
        <v>0</v>
      </c>
      <c r="G1146" s="28"/>
    </row>
    <row r="1147" spans="2:7" x14ac:dyDescent="0.25">
      <c r="B1147" s="48"/>
      <c r="C1147" s="35" t="str">
        <f t="shared" si="76"/>
        <v/>
      </c>
      <c r="D1147" s="36">
        <f t="shared" si="77"/>
        <v>0</v>
      </c>
      <c r="E1147" s="36">
        <f t="shared" si="78"/>
        <v>0</v>
      </c>
      <c r="F1147" s="36">
        <f t="shared" si="79"/>
        <v>0</v>
      </c>
      <c r="G1147" s="28"/>
    </row>
    <row r="1148" spans="2:7" x14ac:dyDescent="0.25">
      <c r="B1148" s="48"/>
      <c r="C1148" s="35" t="str">
        <f t="shared" si="76"/>
        <v/>
      </c>
      <c r="D1148" s="36">
        <f t="shared" si="77"/>
        <v>0</v>
      </c>
      <c r="E1148" s="36">
        <f t="shared" si="78"/>
        <v>0</v>
      </c>
      <c r="F1148" s="36">
        <f t="shared" si="79"/>
        <v>0</v>
      </c>
      <c r="G1148" s="28"/>
    </row>
    <row r="1149" spans="2:7" x14ac:dyDescent="0.25">
      <c r="B1149" s="48"/>
      <c r="C1149" s="35" t="str">
        <f t="shared" si="76"/>
        <v/>
      </c>
      <c r="D1149" s="36">
        <f t="shared" si="77"/>
        <v>0</v>
      </c>
      <c r="E1149" s="36">
        <f t="shared" si="78"/>
        <v>0</v>
      </c>
      <c r="F1149" s="36">
        <f t="shared" si="79"/>
        <v>0</v>
      </c>
      <c r="G1149" s="28"/>
    </row>
    <row r="1150" spans="2:7" x14ac:dyDescent="0.25">
      <c r="B1150" s="48"/>
      <c r="C1150" s="35" t="str">
        <f t="shared" si="76"/>
        <v/>
      </c>
      <c r="D1150" s="36">
        <f t="shared" si="77"/>
        <v>0</v>
      </c>
      <c r="E1150" s="36">
        <f t="shared" si="78"/>
        <v>0</v>
      </c>
      <c r="F1150" s="36">
        <f t="shared" si="79"/>
        <v>0</v>
      </c>
      <c r="G1150" s="28"/>
    </row>
    <row r="1151" spans="2:7" x14ac:dyDescent="0.25">
      <c r="B1151" s="48"/>
      <c r="C1151" s="35" t="str">
        <f t="shared" si="76"/>
        <v/>
      </c>
      <c r="D1151" s="36">
        <f t="shared" si="77"/>
        <v>0</v>
      </c>
      <c r="E1151" s="36">
        <f t="shared" si="78"/>
        <v>0</v>
      </c>
      <c r="F1151" s="36">
        <f t="shared" si="79"/>
        <v>0</v>
      </c>
      <c r="G1151" s="28"/>
    </row>
    <row r="1152" spans="2:7" x14ac:dyDescent="0.25">
      <c r="B1152" s="48"/>
      <c r="C1152" s="35" t="str">
        <f t="shared" si="76"/>
        <v/>
      </c>
      <c r="D1152" s="36">
        <f t="shared" si="77"/>
        <v>0</v>
      </c>
      <c r="E1152" s="36">
        <f t="shared" si="78"/>
        <v>0</v>
      </c>
      <c r="F1152" s="36">
        <f t="shared" si="79"/>
        <v>0</v>
      </c>
      <c r="G1152" s="28"/>
    </row>
    <row r="1153" spans="2:7" x14ac:dyDescent="0.25">
      <c r="B1153" s="48"/>
      <c r="C1153" s="35" t="str">
        <f t="shared" si="76"/>
        <v/>
      </c>
      <c r="D1153" s="36">
        <f t="shared" si="77"/>
        <v>0</v>
      </c>
      <c r="E1153" s="36">
        <f t="shared" si="78"/>
        <v>0</v>
      </c>
      <c r="F1153" s="36">
        <f t="shared" si="79"/>
        <v>0</v>
      </c>
      <c r="G1153" s="28"/>
    </row>
    <row r="1154" spans="2:7" x14ac:dyDescent="0.25">
      <c r="B1154" s="48"/>
      <c r="C1154" s="35" t="str">
        <f t="shared" si="76"/>
        <v/>
      </c>
      <c r="D1154" s="36">
        <f t="shared" si="77"/>
        <v>0</v>
      </c>
      <c r="E1154" s="36">
        <f t="shared" si="78"/>
        <v>0</v>
      </c>
      <c r="F1154" s="36">
        <f t="shared" si="79"/>
        <v>0</v>
      </c>
      <c r="G1154" s="28"/>
    </row>
    <row r="1155" spans="2:7" x14ac:dyDescent="0.25">
      <c r="B1155" s="48"/>
      <c r="C1155" s="35" t="str">
        <f t="shared" si="76"/>
        <v/>
      </c>
      <c r="D1155" s="36">
        <f t="shared" si="77"/>
        <v>0</v>
      </c>
      <c r="E1155" s="36">
        <f t="shared" si="78"/>
        <v>0</v>
      </c>
      <c r="F1155" s="36">
        <f t="shared" si="79"/>
        <v>0</v>
      </c>
      <c r="G1155" s="28"/>
    </row>
    <row r="1156" spans="2:7" x14ac:dyDescent="0.25">
      <c r="B1156" s="48"/>
      <c r="C1156" s="35" t="str">
        <f t="shared" si="76"/>
        <v/>
      </c>
      <c r="D1156" s="36">
        <f t="shared" si="77"/>
        <v>0</v>
      </c>
      <c r="E1156" s="36">
        <f t="shared" si="78"/>
        <v>0</v>
      </c>
      <c r="F1156" s="36">
        <f t="shared" si="79"/>
        <v>0</v>
      </c>
      <c r="G1156" s="28"/>
    </row>
    <row r="1157" spans="2:7" x14ac:dyDescent="0.25">
      <c r="B1157" s="48"/>
      <c r="C1157" s="35" t="str">
        <f t="shared" si="76"/>
        <v/>
      </c>
      <c r="D1157" s="36">
        <f t="shared" si="77"/>
        <v>0</v>
      </c>
      <c r="E1157" s="36">
        <f t="shared" si="78"/>
        <v>0</v>
      </c>
      <c r="F1157" s="36">
        <f t="shared" si="79"/>
        <v>0</v>
      </c>
      <c r="G1157" s="28"/>
    </row>
    <row r="1158" spans="2:7" x14ac:dyDescent="0.25">
      <c r="B1158" s="48"/>
      <c r="C1158" s="35" t="str">
        <f t="shared" si="76"/>
        <v/>
      </c>
      <c r="D1158" s="36">
        <f t="shared" si="77"/>
        <v>0</v>
      </c>
      <c r="E1158" s="36">
        <f t="shared" si="78"/>
        <v>0</v>
      </c>
      <c r="F1158" s="36">
        <f t="shared" si="79"/>
        <v>0</v>
      </c>
      <c r="G1158" s="28"/>
    </row>
    <row r="1159" spans="2:7" x14ac:dyDescent="0.25">
      <c r="B1159" s="48"/>
      <c r="C1159" s="35" t="str">
        <f t="shared" si="76"/>
        <v/>
      </c>
      <c r="D1159" s="36">
        <f t="shared" si="77"/>
        <v>0</v>
      </c>
      <c r="E1159" s="36">
        <f t="shared" si="78"/>
        <v>0</v>
      </c>
      <c r="F1159" s="36">
        <f t="shared" si="79"/>
        <v>0</v>
      </c>
      <c r="G1159" s="28"/>
    </row>
    <row r="1160" spans="2:7" x14ac:dyDescent="0.25">
      <c r="B1160" s="48"/>
      <c r="C1160" s="35" t="str">
        <f t="shared" si="76"/>
        <v/>
      </c>
      <c r="D1160" s="36">
        <f t="shared" si="77"/>
        <v>0</v>
      </c>
      <c r="E1160" s="36">
        <f t="shared" si="78"/>
        <v>0</v>
      </c>
      <c r="F1160" s="36">
        <f t="shared" si="79"/>
        <v>0</v>
      </c>
      <c r="G1160" s="28"/>
    </row>
    <row r="1161" spans="2:7" x14ac:dyDescent="0.25">
      <c r="B1161" s="48"/>
      <c r="C1161" s="35" t="str">
        <f t="shared" si="76"/>
        <v/>
      </c>
      <c r="D1161" s="36">
        <f t="shared" si="77"/>
        <v>0</v>
      </c>
      <c r="E1161" s="36">
        <f t="shared" si="78"/>
        <v>0</v>
      </c>
      <c r="F1161" s="36">
        <f t="shared" si="79"/>
        <v>0</v>
      </c>
      <c r="G1161" s="28"/>
    </row>
    <row r="1162" spans="2:7" x14ac:dyDescent="0.25">
      <c r="B1162" s="48"/>
      <c r="C1162" s="35" t="str">
        <f t="shared" si="76"/>
        <v/>
      </c>
      <c r="D1162" s="36">
        <f t="shared" si="77"/>
        <v>0</v>
      </c>
      <c r="E1162" s="36">
        <f t="shared" si="78"/>
        <v>0</v>
      </c>
      <c r="F1162" s="36">
        <f t="shared" si="79"/>
        <v>0</v>
      </c>
      <c r="G1162" s="28"/>
    </row>
    <row r="1163" spans="2:7" x14ac:dyDescent="0.25">
      <c r="B1163" s="48"/>
      <c r="C1163" s="35" t="str">
        <f t="shared" si="76"/>
        <v/>
      </c>
      <c r="D1163" s="36">
        <f t="shared" si="77"/>
        <v>0</v>
      </c>
      <c r="E1163" s="36">
        <f t="shared" si="78"/>
        <v>0</v>
      </c>
      <c r="F1163" s="36">
        <f t="shared" si="79"/>
        <v>0</v>
      </c>
      <c r="G1163" s="28"/>
    </row>
    <row r="1164" spans="2:7" x14ac:dyDescent="0.25">
      <c r="B1164" s="48"/>
      <c r="C1164" s="35" t="str">
        <f t="shared" si="76"/>
        <v/>
      </c>
      <c r="D1164" s="36">
        <f t="shared" si="77"/>
        <v>0</v>
      </c>
      <c r="E1164" s="36">
        <f t="shared" si="78"/>
        <v>0</v>
      </c>
      <c r="F1164" s="36">
        <f t="shared" si="79"/>
        <v>0</v>
      </c>
      <c r="G1164" s="28"/>
    </row>
    <row r="1165" spans="2:7" x14ac:dyDescent="0.25">
      <c r="B1165" s="48"/>
      <c r="C1165" s="35" t="str">
        <f t="shared" si="76"/>
        <v/>
      </c>
      <c r="D1165" s="36">
        <f t="shared" si="77"/>
        <v>0</v>
      </c>
      <c r="E1165" s="36">
        <f t="shared" si="78"/>
        <v>0</v>
      </c>
      <c r="F1165" s="36">
        <f t="shared" si="79"/>
        <v>0</v>
      </c>
      <c r="G1165" s="28"/>
    </row>
    <row r="1166" spans="2:7" x14ac:dyDescent="0.25">
      <c r="B1166" s="48"/>
      <c r="C1166" s="35" t="str">
        <f t="shared" si="76"/>
        <v/>
      </c>
      <c r="D1166" s="36">
        <f t="shared" si="77"/>
        <v>0</v>
      </c>
      <c r="E1166" s="36">
        <f t="shared" si="78"/>
        <v>0</v>
      </c>
      <c r="F1166" s="36">
        <f t="shared" si="79"/>
        <v>0</v>
      </c>
      <c r="G1166" s="28"/>
    </row>
    <row r="1167" spans="2:7" x14ac:dyDescent="0.25">
      <c r="B1167" s="48"/>
      <c r="C1167" s="35" t="str">
        <f t="shared" si="76"/>
        <v/>
      </c>
      <c r="D1167" s="36">
        <f t="shared" si="77"/>
        <v>0</v>
      </c>
      <c r="E1167" s="36">
        <f t="shared" si="78"/>
        <v>0</v>
      </c>
      <c r="F1167" s="36">
        <f t="shared" si="79"/>
        <v>0</v>
      </c>
      <c r="G1167" s="28"/>
    </row>
    <row r="1168" spans="2:7" x14ac:dyDescent="0.25">
      <c r="B1168" s="48"/>
      <c r="C1168" s="35" t="str">
        <f t="shared" si="76"/>
        <v/>
      </c>
      <c r="D1168" s="36">
        <f t="shared" si="77"/>
        <v>0</v>
      </c>
      <c r="E1168" s="36">
        <f t="shared" si="78"/>
        <v>0</v>
      </c>
      <c r="F1168" s="36">
        <f t="shared" si="79"/>
        <v>0</v>
      </c>
      <c r="G1168" s="28"/>
    </row>
    <row r="1169" spans="2:7" x14ac:dyDescent="0.25">
      <c r="B1169" s="48"/>
      <c r="C1169" s="35" t="str">
        <f t="shared" si="76"/>
        <v/>
      </c>
      <c r="D1169" s="36">
        <f t="shared" si="77"/>
        <v>0</v>
      </c>
      <c r="E1169" s="36">
        <f t="shared" si="78"/>
        <v>0</v>
      </c>
      <c r="F1169" s="36">
        <f t="shared" si="79"/>
        <v>0</v>
      </c>
      <c r="G1169" s="28"/>
    </row>
    <row r="1170" spans="2:7" x14ac:dyDescent="0.25">
      <c r="B1170" s="48"/>
      <c r="C1170" s="35" t="str">
        <f t="shared" si="76"/>
        <v/>
      </c>
      <c r="D1170" s="36">
        <f t="shared" si="77"/>
        <v>0</v>
      </c>
      <c r="E1170" s="36">
        <f t="shared" si="78"/>
        <v>0</v>
      </c>
      <c r="F1170" s="36">
        <f t="shared" si="79"/>
        <v>0</v>
      </c>
      <c r="G1170" s="28"/>
    </row>
    <row r="1171" spans="2:7" x14ac:dyDescent="0.25">
      <c r="B1171" s="48"/>
      <c r="C1171" s="35" t="str">
        <f t="shared" si="76"/>
        <v/>
      </c>
      <c r="D1171" s="36">
        <f t="shared" si="77"/>
        <v>0</v>
      </c>
      <c r="E1171" s="36">
        <f t="shared" si="78"/>
        <v>0</v>
      </c>
      <c r="F1171" s="36">
        <f t="shared" si="79"/>
        <v>0</v>
      </c>
      <c r="G1171" s="28"/>
    </row>
    <row r="1172" spans="2:7" x14ac:dyDescent="0.25">
      <c r="B1172" s="48"/>
      <c r="C1172" s="35" t="str">
        <f t="shared" si="76"/>
        <v/>
      </c>
      <c r="D1172" s="36">
        <f t="shared" si="77"/>
        <v>0</v>
      </c>
      <c r="E1172" s="36">
        <f t="shared" si="78"/>
        <v>0</v>
      </c>
      <c r="F1172" s="36">
        <f t="shared" si="79"/>
        <v>0</v>
      </c>
      <c r="G1172" s="28"/>
    </row>
    <row r="1173" spans="2:7" x14ac:dyDescent="0.25">
      <c r="B1173" s="48"/>
      <c r="C1173" s="35" t="str">
        <f t="shared" si="76"/>
        <v/>
      </c>
      <c r="D1173" s="36">
        <f t="shared" si="77"/>
        <v>0</v>
      </c>
      <c r="E1173" s="36">
        <f t="shared" si="78"/>
        <v>0</v>
      </c>
      <c r="F1173" s="36">
        <f t="shared" si="79"/>
        <v>0</v>
      </c>
      <c r="G1173" s="28"/>
    </row>
    <row r="1174" spans="2:7" x14ac:dyDescent="0.25">
      <c r="B1174" s="48"/>
      <c r="C1174" s="35" t="str">
        <f t="shared" si="76"/>
        <v/>
      </c>
      <c r="D1174" s="36">
        <f t="shared" si="77"/>
        <v>0</v>
      </c>
      <c r="E1174" s="36">
        <f t="shared" si="78"/>
        <v>0</v>
      </c>
      <c r="F1174" s="36">
        <f t="shared" si="79"/>
        <v>0</v>
      </c>
      <c r="G1174" s="28"/>
    </row>
    <row r="1175" spans="2:7" x14ac:dyDescent="0.25">
      <c r="B1175" s="48"/>
      <c r="C1175" s="35" t="str">
        <f t="shared" si="76"/>
        <v/>
      </c>
      <c r="D1175" s="36">
        <f t="shared" si="77"/>
        <v>0</v>
      </c>
      <c r="E1175" s="36">
        <f t="shared" si="78"/>
        <v>0</v>
      </c>
      <c r="F1175" s="36">
        <f t="shared" si="79"/>
        <v>0</v>
      </c>
      <c r="G1175" s="28"/>
    </row>
    <row r="1176" spans="2:7" x14ac:dyDescent="0.25">
      <c r="B1176" s="48"/>
      <c r="C1176" s="35" t="str">
        <f t="shared" si="76"/>
        <v/>
      </c>
      <c r="D1176" s="36">
        <f t="shared" si="77"/>
        <v>0</v>
      </c>
      <c r="E1176" s="36">
        <f t="shared" si="78"/>
        <v>0</v>
      </c>
      <c r="F1176" s="36">
        <f t="shared" si="79"/>
        <v>0</v>
      </c>
      <c r="G1176" s="28"/>
    </row>
    <row r="1177" spans="2:7" x14ac:dyDescent="0.25">
      <c r="B1177" s="48"/>
      <c r="C1177" s="35" t="str">
        <f t="shared" si="76"/>
        <v/>
      </c>
      <c r="D1177" s="36">
        <f t="shared" si="77"/>
        <v>0</v>
      </c>
      <c r="E1177" s="36">
        <f t="shared" si="78"/>
        <v>0</v>
      </c>
      <c r="F1177" s="36">
        <f t="shared" si="79"/>
        <v>0</v>
      </c>
      <c r="G1177" s="28"/>
    </row>
    <row r="1178" spans="2:7" x14ac:dyDescent="0.25">
      <c r="B1178" s="48"/>
      <c r="C1178" s="35" t="str">
        <f t="shared" si="76"/>
        <v/>
      </c>
      <c r="D1178" s="36">
        <f t="shared" si="77"/>
        <v>0</v>
      </c>
      <c r="E1178" s="36">
        <f t="shared" si="78"/>
        <v>0</v>
      </c>
      <c r="F1178" s="36">
        <f t="shared" si="79"/>
        <v>0</v>
      </c>
      <c r="G1178" s="28"/>
    </row>
    <row r="1179" spans="2:7" x14ac:dyDescent="0.25">
      <c r="B1179" s="48"/>
      <c r="C1179" s="35" t="str">
        <f t="shared" si="76"/>
        <v/>
      </c>
      <c r="D1179" s="36">
        <f t="shared" si="77"/>
        <v>0</v>
      </c>
      <c r="E1179" s="36">
        <f t="shared" si="78"/>
        <v>0</v>
      </c>
      <c r="F1179" s="36">
        <f t="shared" si="79"/>
        <v>0</v>
      </c>
      <c r="G1179" s="28"/>
    </row>
    <row r="1180" spans="2:7" x14ac:dyDescent="0.25">
      <c r="B1180" s="48"/>
      <c r="C1180" s="35" t="str">
        <f t="shared" si="76"/>
        <v/>
      </c>
      <c r="D1180" s="36">
        <f t="shared" si="77"/>
        <v>0</v>
      </c>
      <c r="E1180" s="36">
        <f t="shared" si="78"/>
        <v>0</v>
      </c>
      <c r="F1180" s="36">
        <f t="shared" si="79"/>
        <v>0</v>
      </c>
      <c r="G1180" s="28"/>
    </row>
    <row r="1181" spans="2:7" x14ac:dyDescent="0.25">
      <c r="B1181" s="48"/>
      <c r="C1181" s="35" t="str">
        <f t="shared" si="76"/>
        <v/>
      </c>
      <c r="D1181" s="36">
        <f t="shared" si="77"/>
        <v>0</v>
      </c>
      <c r="E1181" s="36">
        <f t="shared" si="78"/>
        <v>0</v>
      </c>
      <c r="F1181" s="36">
        <f t="shared" si="79"/>
        <v>0</v>
      </c>
      <c r="G1181" s="28"/>
    </row>
    <row r="1182" spans="2:7" x14ac:dyDescent="0.25">
      <c r="B1182" s="48"/>
      <c r="C1182" s="35" t="str">
        <f t="shared" si="76"/>
        <v/>
      </c>
      <c r="D1182" s="36">
        <f t="shared" si="77"/>
        <v>0</v>
      </c>
      <c r="E1182" s="36">
        <f t="shared" si="78"/>
        <v>0</v>
      </c>
      <c r="F1182" s="36">
        <f t="shared" si="79"/>
        <v>0</v>
      </c>
      <c r="G1182" s="28"/>
    </row>
    <row r="1183" spans="2:7" x14ac:dyDescent="0.25">
      <c r="B1183" s="48"/>
      <c r="C1183" s="35" t="str">
        <f t="shared" si="76"/>
        <v/>
      </c>
      <c r="D1183" s="36">
        <f t="shared" si="77"/>
        <v>0</v>
      </c>
      <c r="E1183" s="36">
        <f t="shared" si="78"/>
        <v>0</v>
      </c>
      <c r="F1183" s="36">
        <f t="shared" si="79"/>
        <v>0</v>
      </c>
      <c r="G1183" s="28"/>
    </row>
    <row r="1184" spans="2:7" x14ac:dyDescent="0.25">
      <c r="B1184" s="48"/>
      <c r="C1184" s="35" t="str">
        <f t="shared" si="76"/>
        <v/>
      </c>
      <c r="D1184" s="36">
        <f t="shared" si="77"/>
        <v>0</v>
      </c>
      <c r="E1184" s="36">
        <f t="shared" si="78"/>
        <v>0</v>
      </c>
      <c r="F1184" s="36">
        <f t="shared" si="79"/>
        <v>0</v>
      </c>
      <c r="G1184" s="28"/>
    </row>
    <row r="1185" spans="2:7" x14ac:dyDescent="0.25">
      <c r="B1185" s="48"/>
      <c r="C1185" s="35" t="str">
        <f t="shared" si="76"/>
        <v/>
      </c>
      <c r="D1185" s="36">
        <f t="shared" si="77"/>
        <v>0</v>
      </c>
      <c r="E1185" s="36">
        <f t="shared" si="78"/>
        <v>0</v>
      </c>
      <c r="F1185" s="36">
        <f t="shared" si="79"/>
        <v>0</v>
      </c>
      <c r="G1185" s="28"/>
    </row>
    <row r="1186" spans="2:7" x14ac:dyDescent="0.25">
      <c r="B1186" s="48"/>
      <c r="C1186" s="35" t="str">
        <f t="shared" si="76"/>
        <v/>
      </c>
      <c r="D1186" s="36">
        <f t="shared" si="77"/>
        <v>0</v>
      </c>
      <c r="E1186" s="36">
        <f t="shared" si="78"/>
        <v>0</v>
      </c>
      <c r="F1186" s="36">
        <f t="shared" si="79"/>
        <v>0</v>
      </c>
      <c r="G1186" s="28"/>
    </row>
    <row r="1187" spans="2:7" x14ac:dyDescent="0.25">
      <c r="B1187" s="48"/>
      <c r="C1187" s="35" t="str">
        <f t="shared" si="76"/>
        <v/>
      </c>
      <c r="D1187" s="36">
        <f t="shared" si="77"/>
        <v>0</v>
      </c>
      <c r="E1187" s="36">
        <f t="shared" si="78"/>
        <v>0</v>
      </c>
      <c r="F1187" s="36">
        <f t="shared" si="79"/>
        <v>0</v>
      </c>
      <c r="G1187" s="28"/>
    </row>
    <row r="1188" spans="2:7" x14ac:dyDescent="0.25">
      <c r="B1188" s="48"/>
      <c r="C1188" s="35" t="str">
        <f t="shared" si="76"/>
        <v/>
      </c>
      <c r="D1188" s="36">
        <f t="shared" si="77"/>
        <v>0</v>
      </c>
      <c r="E1188" s="36">
        <f t="shared" si="78"/>
        <v>0</v>
      </c>
      <c r="F1188" s="36">
        <f t="shared" si="79"/>
        <v>0</v>
      </c>
      <c r="G1188" s="28"/>
    </row>
    <row r="1189" spans="2:7" x14ac:dyDescent="0.25">
      <c r="B1189" s="48"/>
      <c r="C1189" s="35" t="str">
        <f t="shared" si="76"/>
        <v/>
      </c>
      <c r="D1189" s="36">
        <f t="shared" si="77"/>
        <v>0</v>
      </c>
      <c r="E1189" s="36">
        <f t="shared" si="78"/>
        <v>0</v>
      </c>
      <c r="F1189" s="36">
        <f t="shared" si="79"/>
        <v>0</v>
      </c>
      <c r="G1189" s="28"/>
    </row>
    <row r="1190" spans="2:7" x14ac:dyDescent="0.25">
      <c r="B1190" s="48"/>
      <c r="C1190" s="35" t="str">
        <f t="shared" si="76"/>
        <v/>
      </c>
      <c r="D1190" s="36">
        <f t="shared" si="77"/>
        <v>0</v>
      </c>
      <c r="E1190" s="36">
        <f t="shared" si="78"/>
        <v>0</v>
      </c>
      <c r="F1190" s="36">
        <f t="shared" si="79"/>
        <v>0</v>
      </c>
      <c r="G1190" s="28"/>
    </row>
    <row r="1191" spans="2:7" x14ac:dyDescent="0.25">
      <c r="B1191" s="48"/>
      <c r="C1191" s="35" t="str">
        <f t="shared" si="76"/>
        <v/>
      </c>
      <c r="D1191" s="36">
        <f t="shared" si="77"/>
        <v>0</v>
      </c>
      <c r="E1191" s="36">
        <f t="shared" si="78"/>
        <v>0</v>
      </c>
      <c r="F1191" s="36">
        <f t="shared" si="79"/>
        <v>0</v>
      </c>
      <c r="G1191" s="28"/>
    </row>
    <row r="1192" spans="2:7" x14ac:dyDescent="0.25">
      <c r="B1192" s="48"/>
      <c r="C1192" s="35" t="str">
        <f t="shared" si="76"/>
        <v/>
      </c>
      <c r="D1192" s="36">
        <f t="shared" si="77"/>
        <v>0</v>
      </c>
      <c r="E1192" s="36">
        <f t="shared" si="78"/>
        <v>0</v>
      </c>
      <c r="F1192" s="36">
        <f t="shared" si="79"/>
        <v>0</v>
      </c>
      <c r="G1192" s="28"/>
    </row>
    <row r="1193" spans="2:7" x14ac:dyDescent="0.25">
      <c r="B1193" s="48"/>
      <c r="C1193" s="35" t="str">
        <f t="shared" si="76"/>
        <v/>
      </c>
      <c r="D1193" s="36">
        <f t="shared" si="77"/>
        <v>0</v>
      </c>
      <c r="E1193" s="36">
        <f t="shared" si="78"/>
        <v>0</v>
      </c>
      <c r="F1193" s="36">
        <f t="shared" si="79"/>
        <v>0</v>
      </c>
      <c r="G1193" s="28"/>
    </row>
    <row r="1194" spans="2:7" x14ac:dyDescent="0.25">
      <c r="B1194" s="48"/>
      <c r="C1194" s="35" t="str">
        <f t="shared" si="76"/>
        <v/>
      </c>
      <c r="D1194" s="36">
        <f t="shared" si="77"/>
        <v>0</v>
      </c>
      <c r="E1194" s="36">
        <f t="shared" si="78"/>
        <v>0</v>
      </c>
      <c r="F1194" s="36">
        <f t="shared" si="79"/>
        <v>0</v>
      </c>
      <c r="G1194" s="28"/>
    </row>
    <row r="1195" spans="2:7" x14ac:dyDescent="0.25">
      <c r="B1195" s="48"/>
      <c r="C1195" s="35" t="str">
        <f t="shared" si="76"/>
        <v/>
      </c>
      <c r="D1195" s="36">
        <f t="shared" si="77"/>
        <v>0</v>
      </c>
      <c r="E1195" s="36">
        <f t="shared" si="78"/>
        <v>0</v>
      </c>
      <c r="F1195" s="36">
        <f t="shared" si="79"/>
        <v>0</v>
      </c>
      <c r="G1195" s="28"/>
    </row>
    <row r="1196" spans="2:7" x14ac:dyDescent="0.25">
      <c r="B1196" s="48"/>
      <c r="C1196" s="35" t="str">
        <f t="shared" si="76"/>
        <v/>
      </c>
      <c r="D1196" s="36">
        <f t="shared" si="77"/>
        <v>0</v>
      </c>
      <c r="E1196" s="36">
        <f t="shared" si="78"/>
        <v>0</v>
      </c>
      <c r="F1196" s="36">
        <f t="shared" si="79"/>
        <v>0</v>
      </c>
      <c r="G1196" s="28"/>
    </row>
    <row r="1197" spans="2:7" x14ac:dyDescent="0.25">
      <c r="B1197" s="48"/>
      <c r="C1197" s="35" t="str">
        <f t="shared" si="76"/>
        <v/>
      </c>
      <c r="D1197" s="36">
        <f t="shared" si="77"/>
        <v>0</v>
      </c>
      <c r="E1197" s="36">
        <f t="shared" si="78"/>
        <v>0</v>
      </c>
      <c r="F1197" s="36">
        <f t="shared" si="79"/>
        <v>0</v>
      </c>
      <c r="G1197" s="28"/>
    </row>
    <row r="1198" spans="2:7" x14ac:dyDescent="0.25">
      <c r="B1198" s="48"/>
      <c r="C1198" s="35" t="str">
        <f t="shared" si="76"/>
        <v/>
      </c>
      <c r="D1198" s="36">
        <f t="shared" si="77"/>
        <v>0</v>
      </c>
      <c r="E1198" s="36">
        <f t="shared" si="78"/>
        <v>0</v>
      </c>
      <c r="F1198" s="36">
        <f t="shared" si="79"/>
        <v>0</v>
      </c>
      <c r="G1198" s="28"/>
    </row>
    <row r="1199" spans="2:7" x14ac:dyDescent="0.25">
      <c r="B1199" s="48"/>
      <c r="C1199" s="35" t="str">
        <f t="shared" si="76"/>
        <v/>
      </c>
      <c r="D1199" s="36">
        <f t="shared" si="77"/>
        <v>0</v>
      </c>
      <c r="E1199" s="36">
        <f t="shared" si="78"/>
        <v>0</v>
      </c>
      <c r="F1199" s="36">
        <f t="shared" si="79"/>
        <v>0</v>
      </c>
      <c r="G1199" s="28"/>
    </row>
    <row r="1200" spans="2:7" x14ac:dyDescent="0.25">
      <c r="B1200" s="48"/>
      <c r="C1200" s="35" t="str">
        <f t="shared" si="76"/>
        <v/>
      </c>
      <c r="D1200" s="36">
        <f t="shared" si="77"/>
        <v>0</v>
      </c>
      <c r="E1200" s="36">
        <f t="shared" si="78"/>
        <v>0</v>
      </c>
      <c r="F1200" s="36">
        <f t="shared" si="79"/>
        <v>0</v>
      </c>
      <c r="G1200" s="28"/>
    </row>
    <row r="1201" spans="2:7" x14ac:dyDescent="0.25">
      <c r="B1201" s="48"/>
      <c r="C1201" s="35" t="str">
        <f t="shared" si="76"/>
        <v/>
      </c>
      <c r="D1201" s="36">
        <f t="shared" si="77"/>
        <v>0</v>
      </c>
      <c r="E1201" s="36">
        <f t="shared" si="78"/>
        <v>0</v>
      </c>
      <c r="F1201" s="36">
        <f t="shared" si="79"/>
        <v>0</v>
      </c>
      <c r="G1201" s="28"/>
    </row>
    <row r="1202" spans="2:7" x14ac:dyDescent="0.25">
      <c r="B1202" s="48"/>
      <c r="C1202" s="35" t="str">
        <f t="shared" si="76"/>
        <v/>
      </c>
      <c r="D1202" s="36">
        <f t="shared" si="77"/>
        <v>0</v>
      </c>
      <c r="E1202" s="36">
        <f t="shared" si="78"/>
        <v>0</v>
      </c>
      <c r="F1202" s="36">
        <f t="shared" si="79"/>
        <v>0</v>
      </c>
      <c r="G1202" s="28"/>
    </row>
    <row r="1203" spans="2:7" x14ac:dyDescent="0.25">
      <c r="B1203" s="48"/>
      <c r="C1203" s="35" t="str">
        <f t="shared" si="76"/>
        <v/>
      </c>
      <c r="D1203" s="36">
        <f t="shared" si="77"/>
        <v>0</v>
      </c>
      <c r="E1203" s="36">
        <f t="shared" si="78"/>
        <v>0</v>
      </c>
      <c r="F1203" s="36">
        <f t="shared" si="79"/>
        <v>0</v>
      </c>
      <c r="G1203" s="28"/>
    </row>
    <row r="1204" spans="2:7" x14ac:dyDescent="0.25">
      <c r="B1204" s="48"/>
      <c r="C1204" s="35" t="str">
        <f t="shared" ref="C1204:C1267" si="80">IF(OR(A1204="vet-short",A1204="vet-plong"),"student mobility",IF(OR(A1204="vet-sta",A1204="vet-taa"),"staff mobility",""))</f>
        <v/>
      </c>
      <c r="D1204" s="36">
        <f t="shared" ref="D1204:D1267" si="81">IF(C1204="Student mobility",1,IF(C1204="Staff mobility",1,0))</f>
        <v>0</v>
      </c>
      <c r="E1204" s="36">
        <f t="shared" ref="E1204:E1267" si="82">IF($C1204="Student mobility",1,0)</f>
        <v>0</v>
      </c>
      <c r="F1204" s="36">
        <f t="shared" ref="F1204:F1267" si="83">IF($C1204="Staff mobility",1,0)</f>
        <v>0</v>
      </c>
      <c r="G1204" s="28"/>
    </row>
    <row r="1205" spans="2:7" x14ac:dyDescent="0.25">
      <c r="B1205" s="48"/>
      <c r="C1205" s="35" t="str">
        <f t="shared" si="80"/>
        <v/>
      </c>
      <c r="D1205" s="36">
        <f t="shared" si="81"/>
        <v>0</v>
      </c>
      <c r="E1205" s="36">
        <f t="shared" si="82"/>
        <v>0</v>
      </c>
      <c r="F1205" s="36">
        <f t="shared" si="83"/>
        <v>0</v>
      </c>
      <c r="G1205" s="28"/>
    </row>
    <row r="1206" spans="2:7" x14ac:dyDescent="0.25">
      <c r="B1206" s="48"/>
      <c r="C1206" s="35" t="str">
        <f t="shared" si="80"/>
        <v/>
      </c>
      <c r="D1206" s="36">
        <f t="shared" si="81"/>
        <v>0</v>
      </c>
      <c r="E1206" s="36">
        <f t="shared" si="82"/>
        <v>0</v>
      </c>
      <c r="F1206" s="36">
        <f t="shared" si="83"/>
        <v>0</v>
      </c>
      <c r="G1206" s="28"/>
    </row>
    <row r="1207" spans="2:7" x14ac:dyDescent="0.25">
      <c r="B1207" s="48"/>
      <c r="C1207" s="35" t="str">
        <f t="shared" si="80"/>
        <v/>
      </c>
      <c r="D1207" s="36">
        <f t="shared" si="81"/>
        <v>0</v>
      </c>
      <c r="E1207" s="36">
        <f t="shared" si="82"/>
        <v>0</v>
      </c>
      <c r="F1207" s="36">
        <f t="shared" si="83"/>
        <v>0</v>
      </c>
      <c r="G1207" s="28"/>
    </row>
    <row r="1208" spans="2:7" x14ac:dyDescent="0.25">
      <c r="B1208" s="48"/>
      <c r="C1208" s="35" t="str">
        <f t="shared" si="80"/>
        <v/>
      </c>
      <c r="D1208" s="36">
        <f t="shared" si="81"/>
        <v>0</v>
      </c>
      <c r="E1208" s="36">
        <f t="shared" si="82"/>
        <v>0</v>
      </c>
      <c r="F1208" s="36">
        <f t="shared" si="83"/>
        <v>0</v>
      </c>
      <c r="G1208" s="28"/>
    </row>
    <row r="1209" spans="2:7" x14ac:dyDescent="0.25">
      <c r="B1209" s="48"/>
      <c r="C1209" s="35" t="str">
        <f t="shared" si="80"/>
        <v/>
      </c>
      <c r="D1209" s="36">
        <f t="shared" si="81"/>
        <v>0</v>
      </c>
      <c r="E1209" s="36">
        <f t="shared" si="82"/>
        <v>0</v>
      </c>
      <c r="F1209" s="36">
        <f t="shared" si="83"/>
        <v>0</v>
      </c>
      <c r="G1209" s="28"/>
    </row>
    <row r="1210" spans="2:7" x14ac:dyDescent="0.25">
      <c r="B1210" s="48"/>
      <c r="C1210" s="35" t="str">
        <f t="shared" si="80"/>
        <v/>
      </c>
      <c r="D1210" s="36">
        <f t="shared" si="81"/>
        <v>0</v>
      </c>
      <c r="E1210" s="36">
        <f t="shared" si="82"/>
        <v>0</v>
      </c>
      <c r="F1210" s="36">
        <f t="shared" si="83"/>
        <v>0</v>
      </c>
      <c r="G1210" s="28"/>
    </row>
    <row r="1211" spans="2:7" x14ac:dyDescent="0.25">
      <c r="B1211" s="48"/>
      <c r="C1211" s="35" t="str">
        <f t="shared" si="80"/>
        <v/>
      </c>
      <c r="D1211" s="36">
        <f t="shared" si="81"/>
        <v>0</v>
      </c>
      <c r="E1211" s="36">
        <f t="shared" si="82"/>
        <v>0</v>
      </c>
      <c r="F1211" s="36">
        <f t="shared" si="83"/>
        <v>0</v>
      </c>
      <c r="G1211" s="28"/>
    </row>
    <row r="1212" spans="2:7" x14ac:dyDescent="0.25">
      <c r="B1212" s="48"/>
      <c r="C1212" s="35" t="str">
        <f t="shared" si="80"/>
        <v/>
      </c>
      <c r="D1212" s="36">
        <f t="shared" si="81"/>
        <v>0</v>
      </c>
      <c r="E1212" s="36">
        <f t="shared" si="82"/>
        <v>0</v>
      </c>
      <c r="F1212" s="36">
        <f t="shared" si="83"/>
        <v>0</v>
      </c>
      <c r="G1212" s="28"/>
    </row>
    <row r="1213" spans="2:7" x14ac:dyDescent="0.25">
      <c r="B1213" s="48"/>
      <c r="C1213" s="35" t="str">
        <f t="shared" si="80"/>
        <v/>
      </c>
      <c r="D1213" s="36">
        <f t="shared" si="81"/>
        <v>0</v>
      </c>
      <c r="E1213" s="36">
        <f t="shared" si="82"/>
        <v>0</v>
      </c>
      <c r="F1213" s="36">
        <f t="shared" si="83"/>
        <v>0</v>
      </c>
      <c r="G1213" s="28"/>
    </row>
    <row r="1214" spans="2:7" x14ac:dyDescent="0.25">
      <c r="B1214" s="48"/>
      <c r="C1214" s="35" t="str">
        <f t="shared" si="80"/>
        <v/>
      </c>
      <c r="D1214" s="36">
        <f t="shared" si="81"/>
        <v>0</v>
      </c>
      <c r="E1214" s="36">
        <f t="shared" si="82"/>
        <v>0</v>
      </c>
      <c r="F1214" s="36">
        <f t="shared" si="83"/>
        <v>0</v>
      </c>
      <c r="G1214" s="28"/>
    </row>
    <row r="1215" spans="2:7" x14ac:dyDescent="0.25">
      <c r="B1215" s="48"/>
      <c r="C1215" s="35" t="str">
        <f t="shared" si="80"/>
        <v/>
      </c>
      <c r="D1215" s="36">
        <f t="shared" si="81"/>
        <v>0</v>
      </c>
      <c r="E1215" s="36">
        <f t="shared" si="82"/>
        <v>0</v>
      </c>
      <c r="F1215" s="36">
        <f t="shared" si="83"/>
        <v>0</v>
      </c>
      <c r="G1215" s="28"/>
    </row>
    <row r="1216" spans="2:7" x14ac:dyDescent="0.25">
      <c r="B1216" s="48"/>
      <c r="C1216" s="35" t="str">
        <f t="shared" si="80"/>
        <v/>
      </c>
      <c r="D1216" s="36">
        <f t="shared" si="81"/>
        <v>0</v>
      </c>
      <c r="E1216" s="36">
        <f t="shared" si="82"/>
        <v>0</v>
      </c>
      <c r="F1216" s="36">
        <f t="shared" si="83"/>
        <v>0</v>
      </c>
      <c r="G1216" s="28"/>
    </row>
    <row r="1217" spans="2:7" x14ac:dyDescent="0.25">
      <c r="B1217" s="48"/>
      <c r="C1217" s="35" t="str">
        <f t="shared" si="80"/>
        <v/>
      </c>
      <c r="D1217" s="36">
        <f t="shared" si="81"/>
        <v>0</v>
      </c>
      <c r="E1217" s="36">
        <f t="shared" si="82"/>
        <v>0</v>
      </c>
      <c r="F1217" s="36">
        <f t="shared" si="83"/>
        <v>0</v>
      </c>
      <c r="G1217" s="28"/>
    </row>
    <row r="1218" spans="2:7" x14ac:dyDescent="0.25">
      <c r="B1218" s="48"/>
      <c r="C1218" s="35" t="str">
        <f t="shared" si="80"/>
        <v/>
      </c>
      <c r="D1218" s="36">
        <f t="shared" si="81"/>
        <v>0</v>
      </c>
      <c r="E1218" s="36">
        <f t="shared" si="82"/>
        <v>0</v>
      </c>
      <c r="F1218" s="36">
        <f t="shared" si="83"/>
        <v>0</v>
      </c>
      <c r="G1218" s="28"/>
    </row>
    <row r="1219" spans="2:7" x14ac:dyDescent="0.25">
      <c r="B1219" s="48"/>
      <c r="C1219" s="35" t="str">
        <f t="shared" si="80"/>
        <v/>
      </c>
      <c r="D1219" s="36">
        <f t="shared" si="81"/>
        <v>0</v>
      </c>
      <c r="E1219" s="36">
        <f t="shared" si="82"/>
        <v>0</v>
      </c>
      <c r="F1219" s="36">
        <f t="shared" si="83"/>
        <v>0</v>
      </c>
      <c r="G1219" s="28"/>
    </row>
    <row r="1220" spans="2:7" x14ac:dyDescent="0.25">
      <c r="B1220" s="48"/>
      <c r="C1220" s="35" t="str">
        <f t="shared" si="80"/>
        <v/>
      </c>
      <c r="D1220" s="36">
        <f t="shared" si="81"/>
        <v>0</v>
      </c>
      <c r="E1220" s="36">
        <f t="shared" si="82"/>
        <v>0</v>
      </c>
      <c r="F1220" s="36">
        <f t="shared" si="83"/>
        <v>0</v>
      </c>
      <c r="G1220" s="28"/>
    </row>
    <row r="1221" spans="2:7" x14ac:dyDescent="0.25">
      <c r="B1221" s="48"/>
      <c r="C1221" s="35" t="str">
        <f t="shared" si="80"/>
        <v/>
      </c>
      <c r="D1221" s="36">
        <f t="shared" si="81"/>
        <v>0</v>
      </c>
      <c r="E1221" s="36">
        <f t="shared" si="82"/>
        <v>0</v>
      </c>
      <c r="F1221" s="36">
        <f t="shared" si="83"/>
        <v>0</v>
      </c>
      <c r="G1221" s="28"/>
    </row>
    <row r="1222" spans="2:7" x14ac:dyDescent="0.25">
      <c r="B1222" s="48"/>
      <c r="C1222" s="35" t="str">
        <f t="shared" si="80"/>
        <v/>
      </c>
      <c r="D1222" s="36">
        <f t="shared" si="81"/>
        <v>0</v>
      </c>
      <c r="E1222" s="36">
        <f t="shared" si="82"/>
        <v>0</v>
      </c>
      <c r="F1222" s="36">
        <f t="shared" si="83"/>
        <v>0</v>
      </c>
      <c r="G1222" s="28"/>
    </row>
    <row r="1223" spans="2:7" x14ac:dyDescent="0.25">
      <c r="B1223" s="48"/>
      <c r="C1223" s="35" t="str">
        <f t="shared" si="80"/>
        <v/>
      </c>
      <c r="D1223" s="36">
        <f t="shared" si="81"/>
        <v>0</v>
      </c>
      <c r="E1223" s="36">
        <f t="shared" si="82"/>
        <v>0</v>
      </c>
      <c r="F1223" s="36">
        <f t="shared" si="83"/>
        <v>0</v>
      </c>
      <c r="G1223" s="28"/>
    </row>
    <row r="1224" spans="2:7" x14ac:dyDescent="0.25">
      <c r="B1224" s="48"/>
      <c r="C1224" s="35" t="str">
        <f t="shared" si="80"/>
        <v/>
      </c>
      <c r="D1224" s="36">
        <f t="shared" si="81"/>
        <v>0</v>
      </c>
      <c r="E1224" s="36">
        <f t="shared" si="82"/>
        <v>0</v>
      </c>
      <c r="F1224" s="36">
        <f t="shared" si="83"/>
        <v>0</v>
      </c>
      <c r="G1224" s="28"/>
    </row>
    <row r="1225" spans="2:7" x14ac:dyDescent="0.25">
      <c r="B1225" s="48"/>
      <c r="C1225" s="35" t="str">
        <f t="shared" si="80"/>
        <v/>
      </c>
      <c r="D1225" s="36">
        <f t="shared" si="81"/>
        <v>0</v>
      </c>
      <c r="E1225" s="36">
        <f t="shared" si="82"/>
        <v>0</v>
      </c>
      <c r="F1225" s="36">
        <f t="shared" si="83"/>
        <v>0</v>
      </c>
      <c r="G1225" s="28"/>
    </row>
    <row r="1226" spans="2:7" x14ac:dyDescent="0.25">
      <c r="B1226" s="48"/>
      <c r="C1226" s="35" t="str">
        <f t="shared" si="80"/>
        <v/>
      </c>
      <c r="D1226" s="36">
        <f t="shared" si="81"/>
        <v>0</v>
      </c>
      <c r="E1226" s="36">
        <f t="shared" si="82"/>
        <v>0</v>
      </c>
      <c r="F1226" s="36">
        <f t="shared" si="83"/>
        <v>0</v>
      </c>
      <c r="G1226" s="28"/>
    </row>
    <row r="1227" spans="2:7" x14ac:dyDescent="0.25">
      <c r="B1227" s="48"/>
      <c r="C1227" s="35" t="str">
        <f t="shared" si="80"/>
        <v/>
      </c>
      <c r="D1227" s="36">
        <f t="shared" si="81"/>
        <v>0</v>
      </c>
      <c r="E1227" s="36">
        <f t="shared" si="82"/>
        <v>0</v>
      </c>
      <c r="F1227" s="36">
        <f t="shared" si="83"/>
        <v>0</v>
      </c>
      <c r="G1227" s="28"/>
    </row>
    <row r="1228" spans="2:7" x14ac:dyDescent="0.25">
      <c r="B1228" s="48"/>
      <c r="C1228" s="35" t="str">
        <f t="shared" si="80"/>
        <v/>
      </c>
      <c r="D1228" s="36">
        <f t="shared" si="81"/>
        <v>0</v>
      </c>
      <c r="E1228" s="36">
        <f t="shared" si="82"/>
        <v>0</v>
      </c>
      <c r="F1228" s="36">
        <f t="shared" si="83"/>
        <v>0</v>
      </c>
      <c r="G1228" s="28"/>
    </row>
    <row r="1229" spans="2:7" x14ac:dyDescent="0.25">
      <c r="B1229" s="48"/>
      <c r="C1229" s="35" t="str">
        <f t="shared" si="80"/>
        <v/>
      </c>
      <c r="D1229" s="36">
        <f t="shared" si="81"/>
        <v>0</v>
      </c>
      <c r="E1229" s="36">
        <f t="shared" si="82"/>
        <v>0</v>
      </c>
      <c r="F1229" s="36">
        <f t="shared" si="83"/>
        <v>0</v>
      </c>
      <c r="G1229" s="28"/>
    </row>
    <row r="1230" spans="2:7" x14ac:dyDescent="0.25">
      <c r="B1230" s="48"/>
      <c r="C1230" s="35" t="str">
        <f t="shared" si="80"/>
        <v/>
      </c>
      <c r="D1230" s="36">
        <f t="shared" si="81"/>
        <v>0</v>
      </c>
      <c r="E1230" s="36">
        <f t="shared" si="82"/>
        <v>0</v>
      </c>
      <c r="F1230" s="36">
        <f t="shared" si="83"/>
        <v>0</v>
      </c>
      <c r="G1230" s="28"/>
    </row>
    <row r="1231" spans="2:7" x14ac:dyDescent="0.25">
      <c r="B1231" s="48"/>
      <c r="C1231" s="35" t="str">
        <f t="shared" si="80"/>
        <v/>
      </c>
      <c r="D1231" s="36">
        <f t="shared" si="81"/>
        <v>0</v>
      </c>
      <c r="E1231" s="36">
        <f t="shared" si="82"/>
        <v>0</v>
      </c>
      <c r="F1231" s="36">
        <f t="shared" si="83"/>
        <v>0</v>
      </c>
      <c r="G1231" s="28"/>
    </row>
    <row r="1232" spans="2:7" x14ac:dyDescent="0.25">
      <c r="B1232" s="48"/>
      <c r="C1232" s="35" t="str">
        <f t="shared" si="80"/>
        <v/>
      </c>
      <c r="D1232" s="36">
        <f t="shared" si="81"/>
        <v>0</v>
      </c>
      <c r="E1232" s="36">
        <f t="shared" si="82"/>
        <v>0</v>
      </c>
      <c r="F1232" s="36">
        <f t="shared" si="83"/>
        <v>0</v>
      </c>
      <c r="G1232" s="28"/>
    </row>
    <row r="1233" spans="2:7" x14ac:dyDescent="0.25">
      <c r="B1233" s="48"/>
      <c r="C1233" s="35" t="str">
        <f t="shared" si="80"/>
        <v/>
      </c>
      <c r="D1233" s="36">
        <f t="shared" si="81"/>
        <v>0</v>
      </c>
      <c r="E1233" s="36">
        <f t="shared" si="82"/>
        <v>0</v>
      </c>
      <c r="F1233" s="36">
        <f t="shared" si="83"/>
        <v>0</v>
      </c>
      <c r="G1233" s="28"/>
    </row>
    <row r="1234" spans="2:7" x14ac:dyDescent="0.25">
      <c r="B1234" s="48"/>
      <c r="C1234" s="35" t="str">
        <f t="shared" si="80"/>
        <v/>
      </c>
      <c r="D1234" s="36">
        <f t="shared" si="81"/>
        <v>0</v>
      </c>
      <c r="E1234" s="36">
        <f t="shared" si="82"/>
        <v>0</v>
      </c>
      <c r="F1234" s="36">
        <f t="shared" si="83"/>
        <v>0</v>
      </c>
      <c r="G1234" s="28"/>
    </row>
    <row r="1235" spans="2:7" x14ac:dyDescent="0.25">
      <c r="B1235" s="48"/>
      <c r="C1235" s="35" t="str">
        <f t="shared" si="80"/>
        <v/>
      </c>
      <c r="D1235" s="36">
        <f t="shared" si="81"/>
        <v>0</v>
      </c>
      <c r="E1235" s="36">
        <f t="shared" si="82"/>
        <v>0</v>
      </c>
      <c r="F1235" s="36">
        <f t="shared" si="83"/>
        <v>0</v>
      </c>
      <c r="G1235" s="28"/>
    </row>
    <row r="1236" spans="2:7" x14ac:dyDescent="0.25">
      <c r="B1236" s="48"/>
      <c r="C1236" s="35" t="str">
        <f t="shared" si="80"/>
        <v/>
      </c>
      <c r="D1236" s="36">
        <f t="shared" si="81"/>
        <v>0</v>
      </c>
      <c r="E1236" s="36">
        <f t="shared" si="82"/>
        <v>0</v>
      </c>
      <c r="F1236" s="36">
        <f t="shared" si="83"/>
        <v>0</v>
      </c>
      <c r="G1236" s="28"/>
    </row>
    <row r="1237" spans="2:7" x14ac:dyDescent="0.25">
      <c r="B1237" s="48"/>
      <c r="C1237" s="35" t="str">
        <f t="shared" si="80"/>
        <v/>
      </c>
      <c r="D1237" s="36">
        <f t="shared" si="81"/>
        <v>0</v>
      </c>
      <c r="E1237" s="36">
        <f t="shared" si="82"/>
        <v>0</v>
      </c>
      <c r="F1237" s="36">
        <f t="shared" si="83"/>
        <v>0</v>
      </c>
      <c r="G1237" s="28"/>
    </row>
    <row r="1238" spans="2:7" x14ac:dyDescent="0.25">
      <c r="B1238" s="48"/>
      <c r="C1238" s="35" t="str">
        <f t="shared" si="80"/>
        <v/>
      </c>
      <c r="D1238" s="36">
        <f t="shared" si="81"/>
        <v>0</v>
      </c>
      <c r="E1238" s="36">
        <f t="shared" si="82"/>
        <v>0</v>
      </c>
      <c r="F1238" s="36">
        <f t="shared" si="83"/>
        <v>0</v>
      </c>
      <c r="G1238" s="28"/>
    </row>
    <row r="1239" spans="2:7" x14ac:dyDescent="0.25">
      <c r="B1239" s="48"/>
      <c r="C1239" s="35" t="str">
        <f t="shared" si="80"/>
        <v/>
      </c>
      <c r="D1239" s="36">
        <f t="shared" si="81"/>
        <v>0</v>
      </c>
      <c r="E1239" s="36">
        <f t="shared" si="82"/>
        <v>0</v>
      </c>
      <c r="F1239" s="36">
        <f t="shared" si="83"/>
        <v>0</v>
      </c>
      <c r="G1239" s="28"/>
    </row>
    <row r="1240" spans="2:7" x14ac:dyDescent="0.25">
      <c r="B1240" s="48"/>
      <c r="C1240" s="35" t="str">
        <f t="shared" si="80"/>
        <v/>
      </c>
      <c r="D1240" s="36">
        <f t="shared" si="81"/>
        <v>0</v>
      </c>
      <c r="E1240" s="36">
        <f t="shared" si="82"/>
        <v>0</v>
      </c>
      <c r="F1240" s="36">
        <f t="shared" si="83"/>
        <v>0</v>
      </c>
      <c r="G1240" s="28"/>
    </row>
    <row r="1241" spans="2:7" x14ac:dyDescent="0.25">
      <c r="B1241" s="48"/>
      <c r="C1241" s="35" t="str">
        <f t="shared" si="80"/>
        <v/>
      </c>
      <c r="D1241" s="36">
        <f t="shared" si="81"/>
        <v>0</v>
      </c>
      <c r="E1241" s="36">
        <f t="shared" si="82"/>
        <v>0</v>
      </c>
      <c r="F1241" s="36">
        <f t="shared" si="83"/>
        <v>0</v>
      </c>
      <c r="G1241" s="28"/>
    </row>
    <row r="1242" spans="2:7" x14ac:dyDescent="0.25">
      <c r="B1242" s="48"/>
      <c r="C1242" s="35" t="str">
        <f t="shared" si="80"/>
        <v/>
      </c>
      <c r="D1242" s="36">
        <f t="shared" si="81"/>
        <v>0</v>
      </c>
      <c r="E1242" s="36">
        <f t="shared" si="82"/>
        <v>0</v>
      </c>
      <c r="F1242" s="36">
        <f t="shared" si="83"/>
        <v>0</v>
      </c>
      <c r="G1242" s="28"/>
    </row>
    <row r="1243" spans="2:7" x14ac:dyDescent="0.25">
      <c r="B1243" s="48"/>
      <c r="C1243" s="35" t="str">
        <f t="shared" si="80"/>
        <v/>
      </c>
      <c r="D1243" s="36">
        <f t="shared" si="81"/>
        <v>0</v>
      </c>
      <c r="E1243" s="36">
        <f t="shared" si="82"/>
        <v>0</v>
      </c>
      <c r="F1243" s="36">
        <f t="shared" si="83"/>
        <v>0</v>
      </c>
      <c r="G1243" s="28"/>
    </row>
    <row r="1244" spans="2:7" x14ac:dyDescent="0.25">
      <c r="B1244" s="48"/>
      <c r="C1244" s="35" t="str">
        <f t="shared" si="80"/>
        <v/>
      </c>
      <c r="D1244" s="36">
        <f t="shared" si="81"/>
        <v>0</v>
      </c>
      <c r="E1244" s="36">
        <f t="shared" si="82"/>
        <v>0</v>
      </c>
      <c r="F1244" s="36">
        <f t="shared" si="83"/>
        <v>0</v>
      </c>
      <c r="G1244" s="28"/>
    </row>
    <row r="1245" spans="2:7" x14ac:dyDescent="0.25">
      <c r="B1245" s="48"/>
      <c r="C1245" s="35" t="str">
        <f t="shared" si="80"/>
        <v/>
      </c>
      <c r="D1245" s="36">
        <f t="shared" si="81"/>
        <v>0</v>
      </c>
      <c r="E1245" s="36">
        <f t="shared" si="82"/>
        <v>0</v>
      </c>
      <c r="F1245" s="36">
        <f t="shared" si="83"/>
        <v>0</v>
      </c>
      <c r="G1245" s="28"/>
    </row>
    <row r="1246" spans="2:7" x14ac:dyDescent="0.25">
      <c r="B1246" s="48"/>
      <c r="C1246" s="35" t="str">
        <f t="shared" si="80"/>
        <v/>
      </c>
      <c r="D1246" s="36">
        <f t="shared" si="81"/>
        <v>0</v>
      </c>
      <c r="E1246" s="36">
        <f t="shared" si="82"/>
        <v>0</v>
      </c>
      <c r="F1246" s="36">
        <f t="shared" si="83"/>
        <v>0</v>
      </c>
      <c r="G1246" s="28"/>
    </row>
    <row r="1247" spans="2:7" x14ac:dyDescent="0.25">
      <c r="B1247" s="48"/>
      <c r="C1247" s="35" t="str">
        <f t="shared" si="80"/>
        <v/>
      </c>
      <c r="D1247" s="36">
        <f t="shared" si="81"/>
        <v>0</v>
      </c>
      <c r="E1247" s="36">
        <f t="shared" si="82"/>
        <v>0</v>
      </c>
      <c r="F1247" s="36">
        <f t="shared" si="83"/>
        <v>0</v>
      </c>
      <c r="G1247" s="28"/>
    </row>
    <row r="1248" spans="2:7" x14ac:dyDescent="0.25">
      <c r="B1248" s="48"/>
      <c r="C1248" s="35" t="str">
        <f t="shared" si="80"/>
        <v/>
      </c>
      <c r="D1248" s="36">
        <f t="shared" si="81"/>
        <v>0</v>
      </c>
      <c r="E1248" s="36">
        <f t="shared" si="82"/>
        <v>0</v>
      </c>
      <c r="F1248" s="36">
        <f t="shared" si="83"/>
        <v>0</v>
      </c>
      <c r="G1248" s="28"/>
    </row>
    <row r="1249" spans="2:7" x14ac:dyDescent="0.25">
      <c r="B1249" s="48"/>
      <c r="C1249" s="35" t="str">
        <f t="shared" si="80"/>
        <v/>
      </c>
      <c r="D1249" s="36">
        <f t="shared" si="81"/>
        <v>0</v>
      </c>
      <c r="E1249" s="36">
        <f t="shared" si="82"/>
        <v>0</v>
      </c>
      <c r="F1249" s="36">
        <f t="shared" si="83"/>
        <v>0</v>
      </c>
      <c r="G1249" s="28"/>
    </row>
    <row r="1250" spans="2:7" x14ac:dyDescent="0.25">
      <c r="B1250" s="48"/>
      <c r="C1250" s="35" t="str">
        <f t="shared" si="80"/>
        <v/>
      </c>
      <c r="D1250" s="36">
        <f t="shared" si="81"/>
        <v>0</v>
      </c>
      <c r="E1250" s="36">
        <f t="shared" si="82"/>
        <v>0</v>
      </c>
      <c r="F1250" s="36">
        <f t="shared" si="83"/>
        <v>0</v>
      </c>
      <c r="G1250" s="28"/>
    </row>
    <row r="1251" spans="2:7" x14ac:dyDescent="0.25">
      <c r="B1251" s="48"/>
      <c r="C1251" s="35" t="str">
        <f t="shared" si="80"/>
        <v/>
      </c>
      <c r="D1251" s="36">
        <f t="shared" si="81"/>
        <v>0</v>
      </c>
      <c r="E1251" s="36">
        <f t="shared" si="82"/>
        <v>0</v>
      </c>
      <c r="F1251" s="36">
        <f t="shared" si="83"/>
        <v>0</v>
      </c>
      <c r="G1251" s="28"/>
    </row>
    <row r="1252" spans="2:7" x14ac:dyDescent="0.25">
      <c r="B1252" s="48"/>
      <c r="C1252" s="35" t="str">
        <f t="shared" si="80"/>
        <v/>
      </c>
      <c r="D1252" s="36">
        <f t="shared" si="81"/>
        <v>0</v>
      </c>
      <c r="E1252" s="36">
        <f t="shared" si="82"/>
        <v>0</v>
      </c>
      <c r="F1252" s="36">
        <f t="shared" si="83"/>
        <v>0</v>
      </c>
      <c r="G1252" s="28"/>
    </row>
    <row r="1253" spans="2:7" x14ac:dyDescent="0.25">
      <c r="B1253" s="48"/>
      <c r="C1253" s="35" t="str">
        <f t="shared" si="80"/>
        <v/>
      </c>
      <c r="D1253" s="36">
        <f t="shared" si="81"/>
        <v>0</v>
      </c>
      <c r="E1253" s="36">
        <f t="shared" si="82"/>
        <v>0</v>
      </c>
      <c r="F1253" s="36">
        <f t="shared" si="83"/>
        <v>0</v>
      </c>
      <c r="G1253" s="28"/>
    </row>
    <row r="1254" spans="2:7" x14ac:dyDescent="0.25">
      <c r="B1254" s="48"/>
      <c r="C1254" s="35" t="str">
        <f t="shared" si="80"/>
        <v/>
      </c>
      <c r="D1254" s="36">
        <f t="shared" si="81"/>
        <v>0</v>
      </c>
      <c r="E1254" s="36">
        <f t="shared" si="82"/>
        <v>0</v>
      </c>
      <c r="F1254" s="36">
        <f t="shared" si="83"/>
        <v>0</v>
      </c>
      <c r="G1254" s="28"/>
    </row>
    <row r="1255" spans="2:7" x14ac:dyDescent="0.25">
      <c r="B1255" s="48"/>
      <c r="C1255" s="35" t="str">
        <f t="shared" si="80"/>
        <v/>
      </c>
      <c r="D1255" s="36">
        <f t="shared" si="81"/>
        <v>0</v>
      </c>
      <c r="E1255" s="36">
        <f t="shared" si="82"/>
        <v>0</v>
      </c>
      <c r="F1255" s="36">
        <f t="shared" si="83"/>
        <v>0</v>
      </c>
      <c r="G1255" s="28"/>
    </row>
    <row r="1256" spans="2:7" x14ac:dyDescent="0.25">
      <c r="B1256" s="48"/>
      <c r="C1256" s="35" t="str">
        <f t="shared" si="80"/>
        <v/>
      </c>
      <c r="D1256" s="36">
        <f t="shared" si="81"/>
        <v>0</v>
      </c>
      <c r="E1256" s="36">
        <f t="shared" si="82"/>
        <v>0</v>
      </c>
      <c r="F1256" s="36">
        <f t="shared" si="83"/>
        <v>0</v>
      </c>
      <c r="G1256" s="28"/>
    </row>
    <row r="1257" spans="2:7" x14ac:dyDescent="0.25">
      <c r="B1257" s="48"/>
      <c r="C1257" s="35" t="str">
        <f t="shared" si="80"/>
        <v/>
      </c>
      <c r="D1257" s="36">
        <f t="shared" si="81"/>
        <v>0</v>
      </c>
      <c r="E1257" s="36">
        <f t="shared" si="82"/>
        <v>0</v>
      </c>
      <c r="F1257" s="36">
        <f t="shared" si="83"/>
        <v>0</v>
      </c>
      <c r="G1257" s="28"/>
    </row>
    <row r="1258" spans="2:7" x14ac:dyDescent="0.25">
      <c r="B1258" s="48"/>
      <c r="C1258" s="35" t="str">
        <f t="shared" si="80"/>
        <v/>
      </c>
      <c r="D1258" s="36">
        <f t="shared" si="81"/>
        <v>0</v>
      </c>
      <c r="E1258" s="36">
        <f t="shared" si="82"/>
        <v>0</v>
      </c>
      <c r="F1258" s="36">
        <f t="shared" si="83"/>
        <v>0</v>
      </c>
      <c r="G1258" s="28"/>
    </row>
    <row r="1259" spans="2:7" x14ac:dyDescent="0.25">
      <c r="B1259" s="48"/>
      <c r="C1259" s="35" t="str">
        <f t="shared" si="80"/>
        <v/>
      </c>
      <c r="D1259" s="36">
        <f t="shared" si="81"/>
        <v>0</v>
      </c>
      <c r="E1259" s="36">
        <f t="shared" si="82"/>
        <v>0</v>
      </c>
      <c r="F1259" s="36">
        <f t="shared" si="83"/>
        <v>0</v>
      </c>
      <c r="G1259" s="28"/>
    </row>
    <row r="1260" spans="2:7" x14ac:dyDescent="0.25">
      <c r="B1260" s="48"/>
      <c r="C1260" s="35" t="str">
        <f t="shared" si="80"/>
        <v/>
      </c>
      <c r="D1260" s="36">
        <f t="shared" si="81"/>
        <v>0</v>
      </c>
      <c r="E1260" s="36">
        <f t="shared" si="82"/>
        <v>0</v>
      </c>
      <c r="F1260" s="36">
        <f t="shared" si="83"/>
        <v>0</v>
      </c>
      <c r="G1260" s="28"/>
    </row>
    <row r="1261" spans="2:7" x14ac:dyDescent="0.25">
      <c r="B1261" s="48"/>
      <c r="C1261" s="35" t="str">
        <f t="shared" si="80"/>
        <v/>
      </c>
      <c r="D1261" s="36">
        <f t="shared" si="81"/>
        <v>0</v>
      </c>
      <c r="E1261" s="36">
        <f t="shared" si="82"/>
        <v>0</v>
      </c>
      <c r="F1261" s="36">
        <f t="shared" si="83"/>
        <v>0</v>
      </c>
      <c r="G1261" s="28"/>
    </row>
    <row r="1262" spans="2:7" x14ac:dyDescent="0.25">
      <c r="B1262" s="48"/>
      <c r="C1262" s="35" t="str">
        <f t="shared" si="80"/>
        <v/>
      </c>
      <c r="D1262" s="36">
        <f t="shared" si="81"/>
        <v>0</v>
      </c>
      <c r="E1262" s="36">
        <f t="shared" si="82"/>
        <v>0</v>
      </c>
      <c r="F1262" s="36">
        <f t="shared" si="83"/>
        <v>0</v>
      </c>
      <c r="G1262" s="28"/>
    </row>
    <row r="1263" spans="2:7" x14ac:dyDescent="0.25">
      <c r="B1263" s="48"/>
      <c r="C1263" s="35" t="str">
        <f t="shared" si="80"/>
        <v/>
      </c>
      <c r="D1263" s="36">
        <f t="shared" si="81"/>
        <v>0</v>
      </c>
      <c r="E1263" s="36">
        <f t="shared" si="82"/>
        <v>0</v>
      </c>
      <c r="F1263" s="36">
        <f t="shared" si="83"/>
        <v>0</v>
      </c>
      <c r="G1263" s="28"/>
    </row>
    <row r="1264" spans="2:7" x14ac:dyDescent="0.25">
      <c r="B1264" s="48"/>
      <c r="C1264" s="35" t="str">
        <f t="shared" si="80"/>
        <v/>
      </c>
      <c r="D1264" s="36">
        <f t="shared" si="81"/>
        <v>0</v>
      </c>
      <c r="E1264" s="36">
        <f t="shared" si="82"/>
        <v>0</v>
      </c>
      <c r="F1264" s="36">
        <f t="shared" si="83"/>
        <v>0</v>
      </c>
      <c r="G1264" s="28"/>
    </row>
    <row r="1265" spans="2:7" x14ac:dyDescent="0.25">
      <c r="B1265" s="48"/>
      <c r="C1265" s="35" t="str">
        <f t="shared" si="80"/>
        <v/>
      </c>
      <c r="D1265" s="36">
        <f t="shared" si="81"/>
        <v>0</v>
      </c>
      <c r="E1265" s="36">
        <f t="shared" si="82"/>
        <v>0</v>
      </c>
      <c r="F1265" s="36">
        <f t="shared" si="83"/>
        <v>0</v>
      </c>
      <c r="G1265" s="28"/>
    </row>
    <row r="1266" spans="2:7" x14ac:dyDescent="0.25">
      <c r="B1266" s="48"/>
      <c r="C1266" s="35" t="str">
        <f t="shared" si="80"/>
        <v/>
      </c>
      <c r="D1266" s="36">
        <f t="shared" si="81"/>
        <v>0</v>
      </c>
      <c r="E1266" s="36">
        <f t="shared" si="82"/>
        <v>0</v>
      </c>
      <c r="F1266" s="36">
        <f t="shared" si="83"/>
        <v>0</v>
      </c>
      <c r="G1266" s="28"/>
    </row>
    <row r="1267" spans="2:7" x14ac:dyDescent="0.25">
      <c r="B1267" s="48"/>
      <c r="C1267" s="35" t="str">
        <f t="shared" si="80"/>
        <v/>
      </c>
      <c r="D1267" s="36">
        <f t="shared" si="81"/>
        <v>0</v>
      </c>
      <c r="E1267" s="36">
        <f t="shared" si="82"/>
        <v>0</v>
      </c>
      <c r="F1267" s="36">
        <f t="shared" si="83"/>
        <v>0</v>
      </c>
      <c r="G1267" s="28"/>
    </row>
    <row r="1268" spans="2:7" x14ac:dyDescent="0.25">
      <c r="B1268" s="48"/>
      <c r="C1268" s="35" t="str">
        <f t="shared" ref="C1268:C1331" si="84">IF(OR(A1268="vet-short",A1268="vet-plong"),"student mobility",IF(OR(A1268="vet-sta",A1268="vet-taa"),"staff mobility",""))</f>
        <v/>
      </c>
      <c r="D1268" s="36">
        <f t="shared" ref="D1268:D1331" si="85">IF(C1268="Student mobility",1,IF(C1268="Staff mobility",1,0))</f>
        <v>0</v>
      </c>
      <c r="E1268" s="36">
        <f t="shared" ref="E1268:E1331" si="86">IF($C1268="Student mobility",1,0)</f>
        <v>0</v>
      </c>
      <c r="F1268" s="36">
        <f t="shared" ref="F1268:F1331" si="87">IF($C1268="Staff mobility",1,0)</f>
        <v>0</v>
      </c>
      <c r="G1268" s="28"/>
    </row>
    <row r="1269" spans="2:7" x14ac:dyDescent="0.25">
      <c r="B1269" s="48"/>
      <c r="C1269" s="35" t="str">
        <f t="shared" si="84"/>
        <v/>
      </c>
      <c r="D1269" s="36">
        <f t="shared" si="85"/>
        <v>0</v>
      </c>
      <c r="E1269" s="36">
        <f t="shared" si="86"/>
        <v>0</v>
      </c>
      <c r="F1269" s="36">
        <f t="shared" si="87"/>
        <v>0</v>
      </c>
      <c r="G1269" s="28"/>
    </row>
    <row r="1270" spans="2:7" x14ac:dyDescent="0.25">
      <c r="B1270" s="48"/>
      <c r="C1270" s="35" t="str">
        <f t="shared" si="84"/>
        <v/>
      </c>
      <c r="D1270" s="36">
        <f t="shared" si="85"/>
        <v>0</v>
      </c>
      <c r="E1270" s="36">
        <f t="shared" si="86"/>
        <v>0</v>
      </c>
      <c r="F1270" s="36">
        <f t="shared" si="87"/>
        <v>0</v>
      </c>
      <c r="G1270" s="28"/>
    </row>
    <row r="1271" spans="2:7" x14ac:dyDescent="0.25">
      <c r="B1271" s="48"/>
      <c r="C1271" s="35" t="str">
        <f t="shared" si="84"/>
        <v/>
      </c>
      <c r="D1271" s="36">
        <f t="shared" si="85"/>
        <v>0</v>
      </c>
      <c r="E1271" s="36">
        <f t="shared" si="86"/>
        <v>0</v>
      </c>
      <c r="F1271" s="36">
        <f t="shared" si="87"/>
        <v>0</v>
      </c>
      <c r="G1271" s="28"/>
    </row>
    <row r="1272" spans="2:7" x14ac:dyDescent="0.25">
      <c r="B1272" s="48"/>
      <c r="C1272" s="35" t="str">
        <f t="shared" si="84"/>
        <v/>
      </c>
      <c r="D1272" s="36">
        <f t="shared" si="85"/>
        <v>0</v>
      </c>
      <c r="E1272" s="36">
        <f t="shared" si="86"/>
        <v>0</v>
      </c>
      <c r="F1272" s="36">
        <f t="shared" si="87"/>
        <v>0</v>
      </c>
      <c r="G1272" s="28"/>
    </row>
    <row r="1273" spans="2:7" x14ac:dyDescent="0.25">
      <c r="B1273" s="48"/>
      <c r="C1273" s="35" t="str">
        <f t="shared" si="84"/>
        <v/>
      </c>
      <c r="D1273" s="36">
        <f t="shared" si="85"/>
        <v>0</v>
      </c>
      <c r="E1273" s="36">
        <f t="shared" si="86"/>
        <v>0</v>
      </c>
      <c r="F1273" s="36">
        <f t="shared" si="87"/>
        <v>0</v>
      </c>
      <c r="G1273" s="28"/>
    </row>
    <row r="1274" spans="2:7" x14ac:dyDescent="0.25">
      <c r="B1274" s="48"/>
      <c r="C1274" s="35" t="str">
        <f t="shared" si="84"/>
        <v/>
      </c>
      <c r="D1274" s="36">
        <f t="shared" si="85"/>
        <v>0</v>
      </c>
      <c r="E1274" s="36">
        <f t="shared" si="86"/>
        <v>0</v>
      </c>
      <c r="F1274" s="36">
        <f t="shared" si="87"/>
        <v>0</v>
      </c>
      <c r="G1274" s="28"/>
    </row>
    <row r="1275" spans="2:7" x14ac:dyDescent="0.25">
      <c r="B1275" s="48"/>
      <c r="C1275" s="35" t="str">
        <f t="shared" si="84"/>
        <v/>
      </c>
      <c r="D1275" s="36">
        <f t="shared" si="85"/>
        <v>0</v>
      </c>
      <c r="E1275" s="36">
        <f t="shared" si="86"/>
        <v>0</v>
      </c>
      <c r="F1275" s="36">
        <f t="shared" si="87"/>
        <v>0</v>
      </c>
      <c r="G1275" s="28"/>
    </row>
    <row r="1276" spans="2:7" x14ac:dyDescent="0.25">
      <c r="B1276" s="48"/>
      <c r="C1276" s="35" t="str">
        <f t="shared" si="84"/>
        <v/>
      </c>
      <c r="D1276" s="36">
        <f t="shared" si="85"/>
        <v>0</v>
      </c>
      <c r="E1276" s="36">
        <f t="shared" si="86"/>
        <v>0</v>
      </c>
      <c r="F1276" s="36">
        <f t="shared" si="87"/>
        <v>0</v>
      </c>
      <c r="G1276" s="28"/>
    </row>
    <row r="1277" spans="2:7" x14ac:dyDescent="0.25">
      <c r="B1277" s="48"/>
      <c r="C1277" s="35" t="str">
        <f t="shared" si="84"/>
        <v/>
      </c>
      <c r="D1277" s="36">
        <f t="shared" si="85"/>
        <v>0</v>
      </c>
      <c r="E1277" s="36">
        <f t="shared" si="86"/>
        <v>0</v>
      </c>
      <c r="F1277" s="36">
        <f t="shared" si="87"/>
        <v>0</v>
      </c>
      <c r="G1277" s="28"/>
    </row>
    <row r="1278" spans="2:7" x14ac:dyDescent="0.25">
      <c r="B1278" s="48"/>
      <c r="C1278" s="35" t="str">
        <f t="shared" si="84"/>
        <v/>
      </c>
      <c r="D1278" s="36">
        <f t="shared" si="85"/>
        <v>0</v>
      </c>
      <c r="E1278" s="36">
        <f t="shared" si="86"/>
        <v>0</v>
      </c>
      <c r="F1278" s="36">
        <f t="shared" si="87"/>
        <v>0</v>
      </c>
      <c r="G1278" s="28"/>
    </row>
    <row r="1279" spans="2:7" x14ac:dyDescent="0.25">
      <c r="B1279" s="48"/>
      <c r="C1279" s="35" t="str">
        <f t="shared" si="84"/>
        <v/>
      </c>
      <c r="D1279" s="36">
        <f t="shared" si="85"/>
        <v>0</v>
      </c>
      <c r="E1279" s="36">
        <f t="shared" si="86"/>
        <v>0</v>
      </c>
      <c r="F1279" s="36">
        <f t="shared" si="87"/>
        <v>0</v>
      </c>
      <c r="G1279" s="28"/>
    </row>
    <row r="1280" spans="2:7" x14ac:dyDescent="0.25">
      <c r="B1280" s="48"/>
      <c r="C1280" s="35" t="str">
        <f t="shared" si="84"/>
        <v/>
      </c>
      <c r="D1280" s="36">
        <f t="shared" si="85"/>
        <v>0</v>
      </c>
      <c r="E1280" s="36">
        <f t="shared" si="86"/>
        <v>0</v>
      </c>
      <c r="F1280" s="36">
        <f t="shared" si="87"/>
        <v>0</v>
      </c>
      <c r="G1280" s="28"/>
    </row>
    <row r="1281" spans="2:7" x14ac:dyDescent="0.25">
      <c r="B1281" s="48"/>
      <c r="C1281" s="35" t="str">
        <f t="shared" si="84"/>
        <v/>
      </c>
      <c r="D1281" s="36">
        <f t="shared" si="85"/>
        <v>0</v>
      </c>
      <c r="E1281" s="36">
        <f t="shared" si="86"/>
        <v>0</v>
      </c>
      <c r="F1281" s="36">
        <f t="shared" si="87"/>
        <v>0</v>
      </c>
      <c r="G1281" s="28"/>
    </row>
    <row r="1282" spans="2:7" x14ac:dyDescent="0.25">
      <c r="B1282" s="48"/>
      <c r="C1282" s="35" t="str">
        <f t="shared" si="84"/>
        <v/>
      </c>
      <c r="D1282" s="36">
        <f t="shared" si="85"/>
        <v>0</v>
      </c>
      <c r="E1282" s="36">
        <f t="shared" si="86"/>
        <v>0</v>
      </c>
      <c r="F1282" s="36">
        <f t="shared" si="87"/>
        <v>0</v>
      </c>
      <c r="G1282" s="28"/>
    </row>
    <row r="1283" spans="2:7" x14ac:dyDescent="0.25">
      <c r="B1283" s="48"/>
      <c r="C1283" s="35" t="str">
        <f t="shared" si="84"/>
        <v/>
      </c>
      <c r="D1283" s="36">
        <f t="shared" si="85"/>
        <v>0</v>
      </c>
      <c r="E1283" s="36">
        <f t="shared" si="86"/>
        <v>0</v>
      </c>
      <c r="F1283" s="36">
        <f t="shared" si="87"/>
        <v>0</v>
      </c>
      <c r="G1283" s="28"/>
    </row>
    <row r="1284" spans="2:7" x14ac:dyDescent="0.25">
      <c r="B1284" s="48"/>
      <c r="C1284" s="35" t="str">
        <f t="shared" si="84"/>
        <v/>
      </c>
      <c r="D1284" s="36">
        <f t="shared" si="85"/>
        <v>0</v>
      </c>
      <c r="E1284" s="36">
        <f t="shared" si="86"/>
        <v>0</v>
      </c>
      <c r="F1284" s="36">
        <f t="shared" si="87"/>
        <v>0</v>
      </c>
      <c r="G1284" s="28"/>
    </row>
    <row r="1285" spans="2:7" x14ac:dyDescent="0.25">
      <c r="B1285" s="48"/>
      <c r="C1285" s="35" t="str">
        <f t="shared" si="84"/>
        <v/>
      </c>
      <c r="D1285" s="36">
        <f t="shared" si="85"/>
        <v>0</v>
      </c>
      <c r="E1285" s="36">
        <f t="shared" si="86"/>
        <v>0</v>
      </c>
      <c r="F1285" s="36">
        <f t="shared" si="87"/>
        <v>0</v>
      </c>
      <c r="G1285" s="28"/>
    </row>
    <row r="1286" spans="2:7" x14ac:dyDescent="0.25">
      <c r="B1286" s="48"/>
      <c r="C1286" s="35" t="str">
        <f t="shared" si="84"/>
        <v/>
      </c>
      <c r="D1286" s="36">
        <f t="shared" si="85"/>
        <v>0</v>
      </c>
      <c r="E1286" s="36">
        <f t="shared" si="86"/>
        <v>0</v>
      </c>
      <c r="F1286" s="36">
        <f t="shared" si="87"/>
        <v>0</v>
      </c>
      <c r="G1286" s="28"/>
    </row>
    <row r="1287" spans="2:7" x14ac:dyDescent="0.25">
      <c r="B1287" s="48"/>
      <c r="C1287" s="35" t="str">
        <f t="shared" si="84"/>
        <v/>
      </c>
      <c r="D1287" s="36">
        <f t="shared" si="85"/>
        <v>0</v>
      </c>
      <c r="E1287" s="36">
        <f t="shared" si="86"/>
        <v>0</v>
      </c>
      <c r="F1287" s="36">
        <f t="shared" si="87"/>
        <v>0</v>
      </c>
      <c r="G1287" s="28"/>
    </row>
    <row r="1288" spans="2:7" x14ac:dyDescent="0.25">
      <c r="B1288" s="48"/>
      <c r="C1288" s="35" t="str">
        <f t="shared" si="84"/>
        <v/>
      </c>
      <c r="D1288" s="36">
        <f t="shared" si="85"/>
        <v>0</v>
      </c>
      <c r="E1288" s="36">
        <f t="shared" si="86"/>
        <v>0</v>
      </c>
      <c r="F1288" s="36">
        <f t="shared" si="87"/>
        <v>0</v>
      </c>
      <c r="G1288" s="28"/>
    </row>
    <row r="1289" spans="2:7" x14ac:dyDescent="0.25">
      <c r="B1289" s="48"/>
      <c r="C1289" s="35" t="str">
        <f t="shared" si="84"/>
        <v/>
      </c>
      <c r="D1289" s="36">
        <f t="shared" si="85"/>
        <v>0</v>
      </c>
      <c r="E1289" s="36">
        <f t="shared" si="86"/>
        <v>0</v>
      </c>
      <c r="F1289" s="36">
        <f t="shared" si="87"/>
        <v>0</v>
      </c>
      <c r="G1289" s="28"/>
    </row>
    <row r="1290" spans="2:7" x14ac:dyDescent="0.25">
      <c r="B1290" s="48"/>
      <c r="C1290" s="35" t="str">
        <f t="shared" si="84"/>
        <v/>
      </c>
      <c r="D1290" s="36">
        <f t="shared" si="85"/>
        <v>0</v>
      </c>
      <c r="E1290" s="36">
        <f t="shared" si="86"/>
        <v>0</v>
      </c>
      <c r="F1290" s="36">
        <f t="shared" si="87"/>
        <v>0</v>
      </c>
      <c r="G1290" s="28"/>
    </row>
    <row r="1291" spans="2:7" x14ac:dyDescent="0.25">
      <c r="B1291" s="48"/>
      <c r="C1291" s="35" t="str">
        <f t="shared" si="84"/>
        <v/>
      </c>
      <c r="D1291" s="36">
        <f t="shared" si="85"/>
        <v>0</v>
      </c>
      <c r="E1291" s="36">
        <f t="shared" si="86"/>
        <v>0</v>
      </c>
      <c r="F1291" s="36">
        <f t="shared" si="87"/>
        <v>0</v>
      </c>
      <c r="G1291" s="28"/>
    </row>
    <row r="1292" spans="2:7" x14ac:dyDescent="0.25">
      <c r="B1292" s="48"/>
      <c r="C1292" s="35" t="str">
        <f t="shared" si="84"/>
        <v/>
      </c>
      <c r="D1292" s="36">
        <f t="shared" si="85"/>
        <v>0</v>
      </c>
      <c r="E1292" s="36">
        <f t="shared" si="86"/>
        <v>0</v>
      </c>
      <c r="F1292" s="36">
        <f t="shared" si="87"/>
        <v>0</v>
      </c>
      <c r="G1292" s="28"/>
    </row>
    <row r="1293" spans="2:7" x14ac:dyDescent="0.25">
      <c r="B1293" s="48"/>
      <c r="C1293" s="35" t="str">
        <f t="shared" si="84"/>
        <v/>
      </c>
      <c r="D1293" s="36">
        <f t="shared" si="85"/>
        <v>0</v>
      </c>
      <c r="E1293" s="36">
        <f t="shared" si="86"/>
        <v>0</v>
      </c>
      <c r="F1293" s="36">
        <f t="shared" si="87"/>
        <v>0</v>
      </c>
      <c r="G1293" s="28"/>
    </row>
    <row r="1294" spans="2:7" x14ac:dyDescent="0.25">
      <c r="B1294" s="48"/>
      <c r="C1294" s="35" t="str">
        <f t="shared" si="84"/>
        <v/>
      </c>
      <c r="D1294" s="36">
        <f t="shared" si="85"/>
        <v>0</v>
      </c>
      <c r="E1294" s="36">
        <f t="shared" si="86"/>
        <v>0</v>
      </c>
      <c r="F1294" s="36">
        <f t="shared" si="87"/>
        <v>0</v>
      </c>
      <c r="G1294" s="28"/>
    </row>
    <row r="1295" spans="2:7" x14ac:dyDescent="0.25">
      <c r="B1295" s="48"/>
      <c r="C1295" s="35" t="str">
        <f t="shared" si="84"/>
        <v/>
      </c>
      <c r="D1295" s="36">
        <f t="shared" si="85"/>
        <v>0</v>
      </c>
      <c r="E1295" s="36">
        <f t="shared" si="86"/>
        <v>0</v>
      </c>
      <c r="F1295" s="36">
        <f t="shared" si="87"/>
        <v>0</v>
      </c>
      <c r="G1295" s="28"/>
    </row>
    <row r="1296" spans="2:7" x14ac:dyDescent="0.25">
      <c r="B1296" s="48"/>
      <c r="C1296" s="35" t="str">
        <f t="shared" si="84"/>
        <v/>
      </c>
      <c r="D1296" s="36">
        <f t="shared" si="85"/>
        <v>0</v>
      </c>
      <c r="E1296" s="36">
        <f t="shared" si="86"/>
        <v>0</v>
      </c>
      <c r="F1296" s="36">
        <f t="shared" si="87"/>
        <v>0</v>
      </c>
      <c r="G1296" s="28"/>
    </row>
    <row r="1297" spans="2:7" x14ac:dyDescent="0.25">
      <c r="B1297" s="48"/>
      <c r="C1297" s="35" t="str">
        <f t="shared" si="84"/>
        <v/>
      </c>
      <c r="D1297" s="36">
        <f t="shared" si="85"/>
        <v>0</v>
      </c>
      <c r="E1297" s="36">
        <f t="shared" si="86"/>
        <v>0</v>
      </c>
      <c r="F1297" s="36">
        <f t="shared" si="87"/>
        <v>0</v>
      </c>
      <c r="G1297" s="28"/>
    </row>
    <row r="1298" spans="2:7" x14ac:dyDescent="0.25">
      <c r="B1298" s="48"/>
      <c r="C1298" s="35" t="str">
        <f t="shared" si="84"/>
        <v/>
      </c>
      <c r="D1298" s="36">
        <f t="shared" si="85"/>
        <v>0</v>
      </c>
      <c r="E1298" s="36">
        <f t="shared" si="86"/>
        <v>0</v>
      </c>
      <c r="F1298" s="36">
        <f t="shared" si="87"/>
        <v>0</v>
      </c>
      <c r="G1298" s="28"/>
    </row>
    <row r="1299" spans="2:7" x14ac:dyDescent="0.25">
      <c r="B1299" s="48"/>
      <c r="C1299" s="35" t="str">
        <f t="shared" si="84"/>
        <v/>
      </c>
      <c r="D1299" s="36">
        <f t="shared" si="85"/>
        <v>0</v>
      </c>
      <c r="E1299" s="36">
        <f t="shared" si="86"/>
        <v>0</v>
      </c>
      <c r="F1299" s="36">
        <f t="shared" si="87"/>
        <v>0</v>
      </c>
      <c r="G1299" s="28"/>
    </row>
    <row r="1300" spans="2:7" x14ac:dyDescent="0.25">
      <c r="B1300" s="48"/>
      <c r="C1300" s="35" t="str">
        <f t="shared" si="84"/>
        <v/>
      </c>
      <c r="D1300" s="36">
        <f t="shared" si="85"/>
        <v>0</v>
      </c>
      <c r="E1300" s="36">
        <f t="shared" si="86"/>
        <v>0</v>
      </c>
      <c r="F1300" s="36">
        <f t="shared" si="87"/>
        <v>0</v>
      </c>
      <c r="G1300" s="28"/>
    </row>
    <row r="1301" spans="2:7" x14ac:dyDescent="0.25">
      <c r="B1301" s="48"/>
      <c r="C1301" s="35" t="str">
        <f t="shared" si="84"/>
        <v/>
      </c>
      <c r="D1301" s="36">
        <f t="shared" si="85"/>
        <v>0</v>
      </c>
      <c r="E1301" s="36">
        <f t="shared" si="86"/>
        <v>0</v>
      </c>
      <c r="F1301" s="36">
        <f t="shared" si="87"/>
        <v>0</v>
      </c>
      <c r="G1301" s="28"/>
    </row>
    <row r="1302" spans="2:7" x14ac:dyDescent="0.25">
      <c r="B1302" s="48"/>
      <c r="C1302" s="35" t="str">
        <f t="shared" si="84"/>
        <v/>
      </c>
      <c r="D1302" s="36">
        <f t="shared" si="85"/>
        <v>0</v>
      </c>
      <c r="E1302" s="36">
        <f t="shared" si="86"/>
        <v>0</v>
      </c>
      <c r="F1302" s="36">
        <f t="shared" si="87"/>
        <v>0</v>
      </c>
      <c r="G1302" s="28"/>
    </row>
    <row r="1303" spans="2:7" x14ac:dyDescent="0.25">
      <c r="B1303" s="48"/>
      <c r="C1303" s="35" t="str">
        <f t="shared" si="84"/>
        <v/>
      </c>
      <c r="D1303" s="36">
        <f t="shared" si="85"/>
        <v>0</v>
      </c>
      <c r="E1303" s="36">
        <f t="shared" si="86"/>
        <v>0</v>
      </c>
      <c r="F1303" s="36">
        <f t="shared" si="87"/>
        <v>0</v>
      </c>
      <c r="G1303" s="28"/>
    </row>
    <row r="1304" spans="2:7" x14ac:dyDescent="0.25">
      <c r="B1304" s="48"/>
      <c r="C1304" s="35" t="str">
        <f t="shared" si="84"/>
        <v/>
      </c>
      <c r="D1304" s="36">
        <f t="shared" si="85"/>
        <v>0</v>
      </c>
      <c r="E1304" s="36">
        <f t="shared" si="86"/>
        <v>0</v>
      </c>
      <c r="F1304" s="36">
        <f t="shared" si="87"/>
        <v>0</v>
      </c>
      <c r="G1304" s="28"/>
    </row>
    <row r="1305" spans="2:7" x14ac:dyDescent="0.25">
      <c r="B1305" s="48"/>
      <c r="C1305" s="35" t="str">
        <f t="shared" si="84"/>
        <v/>
      </c>
      <c r="D1305" s="36">
        <f t="shared" si="85"/>
        <v>0</v>
      </c>
      <c r="E1305" s="36">
        <f t="shared" si="86"/>
        <v>0</v>
      </c>
      <c r="F1305" s="36">
        <f t="shared" si="87"/>
        <v>0</v>
      </c>
      <c r="G1305" s="28"/>
    </row>
    <row r="1306" spans="2:7" x14ac:dyDescent="0.25">
      <c r="B1306" s="48"/>
      <c r="C1306" s="35" t="str">
        <f t="shared" si="84"/>
        <v/>
      </c>
      <c r="D1306" s="36">
        <f t="shared" si="85"/>
        <v>0</v>
      </c>
      <c r="E1306" s="36">
        <f t="shared" si="86"/>
        <v>0</v>
      </c>
      <c r="F1306" s="36">
        <f t="shared" si="87"/>
        <v>0</v>
      </c>
      <c r="G1306" s="28"/>
    </row>
    <row r="1307" spans="2:7" x14ac:dyDescent="0.25">
      <c r="B1307" s="48"/>
      <c r="C1307" s="35" t="str">
        <f t="shared" si="84"/>
        <v/>
      </c>
      <c r="D1307" s="36">
        <f t="shared" si="85"/>
        <v>0</v>
      </c>
      <c r="E1307" s="36">
        <f t="shared" si="86"/>
        <v>0</v>
      </c>
      <c r="F1307" s="36">
        <f t="shared" si="87"/>
        <v>0</v>
      </c>
      <c r="G1307" s="28"/>
    </row>
    <row r="1308" spans="2:7" x14ac:dyDescent="0.25">
      <c r="B1308" s="48"/>
      <c r="C1308" s="35" t="str">
        <f t="shared" si="84"/>
        <v/>
      </c>
      <c r="D1308" s="36">
        <f t="shared" si="85"/>
        <v>0</v>
      </c>
      <c r="E1308" s="36">
        <f t="shared" si="86"/>
        <v>0</v>
      </c>
      <c r="F1308" s="36">
        <f t="shared" si="87"/>
        <v>0</v>
      </c>
      <c r="G1308" s="28"/>
    </row>
    <row r="1309" spans="2:7" x14ac:dyDescent="0.25">
      <c r="B1309" s="48"/>
      <c r="C1309" s="35" t="str">
        <f t="shared" si="84"/>
        <v/>
      </c>
      <c r="D1309" s="36">
        <f t="shared" si="85"/>
        <v>0</v>
      </c>
      <c r="E1309" s="36">
        <f t="shared" si="86"/>
        <v>0</v>
      </c>
      <c r="F1309" s="36">
        <f t="shared" si="87"/>
        <v>0</v>
      </c>
      <c r="G1309" s="28"/>
    </row>
    <row r="1310" spans="2:7" x14ac:dyDescent="0.25">
      <c r="B1310" s="48"/>
      <c r="C1310" s="35" t="str">
        <f t="shared" si="84"/>
        <v/>
      </c>
      <c r="D1310" s="36">
        <f t="shared" si="85"/>
        <v>0</v>
      </c>
      <c r="E1310" s="36">
        <f t="shared" si="86"/>
        <v>0</v>
      </c>
      <c r="F1310" s="36">
        <f t="shared" si="87"/>
        <v>0</v>
      </c>
      <c r="G1310" s="28"/>
    </row>
    <row r="1311" spans="2:7" x14ac:dyDescent="0.25">
      <c r="B1311" s="48"/>
      <c r="C1311" s="35" t="str">
        <f t="shared" si="84"/>
        <v/>
      </c>
      <c r="D1311" s="36">
        <f t="shared" si="85"/>
        <v>0</v>
      </c>
      <c r="E1311" s="36">
        <f t="shared" si="86"/>
        <v>0</v>
      </c>
      <c r="F1311" s="36">
        <f t="shared" si="87"/>
        <v>0</v>
      </c>
      <c r="G1311" s="28"/>
    </row>
    <row r="1312" spans="2:7" x14ac:dyDescent="0.25">
      <c r="B1312" s="48"/>
      <c r="C1312" s="35" t="str">
        <f t="shared" si="84"/>
        <v/>
      </c>
      <c r="D1312" s="36">
        <f t="shared" si="85"/>
        <v>0</v>
      </c>
      <c r="E1312" s="36">
        <f t="shared" si="86"/>
        <v>0</v>
      </c>
      <c r="F1312" s="36">
        <f t="shared" si="87"/>
        <v>0</v>
      </c>
      <c r="G1312" s="28"/>
    </row>
    <row r="1313" spans="2:7" x14ac:dyDescent="0.25">
      <c r="B1313" s="48"/>
      <c r="C1313" s="35" t="str">
        <f t="shared" si="84"/>
        <v/>
      </c>
      <c r="D1313" s="36">
        <f t="shared" si="85"/>
        <v>0</v>
      </c>
      <c r="E1313" s="36">
        <f t="shared" si="86"/>
        <v>0</v>
      </c>
      <c r="F1313" s="36">
        <f t="shared" si="87"/>
        <v>0</v>
      </c>
      <c r="G1313" s="28"/>
    </row>
    <row r="1314" spans="2:7" x14ac:dyDescent="0.25">
      <c r="B1314" s="48"/>
      <c r="C1314" s="35" t="str">
        <f t="shared" si="84"/>
        <v/>
      </c>
      <c r="D1314" s="36">
        <f t="shared" si="85"/>
        <v>0</v>
      </c>
      <c r="E1314" s="36">
        <f t="shared" si="86"/>
        <v>0</v>
      </c>
      <c r="F1314" s="36">
        <f t="shared" si="87"/>
        <v>0</v>
      </c>
      <c r="G1314" s="28"/>
    </row>
    <row r="1315" spans="2:7" x14ac:dyDescent="0.25">
      <c r="B1315" s="48"/>
      <c r="C1315" s="35" t="str">
        <f t="shared" si="84"/>
        <v/>
      </c>
      <c r="D1315" s="36">
        <f t="shared" si="85"/>
        <v>0</v>
      </c>
      <c r="E1315" s="36">
        <f t="shared" si="86"/>
        <v>0</v>
      </c>
      <c r="F1315" s="36">
        <f t="shared" si="87"/>
        <v>0</v>
      </c>
      <c r="G1315" s="28"/>
    </row>
    <row r="1316" spans="2:7" x14ac:dyDescent="0.25">
      <c r="B1316" s="48"/>
      <c r="C1316" s="35" t="str">
        <f t="shared" si="84"/>
        <v/>
      </c>
      <c r="D1316" s="36">
        <f t="shared" si="85"/>
        <v>0</v>
      </c>
      <c r="E1316" s="36">
        <f t="shared" si="86"/>
        <v>0</v>
      </c>
      <c r="F1316" s="36">
        <f t="shared" si="87"/>
        <v>0</v>
      </c>
      <c r="G1316" s="28"/>
    </row>
    <row r="1317" spans="2:7" x14ac:dyDescent="0.25">
      <c r="B1317" s="48"/>
      <c r="C1317" s="35" t="str">
        <f t="shared" si="84"/>
        <v/>
      </c>
      <c r="D1317" s="36">
        <f t="shared" si="85"/>
        <v>0</v>
      </c>
      <c r="E1317" s="36">
        <f t="shared" si="86"/>
        <v>0</v>
      </c>
      <c r="F1317" s="36">
        <f t="shared" si="87"/>
        <v>0</v>
      </c>
      <c r="G1317" s="28"/>
    </row>
    <row r="1318" spans="2:7" x14ac:dyDescent="0.25">
      <c r="B1318" s="48"/>
      <c r="C1318" s="35" t="str">
        <f t="shared" si="84"/>
        <v/>
      </c>
      <c r="D1318" s="36">
        <f t="shared" si="85"/>
        <v>0</v>
      </c>
      <c r="E1318" s="36">
        <f t="shared" si="86"/>
        <v>0</v>
      </c>
      <c r="F1318" s="36">
        <f t="shared" si="87"/>
        <v>0</v>
      </c>
      <c r="G1318" s="28"/>
    </row>
    <row r="1319" spans="2:7" x14ac:dyDescent="0.25">
      <c r="B1319" s="48"/>
      <c r="C1319" s="35" t="str">
        <f t="shared" si="84"/>
        <v/>
      </c>
      <c r="D1319" s="36">
        <f t="shared" si="85"/>
        <v>0</v>
      </c>
      <c r="E1319" s="36">
        <f t="shared" si="86"/>
        <v>0</v>
      </c>
      <c r="F1319" s="36">
        <f t="shared" si="87"/>
        <v>0</v>
      </c>
      <c r="G1319" s="28"/>
    </row>
    <row r="1320" spans="2:7" x14ac:dyDescent="0.25">
      <c r="B1320" s="48"/>
      <c r="C1320" s="35" t="str">
        <f t="shared" si="84"/>
        <v/>
      </c>
      <c r="D1320" s="36">
        <f t="shared" si="85"/>
        <v>0</v>
      </c>
      <c r="E1320" s="36">
        <f t="shared" si="86"/>
        <v>0</v>
      </c>
      <c r="F1320" s="36">
        <f t="shared" si="87"/>
        <v>0</v>
      </c>
      <c r="G1320" s="28"/>
    </row>
    <row r="1321" spans="2:7" x14ac:dyDescent="0.25">
      <c r="B1321" s="48"/>
      <c r="C1321" s="35" t="str">
        <f t="shared" si="84"/>
        <v/>
      </c>
      <c r="D1321" s="36">
        <f t="shared" si="85"/>
        <v>0</v>
      </c>
      <c r="E1321" s="36">
        <f t="shared" si="86"/>
        <v>0</v>
      </c>
      <c r="F1321" s="36">
        <f t="shared" si="87"/>
        <v>0</v>
      </c>
      <c r="G1321" s="28"/>
    </row>
    <row r="1322" spans="2:7" x14ac:dyDescent="0.25">
      <c r="B1322" s="48"/>
      <c r="C1322" s="35" t="str">
        <f t="shared" si="84"/>
        <v/>
      </c>
      <c r="D1322" s="36">
        <f t="shared" si="85"/>
        <v>0</v>
      </c>
      <c r="E1322" s="36">
        <f t="shared" si="86"/>
        <v>0</v>
      </c>
      <c r="F1322" s="36">
        <f t="shared" si="87"/>
        <v>0</v>
      </c>
      <c r="G1322" s="28"/>
    </row>
    <row r="1323" spans="2:7" x14ac:dyDescent="0.25">
      <c r="B1323" s="48"/>
      <c r="C1323" s="35" t="str">
        <f t="shared" si="84"/>
        <v/>
      </c>
      <c r="D1323" s="36">
        <f t="shared" si="85"/>
        <v>0</v>
      </c>
      <c r="E1323" s="36">
        <f t="shared" si="86"/>
        <v>0</v>
      </c>
      <c r="F1323" s="36">
        <f t="shared" si="87"/>
        <v>0</v>
      </c>
      <c r="G1323" s="28"/>
    </row>
    <row r="1324" spans="2:7" x14ac:dyDescent="0.25">
      <c r="B1324" s="48"/>
      <c r="C1324" s="35" t="str">
        <f t="shared" si="84"/>
        <v/>
      </c>
      <c r="D1324" s="36">
        <f t="shared" si="85"/>
        <v>0</v>
      </c>
      <c r="E1324" s="36">
        <f t="shared" si="86"/>
        <v>0</v>
      </c>
      <c r="F1324" s="36">
        <f t="shared" si="87"/>
        <v>0</v>
      </c>
      <c r="G1324" s="28"/>
    </row>
    <row r="1325" spans="2:7" x14ac:dyDescent="0.25">
      <c r="B1325" s="48"/>
      <c r="C1325" s="35" t="str">
        <f t="shared" si="84"/>
        <v/>
      </c>
      <c r="D1325" s="36">
        <f t="shared" si="85"/>
        <v>0</v>
      </c>
      <c r="E1325" s="36">
        <f t="shared" si="86"/>
        <v>0</v>
      </c>
      <c r="F1325" s="36">
        <f t="shared" si="87"/>
        <v>0</v>
      </c>
      <c r="G1325" s="28"/>
    </row>
    <row r="1326" spans="2:7" x14ac:dyDescent="0.25">
      <c r="B1326" s="48"/>
      <c r="C1326" s="35" t="str">
        <f t="shared" si="84"/>
        <v/>
      </c>
      <c r="D1326" s="36">
        <f t="shared" si="85"/>
        <v>0</v>
      </c>
      <c r="E1326" s="36">
        <f t="shared" si="86"/>
        <v>0</v>
      </c>
      <c r="F1326" s="36">
        <f t="shared" si="87"/>
        <v>0</v>
      </c>
      <c r="G1326" s="28"/>
    </row>
    <row r="1327" spans="2:7" x14ac:dyDescent="0.25">
      <c r="B1327" s="48"/>
      <c r="C1327" s="35" t="str">
        <f t="shared" si="84"/>
        <v/>
      </c>
      <c r="D1327" s="36">
        <f t="shared" si="85"/>
        <v>0</v>
      </c>
      <c r="E1327" s="36">
        <f t="shared" si="86"/>
        <v>0</v>
      </c>
      <c r="F1327" s="36">
        <f t="shared" si="87"/>
        <v>0</v>
      </c>
      <c r="G1327" s="28"/>
    </row>
    <row r="1328" spans="2:7" x14ac:dyDescent="0.25">
      <c r="B1328" s="48"/>
      <c r="C1328" s="35" t="str">
        <f t="shared" si="84"/>
        <v/>
      </c>
      <c r="D1328" s="36">
        <f t="shared" si="85"/>
        <v>0</v>
      </c>
      <c r="E1328" s="36">
        <f t="shared" si="86"/>
        <v>0</v>
      </c>
      <c r="F1328" s="36">
        <f t="shared" si="87"/>
        <v>0</v>
      </c>
      <c r="G1328" s="28"/>
    </row>
    <row r="1329" spans="2:7" x14ac:dyDescent="0.25">
      <c r="B1329" s="48"/>
      <c r="C1329" s="35" t="str">
        <f t="shared" si="84"/>
        <v/>
      </c>
      <c r="D1329" s="36">
        <f t="shared" si="85"/>
        <v>0</v>
      </c>
      <c r="E1329" s="36">
        <f t="shared" si="86"/>
        <v>0</v>
      </c>
      <c r="F1329" s="36">
        <f t="shared" si="87"/>
        <v>0</v>
      </c>
      <c r="G1329" s="28"/>
    </row>
    <row r="1330" spans="2:7" x14ac:dyDescent="0.25">
      <c r="B1330" s="48"/>
      <c r="C1330" s="35" t="str">
        <f t="shared" si="84"/>
        <v/>
      </c>
      <c r="D1330" s="36">
        <f t="shared" si="85"/>
        <v>0</v>
      </c>
      <c r="E1330" s="36">
        <f t="shared" si="86"/>
        <v>0</v>
      </c>
      <c r="F1330" s="36">
        <f t="shared" si="87"/>
        <v>0</v>
      </c>
      <c r="G1330" s="28"/>
    </row>
    <row r="1331" spans="2:7" x14ac:dyDescent="0.25">
      <c r="B1331" s="48"/>
      <c r="C1331" s="35" t="str">
        <f t="shared" si="84"/>
        <v/>
      </c>
      <c r="D1331" s="36">
        <f t="shared" si="85"/>
        <v>0</v>
      </c>
      <c r="E1331" s="36">
        <f t="shared" si="86"/>
        <v>0</v>
      </c>
      <c r="F1331" s="36">
        <f t="shared" si="87"/>
        <v>0</v>
      </c>
      <c r="G1331" s="28"/>
    </row>
    <row r="1332" spans="2:7" x14ac:dyDescent="0.25">
      <c r="B1332" s="48"/>
      <c r="C1332" s="35" t="str">
        <f t="shared" ref="C1332:C1395" si="88">IF(OR(A1332="vet-short",A1332="vet-plong"),"student mobility",IF(OR(A1332="vet-sta",A1332="vet-taa"),"staff mobility",""))</f>
        <v/>
      </c>
      <c r="D1332" s="36">
        <f t="shared" ref="D1332:D1395" si="89">IF(C1332="Student mobility",1,IF(C1332="Staff mobility",1,0))</f>
        <v>0</v>
      </c>
      <c r="E1332" s="36">
        <f t="shared" ref="E1332:E1395" si="90">IF($C1332="Student mobility",1,0)</f>
        <v>0</v>
      </c>
      <c r="F1332" s="36">
        <f t="shared" ref="F1332:F1395" si="91">IF($C1332="Staff mobility",1,0)</f>
        <v>0</v>
      </c>
      <c r="G1332" s="28"/>
    </row>
    <row r="1333" spans="2:7" x14ac:dyDescent="0.25">
      <c r="B1333" s="48"/>
      <c r="C1333" s="35" t="str">
        <f t="shared" si="88"/>
        <v/>
      </c>
      <c r="D1333" s="36">
        <f t="shared" si="89"/>
        <v>0</v>
      </c>
      <c r="E1333" s="36">
        <f t="shared" si="90"/>
        <v>0</v>
      </c>
      <c r="F1333" s="36">
        <f t="shared" si="91"/>
        <v>0</v>
      </c>
      <c r="G1333" s="28"/>
    </row>
    <row r="1334" spans="2:7" x14ac:dyDescent="0.25">
      <c r="B1334" s="48"/>
      <c r="C1334" s="35" t="str">
        <f t="shared" si="88"/>
        <v/>
      </c>
      <c r="D1334" s="36">
        <f t="shared" si="89"/>
        <v>0</v>
      </c>
      <c r="E1334" s="36">
        <f t="shared" si="90"/>
        <v>0</v>
      </c>
      <c r="F1334" s="36">
        <f t="shared" si="91"/>
        <v>0</v>
      </c>
      <c r="G1334" s="28"/>
    </row>
    <row r="1335" spans="2:7" x14ac:dyDescent="0.25">
      <c r="B1335" s="48"/>
      <c r="C1335" s="35" t="str">
        <f t="shared" si="88"/>
        <v/>
      </c>
      <c r="D1335" s="36">
        <f t="shared" si="89"/>
        <v>0</v>
      </c>
      <c r="E1335" s="36">
        <f t="shared" si="90"/>
        <v>0</v>
      </c>
      <c r="F1335" s="36">
        <f t="shared" si="91"/>
        <v>0</v>
      </c>
      <c r="G1335" s="28"/>
    </row>
    <row r="1336" spans="2:7" x14ac:dyDescent="0.25">
      <c r="B1336" s="48"/>
      <c r="C1336" s="35" t="str">
        <f t="shared" si="88"/>
        <v/>
      </c>
      <c r="D1336" s="36">
        <f t="shared" si="89"/>
        <v>0</v>
      </c>
      <c r="E1336" s="36">
        <f t="shared" si="90"/>
        <v>0</v>
      </c>
      <c r="F1336" s="36">
        <f t="shared" si="91"/>
        <v>0</v>
      </c>
      <c r="G1336" s="28"/>
    </row>
    <row r="1337" spans="2:7" x14ac:dyDescent="0.25">
      <c r="B1337" s="48"/>
      <c r="C1337" s="35" t="str">
        <f t="shared" si="88"/>
        <v/>
      </c>
      <c r="D1337" s="36">
        <f t="shared" si="89"/>
        <v>0</v>
      </c>
      <c r="E1337" s="36">
        <f t="shared" si="90"/>
        <v>0</v>
      </c>
      <c r="F1337" s="36">
        <f t="shared" si="91"/>
        <v>0</v>
      </c>
      <c r="G1337" s="28"/>
    </row>
    <row r="1338" spans="2:7" x14ac:dyDescent="0.25">
      <c r="B1338" s="48"/>
      <c r="C1338" s="35" t="str">
        <f t="shared" si="88"/>
        <v/>
      </c>
      <c r="D1338" s="36">
        <f t="shared" si="89"/>
        <v>0</v>
      </c>
      <c r="E1338" s="36">
        <f t="shared" si="90"/>
        <v>0</v>
      </c>
      <c r="F1338" s="36">
        <f t="shared" si="91"/>
        <v>0</v>
      </c>
      <c r="G1338" s="28"/>
    </row>
    <row r="1339" spans="2:7" x14ac:dyDescent="0.25">
      <c r="B1339" s="48"/>
      <c r="C1339" s="35" t="str">
        <f t="shared" si="88"/>
        <v/>
      </c>
      <c r="D1339" s="36">
        <f t="shared" si="89"/>
        <v>0</v>
      </c>
      <c r="E1339" s="36">
        <f t="shared" si="90"/>
        <v>0</v>
      </c>
      <c r="F1339" s="36">
        <f t="shared" si="91"/>
        <v>0</v>
      </c>
      <c r="G1339" s="28"/>
    </row>
    <row r="1340" spans="2:7" x14ac:dyDescent="0.25">
      <c r="B1340" s="48"/>
      <c r="C1340" s="35" t="str">
        <f t="shared" si="88"/>
        <v/>
      </c>
      <c r="D1340" s="36">
        <f t="shared" si="89"/>
        <v>0</v>
      </c>
      <c r="E1340" s="36">
        <f t="shared" si="90"/>
        <v>0</v>
      </c>
      <c r="F1340" s="36">
        <f t="shared" si="91"/>
        <v>0</v>
      </c>
      <c r="G1340" s="28"/>
    </row>
    <row r="1341" spans="2:7" x14ac:dyDescent="0.25">
      <c r="B1341" s="48"/>
      <c r="C1341" s="35" t="str">
        <f t="shared" si="88"/>
        <v/>
      </c>
      <c r="D1341" s="36">
        <f t="shared" si="89"/>
        <v>0</v>
      </c>
      <c r="E1341" s="36">
        <f t="shared" si="90"/>
        <v>0</v>
      </c>
      <c r="F1341" s="36">
        <f t="shared" si="91"/>
        <v>0</v>
      </c>
      <c r="G1341" s="28"/>
    </row>
    <row r="1342" spans="2:7" x14ac:dyDescent="0.25">
      <c r="B1342" s="48"/>
      <c r="C1342" s="35" t="str">
        <f t="shared" si="88"/>
        <v/>
      </c>
      <c r="D1342" s="36">
        <f t="shared" si="89"/>
        <v>0</v>
      </c>
      <c r="E1342" s="36">
        <f t="shared" si="90"/>
        <v>0</v>
      </c>
      <c r="F1342" s="36">
        <f t="shared" si="91"/>
        <v>0</v>
      </c>
      <c r="G1342" s="28"/>
    </row>
    <row r="1343" spans="2:7" x14ac:dyDescent="0.25">
      <c r="B1343" s="48"/>
      <c r="C1343" s="35" t="str">
        <f t="shared" si="88"/>
        <v/>
      </c>
      <c r="D1343" s="36">
        <f t="shared" si="89"/>
        <v>0</v>
      </c>
      <c r="E1343" s="36">
        <f t="shared" si="90"/>
        <v>0</v>
      </c>
      <c r="F1343" s="36">
        <f t="shared" si="91"/>
        <v>0</v>
      </c>
      <c r="G1343" s="28"/>
    </row>
    <row r="1344" spans="2:7" x14ac:dyDescent="0.25">
      <c r="B1344" s="48"/>
      <c r="C1344" s="35" t="str">
        <f t="shared" si="88"/>
        <v/>
      </c>
      <c r="D1344" s="36">
        <f t="shared" si="89"/>
        <v>0</v>
      </c>
      <c r="E1344" s="36">
        <f t="shared" si="90"/>
        <v>0</v>
      </c>
      <c r="F1344" s="36">
        <f t="shared" si="91"/>
        <v>0</v>
      </c>
      <c r="G1344" s="28"/>
    </row>
    <row r="1345" spans="2:7" x14ac:dyDescent="0.25">
      <c r="B1345" s="48"/>
      <c r="C1345" s="35" t="str">
        <f t="shared" si="88"/>
        <v/>
      </c>
      <c r="D1345" s="36">
        <f t="shared" si="89"/>
        <v>0</v>
      </c>
      <c r="E1345" s="36">
        <f t="shared" si="90"/>
        <v>0</v>
      </c>
      <c r="F1345" s="36">
        <f t="shared" si="91"/>
        <v>0</v>
      </c>
      <c r="G1345" s="28"/>
    </row>
    <row r="1346" spans="2:7" x14ac:dyDescent="0.25">
      <c r="B1346" s="48"/>
      <c r="C1346" s="35" t="str">
        <f t="shared" si="88"/>
        <v/>
      </c>
      <c r="D1346" s="36">
        <f t="shared" si="89"/>
        <v>0</v>
      </c>
      <c r="E1346" s="36">
        <f t="shared" si="90"/>
        <v>0</v>
      </c>
      <c r="F1346" s="36">
        <f t="shared" si="91"/>
        <v>0</v>
      </c>
      <c r="G1346" s="28"/>
    </row>
    <row r="1347" spans="2:7" x14ac:dyDescent="0.25">
      <c r="B1347" s="48"/>
      <c r="C1347" s="35" t="str">
        <f t="shared" si="88"/>
        <v/>
      </c>
      <c r="D1347" s="36">
        <f t="shared" si="89"/>
        <v>0</v>
      </c>
      <c r="E1347" s="36">
        <f t="shared" si="90"/>
        <v>0</v>
      </c>
      <c r="F1347" s="36">
        <f t="shared" si="91"/>
        <v>0</v>
      </c>
      <c r="G1347" s="28"/>
    </row>
    <row r="1348" spans="2:7" x14ac:dyDescent="0.25">
      <c r="B1348" s="48"/>
      <c r="C1348" s="35" t="str">
        <f t="shared" si="88"/>
        <v/>
      </c>
      <c r="D1348" s="36">
        <f t="shared" si="89"/>
        <v>0</v>
      </c>
      <c r="E1348" s="36">
        <f t="shared" si="90"/>
        <v>0</v>
      </c>
      <c r="F1348" s="36">
        <f t="shared" si="91"/>
        <v>0</v>
      </c>
      <c r="G1348" s="28"/>
    </row>
    <row r="1349" spans="2:7" x14ac:dyDescent="0.25">
      <c r="B1349" s="48"/>
      <c r="C1349" s="35" t="str">
        <f t="shared" si="88"/>
        <v/>
      </c>
      <c r="D1349" s="36">
        <f t="shared" si="89"/>
        <v>0</v>
      </c>
      <c r="E1349" s="36">
        <f t="shared" si="90"/>
        <v>0</v>
      </c>
      <c r="F1349" s="36">
        <f t="shared" si="91"/>
        <v>0</v>
      </c>
      <c r="G1349" s="28"/>
    </row>
    <row r="1350" spans="2:7" x14ac:dyDescent="0.25">
      <c r="B1350" s="48"/>
      <c r="C1350" s="35" t="str">
        <f t="shared" si="88"/>
        <v/>
      </c>
      <c r="D1350" s="36">
        <f t="shared" si="89"/>
        <v>0</v>
      </c>
      <c r="E1350" s="36">
        <f t="shared" si="90"/>
        <v>0</v>
      </c>
      <c r="F1350" s="36">
        <f t="shared" si="91"/>
        <v>0</v>
      </c>
      <c r="G1350" s="28"/>
    </row>
    <row r="1351" spans="2:7" x14ac:dyDescent="0.25">
      <c r="B1351" s="48"/>
      <c r="C1351" s="35" t="str">
        <f t="shared" si="88"/>
        <v/>
      </c>
      <c r="D1351" s="36">
        <f t="shared" si="89"/>
        <v>0</v>
      </c>
      <c r="E1351" s="36">
        <f t="shared" si="90"/>
        <v>0</v>
      </c>
      <c r="F1351" s="36">
        <f t="shared" si="91"/>
        <v>0</v>
      </c>
      <c r="G1351" s="28"/>
    </row>
    <row r="1352" spans="2:7" x14ac:dyDescent="0.25">
      <c r="B1352" s="48"/>
      <c r="C1352" s="35" t="str">
        <f t="shared" si="88"/>
        <v/>
      </c>
      <c r="D1352" s="36">
        <f t="shared" si="89"/>
        <v>0</v>
      </c>
      <c r="E1352" s="36">
        <f t="shared" si="90"/>
        <v>0</v>
      </c>
      <c r="F1352" s="36">
        <f t="shared" si="91"/>
        <v>0</v>
      </c>
      <c r="G1352" s="28"/>
    </row>
    <row r="1353" spans="2:7" x14ac:dyDescent="0.25">
      <c r="B1353" s="48"/>
      <c r="C1353" s="35" t="str">
        <f t="shared" si="88"/>
        <v/>
      </c>
      <c r="D1353" s="36">
        <f t="shared" si="89"/>
        <v>0</v>
      </c>
      <c r="E1353" s="36">
        <f t="shared" si="90"/>
        <v>0</v>
      </c>
      <c r="F1353" s="36">
        <f t="shared" si="91"/>
        <v>0</v>
      </c>
      <c r="G1353" s="28"/>
    </row>
    <row r="1354" spans="2:7" x14ac:dyDescent="0.25">
      <c r="B1354" s="48"/>
      <c r="C1354" s="35" t="str">
        <f t="shared" si="88"/>
        <v/>
      </c>
      <c r="D1354" s="36">
        <f t="shared" si="89"/>
        <v>0</v>
      </c>
      <c r="E1354" s="36">
        <f t="shared" si="90"/>
        <v>0</v>
      </c>
      <c r="F1354" s="36">
        <f t="shared" si="91"/>
        <v>0</v>
      </c>
      <c r="G1354" s="28"/>
    </row>
    <row r="1355" spans="2:7" x14ac:dyDescent="0.25">
      <c r="B1355" s="48"/>
      <c r="C1355" s="35" t="str">
        <f t="shared" si="88"/>
        <v/>
      </c>
      <c r="D1355" s="36">
        <f t="shared" si="89"/>
        <v>0</v>
      </c>
      <c r="E1355" s="36">
        <f t="shared" si="90"/>
        <v>0</v>
      </c>
      <c r="F1355" s="36">
        <f t="shared" si="91"/>
        <v>0</v>
      </c>
      <c r="G1355" s="28"/>
    </row>
    <row r="1356" spans="2:7" x14ac:dyDescent="0.25">
      <c r="B1356" s="48"/>
      <c r="C1356" s="35" t="str">
        <f t="shared" si="88"/>
        <v/>
      </c>
      <c r="D1356" s="36">
        <f t="shared" si="89"/>
        <v>0</v>
      </c>
      <c r="E1356" s="36">
        <f t="shared" si="90"/>
        <v>0</v>
      </c>
      <c r="F1356" s="36">
        <f t="shared" si="91"/>
        <v>0</v>
      </c>
      <c r="G1356" s="28"/>
    </row>
    <row r="1357" spans="2:7" x14ac:dyDescent="0.25">
      <c r="B1357" s="48"/>
      <c r="C1357" s="35" t="str">
        <f t="shared" si="88"/>
        <v/>
      </c>
      <c r="D1357" s="36">
        <f t="shared" si="89"/>
        <v>0</v>
      </c>
      <c r="E1357" s="36">
        <f t="shared" si="90"/>
        <v>0</v>
      </c>
      <c r="F1357" s="36">
        <f t="shared" si="91"/>
        <v>0</v>
      </c>
      <c r="G1357" s="28"/>
    </row>
    <row r="1358" spans="2:7" x14ac:dyDescent="0.25">
      <c r="B1358" s="48"/>
      <c r="C1358" s="35" t="str">
        <f t="shared" si="88"/>
        <v/>
      </c>
      <c r="D1358" s="36">
        <f t="shared" si="89"/>
        <v>0</v>
      </c>
      <c r="E1358" s="36">
        <f t="shared" si="90"/>
        <v>0</v>
      </c>
      <c r="F1358" s="36">
        <f t="shared" si="91"/>
        <v>0</v>
      </c>
      <c r="G1358" s="28"/>
    </row>
    <row r="1359" spans="2:7" x14ac:dyDescent="0.25">
      <c r="B1359" s="48"/>
      <c r="C1359" s="35" t="str">
        <f t="shared" si="88"/>
        <v/>
      </c>
      <c r="D1359" s="36">
        <f t="shared" si="89"/>
        <v>0</v>
      </c>
      <c r="E1359" s="36">
        <f t="shared" si="90"/>
        <v>0</v>
      </c>
      <c r="F1359" s="36">
        <f t="shared" si="91"/>
        <v>0</v>
      </c>
      <c r="G1359" s="28"/>
    </row>
    <row r="1360" spans="2:7" x14ac:dyDescent="0.25">
      <c r="B1360" s="48"/>
      <c r="C1360" s="35" t="str">
        <f t="shared" si="88"/>
        <v/>
      </c>
      <c r="D1360" s="36">
        <f t="shared" si="89"/>
        <v>0</v>
      </c>
      <c r="E1360" s="36">
        <f t="shared" si="90"/>
        <v>0</v>
      </c>
      <c r="F1360" s="36">
        <f t="shared" si="91"/>
        <v>0</v>
      </c>
      <c r="G1360" s="28"/>
    </row>
    <row r="1361" spans="2:7" x14ac:dyDescent="0.25">
      <c r="B1361" s="48"/>
      <c r="C1361" s="35" t="str">
        <f t="shared" si="88"/>
        <v/>
      </c>
      <c r="D1361" s="36">
        <f t="shared" si="89"/>
        <v>0</v>
      </c>
      <c r="E1361" s="36">
        <f t="shared" si="90"/>
        <v>0</v>
      </c>
      <c r="F1361" s="36">
        <f t="shared" si="91"/>
        <v>0</v>
      </c>
      <c r="G1361" s="28"/>
    </row>
    <row r="1362" spans="2:7" x14ac:dyDescent="0.25">
      <c r="B1362" s="48"/>
      <c r="C1362" s="35" t="str">
        <f t="shared" si="88"/>
        <v/>
      </c>
      <c r="D1362" s="36">
        <f t="shared" si="89"/>
        <v>0</v>
      </c>
      <c r="E1362" s="36">
        <f t="shared" si="90"/>
        <v>0</v>
      </c>
      <c r="F1362" s="36">
        <f t="shared" si="91"/>
        <v>0</v>
      </c>
      <c r="G1362" s="28"/>
    </row>
    <row r="1363" spans="2:7" x14ac:dyDescent="0.25">
      <c r="B1363" s="48"/>
      <c r="C1363" s="35" t="str">
        <f t="shared" si="88"/>
        <v/>
      </c>
      <c r="D1363" s="36">
        <f t="shared" si="89"/>
        <v>0</v>
      </c>
      <c r="E1363" s="36">
        <f t="shared" si="90"/>
        <v>0</v>
      </c>
      <c r="F1363" s="36">
        <f t="shared" si="91"/>
        <v>0</v>
      </c>
      <c r="G1363" s="28"/>
    </row>
    <row r="1364" spans="2:7" x14ac:dyDescent="0.25">
      <c r="B1364" s="48"/>
      <c r="C1364" s="35" t="str">
        <f t="shared" si="88"/>
        <v/>
      </c>
      <c r="D1364" s="36">
        <f t="shared" si="89"/>
        <v>0</v>
      </c>
      <c r="E1364" s="36">
        <f t="shared" si="90"/>
        <v>0</v>
      </c>
      <c r="F1364" s="36">
        <f t="shared" si="91"/>
        <v>0</v>
      </c>
      <c r="G1364" s="28"/>
    </row>
    <row r="1365" spans="2:7" x14ac:dyDescent="0.25">
      <c r="B1365" s="48"/>
      <c r="C1365" s="35" t="str">
        <f t="shared" si="88"/>
        <v/>
      </c>
      <c r="D1365" s="36">
        <f t="shared" si="89"/>
        <v>0</v>
      </c>
      <c r="E1365" s="36">
        <f t="shared" si="90"/>
        <v>0</v>
      </c>
      <c r="F1365" s="36">
        <f t="shared" si="91"/>
        <v>0</v>
      </c>
      <c r="G1365" s="28"/>
    </row>
    <row r="1366" spans="2:7" x14ac:dyDescent="0.25">
      <c r="B1366" s="48"/>
      <c r="C1366" s="35" t="str">
        <f t="shared" si="88"/>
        <v/>
      </c>
      <c r="D1366" s="36">
        <f t="shared" si="89"/>
        <v>0</v>
      </c>
      <c r="E1366" s="36">
        <f t="shared" si="90"/>
        <v>0</v>
      </c>
      <c r="F1366" s="36">
        <f t="shared" si="91"/>
        <v>0</v>
      </c>
      <c r="G1366" s="28"/>
    </row>
    <row r="1367" spans="2:7" x14ac:dyDescent="0.25">
      <c r="B1367" s="48"/>
      <c r="C1367" s="35" t="str">
        <f t="shared" si="88"/>
        <v/>
      </c>
      <c r="D1367" s="36">
        <f t="shared" si="89"/>
        <v>0</v>
      </c>
      <c r="E1367" s="36">
        <f t="shared" si="90"/>
        <v>0</v>
      </c>
      <c r="F1367" s="36">
        <f t="shared" si="91"/>
        <v>0</v>
      </c>
      <c r="G1367" s="28"/>
    </row>
    <row r="1368" spans="2:7" x14ac:dyDescent="0.25">
      <c r="B1368" s="48"/>
      <c r="C1368" s="35" t="str">
        <f t="shared" si="88"/>
        <v/>
      </c>
      <c r="D1368" s="36">
        <f t="shared" si="89"/>
        <v>0</v>
      </c>
      <c r="E1368" s="36">
        <f t="shared" si="90"/>
        <v>0</v>
      </c>
      <c r="F1368" s="36">
        <f t="shared" si="91"/>
        <v>0</v>
      </c>
      <c r="G1368" s="28"/>
    </row>
    <row r="1369" spans="2:7" x14ac:dyDescent="0.25">
      <c r="B1369" s="48"/>
      <c r="C1369" s="35" t="str">
        <f t="shared" si="88"/>
        <v/>
      </c>
      <c r="D1369" s="36">
        <f t="shared" si="89"/>
        <v>0</v>
      </c>
      <c r="E1369" s="36">
        <f t="shared" si="90"/>
        <v>0</v>
      </c>
      <c r="F1369" s="36">
        <f t="shared" si="91"/>
        <v>0</v>
      </c>
      <c r="G1369" s="28"/>
    </row>
    <row r="1370" spans="2:7" x14ac:dyDescent="0.25">
      <c r="B1370" s="48"/>
      <c r="C1370" s="35" t="str">
        <f t="shared" si="88"/>
        <v/>
      </c>
      <c r="D1370" s="36">
        <f t="shared" si="89"/>
        <v>0</v>
      </c>
      <c r="E1370" s="36">
        <f t="shared" si="90"/>
        <v>0</v>
      </c>
      <c r="F1370" s="36">
        <f t="shared" si="91"/>
        <v>0</v>
      </c>
      <c r="G1370" s="28"/>
    </row>
    <row r="1371" spans="2:7" x14ac:dyDescent="0.25">
      <c r="B1371" s="48"/>
      <c r="C1371" s="35" t="str">
        <f t="shared" si="88"/>
        <v/>
      </c>
      <c r="D1371" s="36">
        <f t="shared" si="89"/>
        <v>0</v>
      </c>
      <c r="E1371" s="36">
        <f t="shared" si="90"/>
        <v>0</v>
      </c>
      <c r="F1371" s="36">
        <f t="shared" si="91"/>
        <v>0</v>
      </c>
      <c r="G1371" s="28"/>
    </row>
    <row r="1372" spans="2:7" x14ac:dyDescent="0.25">
      <c r="B1372" s="48"/>
      <c r="C1372" s="35" t="str">
        <f t="shared" si="88"/>
        <v/>
      </c>
      <c r="D1372" s="36">
        <f t="shared" si="89"/>
        <v>0</v>
      </c>
      <c r="E1372" s="36">
        <f t="shared" si="90"/>
        <v>0</v>
      </c>
      <c r="F1372" s="36">
        <f t="shared" si="91"/>
        <v>0</v>
      </c>
      <c r="G1372" s="28"/>
    </row>
    <row r="1373" spans="2:7" x14ac:dyDescent="0.25">
      <c r="B1373" s="48"/>
      <c r="C1373" s="35" t="str">
        <f t="shared" si="88"/>
        <v/>
      </c>
      <c r="D1373" s="36">
        <f t="shared" si="89"/>
        <v>0</v>
      </c>
      <c r="E1373" s="36">
        <f t="shared" si="90"/>
        <v>0</v>
      </c>
      <c r="F1373" s="36">
        <f t="shared" si="91"/>
        <v>0</v>
      </c>
      <c r="G1373" s="28"/>
    </row>
    <row r="1374" spans="2:7" x14ac:dyDescent="0.25">
      <c r="B1374" s="48"/>
      <c r="C1374" s="35" t="str">
        <f t="shared" si="88"/>
        <v/>
      </c>
      <c r="D1374" s="36">
        <f t="shared" si="89"/>
        <v>0</v>
      </c>
      <c r="E1374" s="36">
        <f t="shared" si="90"/>
        <v>0</v>
      </c>
      <c r="F1374" s="36">
        <f t="shared" si="91"/>
        <v>0</v>
      </c>
      <c r="G1374" s="28"/>
    </row>
    <row r="1375" spans="2:7" x14ac:dyDescent="0.25">
      <c r="B1375" s="48"/>
      <c r="C1375" s="35" t="str">
        <f t="shared" si="88"/>
        <v/>
      </c>
      <c r="D1375" s="36">
        <f t="shared" si="89"/>
        <v>0</v>
      </c>
      <c r="E1375" s="36">
        <f t="shared" si="90"/>
        <v>0</v>
      </c>
      <c r="F1375" s="36">
        <f t="shared" si="91"/>
        <v>0</v>
      </c>
      <c r="G1375" s="28"/>
    </row>
    <row r="1376" spans="2:7" x14ac:dyDescent="0.25">
      <c r="B1376" s="48"/>
      <c r="C1376" s="35" t="str">
        <f t="shared" si="88"/>
        <v/>
      </c>
      <c r="D1376" s="36">
        <f t="shared" si="89"/>
        <v>0</v>
      </c>
      <c r="E1376" s="36">
        <f t="shared" si="90"/>
        <v>0</v>
      </c>
      <c r="F1376" s="36">
        <f t="shared" si="91"/>
        <v>0</v>
      </c>
      <c r="G1376" s="28"/>
    </row>
    <row r="1377" spans="2:7" x14ac:dyDescent="0.25">
      <c r="B1377" s="48"/>
      <c r="C1377" s="35" t="str">
        <f t="shared" si="88"/>
        <v/>
      </c>
      <c r="D1377" s="36">
        <f t="shared" si="89"/>
        <v>0</v>
      </c>
      <c r="E1377" s="36">
        <f t="shared" si="90"/>
        <v>0</v>
      </c>
      <c r="F1377" s="36">
        <f t="shared" si="91"/>
        <v>0</v>
      </c>
      <c r="G1377" s="28"/>
    </row>
    <row r="1378" spans="2:7" x14ac:dyDescent="0.25">
      <c r="B1378" s="48"/>
      <c r="C1378" s="35" t="str">
        <f t="shared" si="88"/>
        <v/>
      </c>
      <c r="D1378" s="36">
        <f t="shared" si="89"/>
        <v>0</v>
      </c>
      <c r="E1378" s="36">
        <f t="shared" si="90"/>
        <v>0</v>
      </c>
      <c r="F1378" s="36">
        <f t="shared" si="91"/>
        <v>0</v>
      </c>
      <c r="G1378" s="28"/>
    </row>
    <row r="1379" spans="2:7" x14ac:dyDescent="0.25">
      <c r="B1379" s="48"/>
      <c r="C1379" s="35" t="str">
        <f t="shared" si="88"/>
        <v/>
      </c>
      <c r="D1379" s="36">
        <f t="shared" si="89"/>
        <v>0</v>
      </c>
      <c r="E1379" s="36">
        <f t="shared" si="90"/>
        <v>0</v>
      </c>
      <c r="F1379" s="36">
        <f t="shared" si="91"/>
        <v>0</v>
      </c>
      <c r="G1379" s="28"/>
    </row>
    <row r="1380" spans="2:7" x14ac:dyDescent="0.25">
      <c r="B1380" s="48"/>
      <c r="C1380" s="35" t="str">
        <f t="shared" si="88"/>
        <v/>
      </c>
      <c r="D1380" s="36">
        <f t="shared" si="89"/>
        <v>0</v>
      </c>
      <c r="E1380" s="36">
        <f t="shared" si="90"/>
        <v>0</v>
      </c>
      <c r="F1380" s="36">
        <f t="shared" si="91"/>
        <v>0</v>
      </c>
      <c r="G1380" s="28"/>
    </row>
    <row r="1381" spans="2:7" x14ac:dyDescent="0.25">
      <c r="B1381" s="48"/>
      <c r="C1381" s="35" t="str">
        <f t="shared" si="88"/>
        <v/>
      </c>
      <c r="D1381" s="36">
        <f t="shared" si="89"/>
        <v>0</v>
      </c>
      <c r="E1381" s="36">
        <f t="shared" si="90"/>
        <v>0</v>
      </c>
      <c r="F1381" s="36">
        <f t="shared" si="91"/>
        <v>0</v>
      </c>
      <c r="G1381" s="28"/>
    </row>
    <row r="1382" spans="2:7" x14ac:dyDescent="0.25">
      <c r="B1382" s="48"/>
      <c r="C1382" s="35" t="str">
        <f t="shared" si="88"/>
        <v/>
      </c>
      <c r="D1382" s="36">
        <f t="shared" si="89"/>
        <v>0</v>
      </c>
      <c r="E1382" s="36">
        <f t="shared" si="90"/>
        <v>0</v>
      </c>
      <c r="F1382" s="36">
        <f t="shared" si="91"/>
        <v>0</v>
      </c>
      <c r="G1382" s="28"/>
    </row>
    <row r="1383" spans="2:7" x14ac:dyDescent="0.25">
      <c r="B1383" s="48"/>
      <c r="C1383" s="35" t="str">
        <f t="shared" si="88"/>
        <v/>
      </c>
      <c r="D1383" s="36">
        <f t="shared" si="89"/>
        <v>0</v>
      </c>
      <c r="E1383" s="36">
        <f t="shared" si="90"/>
        <v>0</v>
      </c>
      <c r="F1383" s="36">
        <f t="shared" si="91"/>
        <v>0</v>
      </c>
      <c r="G1383" s="28"/>
    </row>
    <row r="1384" spans="2:7" x14ac:dyDescent="0.25">
      <c r="B1384" s="48"/>
      <c r="C1384" s="35" t="str">
        <f t="shared" si="88"/>
        <v/>
      </c>
      <c r="D1384" s="36">
        <f t="shared" si="89"/>
        <v>0</v>
      </c>
      <c r="E1384" s="36">
        <f t="shared" si="90"/>
        <v>0</v>
      </c>
      <c r="F1384" s="36">
        <f t="shared" si="91"/>
        <v>0</v>
      </c>
      <c r="G1384" s="28"/>
    </row>
    <row r="1385" spans="2:7" x14ac:dyDescent="0.25">
      <c r="B1385" s="48"/>
      <c r="C1385" s="35" t="str">
        <f t="shared" si="88"/>
        <v/>
      </c>
      <c r="D1385" s="36">
        <f t="shared" si="89"/>
        <v>0</v>
      </c>
      <c r="E1385" s="36">
        <f t="shared" si="90"/>
        <v>0</v>
      </c>
      <c r="F1385" s="36">
        <f t="shared" si="91"/>
        <v>0</v>
      </c>
      <c r="G1385" s="28"/>
    </row>
    <row r="1386" spans="2:7" x14ac:dyDescent="0.25">
      <c r="B1386" s="48"/>
      <c r="C1386" s="35" t="str">
        <f t="shared" si="88"/>
        <v/>
      </c>
      <c r="D1386" s="36">
        <f t="shared" si="89"/>
        <v>0</v>
      </c>
      <c r="E1386" s="36">
        <f t="shared" si="90"/>
        <v>0</v>
      </c>
      <c r="F1386" s="36">
        <f t="shared" si="91"/>
        <v>0</v>
      </c>
      <c r="G1386" s="28"/>
    </row>
    <row r="1387" spans="2:7" x14ac:dyDescent="0.25">
      <c r="B1387" s="48"/>
      <c r="C1387" s="35" t="str">
        <f t="shared" si="88"/>
        <v/>
      </c>
      <c r="D1387" s="36">
        <f t="shared" si="89"/>
        <v>0</v>
      </c>
      <c r="E1387" s="36">
        <f t="shared" si="90"/>
        <v>0</v>
      </c>
      <c r="F1387" s="36">
        <f t="shared" si="91"/>
        <v>0</v>
      </c>
      <c r="G1387" s="28"/>
    </row>
    <row r="1388" spans="2:7" x14ac:dyDescent="0.25">
      <c r="B1388" s="48"/>
      <c r="C1388" s="35" t="str">
        <f t="shared" si="88"/>
        <v/>
      </c>
      <c r="D1388" s="36">
        <f t="shared" si="89"/>
        <v>0</v>
      </c>
      <c r="E1388" s="36">
        <f t="shared" si="90"/>
        <v>0</v>
      </c>
      <c r="F1388" s="36">
        <f t="shared" si="91"/>
        <v>0</v>
      </c>
      <c r="G1388" s="28"/>
    </row>
    <row r="1389" spans="2:7" x14ac:dyDescent="0.25">
      <c r="B1389" s="48"/>
      <c r="C1389" s="35" t="str">
        <f t="shared" si="88"/>
        <v/>
      </c>
      <c r="D1389" s="36">
        <f t="shared" si="89"/>
        <v>0</v>
      </c>
      <c r="E1389" s="36">
        <f t="shared" si="90"/>
        <v>0</v>
      </c>
      <c r="F1389" s="36">
        <f t="shared" si="91"/>
        <v>0</v>
      </c>
      <c r="G1389" s="28"/>
    </row>
    <row r="1390" spans="2:7" x14ac:dyDescent="0.25">
      <c r="B1390" s="48"/>
      <c r="C1390" s="35" t="str">
        <f t="shared" si="88"/>
        <v/>
      </c>
      <c r="D1390" s="36">
        <f t="shared" si="89"/>
        <v>0</v>
      </c>
      <c r="E1390" s="36">
        <f t="shared" si="90"/>
        <v>0</v>
      </c>
      <c r="F1390" s="36">
        <f t="shared" si="91"/>
        <v>0</v>
      </c>
      <c r="G1390" s="28"/>
    </row>
    <row r="1391" spans="2:7" x14ac:dyDescent="0.25">
      <c r="B1391" s="48"/>
      <c r="C1391" s="35" t="str">
        <f t="shared" si="88"/>
        <v/>
      </c>
      <c r="D1391" s="36">
        <f t="shared" si="89"/>
        <v>0</v>
      </c>
      <c r="E1391" s="36">
        <f t="shared" si="90"/>
        <v>0</v>
      </c>
      <c r="F1391" s="36">
        <f t="shared" si="91"/>
        <v>0</v>
      </c>
      <c r="G1391" s="28"/>
    </row>
    <row r="1392" spans="2:7" x14ac:dyDescent="0.25">
      <c r="B1392" s="48"/>
      <c r="C1392" s="35" t="str">
        <f t="shared" si="88"/>
        <v/>
      </c>
      <c r="D1392" s="36">
        <f t="shared" si="89"/>
        <v>0</v>
      </c>
      <c r="E1392" s="36">
        <f t="shared" si="90"/>
        <v>0</v>
      </c>
      <c r="F1392" s="36">
        <f t="shared" si="91"/>
        <v>0</v>
      </c>
      <c r="G1392" s="28"/>
    </row>
    <row r="1393" spans="2:7" x14ac:dyDescent="0.25">
      <c r="B1393" s="48"/>
      <c r="C1393" s="35" t="str">
        <f t="shared" si="88"/>
        <v/>
      </c>
      <c r="D1393" s="36">
        <f t="shared" si="89"/>
        <v>0</v>
      </c>
      <c r="E1393" s="36">
        <f t="shared" si="90"/>
        <v>0</v>
      </c>
      <c r="F1393" s="36">
        <f t="shared" si="91"/>
        <v>0</v>
      </c>
      <c r="G1393" s="28"/>
    </row>
    <row r="1394" spans="2:7" x14ac:dyDescent="0.25">
      <c r="B1394" s="48"/>
      <c r="C1394" s="35" t="str">
        <f t="shared" si="88"/>
        <v/>
      </c>
      <c r="D1394" s="36">
        <f t="shared" si="89"/>
        <v>0</v>
      </c>
      <c r="E1394" s="36">
        <f t="shared" si="90"/>
        <v>0</v>
      </c>
      <c r="F1394" s="36">
        <f t="shared" si="91"/>
        <v>0</v>
      </c>
      <c r="G1394" s="28"/>
    </row>
    <row r="1395" spans="2:7" x14ac:dyDescent="0.25">
      <c r="B1395" s="48"/>
      <c r="C1395" s="35" t="str">
        <f t="shared" si="88"/>
        <v/>
      </c>
      <c r="D1395" s="36">
        <f t="shared" si="89"/>
        <v>0</v>
      </c>
      <c r="E1395" s="36">
        <f t="shared" si="90"/>
        <v>0</v>
      </c>
      <c r="F1395" s="36">
        <f t="shared" si="91"/>
        <v>0</v>
      </c>
      <c r="G1395" s="28"/>
    </row>
    <row r="1396" spans="2:7" x14ac:dyDescent="0.25">
      <c r="B1396" s="48"/>
      <c r="C1396" s="35" t="str">
        <f t="shared" ref="C1396:C1459" si="92">IF(OR(A1396="vet-short",A1396="vet-plong"),"student mobility",IF(OR(A1396="vet-sta",A1396="vet-taa"),"staff mobility",""))</f>
        <v/>
      </c>
      <c r="D1396" s="36">
        <f t="shared" ref="D1396:D1459" si="93">IF(C1396="Student mobility",1,IF(C1396="Staff mobility",1,0))</f>
        <v>0</v>
      </c>
      <c r="E1396" s="36">
        <f t="shared" ref="E1396:E1459" si="94">IF($C1396="Student mobility",1,0)</f>
        <v>0</v>
      </c>
      <c r="F1396" s="36">
        <f t="shared" ref="F1396:F1459" si="95">IF($C1396="Staff mobility",1,0)</f>
        <v>0</v>
      </c>
      <c r="G1396" s="28"/>
    </row>
    <row r="1397" spans="2:7" x14ac:dyDescent="0.25">
      <c r="B1397" s="48"/>
      <c r="C1397" s="35" t="str">
        <f t="shared" si="92"/>
        <v/>
      </c>
      <c r="D1397" s="36">
        <f t="shared" si="93"/>
        <v>0</v>
      </c>
      <c r="E1397" s="36">
        <f t="shared" si="94"/>
        <v>0</v>
      </c>
      <c r="F1397" s="36">
        <f t="shared" si="95"/>
        <v>0</v>
      </c>
      <c r="G1397" s="28"/>
    </row>
    <row r="1398" spans="2:7" x14ac:dyDescent="0.25">
      <c r="B1398" s="48"/>
      <c r="C1398" s="35" t="str">
        <f t="shared" si="92"/>
        <v/>
      </c>
      <c r="D1398" s="36">
        <f t="shared" si="93"/>
        <v>0</v>
      </c>
      <c r="E1398" s="36">
        <f t="shared" si="94"/>
        <v>0</v>
      </c>
      <c r="F1398" s="36">
        <f t="shared" si="95"/>
        <v>0</v>
      </c>
      <c r="G1398" s="28"/>
    </row>
    <row r="1399" spans="2:7" x14ac:dyDescent="0.25">
      <c r="B1399" s="48"/>
      <c r="C1399" s="35" t="str">
        <f t="shared" si="92"/>
        <v/>
      </c>
      <c r="D1399" s="36">
        <f t="shared" si="93"/>
        <v>0</v>
      </c>
      <c r="E1399" s="36">
        <f t="shared" si="94"/>
        <v>0</v>
      </c>
      <c r="F1399" s="36">
        <f t="shared" si="95"/>
        <v>0</v>
      </c>
      <c r="G1399" s="28"/>
    </row>
    <row r="1400" spans="2:7" x14ac:dyDescent="0.25">
      <c r="B1400" s="48"/>
      <c r="C1400" s="35" t="str">
        <f t="shared" si="92"/>
        <v/>
      </c>
      <c r="D1400" s="36">
        <f t="shared" si="93"/>
        <v>0</v>
      </c>
      <c r="E1400" s="36">
        <f t="shared" si="94"/>
        <v>0</v>
      </c>
      <c r="F1400" s="36">
        <f t="shared" si="95"/>
        <v>0</v>
      </c>
      <c r="G1400" s="28"/>
    </row>
    <row r="1401" spans="2:7" x14ac:dyDescent="0.25">
      <c r="B1401" s="48"/>
      <c r="C1401" s="35" t="str">
        <f t="shared" si="92"/>
        <v/>
      </c>
      <c r="D1401" s="36">
        <f t="shared" si="93"/>
        <v>0</v>
      </c>
      <c r="E1401" s="36">
        <f t="shared" si="94"/>
        <v>0</v>
      </c>
      <c r="F1401" s="36">
        <f t="shared" si="95"/>
        <v>0</v>
      </c>
      <c r="G1401" s="28"/>
    </row>
    <row r="1402" spans="2:7" x14ac:dyDescent="0.25">
      <c r="B1402" s="48"/>
      <c r="C1402" s="35" t="str">
        <f t="shared" si="92"/>
        <v/>
      </c>
      <c r="D1402" s="36">
        <f t="shared" si="93"/>
        <v>0</v>
      </c>
      <c r="E1402" s="36">
        <f t="shared" si="94"/>
        <v>0</v>
      </c>
      <c r="F1402" s="36">
        <f t="shared" si="95"/>
        <v>0</v>
      </c>
      <c r="G1402" s="28"/>
    </row>
    <row r="1403" spans="2:7" x14ac:dyDescent="0.25">
      <c r="B1403" s="48"/>
      <c r="C1403" s="35" t="str">
        <f t="shared" si="92"/>
        <v/>
      </c>
      <c r="D1403" s="36">
        <f t="shared" si="93"/>
        <v>0</v>
      </c>
      <c r="E1403" s="36">
        <f t="shared" si="94"/>
        <v>0</v>
      </c>
      <c r="F1403" s="36">
        <f t="shared" si="95"/>
        <v>0</v>
      </c>
      <c r="G1403" s="28"/>
    </row>
    <row r="1404" spans="2:7" x14ac:dyDescent="0.25">
      <c r="B1404" s="48"/>
      <c r="C1404" s="35" t="str">
        <f t="shared" si="92"/>
        <v/>
      </c>
      <c r="D1404" s="36">
        <f t="shared" si="93"/>
        <v>0</v>
      </c>
      <c r="E1404" s="36">
        <f t="shared" si="94"/>
        <v>0</v>
      </c>
      <c r="F1404" s="36">
        <f t="shared" si="95"/>
        <v>0</v>
      </c>
      <c r="G1404" s="28"/>
    </row>
    <row r="1405" spans="2:7" x14ac:dyDescent="0.25">
      <c r="B1405" s="48"/>
      <c r="C1405" s="35" t="str">
        <f t="shared" si="92"/>
        <v/>
      </c>
      <c r="D1405" s="36">
        <f t="shared" si="93"/>
        <v>0</v>
      </c>
      <c r="E1405" s="36">
        <f t="shared" si="94"/>
        <v>0</v>
      </c>
      <c r="F1405" s="36">
        <f t="shared" si="95"/>
        <v>0</v>
      </c>
      <c r="G1405" s="28"/>
    </row>
    <row r="1406" spans="2:7" x14ac:dyDescent="0.25">
      <c r="B1406" s="48"/>
      <c r="C1406" s="35" t="str">
        <f t="shared" si="92"/>
        <v/>
      </c>
      <c r="D1406" s="36">
        <f t="shared" si="93"/>
        <v>0</v>
      </c>
      <c r="E1406" s="36">
        <f t="shared" si="94"/>
        <v>0</v>
      </c>
      <c r="F1406" s="36">
        <f t="shared" si="95"/>
        <v>0</v>
      </c>
      <c r="G1406" s="28"/>
    </row>
    <row r="1407" spans="2:7" x14ac:dyDescent="0.25">
      <c r="B1407" s="48"/>
      <c r="C1407" s="35" t="str">
        <f t="shared" si="92"/>
        <v/>
      </c>
      <c r="D1407" s="36">
        <f t="shared" si="93"/>
        <v>0</v>
      </c>
      <c r="E1407" s="36">
        <f t="shared" si="94"/>
        <v>0</v>
      </c>
      <c r="F1407" s="36">
        <f t="shared" si="95"/>
        <v>0</v>
      </c>
      <c r="G1407" s="28"/>
    </row>
    <row r="1408" spans="2:7" x14ac:dyDescent="0.25">
      <c r="B1408" s="48"/>
      <c r="C1408" s="35" t="str">
        <f t="shared" si="92"/>
        <v/>
      </c>
      <c r="D1408" s="36">
        <f t="shared" si="93"/>
        <v>0</v>
      </c>
      <c r="E1408" s="36">
        <f t="shared" si="94"/>
        <v>0</v>
      </c>
      <c r="F1408" s="36">
        <f t="shared" si="95"/>
        <v>0</v>
      </c>
      <c r="G1408" s="28"/>
    </row>
    <row r="1409" spans="2:7" x14ac:dyDescent="0.25">
      <c r="B1409" s="48"/>
      <c r="C1409" s="35" t="str">
        <f t="shared" si="92"/>
        <v/>
      </c>
      <c r="D1409" s="36">
        <f t="shared" si="93"/>
        <v>0</v>
      </c>
      <c r="E1409" s="36">
        <f t="shared" si="94"/>
        <v>0</v>
      </c>
      <c r="F1409" s="36">
        <f t="shared" si="95"/>
        <v>0</v>
      </c>
      <c r="G1409" s="28"/>
    </row>
    <row r="1410" spans="2:7" x14ac:dyDescent="0.25">
      <c r="B1410" s="48"/>
      <c r="C1410" s="35" t="str">
        <f t="shared" si="92"/>
        <v/>
      </c>
      <c r="D1410" s="36">
        <f t="shared" si="93"/>
        <v>0</v>
      </c>
      <c r="E1410" s="36">
        <f t="shared" si="94"/>
        <v>0</v>
      </c>
      <c r="F1410" s="36">
        <f t="shared" si="95"/>
        <v>0</v>
      </c>
      <c r="G1410" s="28"/>
    </row>
    <row r="1411" spans="2:7" x14ac:dyDescent="0.25">
      <c r="B1411" s="48"/>
      <c r="C1411" s="35" t="str">
        <f t="shared" si="92"/>
        <v/>
      </c>
      <c r="D1411" s="36">
        <f t="shared" si="93"/>
        <v>0</v>
      </c>
      <c r="E1411" s="36">
        <f t="shared" si="94"/>
        <v>0</v>
      </c>
      <c r="F1411" s="36">
        <f t="shared" si="95"/>
        <v>0</v>
      </c>
      <c r="G1411" s="28"/>
    </row>
    <row r="1412" spans="2:7" x14ac:dyDescent="0.25">
      <c r="B1412" s="48"/>
      <c r="C1412" s="35" t="str">
        <f t="shared" si="92"/>
        <v/>
      </c>
      <c r="D1412" s="36">
        <f t="shared" si="93"/>
        <v>0</v>
      </c>
      <c r="E1412" s="36">
        <f t="shared" si="94"/>
        <v>0</v>
      </c>
      <c r="F1412" s="36">
        <f t="shared" si="95"/>
        <v>0</v>
      </c>
      <c r="G1412" s="28"/>
    </row>
    <row r="1413" spans="2:7" x14ac:dyDescent="0.25">
      <c r="B1413" s="48"/>
      <c r="C1413" s="35" t="str">
        <f t="shared" si="92"/>
        <v/>
      </c>
      <c r="D1413" s="36">
        <f t="shared" si="93"/>
        <v>0</v>
      </c>
      <c r="E1413" s="36">
        <f t="shared" si="94"/>
        <v>0</v>
      </c>
      <c r="F1413" s="36">
        <f t="shared" si="95"/>
        <v>0</v>
      </c>
      <c r="G1413" s="28"/>
    </row>
    <row r="1414" spans="2:7" x14ac:dyDescent="0.25">
      <c r="B1414" s="48"/>
      <c r="C1414" s="35" t="str">
        <f t="shared" si="92"/>
        <v/>
      </c>
      <c r="D1414" s="36">
        <f t="shared" si="93"/>
        <v>0</v>
      </c>
      <c r="E1414" s="36">
        <f t="shared" si="94"/>
        <v>0</v>
      </c>
      <c r="F1414" s="36">
        <f t="shared" si="95"/>
        <v>0</v>
      </c>
      <c r="G1414" s="28"/>
    </row>
    <row r="1415" spans="2:7" x14ac:dyDescent="0.25">
      <c r="B1415" s="48"/>
      <c r="C1415" s="35" t="str">
        <f t="shared" si="92"/>
        <v/>
      </c>
      <c r="D1415" s="36">
        <f t="shared" si="93"/>
        <v>0</v>
      </c>
      <c r="E1415" s="36">
        <f t="shared" si="94"/>
        <v>0</v>
      </c>
      <c r="F1415" s="36">
        <f t="shared" si="95"/>
        <v>0</v>
      </c>
      <c r="G1415" s="28"/>
    </row>
    <row r="1416" spans="2:7" x14ac:dyDescent="0.25">
      <c r="B1416" s="48"/>
      <c r="C1416" s="35" t="str">
        <f t="shared" si="92"/>
        <v/>
      </c>
      <c r="D1416" s="36">
        <f t="shared" si="93"/>
        <v>0</v>
      </c>
      <c r="E1416" s="36">
        <f t="shared" si="94"/>
        <v>0</v>
      </c>
      <c r="F1416" s="36">
        <f t="shared" si="95"/>
        <v>0</v>
      </c>
      <c r="G1416" s="28"/>
    </row>
    <row r="1417" spans="2:7" x14ac:dyDescent="0.25">
      <c r="B1417" s="48"/>
      <c r="C1417" s="35" t="str">
        <f t="shared" si="92"/>
        <v/>
      </c>
      <c r="D1417" s="36">
        <f t="shared" si="93"/>
        <v>0</v>
      </c>
      <c r="E1417" s="36">
        <f t="shared" si="94"/>
        <v>0</v>
      </c>
      <c r="F1417" s="36">
        <f t="shared" si="95"/>
        <v>0</v>
      </c>
      <c r="G1417" s="28"/>
    </row>
    <row r="1418" spans="2:7" x14ac:dyDescent="0.25">
      <c r="B1418" s="48"/>
      <c r="C1418" s="35" t="str">
        <f t="shared" si="92"/>
        <v/>
      </c>
      <c r="D1418" s="36">
        <f t="shared" si="93"/>
        <v>0</v>
      </c>
      <c r="E1418" s="36">
        <f t="shared" si="94"/>
        <v>0</v>
      </c>
      <c r="F1418" s="36">
        <f t="shared" si="95"/>
        <v>0</v>
      </c>
      <c r="G1418" s="28"/>
    </row>
    <row r="1419" spans="2:7" x14ac:dyDescent="0.25">
      <c r="B1419" s="48"/>
      <c r="C1419" s="35" t="str">
        <f t="shared" si="92"/>
        <v/>
      </c>
      <c r="D1419" s="36">
        <f t="shared" si="93"/>
        <v>0</v>
      </c>
      <c r="E1419" s="36">
        <f t="shared" si="94"/>
        <v>0</v>
      </c>
      <c r="F1419" s="36">
        <f t="shared" si="95"/>
        <v>0</v>
      </c>
      <c r="G1419" s="28"/>
    </row>
    <row r="1420" spans="2:7" x14ac:dyDescent="0.25">
      <c r="B1420" s="48"/>
      <c r="C1420" s="35" t="str">
        <f t="shared" si="92"/>
        <v/>
      </c>
      <c r="D1420" s="36">
        <f t="shared" si="93"/>
        <v>0</v>
      </c>
      <c r="E1420" s="36">
        <f t="shared" si="94"/>
        <v>0</v>
      </c>
      <c r="F1420" s="36">
        <f t="shared" si="95"/>
        <v>0</v>
      </c>
      <c r="G1420" s="28"/>
    </row>
    <row r="1421" spans="2:7" x14ac:dyDescent="0.25">
      <c r="B1421" s="48"/>
      <c r="C1421" s="35" t="str">
        <f t="shared" si="92"/>
        <v/>
      </c>
      <c r="D1421" s="36">
        <f t="shared" si="93"/>
        <v>0</v>
      </c>
      <c r="E1421" s="36">
        <f t="shared" si="94"/>
        <v>0</v>
      </c>
      <c r="F1421" s="36">
        <f t="shared" si="95"/>
        <v>0</v>
      </c>
      <c r="G1421" s="28"/>
    </row>
    <row r="1422" spans="2:7" x14ac:dyDescent="0.25">
      <c r="B1422" s="48"/>
      <c r="C1422" s="35" t="str">
        <f t="shared" si="92"/>
        <v/>
      </c>
      <c r="D1422" s="36">
        <f t="shared" si="93"/>
        <v>0</v>
      </c>
      <c r="E1422" s="36">
        <f t="shared" si="94"/>
        <v>0</v>
      </c>
      <c r="F1422" s="36">
        <f t="shared" si="95"/>
        <v>0</v>
      </c>
      <c r="G1422" s="28"/>
    </row>
    <row r="1423" spans="2:7" x14ac:dyDescent="0.25">
      <c r="B1423" s="48"/>
      <c r="C1423" s="35" t="str">
        <f t="shared" si="92"/>
        <v/>
      </c>
      <c r="D1423" s="36">
        <f t="shared" si="93"/>
        <v>0</v>
      </c>
      <c r="E1423" s="36">
        <f t="shared" si="94"/>
        <v>0</v>
      </c>
      <c r="F1423" s="36">
        <f t="shared" si="95"/>
        <v>0</v>
      </c>
      <c r="G1423" s="28"/>
    </row>
    <row r="1424" spans="2:7" x14ac:dyDescent="0.25">
      <c r="B1424" s="48"/>
      <c r="C1424" s="35" t="str">
        <f t="shared" si="92"/>
        <v/>
      </c>
      <c r="D1424" s="36">
        <f t="shared" si="93"/>
        <v>0</v>
      </c>
      <c r="E1424" s="36">
        <f t="shared" si="94"/>
        <v>0</v>
      </c>
      <c r="F1424" s="36">
        <f t="shared" si="95"/>
        <v>0</v>
      </c>
      <c r="G1424" s="28"/>
    </row>
    <row r="1425" spans="2:7" x14ac:dyDescent="0.25">
      <c r="B1425" s="48"/>
      <c r="C1425" s="35" t="str">
        <f t="shared" si="92"/>
        <v/>
      </c>
      <c r="D1425" s="36">
        <f t="shared" si="93"/>
        <v>0</v>
      </c>
      <c r="E1425" s="36">
        <f t="shared" si="94"/>
        <v>0</v>
      </c>
      <c r="F1425" s="36">
        <f t="shared" si="95"/>
        <v>0</v>
      </c>
      <c r="G1425" s="28"/>
    </row>
    <row r="1426" spans="2:7" x14ac:dyDescent="0.25">
      <c r="B1426" s="48"/>
      <c r="C1426" s="35" t="str">
        <f t="shared" si="92"/>
        <v/>
      </c>
      <c r="D1426" s="36">
        <f t="shared" si="93"/>
        <v>0</v>
      </c>
      <c r="E1426" s="36">
        <f t="shared" si="94"/>
        <v>0</v>
      </c>
      <c r="F1426" s="36">
        <f t="shared" si="95"/>
        <v>0</v>
      </c>
      <c r="G1426" s="28"/>
    </row>
    <row r="1427" spans="2:7" x14ac:dyDescent="0.25">
      <c r="B1427" s="48"/>
      <c r="C1427" s="35" t="str">
        <f t="shared" si="92"/>
        <v/>
      </c>
      <c r="D1427" s="36">
        <f t="shared" si="93"/>
        <v>0</v>
      </c>
      <c r="E1427" s="36">
        <f t="shared" si="94"/>
        <v>0</v>
      </c>
      <c r="F1427" s="36">
        <f t="shared" si="95"/>
        <v>0</v>
      </c>
      <c r="G1427" s="28"/>
    </row>
    <row r="1428" spans="2:7" x14ac:dyDescent="0.25">
      <c r="B1428" s="48"/>
      <c r="C1428" s="35" t="str">
        <f t="shared" si="92"/>
        <v/>
      </c>
      <c r="D1428" s="36">
        <f t="shared" si="93"/>
        <v>0</v>
      </c>
      <c r="E1428" s="36">
        <f t="shared" si="94"/>
        <v>0</v>
      </c>
      <c r="F1428" s="36">
        <f t="shared" si="95"/>
        <v>0</v>
      </c>
      <c r="G1428" s="28"/>
    </row>
    <row r="1429" spans="2:7" x14ac:dyDescent="0.25">
      <c r="B1429" s="48"/>
      <c r="C1429" s="35" t="str">
        <f t="shared" si="92"/>
        <v/>
      </c>
      <c r="D1429" s="36">
        <f t="shared" si="93"/>
        <v>0</v>
      </c>
      <c r="E1429" s="36">
        <f t="shared" si="94"/>
        <v>0</v>
      </c>
      <c r="F1429" s="36">
        <f t="shared" si="95"/>
        <v>0</v>
      </c>
      <c r="G1429" s="28"/>
    </row>
    <row r="1430" spans="2:7" x14ac:dyDescent="0.25">
      <c r="B1430" s="48"/>
      <c r="C1430" s="35" t="str">
        <f t="shared" si="92"/>
        <v/>
      </c>
      <c r="D1430" s="36">
        <f t="shared" si="93"/>
        <v>0</v>
      </c>
      <c r="E1430" s="36">
        <f t="shared" si="94"/>
        <v>0</v>
      </c>
      <c r="F1430" s="36">
        <f t="shared" si="95"/>
        <v>0</v>
      </c>
      <c r="G1430" s="28"/>
    </row>
    <row r="1431" spans="2:7" x14ac:dyDescent="0.25">
      <c r="B1431" s="48"/>
      <c r="C1431" s="35" t="str">
        <f t="shared" si="92"/>
        <v/>
      </c>
      <c r="D1431" s="36">
        <f t="shared" si="93"/>
        <v>0</v>
      </c>
      <c r="E1431" s="36">
        <f t="shared" si="94"/>
        <v>0</v>
      </c>
      <c r="F1431" s="36">
        <f t="shared" si="95"/>
        <v>0</v>
      </c>
      <c r="G1431" s="28"/>
    </row>
    <row r="1432" spans="2:7" x14ac:dyDescent="0.25">
      <c r="B1432" s="48"/>
      <c r="C1432" s="35" t="str">
        <f t="shared" si="92"/>
        <v/>
      </c>
      <c r="D1432" s="36">
        <f t="shared" si="93"/>
        <v>0</v>
      </c>
      <c r="E1432" s="36">
        <f t="shared" si="94"/>
        <v>0</v>
      </c>
      <c r="F1432" s="36">
        <f t="shared" si="95"/>
        <v>0</v>
      </c>
      <c r="G1432" s="28"/>
    </row>
    <row r="1433" spans="2:7" x14ac:dyDescent="0.25">
      <c r="B1433" s="48"/>
      <c r="C1433" s="35" t="str">
        <f t="shared" si="92"/>
        <v/>
      </c>
      <c r="D1433" s="36">
        <f t="shared" si="93"/>
        <v>0</v>
      </c>
      <c r="E1433" s="36">
        <f t="shared" si="94"/>
        <v>0</v>
      </c>
      <c r="F1433" s="36">
        <f t="shared" si="95"/>
        <v>0</v>
      </c>
      <c r="G1433" s="28"/>
    </row>
    <row r="1434" spans="2:7" x14ac:dyDescent="0.25">
      <c r="B1434" s="48"/>
      <c r="C1434" s="35" t="str">
        <f t="shared" si="92"/>
        <v/>
      </c>
      <c r="D1434" s="36">
        <f t="shared" si="93"/>
        <v>0</v>
      </c>
      <c r="E1434" s="36">
        <f t="shared" si="94"/>
        <v>0</v>
      </c>
      <c r="F1434" s="36">
        <f t="shared" si="95"/>
        <v>0</v>
      </c>
      <c r="G1434" s="28"/>
    </row>
    <row r="1435" spans="2:7" x14ac:dyDescent="0.25">
      <c r="B1435" s="48"/>
      <c r="C1435" s="35" t="str">
        <f t="shared" si="92"/>
        <v/>
      </c>
      <c r="D1435" s="36">
        <f t="shared" si="93"/>
        <v>0</v>
      </c>
      <c r="E1435" s="36">
        <f t="shared" si="94"/>
        <v>0</v>
      </c>
      <c r="F1435" s="36">
        <f t="shared" si="95"/>
        <v>0</v>
      </c>
      <c r="G1435" s="28"/>
    </row>
    <row r="1436" spans="2:7" x14ac:dyDescent="0.25">
      <c r="B1436" s="48"/>
      <c r="C1436" s="35" t="str">
        <f t="shared" si="92"/>
        <v/>
      </c>
      <c r="D1436" s="36">
        <f t="shared" si="93"/>
        <v>0</v>
      </c>
      <c r="E1436" s="36">
        <f t="shared" si="94"/>
        <v>0</v>
      </c>
      <c r="F1436" s="36">
        <f t="shared" si="95"/>
        <v>0</v>
      </c>
      <c r="G1436" s="28"/>
    </row>
    <row r="1437" spans="2:7" x14ac:dyDescent="0.25">
      <c r="B1437" s="48"/>
      <c r="C1437" s="35" t="str">
        <f t="shared" si="92"/>
        <v/>
      </c>
      <c r="D1437" s="36">
        <f t="shared" si="93"/>
        <v>0</v>
      </c>
      <c r="E1437" s="36">
        <f t="shared" si="94"/>
        <v>0</v>
      </c>
      <c r="F1437" s="36">
        <f t="shared" si="95"/>
        <v>0</v>
      </c>
      <c r="G1437" s="28"/>
    </row>
    <row r="1438" spans="2:7" x14ac:dyDescent="0.25">
      <c r="B1438" s="48"/>
      <c r="C1438" s="35" t="str">
        <f t="shared" si="92"/>
        <v/>
      </c>
      <c r="D1438" s="36">
        <f t="shared" si="93"/>
        <v>0</v>
      </c>
      <c r="E1438" s="36">
        <f t="shared" si="94"/>
        <v>0</v>
      </c>
      <c r="F1438" s="36">
        <f t="shared" si="95"/>
        <v>0</v>
      </c>
      <c r="G1438" s="28"/>
    </row>
    <row r="1439" spans="2:7" x14ac:dyDescent="0.25">
      <c r="B1439" s="48"/>
      <c r="C1439" s="35" t="str">
        <f t="shared" si="92"/>
        <v/>
      </c>
      <c r="D1439" s="36">
        <f t="shared" si="93"/>
        <v>0</v>
      </c>
      <c r="E1439" s="36">
        <f t="shared" si="94"/>
        <v>0</v>
      </c>
      <c r="F1439" s="36">
        <f t="shared" si="95"/>
        <v>0</v>
      </c>
      <c r="G1439" s="28"/>
    </row>
    <row r="1440" spans="2:7" x14ac:dyDescent="0.25">
      <c r="B1440" s="48"/>
      <c r="C1440" s="35" t="str">
        <f t="shared" si="92"/>
        <v/>
      </c>
      <c r="D1440" s="36">
        <f t="shared" si="93"/>
        <v>0</v>
      </c>
      <c r="E1440" s="36">
        <f t="shared" si="94"/>
        <v>0</v>
      </c>
      <c r="F1440" s="36">
        <f t="shared" si="95"/>
        <v>0</v>
      </c>
      <c r="G1440" s="28"/>
    </row>
    <row r="1441" spans="2:7" x14ac:dyDescent="0.25">
      <c r="B1441" s="48"/>
      <c r="C1441" s="35" t="str">
        <f t="shared" si="92"/>
        <v/>
      </c>
      <c r="D1441" s="36">
        <f t="shared" si="93"/>
        <v>0</v>
      </c>
      <c r="E1441" s="36">
        <f t="shared" si="94"/>
        <v>0</v>
      </c>
      <c r="F1441" s="36">
        <f t="shared" si="95"/>
        <v>0</v>
      </c>
      <c r="G1441" s="28"/>
    </row>
    <row r="1442" spans="2:7" x14ac:dyDescent="0.25">
      <c r="B1442" s="48"/>
      <c r="C1442" s="35" t="str">
        <f t="shared" si="92"/>
        <v/>
      </c>
      <c r="D1442" s="36">
        <f t="shared" si="93"/>
        <v>0</v>
      </c>
      <c r="E1442" s="36">
        <f t="shared" si="94"/>
        <v>0</v>
      </c>
      <c r="F1442" s="36">
        <f t="shared" si="95"/>
        <v>0</v>
      </c>
      <c r="G1442" s="28"/>
    </row>
    <row r="1443" spans="2:7" x14ac:dyDescent="0.25">
      <c r="B1443" s="48"/>
      <c r="C1443" s="35" t="str">
        <f t="shared" si="92"/>
        <v/>
      </c>
      <c r="D1443" s="36">
        <f t="shared" si="93"/>
        <v>0</v>
      </c>
      <c r="E1443" s="36">
        <f t="shared" si="94"/>
        <v>0</v>
      </c>
      <c r="F1443" s="36">
        <f t="shared" si="95"/>
        <v>0</v>
      </c>
      <c r="G1443" s="28"/>
    </row>
    <row r="1444" spans="2:7" x14ac:dyDescent="0.25">
      <c r="B1444" s="48"/>
      <c r="C1444" s="35" t="str">
        <f t="shared" si="92"/>
        <v/>
      </c>
      <c r="D1444" s="36">
        <f t="shared" si="93"/>
        <v>0</v>
      </c>
      <c r="E1444" s="36">
        <f t="shared" si="94"/>
        <v>0</v>
      </c>
      <c r="F1444" s="36">
        <f t="shared" si="95"/>
        <v>0</v>
      </c>
      <c r="G1444" s="28"/>
    </row>
    <row r="1445" spans="2:7" x14ac:dyDescent="0.25">
      <c r="B1445" s="48"/>
      <c r="C1445" s="35" t="str">
        <f t="shared" si="92"/>
        <v/>
      </c>
      <c r="D1445" s="36">
        <f t="shared" si="93"/>
        <v>0</v>
      </c>
      <c r="E1445" s="36">
        <f t="shared" si="94"/>
        <v>0</v>
      </c>
      <c r="F1445" s="36">
        <f t="shared" si="95"/>
        <v>0</v>
      </c>
      <c r="G1445" s="28"/>
    </row>
    <row r="1446" spans="2:7" x14ac:dyDescent="0.25">
      <c r="B1446" s="48"/>
      <c r="C1446" s="35" t="str">
        <f t="shared" si="92"/>
        <v/>
      </c>
      <c r="D1446" s="36">
        <f t="shared" si="93"/>
        <v>0</v>
      </c>
      <c r="E1446" s="36">
        <f t="shared" si="94"/>
        <v>0</v>
      </c>
      <c r="F1446" s="36">
        <f t="shared" si="95"/>
        <v>0</v>
      </c>
      <c r="G1446" s="28"/>
    </row>
    <row r="1447" spans="2:7" x14ac:dyDescent="0.25">
      <c r="B1447" s="48"/>
      <c r="C1447" s="35" t="str">
        <f t="shared" si="92"/>
        <v/>
      </c>
      <c r="D1447" s="36">
        <f t="shared" si="93"/>
        <v>0</v>
      </c>
      <c r="E1447" s="36">
        <f t="shared" si="94"/>
        <v>0</v>
      </c>
      <c r="F1447" s="36">
        <f t="shared" si="95"/>
        <v>0</v>
      </c>
      <c r="G1447" s="28"/>
    </row>
    <row r="1448" spans="2:7" x14ac:dyDescent="0.25">
      <c r="B1448" s="48"/>
      <c r="C1448" s="35" t="str">
        <f t="shared" si="92"/>
        <v/>
      </c>
      <c r="D1448" s="36">
        <f t="shared" si="93"/>
        <v>0</v>
      </c>
      <c r="E1448" s="36">
        <f t="shared" si="94"/>
        <v>0</v>
      </c>
      <c r="F1448" s="36">
        <f t="shared" si="95"/>
        <v>0</v>
      </c>
      <c r="G1448" s="28"/>
    </row>
    <row r="1449" spans="2:7" x14ac:dyDescent="0.25">
      <c r="B1449" s="48"/>
      <c r="C1449" s="35" t="str">
        <f t="shared" si="92"/>
        <v/>
      </c>
      <c r="D1449" s="36">
        <f t="shared" si="93"/>
        <v>0</v>
      </c>
      <c r="E1449" s="36">
        <f t="shared" si="94"/>
        <v>0</v>
      </c>
      <c r="F1449" s="36">
        <f t="shared" si="95"/>
        <v>0</v>
      </c>
      <c r="G1449" s="28"/>
    </row>
    <row r="1450" spans="2:7" x14ac:dyDescent="0.25">
      <c r="B1450" s="48"/>
      <c r="C1450" s="35" t="str">
        <f t="shared" si="92"/>
        <v/>
      </c>
      <c r="D1450" s="36">
        <f t="shared" si="93"/>
        <v>0</v>
      </c>
      <c r="E1450" s="36">
        <f t="shared" si="94"/>
        <v>0</v>
      </c>
      <c r="F1450" s="36">
        <f t="shared" si="95"/>
        <v>0</v>
      </c>
      <c r="G1450" s="28"/>
    </row>
    <row r="1451" spans="2:7" x14ac:dyDescent="0.25">
      <c r="B1451" s="48"/>
      <c r="C1451" s="35" t="str">
        <f t="shared" si="92"/>
        <v/>
      </c>
      <c r="D1451" s="36">
        <f t="shared" si="93"/>
        <v>0</v>
      </c>
      <c r="E1451" s="36">
        <f t="shared" si="94"/>
        <v>0</v>
      </c>
      <c r="F1451" s="36">
        <f t="shared" si="95"/>
        <v>0</v>
      </c>
      <c r="G1451" s="28"/>
    </row>
    <row r="1452" spans="2:7" x14ac:dyDescent="0.25">
      <c r="B1452" s="48"/>
      <c r="C1452" s="35" t="str">
        <f t="shared" si="92"/>
        <v/>
      </c>
      <c r="D1452" s="36">
        <f t="shared" si="93"/>
        <v>0</v>
      </c>
      <c r="E1452" s="36">
        <f t="shared" si="94"/>
        <v>0</v>
      </c>
      <c r="F1452" s="36">
        <f t="shared" si="95"/>
        <v>0</v>
      </c>
      <c r="G1452" s="28"/>
    </row>
    <row r="1453" spans="2:7" x14ac:dyDescent="0.25">
      <c r="B1453" s="48"/>
      <c r="C1453" s="35" t="str">
        <f t="shared" si="92"/>
        <v/>
      </c>
      <c r="D1453" s="36">
        <f t="shared" si="93"/>
        <v>0</v>
      </c>
      <c r="E1453" s="36">
        <f t="shared" si="94"/>
        <v>0</v>
      </c>
      <c r="F1453" s="36">
        <f t="shared" si="95"/>
        <v>0</v>
      </c>
      <c r="G1453" s="28"/>
    </row>
    <row r="1454" spans="2:7" x14ac:dyDescent="0.25">
      <c r="B1454" s="48"/>
      <c r="C1454" s="35" t="str">
        <f t="shared" si="92"/>
        <v/>
      </c>
      <c r="D1454" s="36">
        <f t="shared" si="93"/>
        <v>0</v>
      </c>
      <c r="E1454" s="36">
        <f t="shared" si="94"/>
        <v>0</v>
      </c>
      <c r="F1454" s="36">
        <f t="shared" si="95"/>
        <v>0</v>
      </c>
      <c r="G1454" s="28"/>
    </row>
    <row r="1455" spans="2:7" x14ac:dyDescent="0.25">
      <c r="B1455" s="48"/>
      <c r="C1455" s="35" t="str">
        <f t="shared" si="92"/>
        <v/>
      </c>
      <c r="D1455" s="36">
        <f t="shared" si="93"/>
        <v>0</v>
      </c>
      <c r="E1455" s="36">
        <f t="shared" si="94"/>
        <v>0</v>
      </c>
      <c r="F1455" s="36">
        <f t="shared" si="95"/>
        <v>0</v>
      </c>
      <c r="G1455" s="28"/>
    </row>
    <row r="1456" spans="2:7" x14ac:dyDescent="0.25">
      <c r="B1456" s="48"/>
      <c r="C1456" s="35" t="str">
        <f t="shared" si="92"/>
        <v/>
      </c>
      <c r="D1456" s="36">
        <f t="shared" si="93"/>
        <v>0</v>
      </c>
      <c r="E1456" s="36">
        <f t="shared" si="94"/>
        <v>0</v>
      </c>
      <c r="F1456" s="36">
        <f t="shared" si="95"/>
        <v>0</v>
      </c>
      <c r="G1456" s="28"/>
    </row>
    <row r="1457" spans="2:7" x14ac:dyDescent="0.25">
      <c r="B1457" s="48"/>
      <c r="C1457" s="35" t="str">
        <f t="shared" si="92"/>
        <v/>
      </c>
      <c r="D1457" s="36">
        <f t="shared" si="93"/>
        <v>0</v>
      </c>
      <c r="E1457" s="36">
        <f t="shared" si="94"/>
        <v>0</v>
      </c>
      <c r="F1457" s="36">
        <f t="shared" si="95"/>
        <v>0</v>
      </c>
      <c r="G1457" s="28"/>
    </row>
    <row r="1458" spans="2:7" x14ac:dyDescent="0.25">
      <c r="B1458" s="48"/>
      <c r="C1458" s="35" t="str">
        <f t="shared" si="92"/>
        <v/>
      </c>
      <c r="D1458" s="36">
        <f t="shared" si="93"/>
        <v>0</v>
      </c>
      <c r="E1458" s="36">
        <f t="shared" si="94"/>
        <v>0</v>
      </c>
      <c r="F1458" s="36">
        <f t="shared" si="95"/>
        <v>0</v>
      </c>
      <c r="G1458" s="28"/>
    </row>
    <row r="1459" spans="2:7" x14ac:dyDescent="0.25">
      <c r="B1459" s="48"/>
      <c r="C1459" s="35" t="str">
        <f t="shared" si="92"/>
        <v/>
      </c>
      <c r="D1459" s="36">
        <f t="shared" si="93"/>
        <v>0</v>
      </c>
      <c r="E1459" s="36">
        <f t="shared" si="94"/>
        <v>0</v>
      </c>
      <c r="F1459" s="36">
        <f t="shared" si="95"/>
        <v>0</v>
      </c>
      <c r="G1459" s="28"/>
    </row>
    <row r="1460" spans="2:7" x14ac:dyDescent="0.25">
      <c r="B1460" s="48"/>
      <c r="C1460" s="35" t="str">
        <f t="shared" ref="C1460:C1523" si="96">IF(OR(A1460="vet-short",A1460="vet-plong"),"student mobility",IF(OR(A1460="vet-sta",A1460="vet-taa"),"staff mobility",""))</f>
        <v/>
      </c>
      <c r="D1460" s="36">
        <f t="shared" ref="D1460:D1523" si="97">IF(C1460="Student mobility",1,IF(C1460="Staff mobility",1,0))</f>
        <v>0</v>
      </c>
      <c r="E1460" s="36">
        <f t="shared" ref="E1460:E1523" si="98">IF($C1460="Student mobility",1,0)</f>
        <v>0</v>
      </c>
      <c r="F1460" s="36">
        <f t="shared" ref="F1460:F1523" si="99">IF($C1460="Staff mobility",1,0)</f>
        <v>0</v>
      </c>
      <c r="G1460" s="28"/>
    </row>
    <row r="1461" spans="2:7" x14ac:dyDescent="0.25">
      <c r="B1461" s="48"/>
      <c r="C1461" s="35" t="str">
        <f t="shared" si="96"/>
        <v/>
      </c>
      <c r="D1461" s="36">
        <f t="shared" si="97"/>
        <v>0</v>
      </c>
      <c r="E1461" s="36">
        <f t="shared" si="98"/>
        <v>0</v>
      </c>
      <c r="F1461" s="36">
        <f t="shared" si="99"/>
        <v>0</v>
      </c>
      <c r="G1461" s="28"/>
    </row>
    <row r="1462" spans="2:7" x14ac:dyDescent="0.25">
      <c r="B1462" s="48"/>
      <c r="C1462" s="35" t="str">
        <f t="shared" si="96"/>
        <v/>
      </c>
      <c r="D1462" s="36">
        <f t="shared" si="97"/>
        <v>0</v>
      </c>
      <c r="E1462" s="36">
        <f t="shared" si="98"/>
        <v>0</v>
      </c>
      <c r="F1462" s="36">
        <f t="shared" si="99"/>
        <v>0</v>
      </c>
      <c r="G1462" s="28"/>
    </row>
    <row r="1463" spans="2:7" x14ac:dyDescent="0.25">
      <c r="B1463" s="48"/>
      <c r="C1463" s="35" t="str">
        <f t="shared" si="96"/>
        <v/>
      </c>
      <c r="D1463" s="36">
        <f t="shared" si="97"/>
        <v>0</v>
      </c>
      <c r="E1463" s="36">
        <f t="shared" si="98"/>
        <v>0</v>
      </c>
      <c r="F1463" s="36">
        <f t="shared" si="99"/>
        <v>0</v>
      </c>
      <c r="G1463" s="28"/>
    </row>
    <row r="1464" spans="2:7" x14ac:dyDescent="0.25">
      <c r="B1464" s="48"/>
      <c r="C1464" s="35" t="str">
        <f t="shared" si="96"/>
        <v/>
      </c>
      <c r="D1464" s="36">
        <f t="shared" si="97"/>
        <v>0</v>
      </c>
      <c r="E1464" s="36">
        <f t="shared" si="98"/>
        <v>0</v>
      </c>
      <c r="F1464" s="36">
        <f t="shared" si="99"/>
        <v>0</v>
      </c>
      <c r="G1464" s="28"/>
    </row>
    <row r="1465" spans="2:7" x14ac:dyDescent="0.25">
      <c r="B1465" s="48"/>
      <c r="C1465" s="35" t="str">
        <f t="shared" si="96"/>
        <v/>
      </c>
      <c r="D1465" s="36">
        <f t="shared" si="97"/>
        <v>0</v>
      </c>
      <c r="E1465" s="36">
        <f t="shared" si="98"/>
        <v>0</v>
      </c>
      <c r="F1465" s="36">
        <f t="shared" si="99"/>
        <v>0</v>
      </c>
      <c r="G1465" s="28"/>
    </row>
    <row r="1466" spans="2:7" x14ac:dyDescent="0.25">
      <c r="B1466" s="48"/>
      <c r="C1466" s="35" t="str">
        <f t="shared" si="96"/>
        <v/>
      </c>
      <c r="D1466" s="36">
        <f t="shared" si="97"/>
        <v>0</v>
      </c>
      <c r="E1466" s="36">
        <f t="shared" si="98"/>
        <v>0</v>
      </c>
      <c r="F1466" s="36">
        <f t="shared" si="99"/>
        <v>0</v>
      </c>
      <c r="G1466" s="28"/>
    </row>
    <row r="1467" spans="2:7" x14ac:dyDescent="0.25">
      <c r="B1467" s="48"/>
      <c r="C1467" s="35" t="str">
        <f t="shared" si="96"/>
        <v/>
      </c>
      <c r="D1467" s="36">
        <f t="shared" si="97"/>
        <v>0</v>
      </c>
      <c r="E1467" s="36">
        <f t="shared" si="98"/>
        <v>0</v>
      </c>
      <c r="F1467" s="36">
        <f t="shared" si="99"/>
        <v>0</v>
      </c>
      <c r="G1467" s="28"/>
    </row>
    <row r="1468" spans="2:7" x14ac:dyDescent="0.25">
      <c r="B1468" s="48"/>
      <c r="C1468" s="35" t="str">
        <f t="shared" si="96"/>
        <v/>
      </c>
      <c r="D1468" s="36">
        <f t="shared" si="97"/>
        <v>0</v>
      </c>
      <c r="E1468" s="36">
        <f t="shared" si="98"/>
        <v>0</v>
      </c>
      <c r="F1468" s="36">
        <f t="shared" si="99"/>
        <v>0</v>
      </c>
      <c r="G1468" s="28"/>
    </row>
    <row r="1469" spans="2:7" x14ac:dyDescent="0.25">
      <c r="B1469" s="48"/>
      <c r="C1469" s="35" t="str">
        <f t="shared" si="96"/>
        <v/>
      </c>
      <c r="D1469" s="36">
        <f t="shared" si="97"/>
        <v>0</v>
      </c>
      <c r="E1469" s="36">
        <f t="shared" si="98"/>
        <v>0</v>
      </c>
      <c r="F1469" s="36">
        <f t="shared" si="99"/>
        <v>0</v>
      </c>
      <c r="G1469" s="28"/>
    </row>
    <row r="1470" spans="2:7" x14ac:dyDescent="0.25">
      <c r="B1470" s="48"/>
      <c r="C1470" s="35" t="str">
        <f t="shared" si="96"/>
        <v/>
      </c>
      <c r="D1470" s="36">
        <f t="shared" si="97"/>
        <v>0</v>
      </c>
      <c r="E1470" s="36">
        <f t="shared" si="98"/>
        <v>0</v>
      </c>
      <c r="F1470" s="36">
        <f t="shared" si="99"/>
        <v>0</v>
      </c>
      <c r="G1470" s="28"/>
    </row>
    <row r="1471" spans="2:7" x14ac:dyDescent="0.25">
      <c r="B1471" s="48"/>
      <c r="C1471" s="35" t="str">
        <f t="shared" si="96"/>
        <v/>
      </c>
      <c r="D1471" s="36">
        <f t="shared" si="97"/>
        <v>0</v>
      </c>
      <c r="E1471" s="36">
        <f t="shared" si="98"/>
        <v>0</v>
      </c>
      <c r="F1471" s="36">
        <f t="shared" si="99"/>
        <v>0</v>
      </c>
      <c r="G1471" s="28"/>
    </row>
    <row r="1472" spans="2:7" x14ac:dyDescent="0.25">
      <c r="B1472" s="48"/>
      <c r="C1472" s="35" t="str">
        <f t="shared" si="96"/>
        <v/>
      </c>
      <c r="D1472" s="36">
        <f t="shared" si="97"/>
        <v>0</v>
      </c>
      <c r="E1472" s="36">
        <f t="shared" si="98"/>
        <v>0</v>
      </c>
      <c r="F1472" s="36">
        <f t="shared" si="99"/>
        <v>0</v>
      </c>
      <c r="G1472" s="28"/>
    </row>
    <row r="1473" spans="2:7" x14ac:dyDescent="0.25">
      <c r="B1473" s="48"/>
      <c r="C1473" s="35" t="str">
        <f t="shared" si="96"/>
        <v/>
      </c>
      <c r="D1473" s="36">
        <f t="shared" si="97"/>
        <v>0</v>
      </c>
      <c r="E1473" s="36">
        <f t="shared" si="98"/>
        <v>0</v>
      </c>
      <c r="F1473" s="36">
        <f t="shared" si="99"/>
        <v>0</v>
      </c>
      <c r="G1473" s="28"/>
    </row>
    <row r="1474" spans="2:7" x14ac:dyDescent="0.25">
      <c r="B1474" s="48"/>
      <c r="C1474" s="35" t="str">
        <f t="shared" si="96"/>
        <v/>
      </c>
      <c r="D1474" s="36">
        <f t="shared" si="97"/>
        <v>0</v>
      </c>
      <c r="E1474" s="36">
        <f t="shared" si="98"/>
        <v>0</v>
      </c>
      <c r="F1474" s="36">
        <f t="shared" si="99"/>
        <v>0</v>
      </c>
      <c r="G1474" s="28"/>
    </row>
    <row r="1475" spans="2:7" x14ac:dyDescent="0.25">
      <c r="B1475" s="48"/>
      <c r="C1475" s="35" t="str">
        <f t="shared" si="96"/>
        <v/>
      </c>
      <c r="D1475" s="36">
        <f t="shared" si="97"/>
        <v>0</v>
      </c>
      <c r="E1475" s="36">
        <f t="shared" si="98"/>
        <v>0</v>
      </c>
      <c r="F1475" s="36">
        <f t="shared" si="99"/>
        <v>0</v>
      </c>
      <c r="G1475" s="28"/>
    </row>
    <row r="1476" spans="2:7" x14ac:dyDescent="0.25">
      <c r="B1476" s="48"/>
      <c r="C1476" s="35" t="str">
        <f t="shared" si="96"/>
        <v/>
      </c>
      <c r="D1476" s="36">
        <f t="shared" si="97"/>
        <v>0</v>
      </c>
      <c r="E1476" s="36">
        <f t="shared" si="98"/>
        <v>0</v>
      </c>
      <c r="F1476" s="36">
        <f t="shared" si="99"/>
        <v>0</v>
      </c>
      <c r="G1476" s="28"/>
    </row>
    <row r="1477" spans="2:7" x14ac:dyDescent="0.25">
      <c r="B1477" s="48"/>
      <c r="C1477" s="35" t="str">
        <f t="shared" si="96"/>
        <v/>
      </c>
      <c r="D1477" s="36">
        <f t="shared" si="97"/>
        <v>0</v>
      </c>
      <c r="E1477" s="36">
        <f t="shared" si="98"/>
        <v>0</v>
      </c>
      <c r="F1477" s="36">
        <f t="shared" si="99"/>
        <v>0</v>
      </c>
      <c r="G1477" s="28"/>
    </row>
    <row r="1478" spans="2:7" x14ac:dyDescent="0.25">
      <c r="B1478" s="48"/>
      <c r="C1478" s="35" t="str">
        <f t="shared" si="96"/>
        <v/>
      </c>
      <c r="D1478" s="36">
        <f t="shared" si="97"/>
        <v>0</v>
      </c>
      <c r="E1478" s="36">
        <f t="shared" si="98"/>
        <v>0</v>
      </c>
      <c r="F1478" s="36">
        <f t="shared" si="99"/>
        <v>0</v>
      </c>
      <c r="G1478" s="28"/>
    </row>
    <row r="1479" spans="2:7" x14ac:dyDescent="0.25">
      <c r="B1479" s="48"/>
      <c r="C1479" s="35" t="str">
        <f t="shared" si="96"/>
        <v/>
      </c>
      <c r="D1479" s="36">
        <f t="shared" si="97"/>
        <v>0</v>
      </c>
      <c r="E1479" s="36">
        <f t="shared" si="98"/>
        <v>0</v>
      </c>
      <c r="F1479" s="36">
        <f t="shared" si="99"/>
        <v>0</v>
      </c>
      <c r="G1479" s="28"/>
    </row>
    <row r="1480" spans="2:7" x14ac:dyDescent="0.25">
      <c r="B1480" s="48"/>
      <c r="C1480" s="35" t="str">
        <f t="shared" si="96"/>
        <v/>
      </c>
      <c r="D1480" s="36">
        <f t="shared" si="97"/>
        <v>0</v>
      </c>
      <c r="E1480" s="36">
        <f t="shared" si="98"/>
        <v>0</v>
      </c>
      <c r="F1480" s="36">
        <f t="shared" si="99"/>
        <v>0</v>
      </c>
      <c r="G1480" s="28"/>
    </row>
    <row r="1481" spans="2:7" x14ac:dyDescent="0.25">
      <c r="B1481" s="48"/>
      <c r="C1481" s="35" t="str">
        <f t="shared" si="96"/>
        <v/>
      </c>
      <c r="D1481" s="36">
        <f t="shared" si="97"/>
        <v>0</v>
      </c>
      <c r="E1481" s="36">
        <f t="shared" si="98"/>
        <v>0</v>
      </c>
      <c r="F1481" s="36">
        <f t="shared" si="99"/>
        <v>0</v>
      </c>
      <c r="G1481" s="28"/>
    </row>
    <row r="1482" spans="2:7" x14ac:dyDescent="0.25">
      <c r="B1482" s="48"/>
      <c r="C1482" s="35" t="str">
        <f t="shared" si="96"/>
        <v/>
      </c>
      <c r="D1482" s="36">
        <f t="shared" si="97"/>
        <v>0</v>
      </c>
      <c r="E1482" s="36">
        <f t="shared" si="98"/>
        <v>0</v>
      </c>
      <c r="F1482" s="36">
        <f t="shared" si="99"/>
        <v>0</v>
      </c>
      <c r="G1482" s="28"/>
    </row>
    <row r="1483" spans="2:7" x14ac:dyDescent="0.25">
      <c r="B1483" s="48"/>
      <c r="C1483" s="35" t="str">
        <f t="shared" si="96"/>
        <v/>
      </c>
      <c r="D1483" s="36">
        <f t="shared" si="97"/>
        <v>0</v>
      </c>
      <c r="E1483" s="36">
        <f t="shared" si="98"/>
        <v>0</v>
      </c>
      <c r="F1483" s="36">
        <f t="shared" si="99"/>
        <v>0</v>
      </c>
      <c r="G1483" s="28"/>
    </row>
    <row r="1484" spans="2:7" x14ac:dyDescent="0.25">
      <c r="B1484" s="48"/>
      <c r="C1484" s="35" t="str">
        <f t="shared" si="96"/>
        <v/>
      </c>
      <c r="D1484" s="36">
        <f t="shared" si="97"/>
        <v>0</v>
      </c>
      <c r="E1484" s="36">
        <f t="shared" si="98"/>
        <v>0</v>
      </c>
      <c r="F1484" s="36">
        <f t="shared" si="99"/>
        <v>0</v>
      </c>
      <c r="G1484" s="28"/>
    </row>
    <row r="1485" spans="2:7" x14ac:dyDescent="0.25">
      <c r="B1485" s="48"/>
      <c r="C1485" s="35" t="str">
        <f t="shared" si="96"/>
        <v/>
      </c>
      <c r="D1485" s="36">
        <f t="shared" si="97"/>
        <v>0</v>
      </c>
      <c r="E1485" s="36">
        <f t="shared" si="98"/>
        <v>0</v>
      </c>
      <c r="F1485" s="36">
        <f t="shared" si="99"/>
        <v>0</v>
      </c>
      <c r="G1485" s="28"/>
    </row>
    <row r="1486" spans="2:7" x14ac:dyDescent="0.25">
      <c r="B1486" s="48"/>
      <c r="C1486" s="35" t="str">
        <f t="shared" si="96"/>
        <v/>
      </c>
      <c r="D1486" s="36">
        <f t="shared" si="97"/>
        <v>0</v>
      </c>
      <c r="E1486" s="36">
        <f t="shared" si="98"/>
        <v>0</v>
      </c>
      <c r="F1486" s="36">
        <f t="shared" si="99"/>
        <v>0</v>
      </c>
      <c r="G1486" s="28"/>
    </row>
    <row r="1487" spans="2:7" x14ac:dyDescent="0.25">
      <c r="B1487" s="48"/>
      <c r="C1487" s="35" t="str">
        <f t="shared" si="96"/>
        <v/>
      </c>
      <c r="D1487" s="36">
        <f t="shared" si="97"/>
        <v>0</v>
      </c>
      <c r="E1487" s="36">
        <f t="shared" si="98"/>
        <v>0</v>
      </c>
      <c r="F1487" s="36">
        <f t="shared" si="99"/>
        <v>0</v>
      </c>
      <c r="G1487" s="28"/>
    </row>
    <row r="1488" spans="2:7" x14ac:dyDescent="0.25">
      <c r="B1488" s="48"/>
      <c r="C1488" s="35" t="str">
        <f t="shared" si="96"/>
        <v/>
      </c>
      <c r="D1488" s="36">
        <f t="shared" si="97"/>
        <v>0</v>
      </c>
      <c r="E1488" s="36">
        <f t="shared" si="98"/>
        <v>0</v>
      </c>
      <c r="F1488" s="36">
        <f t="shared" si="99"/>
        <v>0</v>
      </c>
      <c r="G1488" s="28"/>
    </row>
    <row r="1489" spans="2:7" x14ac:dyDescent="0.25">
      <c r="B1489" s="48"/>
      <c r="C1489" s="35" t="str">
        <f t="shared" si="96"/>
        <v/>
      </c>
      <c r="D1489" s="36">
        <f t="shared" si="97"/>
        <v>0</v>
      </c>
      <c r="E1489" s="36">
        <f t="shared" si="98"/>
        <v>0</v>
      </c>
      <c r="F1489" s="36">
        <f t="shared" si="99"/>
        <v>0</v>
      </c>
      <c r="G1489" s="28"/>
    </row>
    <row r="1490" spans="2:7" x14ac:dyDescent="0.25">
      <c r="B1490" s="48"/>
      <c r="C1490" s="35" t="str">
        <f t="shared" si="96"/>
        <v/>
      </c>
      <c r="D1490" s="36">
        <f t="shared" si="97"/>
        <v>0</v>
      </c>
      <c r="E1490" s="36">
        <f t="shared" si="98"/>
        <v>0</v>
      </c>
      <c r="F1490" s="36">
        <f t="shared" si="99"/>
        <v>0</v>
      </c>
      <c r="G1490" s="28"/>
    </row>
    <row r="1491" spans="2:7" x14ac:dyDescent="0.25">
      <c r="B1491" s="48"/>
      <c r="C1491" s="35" t="str">
        <f t="shared" si="96"/>
        <v/>
      </c>
      <c r="D1491" s="36">
        <f t="shared" si="97"/>
        <v>0</v>
      </c>
      <c r="E1491" s="36">
        <f t="shared" si="98"/>
        <v>0</v>
      </c>
      <c r="F1491" s="36">
        <f t="shared" si="99"/>
        <v>0</v>
      </c>
      <c r="G1491" s="28"/>
    </row>
    <row r="1492" spans="2:7" x14ac:dyDescent="0.25">
      <c r="B1492" s="48"/>
      <c r="C1492" s="35" t="str">
        <f t="shared" si="96"/>
        <v/>
      </c>
      <c r="D1492" s="36">
        <f t="shared" si="97"/>
        <v>0</v>
      </c>
      <c r="E1492" s="36">
        <f t="shared" si="98"/>
        <v>0</v>
      </c>
      <c r="F1492" s="36">
        <f t="shared" si="99"/>
        <v>0</v>
      </c>
      <c r="G1492" s="28"/>
    </row>
    <row r="1493" spans="2:7" x14ac:dyDescent="0.25">
      <c r="B1493" s="48"/>
      <c r="C1493" s="35" t="str">
        <f t="shared" si="96"/>
        <v/>
      </c>
      <c r="D1493" s="36">
        <f t="shared" si="97"/>
        <v>0</v>
      </c>
      <c r="E1493" s="36">
        <f t="shared" si="98"/>
        <v>0</v>
      </c>
      <c r="F1493" s="36">
        <f t="shared" si="99"/>
        <v>0</v>
      </c>
      <c r="G1493" s="28"/>
    </row>
    <row r="1494" spans="2:7" x14ac:dyDescent="0.25">
      <c r="B1494" s="48"/>
      <c r="C1494" s="35" t="str">
        <f t="shared" si="96"/>
        <v/>
      </c>
      <c r="D1494" s="36">
        <f t="shared" si="97"/>
        <v>0</v>
      </c>
      <c r="E1494" s="36">
        <f t="shared" si="98"/>
        <v>0</v>
      </c>
      <c r="F1494" s="36">
        <f t="shared" si="99"/>
        <v>0</v>
      </c>
      <c r="G1494" s="28"/>
    </row>
    <row r="1495" spans="2:7" x14ac:dyDescent="0.25">
      <c r="B1495" s="48"/>
      <c r="C1495" s="35" t="str">
        <f t="shared" si="96"/>
        <v/>
      </c>
      <c r="D1495" s="36">
        <f t="shared" si="97"/>
        <v>0</v>
      </c>
      <c r="E1495" s="36">
        <f t="shared" si="98"/>
        <v>0</v>
      </c>
      <c r="F1495" s="36">
        <f t="shared" si="99"/>
        <v>0</v>
      </c>
      <c r="G1495" s="28"/>
    </row>
    <row r="1496" spans="2:7" x14ac:dyDescent="0.25">
      <c r="B1496" s="48"/>
      <c r="C1496" s="35" t="str">
        <f t="shared" si="96"/>
        <v/>
      </c>
      <c r="D1496" s="36">
        <f t="shared" si="97"/>
        <v>0</v>
      </c>
      <c r="E1496" s="36">
        <f t="shared" si="98"/>
        <v>0</v>
      </c>
      <c r="F1496" s="36">
        <f t="shared" si="99"/>
        <v>0</v>
      </c>
      <c r="G1496" s="28"/>
    </row>
    <row r="1497" spans="2:7" x14ac:dyDescent="0.25">
      <c r="B1497" s="48"/>
      <c r="C1497" s="35" t="str">
        <f t="shared" si="96"/>
        <v/>
      </c>
      <c r="D1497" s="36">
        <f t="shared" si="97"/>
        <v>0</v>
      </c>
      <c r="E1497" s="36">
        <f t="shared" si="98"/>
        <v>0</v>
      </c>
      <c r="F1497" s="36">
        <f t="shared" si="99"/>
        <v>0</v>
      </c>
      <c r="G1497" s="28"/>
    </row>
    <row r="1498" spans="2:7" x14ac:dyDescent="0.25">
      <c r="B1498" s="48"/>
      <c r="C1498" s="35" t="str">
        <f t="shared" si="96"/>
        <v/>
      </c>
      <c r="D1498" s="36">
        <f t="shared" si="97"/>
        <v>0</v>
      </c>
      <c r="E1498" s="36">
        <f t="shared" si="98"/>
        <v>0</v>
      </c>
      <c r="F1498" s="36">
        <f t="shared" si="99"/>
        <v>0</v>
      </c>
      <c r="G1498" s="28"/>
    </row>
    <row r="1499" spans="2:7" x14ac:dyDescent="0.25">
      <c r="B1499" s="48"/>
      <c r="C1499" s="35" t="str">
        <f t="shared" si="96"/>
        <v/>
      </c>
      <c r="D1499" s="36">
        <f t="shared" si="97"/>
        <v>0</v>
      </c>
      <c r="E1499" s="36">
        <f t="shared" si="98"/>
        <v>0</v>
      </c>
      <c r="F1499" s="36">
        <f t="shared" si="99"/>
        <v>0</v>
      </c>
      <c r="G1499" s="28"/>
    </row>
    <row r="1500" spans="2:7" x14ac:dyDescent="0.25">
      <c r="B1500" s="48"/>
      <c r="C1500" s="35" t="str">
        <f t="shared" si="96"/>
        <v/>
      </c>
      <c r="D1500" s="36">
        <f t="shared" si="97"/>
        <v>0</v>
      </c>
      <c r="E1500" s="36">
        <f t="shared" si="98"/>
        <v>0</v>
      </c>
      <c r="F1500" s="36">
        <f t="shared" si="99"/>
        <v>0</v>
      </c>
      <c r="G1500" s="28"/>
    </row>
    <row r="1501" spans="2:7" x14ac:dyDescent="0.25">
      <c r="B1501" s="48"/>
      <c r="C1501" s="35" t="str">
        <f t="shared" si="96"/>
        <v/>
      </c>
      <c r="D1501" s="36">
        <f t="shared" si="97"/>
        <v>0</v>
      </c>
      <c r="E1501" s="36">
        <f t="shared" si="98"/>
        <v>0</v>
      </c>
      <c r="F1501" s="36">
        <f t="shared" si="99"/>
        <v>0</v>
      </c>
      <c r="G1501" s="28"/>
    </row>
    <row r="1502" spans="2:7" x14ac:dyDescent="0.25">
      <c r="B1502" s="48"/>
      <c r="C1502" s="35" t="str">
        <f t="shared" si="96"/>
        <v/>
      </c>
      <c r="D1502" s="36">
        <f t="shared" si="97"/>
        <v>0</v>
      </c>
      <c r="E1502" s="36">
        <f t="shared" si="98"/>
        <v>0</v>
      </c>
      <c r="F1502" s="36">
        <f t="shared" si="99"/>
        <v>0</v>
      </c>
      <c r="G1502" s="28"/>
    </row>
    <row r="1503" spans="2:7" x14ac:dyDescent="0.25">
      <c r="B1503" s="48"/>
      <c r="C1503" s="35" t="str">
        <f t="shared" si="96"/>
        <v/>
      </c>
      <c r="D1503" s="36">
        <f t="shared" si="97"/>
        <v>0</v>
      </c>
      <c r="E1503" s="36">
        <f t="shared" si="98"/>
        <v>0</v>
      </c>
      <c r="F1503" s="36">
        <f t="shared" si="99"/>
        <v>0</v>
      </c>
      <c r="G1503" s="28"/>
    </row>
    <row r="1504" spans="2:7" x14ac:dyDescent="0.25">
      <c r="B1504" s="48"/>
      <c r="C1504" s="35" t="str">
        <f t="shared" si="96"/>
        <v/>
      </c>
      <c r="D1504" s="36">
        <f t="shared" si="97"/>
        <v>0</v>
      </c>
      <c r="E1504" s="36">
        <f t="shared" si="98"/>
        <v>0</v>
      </c>
      <c r="F1504" s="36">
        <f t="shared" si="99"/>
        <v>0</v>
      </c>
      <c r="G1504" s="28"/>
    </row>
    <row r="1505" spans="2:7" x14ac:dyDescent="0.25">
      <c r="B1505" s="48"/>
      <c r="C1505" s="35" t="str">
        <f t="shared" si="96"/>
        <v/>
      </c>
      <c r="D1505" s="36">
        <f t="shared" si="97"/>
        <v>0</v>
      </c>
      <c r="E1505" s="36">
        <f t="shared" si="98"/>
        <v>0</v>
      </c>
      <c r="F1505" s="36">
        <f t="shared" si="99"/>
        <v>0</v>
      </c>
      <c r="G1505" s="28"/>
    </row>
    <row r="1506" spans="2:7" x14ac:dyDescent="0.25">
      <c r="B1506" s="48"/>
      <c r="C1506" s="35" t="str">
        <f t="shared" si="96"/>
        <v/>
      </c>
      <c r="D1506" s="36">
        <f t="shared" si="97"/>
        <v>0</v>
      </c>
      <c r="E1506" s="36">
        <f t="shared" si="98"/>
        <v>0</v>
      </c>
      <c r="F1506" s="36">
        <f t="shared" si="99"/>
        <v>0</v>
      </c>
      <c r="G1506" s="28"/>
    </row>
    <row r="1507" spans="2:7" x14ac:dyDescent="0.25">
      <c r="B1507" s="48"/>
      <c r="C1507" s="35" t="str">
        <f t="shared" si="96"/>
        <v/>
      </c>
      <c r="D1507" s="36">
        <f t="shared" si="97"/>
        <v>0</v>
      </c>
      <c r="E1507" s="36">
        <f t="shared" si="98"/>
        <v>0</v>
      </c>
      <c r="F1507" s="36">
        <f t="shared" si="99"/>
        <v>0</v>
      </c>
      <c r="G1507" s="28"/>
    </row>
    <row r="1508" spans="2:7" x14ac:dyDescent="0.25">
      <c r="B1508" s="48"/>
      <c r="C1508" s="35" t="str">
        <f t="shared" si="96"/>
        <v/>
      </c>
      <c r="D1508" s="36">
        <f t="shared" si="97"/>
        <v>0</v>
      </c>
      <c r="E1508" s="36">
        <f t="shared" si="98"/>
        <v>0</v>
      </c>
      <c r="F1508" s="36">
        <f t="shared" si="99"/>
        <v>0</v>
      </c>
      <c r="G1508" s="28"/>
    </row>
    <row r="1509" spans="2:7" x14ac:dyDescent="0.25">
      <c r="B1509" s="48"/>
      <c r="C1509" s="35" t="str">
        <f t="shared" si="96"/>
        <v/>
      </c>
      <c r="D1509" s="36">
        <f t="shared" si="97"/>
        <v>0</v>
      </c>
      <c r="E1509" s="36">
        <f t="shared" si="98"/>
        <v>0</v>
      </c>
      <c r="F1509" s="36">
        <f t="shared" si="99"/>
        <v>0</v>
      </c>
      <c r="G1509" s="28"/>
    </row>
    <row r="1510" spans="2:7" x14ac:dyDescent="0.25">
      <c r="B1510" s="48"/>
      <c r="C1510" s="35" t="str">
        <f t="shared" si="96"/>
        <v/>
      </c>
      <c r="D1510" s="36">
        <f t="shared" si="97"/>
        <v>0</v>
      </c>
      <c r="E1510" s="36">
        <f t="shared" si="98"/>
        <v>0</v>
      </c>
      <c r="F1510" s="36">
        <f t="shared" si="99"/>
        <v>0</v>
      </c>
      <c r="G1510" s="28"/>
    </row>
    <row r="1511" spans="2:7" x14ac:dyDescent="0.25">
      <c r="B1511" s="48"/>
      <c r="C1511" s="35" t="str">
        <f t="shared" si="96"/>
        <v/>
      </c>
      <c r="D1511" s="36">
        <f t="shared" si="97"/>
        <v>0</v>
      </c>
      <c r="E1511" s="36">
        <f t="shared" si="98"/>
        <v>0</v>
      </c>
      <c r="F1511" s="36">
        <f t="shared" si="99"/>
        <v>0</v>
      </c>
      <c r="G1511" s="28"/>
    </row>
    <row r="1512" spans="2:7" x14ac:dyDescent="0.25">
      <c r="B1512" s="48"/>
      <c r="C1512" s="35" t="str">
        <f t="shared" si="96"/>
        <v/>
      </c>
      <c r="D1512" s="36">
        <f t="shared" si="97"/>
        <v>0</v>
      </c>
      <c r="E1512" s="36">
        <f t="shared" si="98"/>
        <v>0</v>
      </c>
      <c r="F1512" s="36">
        <f t="shared" si="99"/>
        <v>0</v>
      </c>
      <c r="G1512" s="28"/>
    </row>
    <row r="1513" spans="2:7" x14ac:dyDescent="0.25">
      <c r="B1513" s="48"/>
      <c r="C1513" s="35" t="str">
        <f t="shared" si="96"/>
        <v/>
      </c>
      <c r="D1513" s="36">
        <f t="shared" si="97"/>
        <v>0</v>
      </c>
      <c r="E1513" s="36">
        <f t="shared" si="98"/>
        <v>0</v>
      </c>
      <c r="F1513" s="36">
        <f t="shared" si="99"/>
        <v>0</v>
      </c>
      <c r="G1513" s="28"/>
    </row>
    <row r="1514" spans="2:7" x14ac:dyDescent="0.25">
      <c r="B1514" s="48"/>
      <c r="C1514" s="35" t="str">
        <f t="shared" si="96"/>
        <v/>
      </c>
      <c r="D1514" s="36">
        <f t="shared" si="97"/>
        <v>0</v>
      </c>
      <c r="E1514" s="36">
        <f t="shared" si="98"/>
        <v>0</v>
      </c>
      <c r="F1514" s="36">
        <f t="shared" si="99"/>
        <v>0</v>
      </c>
      <c r="G1514" s="28"/>
    </row>
    <row r="1515" spans="2:7" x14ac:dyDescent="0.25">
      <c r="B1515" s="48"/>
      <c r="C1515" s="35" t="str">
        <f t="shared" si="96"/>
        <v/>
      </c>
      <c r="D1515" s="36">
        <f t="shared" si="97"/>
        <v>0</v>
      </c>
      <c r="E1515" s="36">
        <f t="shared" si="98"/>
        <v>0</v>
      </c>
      <c r="F1515" s="36">
        <f t="shared" si="99"/>
        <v>0</v>
      </c>
      <c r="G1515" s="28"/>
    </row>
    <row r="1516" spans="2:7" x14ac:dyDescent="0.25">
      <c r="B1516" s="48"/>
      <c r="C1516" s="35" t="str">
        <f t="shared" si="96"/>
        <v/>
      </c>
      <c r="D1516" s="36">
        <f t="shared" si="97"/>
        <v>0</v>
      </c>
      <c r="E1516" s="36">
        <f t="shared" si="98"/>
        <v>0</v>
      </c>
      <c r="F1516" s="36">
        <f t="shared" si="99"/>
        <v>0</v>
      </c>
      <c r="G1516" s="28"/>
    </row>
    <row r="1517" spans="2:7" x14ac:dyDescent="0.25">
      <c r="B1517" s="48"/>
      <c r="C1517" s="35" t="str">
        <f t="shared" si="96"/>
        <v/>
      </c>
      <c r="D1517" s="36">
        <f t="shared" si="97"/>
        <v>0</v>
      </c>
      <c r="E1517" s="36">
        <f t="shared" si="98"/>
        <v>0</v>
      </c>
      <c r="F1517" s="36">
        <f t="shared" si="99"/>
        <v>0</v>
      </c>
      <c r="G1517" s="28"/>
    </row>
    <row r="1518" spans="2:7" x14ac:dyDescent="0.25">
      <c r="B1518" s="48"/>
      <c r="C1518" s="35" t="str">
        <f t="shared" si="96"/>
        <v/>
      </c>
      <c r="D1518" s="36">
        <f t="shared" si="97"/>
        <v>0</v>
      </c>
      <c r="E1518" s="36">
        <f t="shared" si="98"/>
        <v>0</v>
      </c>
      <c r="F1518" s="36">
        <f t="shared" si="99"/>
        <v>0</v>
      </c>
      <c r="G1518" s="28"/>
    </row>
    <row r="1519" spans="2:7" x14ac:dyDescent="0.25">
      <c r="B1519" s="48"/>
      <c r="C1519" s="35" t="str">
        <f t="shared" si="96"/>
        <v/>
      </c>
      <c r="D1519" s="36">
        <f t="shared" si="97"/>
        <v>0</v>
      </c>
      <c r="E1519" s="36">
        <f t="shared" si="98"/>
        <v>0</v>
      </c>
      <c r="F1519" s="36">
        <f t="shared" si="99"/>
        <v>0</v>
      </c>
      <c r="G1519" s="28"/>
    </row>
    <row r="1520" spans="2:7" x14ac:dyDescent="0.25">
      <c r="B1520" s="48"/>
      <c r="C1520" s="35" t="str">
        <f t="shared" si="96"/>
        <v/>
      </c>
      <c r="D1520" s="36">
        <f t="shared" si="97"/>
        <v>0</v>
      </c>
      <c r="E1520" s="36">
        <f t="shared" si="98"/>
        <v>0</v>
      </c>
      <c r="F1520" s="36">
        <f t="shared" si="99"/>
        <v>0</v>
      </c>
      <c r="G1520" s="28"/>
    </row>
    <row r="1521" spans="2:7" x14ac:dyDescent="0.25">
      <c r="B1521" s="48"/>
      <c r="C1521" s="35" t="str">
        <f t="shared" si="96"/>
        <v/>
      </c>
      <c r="D1521" s="36">
        <f t="shared" si="97"/>
        <v>0</v>
      </c>
      <c r="E1521" s="36">
        <f t="shared" si="98"/>
        <v>0</v>
      </c>
      <c r="F1521" s="36">
        <f t="shared" si="99"/>
        <v>0</v>
      </c>
      <c r="G1521" s="28"/>
    </row>
    <row r="1522" spans="2:7" x14ac:dyDescent="0.25">
      <c r="B1522" s="48"/>
      <c r="C1522" s="35" t="str">
        <f t="shared" si="96"/>
        <v/>
      </c>
      <c r="D1522" s="36">
        <f t="shared" si="97"/>
        <v>0</v>
      </c>
      <c r="E1522" s="36">
        <f t="shared" si="98"/>
        <v>0</v>
      </c>
      <c r="F1522" s="36">
        <f t="shared" si="99"/>
        <v>0</v>
      </c>
      <c r="G1522" s="28"/>
    </row>
    <row r="1523" spans="2:7" x14ac:dyDescent="0.25">
      <c r="B1523" s="48"/>
      <c r="C1523" s="35" t="str">
        <f t="shared" si="96"/>
        <v/>
      </c>
      <c r="D1523" s="36">
        <f t="shared" si="97"/>
        <v>0</v>
      </c>
      <c r="E1523" s="36">
        <f t="shared" si="98"/>
        <v>0</v>
      </c>
      <c r="F1523" s="36">
        <f t="shared" si="99"/>
        <v>0</v>
      </c>
      <c r="G1523" s="28"/>
    </row>
    <row r="1524" spans="2:7" x14ac:dyDescent="0.25">
      <c r="B1524" s="48"/>
      <c r="C1524" s="35" t="str">
        <f t="shared" ref="C1524:C1587" si="100">IF(OR(A1524="vet-short",A1524="vet-plong"),"student mobility",IF(OR(A1524="vet-sta",A1524="vet-taa"),"staff mobility",""))</f>
        <v/>
      </c>
      <c r="D1524" s="36">
        <f t="shared" ref="D1524:D1587" si="101">IF(C1524="Student mobility",1,IF(C1524="Staff mobility",1,0))</f>
        <v>0</v>
      </c>
      <c r="E1524" s="36">
        <f t="shared" ref="E1524:E1587" si="102">IF($C1524="Student mobility",1,0)</f>
        <v>0</v>
      </c>
      <c r="F1524" s="36">
        <f t="shared" ref="F1524:F1587" si="103">IF($C1524="Staff mobility",1,0)</f>
        <v>0</v>
      </c>
      <c r="G1524" s="28"/>
    </row>
    <row r="1525" spans="2:7" x14ac:dyDescent="0.25">
      <c r="B1525" s="48"/>
      <c r="C1525" s="35" t="str">
        <f t="shared" si="100"/>
        <v/>
      </c>
      <c r="D1525" s="36">
        <f t="shared" si="101"/>
        <v>0</v>
      </c>
      <c r="E1525" s="36">
        <f t="shared" si="102"/>
        <v>0</v>
      </c>
      <c r="F1525" s="36">
        <f t="shared" si="103"/>
        <v>0</v>
      </c>
      <c r="G1525" s="28"/>
    </row>
    <row r="1526" spans="2:7" x14ac:dyDescent="0.25">
      <c r="B1526" s="48"/>
      <c r="C1526" s="35" t="str">
        <f t="shared" si="100"/>
        <v/>
      </c>
      <c r="D1526" s="36">
        <f t="shared" si="101"/>
        <v>0</v>
      </c>
      <c r="E1526" s="36">
        <f t="shared" si="102"/>
        <v>0</v>
      </c>
      <c r="F1526" s="36">
        <f t="shared" si="103"/>
        <v>0</v>
      </c>
      <c r="G1526" s="28"/>
    </row>
    <row r="1527" spans="2:7" x14ac:dyDescent="0.25">
      <c r="B1527" s="48"/>
      <c r="C1527" s="35" t="str">
        <f t="shared" si="100"/>
        <v/>
      </c>
      <c r="D1527" s="36">
        <f t="shared" si="101"/>
        <v>0</v>
      </c>
      <c r="E1527" s="36">
        <f t="shared" si="102"/>
        <v>0</v>
      </c>
      <c r="F1527" s="36">
        <f t="shared" si="103"/>
        <v>0</v>
      </c>
      <c r="G1527" s="28"/>
    </row>
    <row r="1528" spans="2:7" x14ac:dyDescent="0.25">
      <c r="B1528" s="48"/>
      <c r="C1528" s="35" t="str">
        <f t="shared" si="100"/>
        <v/>
      </c>
      <c r="D1528" s="36">
        <f t="shared" si="101"/>
        <v>0</v>
      </c>
      <c r="E1528" s="36">
        <f t="shared" si="102"/>
        <v>0</v>
      </c>
      <c r="F1528" s="36">
        <f t="shared" si="103"/>
        <v>0</v>
      </c>
      <c r="G1528" s="28"/>
    </row>
    <row r="1529" spans="2:7" x14ac:dyDescent="0.25">
      <c r="B1529" s="48"/>
      <c r="C1529" s="35" t="str">
        <f t="shared" si="100"/>
        <v/>
      </c>
      <c r="D1529" s="36">
        <f t="shared" si="101"/>
        <v>0</v>
      </c>
      <c r="E1529" s="36">
        <f t="shared" si="102"/>
        <v>0</v>
      </c>
      <c r="F1529" s="36">
        <f t="shared" si="103"/>
        <v>0</v>
      </c>
      <c r="G1529" s="28"/>
    </row>
    <row r="1530" spans="2:7" x14ac:dyDescent="0.25">
      <c r="B1530" s="48"/>
      <c r="C1530" s="35" t="str">
        <f t="shared" si="100"/>
        <v/>
      </c>
      <c r="D1530" s="36">
        <f t="shared" si="101"/>
        <v>0</v>
      </c>
      <c r="E1530" s="36">
        <f t="shared" si="102"/>
        <v>0</v>
      </c>
      <c r="F1530" s="36">
        <f t="shared" si="103"/>
        <v>0</v>
      </c>
      <c r="G1530" s="28"/>
    </row>
    <row r="1531" spans="2:7" x14ac:dyDescent="0.25">
      <c r="B1531" s="48"/>
      <c r="C1531" s="35" t="str">
        <f t="shared" si="100"/>
        <v/>
      </c>
      <c r="D1531" s="36">
        <f t="shared" si="101"/>
        <v>0</v>
      </c>
      <c r="E1531" s="36">
        <f t="shared" si="102"/>
        <v>0</v>
      </c>
      <c r="F1531" s="36">
        <f t="shared" si="103"/>
        <v>0</v>
      </c>
      <c r="G1531" s="28"/>
    </row>
    <row r="1532" spans="2:7" x14ac:dyDescent="0.25">
      <c r="B1532" s="48"/>
      <c r="C1532" s="35" t="str">
        <f t="shared" si="100"/>
        <v/>
      </c>
      <c r="D1532" s="36">
        <f t="shared" si="101"/>
        <v>0</v>
      </c>
      <c r="E1532" s="36">
        <f t="shared" si="102"/>
        <v>0</v>
      </c>
      <c r="F1532" s="36">
        <f t="shared" si="103"/>
        <v>0</v>
      </c>
      <c r="G1532" s="28"/>
    </row>
    <row r="1533" spans="2:7" x14ac:dyDescent="0.25">
      <c r="B1533" s="48"/>
      <c r="C1533" s="35" t="str">
        <f t="shared" si="100"/>
        <v/>
      </c>
      <c r="D1533" s="36">
        <f t="shared" si="101"/>
        <v>0</v>
      </c>
      <c r="E1533" s="36">
        <f t="shared" si="102"/>
        <v>0</v>
      </c>
      <c r="F1533" s="36">
        <f t="shared" si="103"/>
        <v>0</v>
      </c>
      <c r="G1533" s="28"/>
    </row>
    <row r="1534" spans="2:7" x14ac:dyDescent="0.25">
      <c r="B1534" s="48"/>
      <c r="C1534" s="35" t="str">
        <f t="shared" si="100"/>
        <v/>
      </c>
      <c r="D1534" s="36">
        <f t="shared" si="101"/>
        <v>0</v>
      </c>
      <c r="E1534" s="36">
        <f t="shared" si="102"/>
        <v>0</v>
      </c>
      <c r="F1534" s="36">
        <f t="shared" si="103"/>
        <v>0</v>
      </c>
      <c r="G1534" s="28"/>
    </row>
    <row r="1535" spans="2:7" x14ac:dyDescent="0.25">
      <c r="B1535" s="48"/>
      <c r="C1535" s="35" t="str">
        <f t="shared" si="100"/>
        <v/>
      </c>
      <c r="D1535" s="36">
        <f t="shared" si="101"/>
        <v>0</v>
      </c>
      <c r="E1535" s="36">
        <f t="shared" si="102"/>
        <v>0</v>
      </c>
      <c r="F1535" s="36">
        <f t="shared" si="103"/>
        <v>0</v>
      </c>
      <c r="G1535" s="28"/>
    </row>
    <row r="1536" spans="2:7" x14ac:dyDescent="0.25">
      <c r="B1536" s="48"/>
      <c r="C1536" s="35" t="str">
        <f t="shared" si="100"/>
        <v/>
      </c>
      <c r="D1536" s="36">
        <f t="shared" si="101"/>
        <v>0</v>
      </c>
      <c r="E1536" s="36">
        <f t="shared" si="102"/>
        <v>0</v>
      </c>
      <c r="F1536" s="36">
        <f t="shared" si="103"/>
        <v>0</v>
      </c>
      <c r="G1536" s="28"/>
    </row>
    <row r="1537" spans="2:7" x14ac:dyDescent="0.25">
      <c r="B1537" s="48"/>
      <c r="C1537" s="35" t="str">
        <f t="shared" si="100"/>
        <v/>
      </c>
      <c r="D1537" s="36">
        <f t="shared" si="101"/>
        <v>0</v>
      </c>
      <c r="E1537" s="36">
        <f t="shared" si="102"/>
        <v>0</v>
      </c>
      <c r="F1537" s="36">
        <f t="shared" si="103"/>
        <v>0</v>
      </c>
      <c r="G1537" s="28"/>
    </row>
    <row r="1538" spans="2:7" x14ac:dyDescent="0.25">
      <c r="B1538" s="48"/>
      <c r="C1538" s="35" t="str">
        <f t="shared" si="100"/>
        <v/>
      </c>
      <c r="D1538" s="36">
        <f t="shared" si="101"/>
        <v>0</v>
      </c>
      <c r="E1538" s="36">
        <f t="shared" si="102"/>
        <v>0</v>
      </c>
      <c r="F1538" s="36">
        <f t="shared" si="103"/>
        <v>0</v>
      </c>
      <c r="G1538" s="28"/>
    </row>
    <row r="1539" spans="2:7" x14ac:dyDescent="0.25">
      <c r="B1539" s="48"/>
      <c r="C1539" s="35" t="str">
        <f t="shared" si="100"/>
        <v/>
      </c>
      <c r="D1539" s="36">
        <f t="shared" si="101"/>
        <v>0</v>
      </c>
      <c r="E1539" s="36">
        <f t="shared" si="102"/>
        <v>0</v>
      </c>
      <c r="F1539" s="36">
        <f t="shared" si="103"/>
        <v>0</v>
      </c>
      <c r="G1539" s="28"/>
    </row>
    <row r="1540" spans="2:7" x14ac:dyDescent="0.25">
      <c r="B1540" s="48"/>
      <c r="C1540" s="35" t="str">
        <f t="shared" si="100"/>
        <v/>
      </c>
      <c r="D1540" s="36">
        <f t="shared" si="101"/>
        <v>0</v>
      </c>
      <c r="E1540" s="36">
        <f t="shared" si="102"/>
        <v>0</v>
      </c>
      <c r="F1540" s="36">
        <f t="shared" si="103"/>
        <v>0</v>
      </c>
      <c r="G1540" s="28"/>
    </row>
    <row r="1541" spans="2:7" x14ac:dyDescent="0.25">
      <c r="B1541" s="48"/>
      <c r="C1541" s="35" t="str">
        <f t="shared" si="100"/>
        <v/>
      </c>
      <c r="D1541" s="36">
        <f t="shared" si="101"/>
        <v>0</v>
      </c>
      <c r="E1541" s="36">
        <f t="shared" si="102"/>
        <v>0</v>
      </c>
      <c r="F1541" s="36">
        <f t="shared" si="103"/>
        <v>0</v>
      </c>
      <c r="G1541" s="28"/>
    </row>
    <row r="1542" spans="2:7" x14ac:dyDescent="0.25">
      <c r="B1542" s="48"/>
      <c r="C1542" s="35" t="str">
        <f t="shared" si="100"/>
        <v/>
      </c>
      <c r="D1542" s="36">
        <f t="shared" si="101"/>
        <v>0</v>
      </c>
      <c r="E1542" s="36">
        <f t="shared" si="102"/>
        <v>0</v>
      </c>
      <c r="F1542" s="36">
        <f t="shared" si="103"/>
        <v>0</v>
      </c>
      <c r="G1542" s="28"/>
    </row>
    <row r="1543" spans="2:7" x14ac:dyDescent="0.25">
      <c r="B1543" s="48"/>
      <c r="C1543" s="35" t="str">
        <f t="shared" si="100"/>
        <v/>
      </c>
      <c r="D1543" s="36">
        <f t="shared" si="101"/>
        <v>0</v>
      </c>
      <c r="E1543" s="36">
        <f t="shared" si="102"/>
        <v>0</v>
      </c>
      <c r="F1543" s="36">
        <f t="shared" si="103"/>
        <v>0</v>
      </c>
      <c r="G1543" s="28"/>
    </row>
    <row r="1544" spans="2:7" x14ac:dyDescent="0.25">
      <c r="B1544" s="48"/>
      <c r="C1544" s="35" t="str">
        <f t="shared" si="100"/>
        <v/>
      </c>
      <c r="D1544" s="36">
        <f t="shared" si="101"/>
        <v>0</v>
      </c>
      <c r="E1544" s="36">
        <f t="shared" si="102"/>
        <v>0</v>
      </c>
      <c r="F1544" s="36">
        <f t="shared" si="103"/>
        <v>0</v>
      </c>
      <c r="G1544" s="28"/>
    </row>
    <row r="1545" spans="2:7" x14ac:dyDescent="0.25">
      <c r="B1545" s="48"/>
      <c r="C1545" s="35" t="str">
        <f t="shared" si="100"/>
        <v/>
      </c>
      <c r="D1545" s="36">
        <f t="shared" si="101"/>
        <v>0</v>
      </c>
      <c r="E1545" s="36">
        <f t="shared" si="102"/>
        <v>0</v>
      </c>
      <c r="F1545" s="36">
        <f t="shared" si="103"/>
        <v>0</v>
      </c>
      <c r="G1545" s="28"/>
    </row>
    <row r="1546" spans="2:7" x14ac:dyDescent="0.25">
      <c r="B1546" s="48"/>
      <c r="C1546" s="35" t="str">
        <f t="shared" si="100"/>
        <v/>
      </c>
      <c r="D1546" s="36">
        <f t="shared" si="101"/>
        <v>0</v>
      </c>
      <c r="E1546" s="36">
        <f t="shared" si="102"/>
        <v>0</v>
      </c>
      <c r="F1546" s="36">
        <f t="shared" si="103"/>
        <v>0</v>
      </c>
      <c r="G1546" s="28"/>
    </row>
    <row r="1547" spans="2:7" x14ac:dyDescent="0.25">
      <c r="B1547" s="48"/>
      <c r="C1547" s="35" t="str">
        <f t="shared" si="100"/>
        <v/>
      </c>
      <c r="D1547" s="36">
        <f t="shared" si="101"/>
        <v>0</v>
      </c>
      <c r="E1547" s="36">
        <f t="shared" si="102"/>
        <v>0</v>
      </c>
      <c r="F1547" s="36">
        <f t="shared" si="103"/>
        <v>0</v>
      </c>
      <c r="G1547" s="28"/>
    </row>
    <row r="1548" spans="2:7" x14ac:dyDescent="0.25">
      <c r="B1548" s="48"/>
      <c r="C1548" s="35" t="str">
        <f t="shared" si="100"/>
        <v/>
      </c>
      <c r="D1548" s="36">
        <f t="shared" si="101"/>
        <v>0</v>
      </c>
      <c r="E1548" s="36">
        <f t="shared" si="102"/>
        <v>0</v>
      </c>
      <c r="F1548" s="36">
        <f t="shared" si="103"/>
        <v>0</v>
      </c>
      <c r="G1548" s="28"/>
    </row>
    <row r="1549" spans="2:7" x14ac:dyDescent="0.25">
      <c r="B1549" s="48"/>
      <c r="C1549" s="35" t="str">
        <f t="shared" si="100"/>
        <v/>
      </c>
      <c r="D1549" s="36">
        <f t="shared" si="101"/>
        <v>0</v>
      </c>
      <c r="E1549" s="36">
        <f t="shared" si="102"/>
        <v>0</v>
      </c>
      <c r="F1549" s="36">
        <f t="shared" si="103"/>
        <v>0</v>
      </c>
      <c r="G1549" s="28"/>
    </row>
    <row r="1550" spans="2:7" x14ac:dyDescent="0.25">
      <c r="B1550" s="48"/>
      <c r="C1550" s="35" t="str">
        <f t="shared" si="100"/>
        <v/>
      </c>
      <c r="D1550" s="36">
        <f t="shared" si="101"/>
        <v>0</v>
      </c>
      <c r="E1550" s="36">
        <f t="shared" si="102"/>
        <v>0</v>
      </c>
      <c r="F1550" s="36">
        <f t="shared" si="103"/>
        <v>0</v>
      </c>
      <c r="G1550" s="28"/>
    </row>
    <row r="1551" spans="2:7" x14ac:dyDescent="0.25">
      <c r="B1551" s="48"/>
      <c r="C1551" s="35" t="str">
        <f t="shared" si="100"/>
        <v/>
      </c>
      <c r="D1551" s="36">
        <f t="shared" si="101"/>
        <v>0</v>
      </c>
      <c r="E1551" s="36">
        <f t="shared" si="102"/>
        <v>0</v>
      </c>
      <c r="F1551" s="36">
        <f t="shared" si="103"/>
        <v>0</v>
      </c>
      <c r="G1551" s="28"/>
    </row>
    <row r="1552" spans="2:7" x14ac:dyDescent="0.25">
      <c r="B1552" s="48"/>
      <c r="C1552" s="35" t="str">
        <f t="shared" si="100"/>
        <v/>
      </c>
      <c r="D1552" s="36">
        <f t="shared" si="101"/>
        <v>0</v>
      </c>
      <c r="E1552" s="36">
        <f t="shared" si="102"/>
        <v>0</v>
      </c>
      <c r="F1552" s="36">
        <f t="shared" si="103"/>
        <v>0</v>
      </c>
      <c r="G1552" s="28"/>
    </row>
    <row r="1553" spans="2:7" x14ac:dyDescent="0.25">
      <c r="B1553" s="48"/>
      <c r="C1553" s="35" t="str">
        <f t="shared" si="100"/>
        <v/>
      </c>
      <c r="D1553" s="36">
        <f t="shared" si="101"/>
        <v>0</v>
      </c>
      <c r="E1553" s="36">
        <f t="shared" si="102"/>
        <v>0</v>
      </c>
      <c r="F1553" s="36">
        <f t="shared" si="103"/>
        <v>0</v>
      </c>
      <c r="G1553" s="28"/>
    </row>
    <row r="1554" spans="2:7" x14ac:dyDescent="0.25">
      <c r="B1554" s="48"/>
      <c r="C1554" s="35" t="str">
        <f t="shared" si="100"/>
        <v/>
      </c>
      <c r="D1554" s="36">
        <f t="shared" si="101"/>
        <v>0</v>
      </c>
      <c r="E1554" s="36">
        <f t="shared" si="102"/>
        <v>0</v>
      </c>
      <c r="F1554" s="36">
        <f t="shared" si="103"/>
        <v>0</v>
      </c>
      <c r="G1554" s="28"/>
    </row>
    <row r="1555" spans="2:7" x14ac:dyDescent="0.25">
      <c r="B1555" s="48"/>
      <c r="C1555" s="35" t="str">
        <f t="shared" si="100"/>
        <v/>
      </c>
      <c r="D1555" s="36">
        <f t="shared" si="101"/>
        <v>0</v>
      </c>
      <c r="E1555" s="36">
        <f t="shared" si="102"/>
        <v>0</v>
      </c>
      <c r="F1555" s="36">
        <f t="shared" si="103"/>
        <v>0</v>
      </c>
      <c r="G1555" s="28"/>
    </row>
    <row r="1556" spans="2:7" x14ac:dyDescent="0.25">
      <c r="B1556" s="48"/>
      <c r="C1556" s="35" t="str">
        <f t="shared" si="100"/>
        <v/>
      </c>
      <c r="D1556" s="36">
        <f t="shared" si="101"/>
        <v>0</v>
      </c>
      <c r="E1556" s="36">
        <f t="shared" si="102"/>
        <v>0</v>
      </c>
      <c r="F1556" s="36">
        <f t="shared" si="103"/>
        <v>0</v>
      </c>
      <c r="G1556" s="28"/>
    </row>
    <row r="1557" spans="2:7" x14ac:dyDescent="0.25">
      <c r="B1557" s="48"/>
      <c r="C1557" s="35" t="str">
        <f t="shared" si="100"/>
        <v/>
      </c>
      <c r="D1557" s="36">
        <f t="shared" si="101"/>
        <v>0</v>
      </c>
      <c r="E1557" s="36">
        <f t="shared" si="102"/>
        <v>0</v>
      </c>
      <c r="F1557" s="36">
        <f t="shared" si="103"/>
        <v>0</v>
      </c>
      <c r="G1557" s="28"/>
    </row>
    <row r="1558" spans="2:7" x14ac:dyDescent="0.25">
      <c r="B1558" s="48"/>
      <c r="C1558" s="35" t="str">
        <f t="shared" si="100"/>
        <v/>
      </c>
      <c r="D1558" s="36">
        <f t="shared" si="101"/>
        <v>0</v>
      </c>
      <c r="E1558" s="36">
        <f t="shared" si="102"/>
        <v>0</v>
      </c>
      <c r="F1558" s="36">
        <f t="shared" si="103"/>
        <v>0</v>
      </c>
      <c r="G1558" s="28"/>
    </row>
    <row r="1559" spans="2:7" x14ac:dyDescent="0.25">
      <c r="B1559" s="48"/>
      <c r="C1559" s="35" t="str">
        <f t="shared" si="100"/>
        <v/>
      </c>
      <c r="D1559" s="36">
        <f t="shared" si="101"/>
        <v>0</v>
      </c>
      <c r="E1559" s="36">
        <f t="shared" si="102"/>
        <v>0</v>
      </c>
      <c r="F1559" s="36">
        <f t="shared" si="103"/>
        <v>0</v>
      </c>
      <c r="G1559" s="28"/>
    </row>
    <row r="1560" spans="2:7" x14ac:dyDescent="0.25">
      <c r="B1560" s="48"/>
      <c r="C1560" s="35" t="str">
        <f t="shared" si="100"/>
        <v/>
      </c>
      <c r="D1560" s="36">
        <f t="shared" si="101"/>
        <v>0</v>
      </c>
      <c r="E1560" s="36">
        <f t="shared" si="102"/>
        <v>0</v>
      </c>
      <c r="F1560" s="36">
        <f t="shared" si="103"/>
        <v>0</v>
      </c>
      <c r="G1560" s="28"/>
    </row>
    <row r="1561" spans="2:7" x14ac:dyDescent="0.25">
      <c r="B1561" s="48"/>
      <c r="C1561" s="35" t="str">
        <f t="shared" si="100"/>
        <v/>
      </c>
      <c r="D1561" s="36">
        <f t="shared" si="101"/>
        <v>0</v>
      </c>
      <c r="E1561" s="36">
        <f t="shared" si="102"/>
        <v>0</v>
      </c>
      <c r="F1561" s="36">
        <f t="shared" si="103"/>
        <v>0</v>
      </c>
      <c r="G1561" s="28"/>
    </row>
    <row r="1562" spans="2:7" x14ac:dyDescent="0.25">
      <c r="B1562" s="48"/>
      <c r="C1562" s="35" t="str">
        <f t="shared" si="100"/>
        <v/>
      </c>
      <c r="D1562" s="36">
        <f t="shared" si="101"/>
        <v>0</v>
      </c>
      <c r="E1562" s="36">
        <f t="shared" si="102"/>
        <v>0</v>
      </c>
      <c r="F1562" s="36">
        <f t="shared" si="103"/>
        <v>0</v>
      </c>
      <c r="G1562" s="28"/>
    </row>
    <row r="1563" spans="2:7" x14ac:dyDescent="0.25">
      <c r="B1563" s="48"/>
      <c r="C1563" s="35" t="str">
        <f t="shared" si="100"/>
        <v/>
      </c>
      <c r="D1563" s="36">
        <f t="shared" si="101"/>
        <v>0</v>
      </c>
      <c r="E1563" s="36">
        <f t="shared" si="102"/>
        <v>0</v>
      </c>
      <c r="F1563" s="36">
        <f t="shared" si="103"/>
        <v>0</v>
      </c>
      <c r="G1563" s="28"/>
    </row>
    <row r="1564" spans="2:7" x14ac:dyDescent="0.25">
      <c r="B1564" s="48"/>
      <c r="C1564" s="35" t="str">
        <f t="shared" si="100"/>
        <v/>
      </c>
      <c r="D1564" s="36">
        <f t="shared" si="101"/>
        <v>0</v>
      </c>
      <c r="E1564" s="36">
        <f t="shared" si="102"/>
        <v>0</v>
      </c>
      <c r="F1564" s="36">
        <f t="shared" si="103"/>
        <v>0</v>
      </c>
      <c r="G1564" s="28"/>
    </row>
    <row r="1565" spans="2:7" x14ac:dyDescent="0.25">
      <c r="B1565" s="48"/>
      <c r="C1565" s="35" t="str">
        <f t="shared" si="100"/>
        <v/>
      </c>
      <c r="D1565" s="36">
        <f t="shared" si="101"/>
        <v>0</v>
      </c>
      <c r="E1565" s="36">
        <f t="shared" si="102"/>
        <v>0</v>
      </c>
      <c r="F1565" s="36">
        <f t="shared" si="103"/>
        <v>0</v>
      </c>
      <c r="G1565" s="28"/>
    </row>
    <row r="1566" spans="2:7" x14ac:dyDescent="0.25">
      <c r="B1566" s="48"/>
      <c r="C1566" s="35" t="str">
        <f t="shared" si="100"/>
        <v/>
      </c>
      <c r="D1566" s="36">
        <f t="shared" si="101"/>
        <v>0</v>
      </c>
      <c r="E1566" s="36">
        <f t="shared" si="102"/>
        <v>0</v>
      </c>
      <c r="F1566" s="36">
        <f t="shared" si="103"/>
        <v>0</v>
      </c>
      <c r="G1566" s="28"/>
    </row>
    <row r="1567" spans="2:7" x14ac:dyDescent="0.25">
      <c r="B1567" s="48"/>
      <c r="C1567" s="35" t="str">
        <f t="shared" si="100"/>
        <v/>
      </c>
      <c r="D1567" s="36">
        <f t="shared" si="101"/>
        <v>0</v>
      </c>
      <c r="E1567" s="36">
        <f t="shared" si="102"/>
        <v>0</v>
      </c>
      <c r="F1567" s="36">
        <f t="shared" si="103"/>
        <v>0</v>
      </c>
      <c r="G1567" s="28"/>
    </row>
    <row r="1568" spans="2:7" x14ac:dyDescent="0.25">
      <c r="B1568" s="48"/>
      <c r="C1568" s="35" t="str">
        <f t="shared" si="100"/>
        <v/>
      </c>
      <c r="D1568" s="36">
        <f t="shared" si="101"/>
        <v>0</v>
      </c>
      <c r="E1568" s="36">
        <f t="shared" si="102"/>
        <v>0</v>
      </c>
      <c r="F1568" s="36">
        <f t="shared" si="103"/>
        <v>0</v>
      </c>
      <c r="G1568" s="28"/>
    </row>
    <row r="1569" spans="2:7" x14ac:dyDescent="0.25">
      <c r="B1569" s="48"/>
      <c r="C1569" s="35" t="str">
        <f t="shared" si="100"/>
        <v/>
      </c>
      <c r="D1569" s="36">
        <f t="shared" si="101"/>
        <v>0</v>
      </c>
      <c r="E1569" s="36">
        <f t="shared" si="102"/>
        <v>0</v>
      </c>
      <c r="F1569" s="36">
        <f t="shared" si="103"/>
        <v>0</v>
      </c>
      <c r="G1569" s="28"/>
    </row>
    <row r="1570" spans="2:7" x14ac:dyDescent="0.25">
      <c r="B1570" s="48"/>
      <c r="C1570" s="35" t="str">
        <f t="shared" si="100"/>
        <v/>
      </c>
      <c r="D1570" s="36">
        <f t="shared" si="101"/>
        <v>0</v>
      </c>
      <c r="E1570" s="36">
        <f t="shared" si="102"/>
        <v>0</v>
      </c>
      <c r="F1570" s="36">
        <f t="shared" si="103"/>
        <v>0</v>
      </c>
      <c r="G1570" s="28"/>
    </row>
    <row r="1571" spans="2:7" x14ac:dyDescent="0.25">
      <c r="B1571" s="48"/>
      <c r="C1571" s="35" t="str">
        <f t="shared" si="100"/>
        <v/>
      </c>
      <c r="D1571" s="36">
        <f t="shared" si="101"/>
        <v>0</v>
      </c>
      <c r="E1571" s="36">
        <f t="shared" si="102"/>
        <v>0</v>
      </c>
      <c r="F1571" s="36">
        <f t="shared" si="103"/>
        <v>0</v>
      </c>
      <c r="G1571" s="28"/>
    </row>
    <row r="1572" spans="2:7" x14ac:dyDescent="0.25">
      <c r="B1572" s="48"/>
      <c r="C1572" s="35" t="str">
        <f t="shared" si="100"/>
        <v/>
      </c>
      <c r="D1572" s="36">
        <f t="shared" si="101"/>
        <v>0</v>
      </c>
      <c r="E1572" s="36">
        <f t="shared" si="102"/>
        <v>0</v>
      </c>
      <c r="F1572" s="36">
        <f t="shared" si="103"/>
        <v>0</v>
      </c>
      <c r="G1572" s="28"/>
    </row>
    <row r="1573" spans="2:7" x14ac:dyDescent="0.25">
      <c r="B1573" s="48"/>
      <c r="C1573" s="35" t="str">
        <f t="shared" si="100"/>
        <v/>
      </c>
      <c r="D1573" s="36">
        <f t="shared" si="101"/>
        <v>0</v>
      </c>
      <c r="E1573" s="36">
        <f t="shared" si="102"/>
        <v>0</v>
      </c>
      <c r="F1573" s="36">
        <f t="shared" si="103"/>
        <v>0</v>
      </c>
      <c r="G1573" s="28"/>
    </row>
    <row r="1574" spans="2:7" x14ac:dyDescent="0.25">
      <c r="B1574" s="48"/>
      <c r="C1574" s="35" t="str">
        <f t="shared" si="100"/>
        <v/>
      </c>
      <c r="D1574" s="36">
        <f t="shared" si="101"/>
        <v>0</v>
      </c>
      <c r="E1574" s="36">
        <f t="shared" si="102"/>
        <v>0</v>
      </c>
      <c r="F1574" s="36">
        <f t="shared" si="103"/>
        <v>0</v>
      </c>
      <c r="G1574" s="28"/>
    </row>
    <row r="1575" spans="2:7" x14ac:dyDescent="0.25">
      <c r="B1575" s="48"/>
      <c r="C1575" s="35" t="str">
        <f t="shared" si="100"/>
        <v/>
      </c>
      <c r="D1575" s="36">
        <f t="shared" si="101"/>
        <v>0</v>
      </c>
      <c r="E1575" s="36">
        <f t="shared" si="102"/>
        <v>0</v>
      </c>
      <c r="F1575" s="36">
        <f t="shared" si="103"/>
        <v>0</v>
      </c>
      <c r="G1575" s="28"/>
    </row>
    <row r="1576" spans="2:7" x14ac:dyDescent="0.25">
      <c r="B1576" s="48"/>
      <c r="C1576" s="35" t="str">
        <f t="shared" si="100"/>
        <v/>
      </c>
      <c r="D1576" s="36">
        <f t="shared" si="101"/>
        <v>0</v>
      </c>
      <c r="E1576" s="36">
        <f t="shared" si="102"/>
        <v>0</v>
      </c>
      <c r="F1576" s="36">
        <f t="shared" si="103"/>
        <v>0</v>
      </c>
      <c r="G1576" s="28"/>
    </row>
    <row r="1577" spans="2:7" x14ac:dyDescent="0.25">
      <c r="B1577" s="48"/>
      <c r="C1577" s="35" t="str">
        <f t="shared" si="100"/>
        <v/>
      </c>
      <c r="D1577" s="36">
        <f t="shared" si="101"/>
        <v>0</v>
      </c>
      <c r="E1577" s="36">
        <f t="shared" si="102"/>
        <v>0</v>
      </c>
      <c r="F1577" s="36">
        <f t="shared" si="103"/>
        <v>0</v>
      </c>
      <c r="G1577" s="28"/>
    </row>
    <row r="1578" spans="2:7" x14ac:dyDescent="0.25">
      <c r="B1578" s="48"/>
      <c r="C1578" s="35" t="str">
        <f t="shared" si="100"/>
        <v/>
      </c>
      <c r="D1578" s="36">
        <f t="shared" si="101"/>
        <v>0</v>
      </c>
      <c r="E1578" s="36">
        <f t="shared" si="102"/>
        <v>0</v>
      </c>
      <c r="F1578" s="36">
        <f t="shared" si="103"/>
        <v>0</v>
      </c>
      <c r="G1578" s="28"/>
    </row>
    <row r="1579" spans="2:7" x14ac:dyDescent="0.25">
      <c r="B1579" s="48"/>
      <c r="C1579" s="35" t="str">
        <f t="shared" si="100"/>
        <v/>
      </c>
      <c r="D1579" s="36">
        <f t="shared" si="101"/>
        <v>0</v>
      </c>
      <c r="E1579" s="36">
        <f t="shared" si="102"/>
        <v>0</v>
      </c>
      <c r="F1579" s="36">
        <f t="shared" si="103"/>
        <v>0</v>
      </c>
      <c r="G1579" s="28"/>
    </row>
    <row r="1580" spans="2:7" x14ac:dyDescent="0.25">
      <c r="B1580" s="48"/>
      <c r="C1580" s="35" t="str">
        <f t="shared" si="100"/>
        <v/>
      </c>
      <c r="D1580" s="36">
        <f t="shared" si="101"/>
        <v>0</v>
      </c>
      <c r="E1580" s="36">
        <f t="shared" si="102"/>
        <v>0</v>
      </c>
      <c r="F1580" s="36">
        <f t="shared" si="103"/>
        <v>0</v>
      </c>
      <c r="G1580" s="28"/>
    </row>
    <row r="1581" spans="2:7" x14ac:dyDescent="0.25">
      <c r="B1581" s="48"/>
      <c r="C1581" s="35" t="str">
        <f t="shared" si="100"/>
        <v/>
      </c>
      <c r="D1581" s="36">
        <f t="shared" si="101"/>
        <v>0</v>
      </c>
      <c r="E1581" s="36">
        <f t="shared" si="102"/>
        <v>0</v>
      </c>
      <c r="F1581" s="36">
        <f t="shared" si="103"/>
        <v>0</v>
      </c>
      <c r="G1581" s="28"/>
    </row>
    <row r="1582" spans="2:7" x14ac:dyDescent="0.25">
      <c r="B1582" s="48"/>
      <c r="C1582" s="35" t="str">
        <f t="shared" si="100"/>
        <v/>
      </c>
      <c r="D1582" s="36">
        <f t="shared" si="101"/>
        <v>0</v>
      </c>
      <c r="E1582" s="36">
        <f t="shared" si="102"/>
        <v>0</v>
      </c>
      <c r="F1582" s="36">
        <f t="shared" si="103"/>
        <v>0</v>
      </c>
      <c r="G1582" s="28"/>
    </row>
    <row r="1583" spans="2:7" x14ac:dyDescent="0.25">
      <c r="B1583" s="48"/>
      <c r="C1583" s="35" t="str">
        <f t="shared" si="100"/>
        <v/>
      </c>
      <c r="D1583" s="36">
        <f t="shared" si="101"/>
        <v>0</v>
      </c>
      <c r="E1583" s="36">
        <f t="shared" si="102"/>
        <v>0</v>
      </c>
      <c r="F1583" s="36">
        <f t="shared" si="103"/>
        <v>0</v>
      </c>
      <c r="G1583" s="28"/>
    </row>
    <row r="1584" spans="2:7" x14ac:dyDescent="0.25">
      <c r="B1584" s="48"/>
      <c r="C1584" s="35" t="str">
        <f t="shared" si="100"/>
        <v/>
      </c>
      <c r="D1584" s="36">
        <f t="shared" si="101"/>
        <v>0</v>
      </c>
      <c r="E1584" s="36">
        <f t="shared" si="102"/>
        <v>0</v>
      </c>
      <c r="F1584" s="36">
        <f t="shared" si="103"/>
        <v>0</v>
      </c>
      <c r="G1584" s="28"/>
    </row>
    <row r="1585" spans="2:7" x14ac:dyDescent="0.25">
      <c r="B1585" s="48"/>
      <c r="C1585" s="35" t="str">
        <f t="shared" si="100"/>
        <v/>
      </c>
      <c r="D1585" s="36">
        <f t="shared" si="101"/>
        <v>0</v>
      </c>
      <c r="E1585" s="36">
        <f t="shared" si="102"/>
        <v>0</v>
      </c>
      <c r="F1585" s="36">
        <f t="shared" si="103"/>
        <v>0</v>
      </c>
      <c r="G1585" s="28"/>
    </row>
    <row r="1586" spans="2:7" x14ac:dyDescent="0.25">
      <c r="B1586" s="48"/>
      <c r="C1586" s="35" t="str">
        <f t="shared" si="100"/>
        <v/>
      </c>
      <c r="D1586" s="36">
        <f t="shared" si="101"/>
        <v>0</v>
      </c>
      <c r="E1586" s="36">
        <f t="shared" si="102"/>
        <v>0</v>
      </c>
      <c r="F1586" s="36">
        <f t="shared" si="103"/>
        <v>0</v>
      </c>
      <c r="G1586" s="28"/>
    </row>
    <row r="1587" spans="2:7" x14ac:dyDescent="0.25">
      <c r="B1587" s="48"/>
      <c r="C1587" s="35" t="str">
        <f t="shared" si="100"/>
        <v/>
      </c>
      <c r="D1587" s="36">
        <f t="shared" si="101"/>
        <v>0</v>
      </c>
      <c r="E1587" s="36">
        <f t="shared" si="102"/>
        <v>0</v>
      </c>
      <c r="F1587" s="36">
        <f t="shared" si="103"/>
        <v>0</v>
      </c>
      <c r="G1587" s="28"/>
    </row>
    <row r="1588" spans="2:7" x14ac:dyDescent="0.25">
      <c r="B1588" s="48"/>
      <c r="C1588" s="35" t="str">
        <f t="shared" ref="C1588:C1651" si="104">IF(OR(A1588="vet-short",A1588="vet-plong"),"student mobility",IF(OR(A1588="vet-sta",A1588="vet-taa"),"staff mobility",""))</f>
        <v/>
      </c>
      <c r="D1588" s="36">
        <f t="shared" ref="D1588:D1651" si="105">IF(C1588="Student mobility",1,IF(C1588="Staff mobility",1,0))</f>
        <v>0</v>
      </c>
      <c r="E1588" s="36">
        <f t="shared" ref="E1588:E1651" si="106">IF($C1588="Student mobility",1,0)</f>
        <v>0</v>
      </c>
      <c r="F1588" s="36">
        <f t="shared" ref="F1588:F1651" si="107">IF($C1588="Staff mobility",1,0)</f>
        <v>0</v>
      </c>
      <c r="G1588" s="28"/>
    </row>
    <row r="1589" spans="2:7" x14ac:dyDescent="0.25">
      <c r="B1589" s="48"/>
      <c r="C1589" s="35" t="str">
        <f t="shared" si="104"/>
        <v/>
      </c>
      <c r="D1589" s="36">
        <f t="shared" si="105"/>
        <v>0</v>
      </c>
      <c r="E1589" s="36">
        <f t="shared" si="106"/>
        <v>0</v>
      </c>
      <c r="F1589" s="36">
        <f t="shared" si="107"/>
        <v>0</v>
      </c>
      <c r="G1589" s="28"/>
    </row>
    <row r="1590" spans="2:7" x14ac:dyDescent="0.25">
      <c r="B1590" s="48"/>
      <c r="C1590" s="35" t="str">
        <f t="shared" si="104"/>
        <v/>
      </c>
      <c r="D1590" s="36">
        <f t="shared" si="105"/>
        <v>0</v>
      </c>
      <c r="E1590" s="36">
        <f t="shared" si="106"/>
        <v>0</v>
      </c>
      <c r="F1590" s="36">
        <f t="shared" si="107"/>
        <v>0</v>
      </c>
      <c r="G1590" s="28"/>
    </row>
    <row r="1591" spans="2:7" x14ac:dyDescent="0.25">
      <c r="B1591" s="48"/>
      <c r="C1591" s="35" t="str">
        <f t="shared" si="104"/>
        <v/>
      </c>
      <c r="D1591" s="36">
        <f t="shared" si="105"/>
        <v>0</v>
      </c>
      <c r="E1591" s="36">
        <f t="shared" si="106"/>
        <v>0</v>
      </c>
      <c r="F1591" s="36">
        <f t="shared" si="107"/>
        <v>0</v>
      </c>
      <c r="G1591" s="28"/>
    </row>
    <row r="1592" spans="2:7" x14ac:dyDescent="0.25">
      <c r="B1592" s="48"/>
      <c r="C1592" s="35" t="str">
        <f t="shared" si="104"/>
        <v/>
      </c>
      <c r="D1592" s="36">
        <f t="shared" si="105"/>
        <v>0</v>
      </c>
      <c r="E1592" s="36">
        <f t="shared" si="106"/>
        <v>0</v>
      </c>
      <c r="F1592" s="36">
        <f t="shared" si="107"/>
        <v>0</v>
      </c>
      <c r="G1592" s="28"/>
    </row>
    <row r="1593" spans="2:7" x14ac:dyDescent="0.25">
      <c r="B1593" s="48"/>
      <c r="C1593" s="35" t="str">
        <f t="shared" si="104"/>
        <v/>
      </c>
      <c r="D1593" s="36">
        <f t="shared" si="105"/>
        <v>0</v>
      </c>
      <c r="E1593" s="36">
        <f t="shared" si="106"/>
        <v>0</v>
      </c>
      <c r="F1593" s="36">
        <f t="shared" si="107"/>
        <v>0</v>
      </c>
      <c r="G1593" s="28"/>
    </row>
    <row r="1594" spans="2:7" x14ac:dyDescent="0.25">
      <c r="B1594" s="48"/>
      <c r="C1594" s="35" t="str">
        <f t="shared" si="104"/>
        <v/>
      </c>
      <c r="D1594" s="36">
        <f t="shared" si="105"/>
        <v>0</v>
      </c>
      <c r="E1594" s="36">
        <f t="shared" si="106"/>
        <v>0</v>
      </c>
      <c r="F1594" s="36">
        <f t="shared" si="107"/>
        <v>0</v>
      </c>
      <c r="G1594" s="28"/>
    </row>
    <row r="1595" spans="2:7" x14ac:dyDescent="0.25">
      <c r="B1595" s="48"/>
      <c r="C1595" s="35" t="str">
        <f t="shared" si="104"/>
        <v/>
      </c>
      <c r="D1595" s="36">
        <f t="shared" si="105"/>
        <v>0</v>
      </c>
      <c r="E1595" s="36">
        <f t="shared" si="106"/>
        <v>0</v>
      </c>
      <c r="F1595" s="36">
        <f t="shared" si="107"/>
        <v>0</v>
      </c>
      <c r="G1595" s="28"/>
    </row>
    <row r="1596" spans="2:7" x14ac:dyDescent="0.25">
      <c r="B1596" s="48"/>
      <c r="C1596" s="35" t="str">
        <f t="shared" si="104"/>
        <v/>
      </c>
      <c r="D1596" s="36">
        <f t="shared" si="105"/>
        <v>0</v>
      </c>
      <c r="E1596" s="36">
        <f t="shared" si="106"/>
        <v>0</v>
      </c>
      <c r="F1596" s="36">
        <f t="shared" si="107"/>
        <v>0</v>
      </c>
      <c r="G1596" s="28"/>
    </row>
    <row r="1597" spans="2:7" x14ac:dyDescent="0.25">
      <c r="B1597" s="48"/>
      <c r="C1597" s="35" t="str">
        <f t="shared" si="104"/>
        <v/>
      </c>
      <c r="D1597" s="36">
        <f t="shared" si="105"/>
        <v>0</v>
      </c>
      <c r="E1597" s="36">
        <f t="shared" si="106"/>
        <v>0</v>
      </c>
      <c r="F1597" s="36">
        <f t="shared" si="107"/>
        <v>0</v>
      </c>
      <c r="G1597" s="28"/>
    </row>
    <row r="1598" spans="2:7" x14ac:dyDescent="0.25">
      <c r="B1598" s="48"/>
      <c r="C1598" s="35" t="str">
        <f t="shared" si="104"/>
        <v/>
      </c>
      <c r="D1598" s="36">
        <f t="shared" si="105"/>
        <v>0</v>
      </c>
      <c r="E1598" s="36">
        <f t="shared" si="106"/>
        <v>0</v>
      </c>
      <c r="F1598" s="36">
        <f t="shared" si="107"/>
        <v>0</v>
      </c>
      <c r="G1598" s="28"/>
    </row>
    <row r="1599" spans="2:7" x14ac:dyDescent="0.25">
      <c r="B1599" s="48"/>
      <c r="C1599" s="35" t="str">
        <f t="shared" si="104"/>
        <v/>
      </c>
      <c r="D1599" s="36">
        <f t="shared" si="105"/>
        <v>0</v>
      </c>
      <c r="E1599" s="36">
        <f t="shared" si="106"/>
        <v>0</v>
      </c>
      <c r="F1599" s="36">
        <f t="shared" si="107"/>
        <v>0</v>
      </c>
      <c r="G1599" s="28"/>
    </row>
    <row r="1600" spans="2:7" x14ac:dyDescent="0.25">
      <c r="B1600" s="48"/>
      <c r="C1600" s="35" t="str">
        <f t="shared" si="104"/>
        <v/>
      </c>
      <c r="D1600" s="36">
        <f t="shared" si="105"/>
        <v>0</v>
      </c>
      <c r="E1600" s="36">
        <f t="shared" si="106"/>
        <v>0</v>
      </c>
      <c r="F1600" s="36">
        <f t="shared" si="107"/>
        <v>0</v>
      </c>
      <c r="G1600" s="28"/>
    </row>
    <row r="1601" spans="2:7" x14ac:dyDescent="0.25">
      <c r="B1601" s="48"/>
      <c r="C1601" s="35" t="str">
        <f t="shared" si="104"/>
        <v/>
      </c>
      <c r="D1601" s="36">
        <f t="shared" si="105"/>
        <v>0</v>
      </c>
      <c r="E1601" s="36">
        <f t="shared" si="106"/>
        <v>0</v>
      </c>
      <c r="F1601" s="36">
        <f t="shared" si="107"/>
        <v>0</v>
      </c>
      <c r="G1601" s="28"/>
    </row>
    <row r="1602" spans="2:7" x14ac:dyDescent="0.25">
      <c r="B1602" s="48"/>
      <c r="C1602" s="35" t="str">
        <f t="shared" si="104"/>
        <v/>
      </c>
      <c r="D1602" s="36">
        <f t="shared" si="105"/>
        <v>0</v>
      </c>
      <c r="E1602" s="36">
        <f t="shared" si="106"/>
        <v>0</v>
      </c>
      <c r="F1602" s="36">
        <f t="shared" si="107"/>
        <v>0</v>
      </c>
      <c r="G1602" s="28"/>
    </row>
    <row r="1603" spans="2:7" x14ac:dyDescent="0.25">
      <c r="B1603" s="48"/>
      <c r="C1603" s="35" t="str">
        <f t="shared" si="104"/>
        <v/>
      </c>
      <c r="D1603" s="36">
        <f t="shared" si="105"/>
        <v>0</v>
      </c>
      <c r="E1603" s="36">
        <f t="shared" si="106"/>
        <v>0</v>
      </c>
      <c r="F1603" s="36">
        <f t="shared" si="107"/>
        <v>0</v>
      </c>
      <c r="G1603" s="28"/>
    </row>
    <row r="1604" spans="2:7" x14ac:dyDescent="0.25">
      <c r="B1604" s="48"/>
      <c r="C1604" s="35" t="str">
        <f t="shared" si="104"/>
        <v/>
      </c>
      <c r="D1604" s="36">
        <f t="shared" si="105"/>
        <v>0</v>
      </c>
      <c r="E1604" s="36">
        <f t="shared" si="106"/>
        <v>0</v>
      </c>
      <c r="F1604" s="36">
        <f t="shared" si="107"/>
        <v>0</v>
      </c>
      <c r="G1604" s="28"/>
    </row>
    <row r="1605" spans="2:7" x14ac:dyDescent="0.25">
      <c r="B1605" s="48"/>
      <c r="C1605" s="35" t="str">
        <f t="shared" si="104"/>
        <v/>
      </c>
      <c r="D1605" s="36">
        <f t="shared" si="105"/>
        <v>0</v>
      </c>
      <c r="E1605" s="36">
        <f t="shared" si="106"/>
        <v>0</v>
      </c>
      <c r="F1605" s="36">
        <f t="shared" si="107"/>
        <v>0</v>
      </c>
      <c r="G1605" s="28"/>
    </row>
    <row r="1606" spans="2:7" x14ac:dyDescent="0.25">
      <c r="B1606" s="48"/>
      <c r="C1606" s="35" t="str">
        <f t="shared" si="104"/>
        <v/>
      </c>
      <c r="D1606" s="36">
        <f t="shared" si="105"/>
        <v>0</v>
      </c>
      <c r="E1606" s="36">
        <f t="shared" si="106"/>
        <v>0</v>
      </c>
      <c r="F1606" s="36">
        <f t="shared" si="107"/>
        <v>0</v>
      </c>
      <c r="G1606" s="28"/>
    </row>
    <row r="1607" spans="2:7" x14ac:dyDescent="0.25">
      <c r="B1607" s="48"/>
      <c r="C1607" s="35" t="str">
        <f t="shared" si="104"/>
        <v/>
      </c>
      <c r="D1607" s="36">
        <f t="shared" si="105"/>
        <v>0</v>
      </c>
      <c r="E1607" s="36">
        <f t="shared" si="106"/>
        <v>0</v>
      </c>
      <c r="F1607" s="36">
        <f t="shared" si="107"/>
        <v>0</v>
      </c>
      <c r="G1607" s="28"/>
    </row>
    <row r="1608" spans="2:7" x14ac:dyDescent="0.25">
      <c r="B1608" s="48"/>
      <c r="C1608" s="35" t="str">
        <f t="shared" si="104"/>
        <v/>
      </c>
      <c r="D1608" s="36">
        <f t="shared" si="105"/>
        <v>0</v>
      </c>
      <c r="E1608" s="36">
        <f t="shared" si="106"/>
        <v>0</v>
      </c>
      <c r="F1608" s="36">
        <f t="shared" si="107"/>
        <v>0</v>
      </c>
      <c r="G1608" s="28"/>
    </row>
    <row r="1609" spans="2:7" x14ac:dyDescent="0.25">
      <c r="B1609" s="48"/>
      <c r="C1609" s="35" t="str">
        <f t="shared" si="104"/>
        <v/>
      </c>
      <c r="D1609" s="36">
        <f t="shared" si="105"/>
        <v>0</v>
      </c>
      <c r="E1609" s="36">
        <f t="shared" si="106"/>
        <v>0</v>
      </c>
      <c r="F1609" s="36">
        <f t="shared" si="107"/>
        <v>0</v>
      </c>
      <c r="G1609" s="28"/>
    </row>
    <row r="1610" spans="2:7" x14ac:dyDescent="0.25">
      <c r="B1610" s="48"/>
      <c r="C1610" s="35" t="str">
        <f t="shared" si="104"/>
        <v/>
      </c>
      <c r="D1610" s="36">
        <f t="shared" si="105"/>
        <v>0</v>
      </c>
      <c r="E1610" s="36">
        <f t="shared" si="106"/>
        <v>0</v>
      </c>
      <c r="F1610" s="36">
        <f t="shared" si="107"/>
        <v>0</v>
      </c>
      <c r="G1610" s="28"/>
    </row>
    <row r="1611" spans="2:7" x14ac:dyDescent="0.25">
      <c r="B1611" s="48"/>
      <c r="C1611" s="35" t="str">
        <f t="shared" si="104"/>
        <v/>
      </c>
      <c r="D1611" s="36">
        <f t="shared" si="105"/>
        <v>0</v>
      </c>
      <c r="E1611" s="36">
        <f t="shared" si="106"/>
        <v>0</v>
      </c>
      <c r="F1611" s="36">
        <f t="shared" si="107"/>
        <v>0</v>
      </c>
      <c r="G1611" s="28"/>
    </row>
    <row r="1612" spans="2:7" x14ac:dyDescent="0.25">
      <c r="B1612" s="48"/>
      <c r="C1612" s="35" t="str">
        <f t="shared" si="104"/>
        <v/>
      </c>
      <c r="D1612" s="36">
        <f t="shared" si="105"/>
        <v>0</v>
      </c>
      <c r="E1612" s="36">
        <f t="shared" si="106"/>
        <v>0</v>
      </c>
      <c r="F1612" s="36">
        <f t="shared" si="107"/>
        <v>0</v>
      </c>
      <c r="G1612" s="28"/>
    </row>
    <row r="1613" spans="2:7" x14ac:dyDescent="0.25">
      <c r="B1613" s="48"/>
      <c r="C1613" s="35" t="str">
        <f t="shared" si="104"/>
        <v/>
      </c>
      <c r="D1613" s="36">
        <f t="shared" si="105"/>
        <v>0</v>
      </c>
      <c r="E1613" s="36">
        <f t="shared" si="106"/>
        <v>0</v>
      </c>
      <c r="F1613" s="36">
        <f t="shared" si="107"/>
        <v>0</v>
      </c>
      <c r="G1613" s="28"/>
    </row>
    <row r="1614" spans="2:7" x14ac:dyDescent="0.25">
      <c r="B1614" s="48"/>
      <c r="C1614" s="35" t="str">
        <f t="shared" si="104"/>
        <v/>
      </c>
      <c r="D1614" s="36">
        <f t="shared" si="105"/>
        <v>0</v>
      </c>
      <c r="E1614" s="36">
        <f t="shared" si="106"/>
        <v>0</v>
      </c>
      <c r="F1614" s="36">
        <f t="shared" si="107"/>
        <v>0</v>
      </c>
      <c r="G1614" s="28"/>
    </row>
    <row r="1615" spans="2:7" x14ac:dyDescent="0.25">
      <c r="B1615" s="48"/>
      <c r="C1615" s="35" t="str">
        <f t="shared" si="104"/>
        <v/>
      </c>
      <c r="D1615" s="36">
        <f t="shared" si="105"/>
        <v>0</v>
      </c>
      <c r="E1615" s="36">
        <f t="shared" si="106"/>
        <v>0</v>
      </c>
      <c r="F1615" s="36">
        <f t="shared" si="107"/>
        <v>0</v>
      </c>
      <c r="G1615" s="28"/>
    </row>
    <row r="1616" spans="2:7" x14ac:dyDescent="0.25">
      <c r="B1616" s="48"/>
      <c r="C1616" s="35" t="str">
        <f t="shared" si="104"/>
        <v/>
      </c>
      <c r="D1616" s="36">
        <f t="shared" si="105"/>
        <v>0</v>
      </c>
      <c r="E1616" s="36">
        <f t="shared" si="106"/>
        <v>0</v>
      </c>
      <c r="F1616" s="36">
        <f t="shared" si="107"/>
        <v>0</v>
      </c>
      <c r="G1616" s="28"/>
    </row>
    <row r="1617" spans="2:7" x14ac:dyDescent="0.25">
      <c r="B1617" s="48"/>
      <c r="C1617" s="35" t="str">
        <f t="shared" si="104"/>
        <v/>
      </c>
      <c r="D1617" s="36">
        <f t="shared" si="105"/>
        <v>0</v>
      </c>
      <c r="E1617" s="36">
        <f t="shared" si="106"/>
        <v>0</v>
      </c>
      <c r="F1617" s="36">
        <f t="shared" si="107"/>
        <v>0</v>
      </c>
      <c r="G1617" s="28"/>
    </row>
    <row r="1618" spans="2:7" x14ac:dyDescent="0.25">
      <c r="B1618" s="48"/>
      <c r="C1618" s="35" t="str">
        <f t="shared" si="104"/>
        <v/>
      </c>
      <c r="D1618" s="36">
        <f t="shared" si="105"/>
        <v>0</v>
      </c>
      <c r="E1618" s="36">
        <f t="shared" si="106"/>
        <v>0</v>
      </c>
      <c r="F1618" s="36">
        <f t="shared" si="107"/>
        <v>0</v>
      </c>
      <c r="G1618" s="28"/>
    </row>
    <row r="1619" spans="2:7" x14ac:dyDescent="0.25">
      <c r="B1619" s="48"/>
      <c r="C1619" s="35" t="str">
        <f t="shared" si="104"/>
        <v/>
      </c>
      <c r="D1619" s="36">
        <f t="shared" si="105"/>
        <v>0</v>
      </c>
      <c r="E1619" s="36">
        <f t="shared" si="106"/>
        <v>0</v>
      </c>
      <c r="F1619" s="36">
        <f t="shared" si="107"/>
        <v>0</v>
      </c>
      <c r="G1619" s="28"/>
    </row>
    <row r="1620" spans="2:7" x14ac:dyDescent="0.25">
      <c r="B1620" s="48"/>
      <c r="C1620" s="35" t="str">
        <f t="shared" si="104"/>
        <v/>
      </c>
      <c r="D1620" s="36">
        <f t="shared" si="105"/>
        <v>0</v>
      </c>
      <c r="E1620" s="36">
        <f t="shared" si="106"/>
        <v>0</v>
      </c>
      <c r="F1620" s="36">
        <f t="shared" si="107"/>
        <v>0</v>
      </c>
      <c r="G1620" s="28"/>
    </row>
    <row r="1621" spans="2:7" x14ac:dyDescent="0.25">
      <c r="B1621" s="48"/>
      <c r="C1621" s="35" t="str">
        <f t="shared" si="104"/>
        <v/>
      </c>
      <c r="D1621" s="36">
        <f t="shared" si="105"/>
        <v>0</v>
      </c>
      <c r="E1621" s="36">
        <f t="shared" si="106"/>
        <v>0</v>
      </c>
      <c r="F1621" s="36">
        <f t="shared" si="107"/>
        <v>0</v>
      </c>
      <c r="G1621" s="28"/>
    </row>
    <row r="1622" spans="2:7" x14ac:dyDescent="0.25">
      <c r="B1622" s="48"/>
      <c r="C1622" s="35" t="str">
        <f t="shared" si="104"/>
        <v/>
      </c>
      <c r="D1622" s="36">
        <f t="shared" si="105"/>
        <v>0</v>
      </c>
      <c r="E1622" s="36">
        <f t="shared" si="106"/>
        <v>0</v>
      </c>
      <c r="F1622" s="36">
        <f t="shared" si="107"/>
        <v>0</v>
      </c>
      <c r="G1622" s="28"/>
    </row>
    <row r="1623" spans="2:7" x14ac:dyDescent="0.25">
      <c r="B1623" s="48"/>
      <c r="C1623" s="35" t="str">
        <f t="shared" si="104"/>
        <v/>
      </c>
      <c r="D1623" s="36">
        <f t="shared" si="105"/>
        <v>0</v>
      </c>
      <c r="E1623" s="36">
        <f t="shared" si="106"/>
        <v>0</v>
      </c>
      <c r="F1623" s="36">
        <f t="shared" si="107"/>
        <v>0</v>
      </c>
      <c r="G1623" s="28"/>
    </row>
    <row r="1624" spans="2:7" x14ac:dyDescent="0.25">
      <c r="B1624" s="48"/>
      <c r="C1624" s="35" t="str">
        <f t="shared" si="104"/>
        <v/>
      </c>
      <c r="D1624" s="36">
        <f t="shared" si="105"/>
        <v>0</v>
      </c>
      <c r="E1624" s="36">
        <f t="shared" si="106"/>
        <v>0</v>
      </c>
      <c r="F1624" s="36">
        <f t="shared" si="107"/>
        <v>0</v>
      </c>
      <c r="G1624" s="28"/>
    </row>
    <row r="1625" spans="2:7" x14ac:dyDescent="0.25">
      <c r="B1625" s="48"/>
      <c r="C1625" s="35" t="str">
        <f t="shared" si="104"/>
        <v/>
      </c>
      <c r="D1625" s="36">
        <f t="shared" si="105"/>
        <v>0</v>
      </c>
      <c r="E1625" s="36">
        <f t="shared" si="106"/>
        <v>0</v>
      </c>
      <c r="F1625" s="36">
        <f t="shared" si="107"/>
        <v>0</v>
      </c>
      <c r="G1625" s="28"/>
    </row>
    <row r="1626" spans="2:7" x14ac:dyDescent="0.25">
      <c r="B1626" s="48"/>
      <c r="C1626" s="35" t="str">
        <f t="shared" si="104"/>
        <v/>
      </c>
      <c r="D1626" s="36">
        <f t="shared" si="105"/>
        <v>0</v>
      </c>
      <c r="E1626" s="36">
        <f t="shared" si="106"/>
        <v>0</v>
      </c>
      <c r="F1626" s="36">
        <f t="shared" si="107"/>
        <v>0</v>
      </c>
      <c r="G1626" s="28"/>
    </row>
    <row r="1627" spans="2:7" x14ac:dyDescent="0.25">
      <c r="B1627" s="48"/>
      <c r="C1627" s="35" t="str">
        <f t="shared" si="104"/>
        <v/>
      </c>
      <c r="D1627" s="36">
        <f t="shared" si="105"/>
        <v>0</v>
      </c>
      <c r="E1627" s="36">
        <f t="shared" si="106"/>
        <v>0</v>
      </c>
      <c r="F1627" s="36">
        <f t="shared" si="107"/>
        <v>0</v>
      </c>
      <c r="G1627" s="28"/>
    </row>
    <row r="1628" spans="2:7" x14ac:dyDescent="0.25">
      <c r="B1628" s="48"/>
      <c r="C1628" s="35" t="str">
        <f t="shared" si="104"/>
        <v/>
      </c>
      <c r="D1628" s="36">
        <f t="shared" si="105"/>
        <v>0</v>
      </c>
      <c r="E1628" s="36">
        <f t="shared" si="106"/>
        <v>0</v>
      </c>
      <c r="F1628" s="36">
        <f t="shared" si="107"/>
        <v>0</v>
      </c>
      <c r="G1628" s="28"/>
    </row>
    <row r="1629" spans="2:7" x14ac:dyDescent="0.25">
      <c r="B1629" s="48"/>
      <c r="C1629" s="35" t="str">
        <f t="shared" si="104"/>
        <v/>
      </c>
      <c r="D1629" s="36">
        <f t="shared" si="105"/>
        <v>0</v>
      </c>
      <c r="E1629" s="36">
        <f t="shared" si="106"/>
        <v>0</v>
      </c>
      <c r="F1629" s="36">
        <f t="shared" si="107"/>
        <v>0</v>
      </c>
      <c r="G1629" s="28"/>
    </row>
    <row r="1630" spans="2:7" x14ac:dyDescent="0.25">
      <c r="B1630" s="48"/>
      <c r="C1630" s="35" t="str">
        <f t="shared" si="104"/>
        <v/>
      </c>
      <c r="D1630" s="36">
        <f t="shared" si="105"/>
        <v>0</v>
      </c>
      <c r="E1630" s="36">
        <f t="shared" si="106"/>
        <v>0</v>
      </c>
      <c r="F1630" s="36">
        <f t="shared" si="107"/>
        <v>0</v>
      </c>
      <c r="G1630" s="28"/>
    </row>
    <row r="1631" spans="2:7" x14ac:dyDescent="0.25">
      <c r="B1631" s="48"/>
      <c r="C1631" s="35" t="str">
        <f t="shared" si="104"/>
        <v/>
      </c>
      <c r="D1631" s="36">
        <f t="shared" si="105"/>
        <v>0</v>
      </c>
      <c r="E1631" s="36">
        <f t="shared" si="106"/>
        <v>0</v>
      </c>
      <c r="F1631" s="36">
        <f t="shared" si="107"/>
        <v>0</v>
      </c>
      <c r="G1631" s="28"/>
    </row>
    <row r="1632" spans="2:7" x14ac:dyDescent="0.25">
      <c r="B1632" s="48"/>
      <c r="C1632" s="35" t="str">
        <f t="shared" si="104"/>
        <v/>
      </c>
      <c r="D1632" s="36">
        <f t="shared" si="105"/>
        <v>0</v>
      </c>
      <c r="E1632" s="36">
        <f t="shared" si="106"/>
        <v>0</v>
      </c>
      <c r="F1632" s="36">
        <f t="shared" si="107"/>
        <v>0</v>
      </c>
      <c r="G1632" s="28"/>
    </row>
    <row r="1633" spans="2:7" x14ac:dyDescent="0.25">
      <c r="B1633" s="48"/>
      <c r="C1633" s="35" t="str">
        <f t="shared" si="104"/>
        <v/>
      </c>
      <c r="D1633" s="36">
        <f t="shared" si="105"/>
        <v>0</v>
      </c>
      <c r="E1633" s="36">
        <f t="shared" si="106"/>
        <v>0</v>
      </c>
      <c r="F1633" s="36">
        <f t="shared" si="107"/>
        <v>0</v>
      </c>
      <c r="G1633" s="28"/>
    </row>
    <row r="1634" spans="2:7" x14ac:dyDescent="0.25">
      <c r="B1634" s="48"/>
      <c r="C1634" s="35" t="str">
        <f t="shared" si="104"/>
        <v/>
      </c>
      <c r="D1634" s="36">
        <f t="shared" si="105"/>
        <v>0</v>
      </c>
      <c r="E1634" s="36">
        <f t="shared" si="106"/>
        <v>0</v>
      </c>
      <c r="F1634" s="36">
        <f t="shared" si="107"/>
        <v>0</v>
      </c>
      <c r="G1634" s="28"/>
    </row>
    <row r="1635" spans="2:7" x14ac:dyDescent="0.25">
      <c r="B1635" s="48"/>
      <c r="C1635" s="35" t="str">
        <f t="shared" si="104"/>
        <v/>
      </c>
      <c r="D1635" s="36">
        <f t="shared" si="105"/>
        <v>0</v>
      </c>
      <c r="E1635" s="36">
        <f t="shared" si="106"/>
        <v>0</v>
      </c>
      <c r="F1635" s="36">
        <f t="shared" si="107"/>
        <v>0</v>
      </c>
      <c r="G1635" s="28"/>
    </row>
    <row r="1636" spans="2:7" x14ac:dyDescent="0.25">
      <c r="B1636" s="48"/>
      <c r="C1636" s="35" t="str">
        <f t="shared" si="104"/>
        <v/>
      </c>
      <c r="D1636" s="36">
        <f t="shared" si="105"/>
        <v>0</v>
      </c>
      <c r="E1636" s="36">
        <f t="shared" si="106"/>
        <v>0</v>
      </c>
      <c r="F1636" s="36">
        <f t="shared" si="107"/>
        <v>0</v>
      </c>
      <c r="G1636" s="28"/>
    </row>
    <row r="1637" spans="2:7" x14ac:dyDescent="0.25">
      <c r="B1637" s="48"/>
      <c r="C1637" s="35" t="str">
        <f t="shared" si="104"/>
        <v/>
      </c>
      <c r="D1637" s="36">
        <f t="shared" si="105"/>
        <v>0</v>
      </c>
      <c r="E1637" s="36">
        <f t="shared" si="106"/>
        <v>0</v>
      </c>
      <c r="F1637" s="36">
        <f t="shared" si="107"/>
        <v>0</v>
      </c>
      <c r="G1637" s="28"/>
    </row>
    <row r="1638" spans="2:7" x14ac:dyDescent="0.25">
      <c r="B1638" s="48"/>
      <c r="C1638" s="35" t="str">
        <f t="shared" si="104"/>
        <v/>
      </c>
      <c r="D1638" s="36">
        <f t="shared" si="105"/>
        <v>0</v>
      </c>
      <c r="E1638" s="36">
        <f t="shared" si="106"/>
        <v>0</v>
      </c>
      <c r="F1638" s="36">
        <f t="shared" si="107"/>
        <v>0</v>
      </c>
      <c r="G1638" s="28"/>
    </row>
    <row r="1639" spans="2:7" x14ac:dyDescent="0.25">
      <c r="B1639" s="48"/>
      <c r="C1639" s="35" t="str">
        <f t="shared" si="104"/>
        <v/>
      </c>
      <c r="D1639" s="36">
        <f t="shared" si="105"/>
        <v>0</v>
      </c>
      <c r="E1639" s="36">
        <f t="shared" si="106"/>
        <v>0</v>
      </c>
      <c r="F1639" s="36">
        <f t="shared" si="107"/>
        <v>0</v>
      </c>
      <c r="G1639" s="28"/>
    </row>
    <row r="1640" spans="2:7" x14ac:dyDescent="0.25">
      <c r="B1640" s="48"/>
      <c r="C1640" s="35" t="str">
        <f t="shared" si="104"/>
        <v/>
      </c>
      <c r="D1640" s="36">
        <f t="shared" si="105"/>
        <v>0</v>
      </c>
      <c r="E1640" s="36">
        <f t="shared" si="106"/>
        <v>0</v>
      </c>
      <c r="F1640" s="36">
        <f t="shared" si="107"/>
        <v>0</v>
      </c>
      <c r="G1640" s="28"/>
    </row>
    <row r="1641" spans="2:7" x14ac:dyDescent="0.25">
      <c r="B1641" s="48"/>
      <c r="C1641" s="35" t="str">
        <f t="shared" si="104"/>
        <v/>
      </c>
      <c r="D1641" s="36">
        <f t="shared" si="105"/>
        <v>0</v>
      </c>
      <c r="E1641" s="36">
        <f t="shared" si="106"/>
        <v>0</v>
      </c>
      <c r="F1641" s="36">
        <f t="shared" si="107"/>
        <v>0</v>
      </c>
      <c r="G1641" s="28"/>
    </row>
    <row r="1642" spans="2:7" x14ac:dyDescent="0.25">
      <c r="B1642" s="48"/>
      <c r="C1642" s="35" t="str">
        <f t="shared" si="104"/>
        <v/>
      </c>
      <c r="D1642" s="36">
        <f t="shared" si="105"/>
        <v>0</v>
      </c>
      <c r="E1642" s="36">
        <f t="shared" si="106"/>
        <v>0</v>
      </c>
      <c r="F1642" s="36">
        <f t="shared" si="107"/>
        <v>0</v>
      </c>
      <c r="G1642" s="28"/>
    </row>
    <row r="1643" spans="2:7" x14ac:dyDescent="0.25">
      <c r="B1643" s="48"/>
      <c r="C1643" s="35" t="str">
        <f t="shared" si="104"/>
        <v/>
      </c>
      <c r="D1643" s="36">
        <f t="shared" si="105"/>
        <v>0</v>
      </c>
      <c r="E1643" s="36">
        <f t="shared" si="106"/>
        <v>0</v>
      </c>
      <c r="F1643" s="36">
        <f t="shared" si="107"/>
        <v>0</v>
      </c>
      <c r="G1643" s="28"/>
    </row>
    <row r="1644" spans="2:7" x14ac:dyDescent="0.25">
      <c r="B1644" s="48"/>
      <c r="C1644" s="35" t="str">
        <f t="shared" si="104"/>
        <v/>
      </c>
      <c r="D1644" s="36">
        <f t="shared" si="105"/>
        <v>0</v>
      </c>
      <c r="E1644" s="36">
        <f t="shared" si="106"/>
        <v>0</v>
      </c>
      <c r="F1644" s="36">
        <f t="shared" si="107"/>
        <v>0</v>
      </c>
      <c r="G1644" s="28"/>
    </row>
    <row r="1645" spans="2:7" x14ac:dyDescent="0.25">
      <c r="B1645" s="48"/>
      <c r="C1645" s="35" t="str">
        <f t="shared" si="104"/>
        <v/>
      </c>
      <c r="D1645" s="36">
        <f t="shared" si="105"/>
        <v>0</v>
      </c>
      <c r="E1645" s="36">
        <f t="shared" si="106"/>
        <v>0</v>
      </c>
      <c r="F1645" s="36">
        <f t="shared" si="107"/>
        <v>0</v>
      </c>
      <c r="G1645" s="28"/>
    </row>
    <row r="1646" spans="2:7" x14ac:dyDescent="0.25">
      <c r="B1646" s="48"/>
      <c r="C1646" s="35" t="str">
        <f t="shared" si="104"/>
        <v/>
      </c>
      <c r="D1646" s="36">
        <f t="shared" si="105"/>
        <v>0</v>
      </c>
      <c r="E1646" s="36">
        <f t="shared" si="106"/>
        <v>0</v>
      </c>
      <c r="F1646" s="36">
        <f t="shared" si="107"/>
        <v>0</v>
      </c>
      <c r="G1646" s="28"/>
    </row>
    <row r="1647" spans="2:7" x14ac:dyDescent="0.25">
      <c r="B1647" s="48"/>
      <c r="C1647" s="35" t="str">
        <f t="shared" si="104"/>
        <v/>
      </c>
      <c r="D1647" s="36">
        <f t="shared" si="105"/>
        <v>0</v>
      </c>
      <c r="E1647" s="36">
        <f t="shared" si="106"/>
        <v>0</v>
      </c>
      <c r="F1647" s="36">
        <f t="shared" si="107"/>
        <v>0</v>
      </c>
      <c r="G1647" s="28"/>
    </row>
    <row r="1648" spans="2:7" x14ac:dyDescent="0.25">
      <c r="B1648" s="48"/>
      <c r="C1648" s="35" t="str">
        <f t="shared" si="104"/>
        <v/>
      </c>
      <c r="D1648" s="36">
        <f t="shared" si="105"/>
        <v>0</v>
      </c>
      <c r="E1648" s="36">
        <f t="shared" si="106"/>
        <v>0</v>
      </c>
      <c r="F1648" s="36">
        <f t="shared" si="107"/>
        <v>0</v>
      </c>
      <c r="G1648" s="28"/>
    </row>
    <row r="1649" spans="2:7" x14ac:dyDescent="0.25">
      <c r="B1649" s="48"/>
      <c r="C1649" s="35" t="str">
        <f t="shared" si="104"/>
        <v/>
      </c>
      <c r="D1649" s="36">
        <f t="shared" si="105"/>
        <v>0</v>
      </c>
      <c r="E1649" s="36">
        <f t="shared" si="106"/>
        <v>0</v>
      </c>
      <c r="F1649" s="36">
        <f t="shared" si="107"/>
        <v>0</v>
      </c>
      <c r="G1649" s="28"/>
    </row>
    <row r="1650" spans="2:7" x14ac:dyDescent="0.25">
      <c r="B1650" s="48"/>
      <c r="C1650" s="35" t="str">
        <f t="shared" si="104"/>
        <v/>
      </c>
      <c r="D1650" s="36">
        <f t="shared" si="105"/>
        <v>0</v>
      </c>
      <c r="E1650" s="36">
        <f t="shared" si="106"/>
        <v>0</v>
      </c>
      <c r="F1650" s="36">
        <f t="shared" si="107"/>
        <v>0</v>
      </c>
      <c r="G1650" s="28"/>
    </row>
    <row r="1651" spans="2:7" x14ac:dyDescent="0.25">
      <c r="B1651" s="48"/>
      <c r="C1651" s="35" t="str">
        <f t="shared" si="104"/>
        <v/>
      </c>
      <c r="D1651" s="36">
        <f t="shared" si="105"/>
        <v>0</v>
      </c>
      <c r="E1651" s="36">
        <f t="shared" si="106"/>
        <v>0</v>
      </c>
      <c r="F1651" s="36">
        <f t="shared" si="107"/>
        <v>0</v>
      </c>
      <c r="G1651" s="28"/>
    </row>
    <row r="1652" spans="2:7" x14ac:dyDescent="0.25">
      <c r="B1652" s="48"/>
      <c r="C1652" s="35" t="str">
        <f t="shared" ref="C1652:C1715" si="108">IF(OR(A1652="vet-short",A1652="vet-plong"),"student mobility",IF(OR(A1652="vet-sta",A1652="vet-taa"),"staff mobility",""))</f>
        <v/>
      </c>
      <c r="D1652" s="36">
        <f t="shared" ref="D1652:D1715" si="109">IF(C1652="Student mobility",1,IF(C1652="Staff mobility",1,0))</f>
        <v>0</v>
      </c>
      <c r="E1652" s="36">
        <f t="shared" ref="E1652:E1808" si="110">IF($C1652="Student mobility",1,0)</f>
        <v>0</v>
      </c>
      <c r="F1652" s="36">
        <f t="shared" ref="F1652:F1808" si="111">IF($C1652="Staff mobility",1,0)</f>
        <v>0</v>
      </c>
      <c r="G1652" s="28"/>
    </row>
    <row r="1653" spans="2:7" x14ac:dyDescent="0.25">
      <c r="B1653" s="48"/>
      <c r="C1653" s="35" t="str">
        <f t="shared" si="108"/>
        <v/>
      </c>
      <c r="D1653" s="36">
        <f t="shared" si="109"/>
        <v>0</v>
      </c>
      <c r="E1653" s="36">
        <f t="shared" si="110"/>
        <v>0</v>
      </c>
      <c r="F1653" s="36">
        <f t="shared" si="111"/>
        <v>0</v>
      </c>
      <c r="G1653" s="28"/>
    </row>
    <row r="1654" spans="2:7" x14ac:dyDescent="0.25">
      <c r="B1654" s="48"/>
      <c r="C1654" s="35" t="str">
        <f t="shared" si="108"/>
        <v/>
      </c>
      <c r="D1654" s="36">
        <f t="shared" si="109"/>
        <v>0</v>
      </c>
      <c r="E1654" s="36">
        <f t="shared" si="110"/>
        <v>0</v>
      </c>
      <c r="F1654" s="36">
        <f t="shared" si="111"/>
        <v>0</v>
      </c>
      <c r="G1654" s="28"/>
    </row>
    <row r="1655" spans="2:7" x14ac:dyDescent="0.25">
      <c r="B1655" s="48"/>
      <c r="C1655" s="35" t="str">
        <f t="shared" si="108"/>
        <v/>
      </c>
      <c r="D1655" s="36">
        <f t="shared" si="109"/>
        <v>0</v>
      </c>
      <c r="E1655" s="36">
        <f t="shared" si="110"/>
        <v>0</v>
      </c>
      <c r="F1655" s="36">
        <f t="shared" si="111"/>
        <v>0</v>
      </c>
      <c r="G1655" s="28"/>
    </row>
    <row r="1656" spans="2:7" x14ac:dyDescent="0.25">
      <c r="B1656" s="48"/>
      <c r="C1656" s="35" t="str">
        <f t="shared" si="108"/>
        <v/>
      </c>
      <c r="D1656" s="36">
        <f t="shared" si="109"/>
        <v>0</v>
      </c>
      <c r="E1656" s="36">
        <f t="shared" si="110"/>
        <v>0</v>
      </c>
      <c r="F1656" s="36">
        <f t="shared" si="111"/>
        <v>0</v>
      </c>
      <c r="G1656" s="28"/>
    </row>
    <row r="1657" spans="2:7" x14ac:dyDescent="0.25">
      <c r="B1657" s="48"/>
      <c r="C1657" s="35" t="str">
        <f t="shared" si="108"/>
        <v/>
      </c>
      <c r="D1657" s="36">
        <f t="shared" si="109"/>
        <v>0</v>
      </c>
      <c r="E1657" s="36">
        <f t="shared" si="110"/>
        <v>0</v>
      </c>
      <c r="F1657" s="36">
        <f t="shared" si="111"/>
        <v>0</v>
      </c>
      <c r="G1657" s="28"/>
    </row>
    <row r="1658" spans="2:7" x14ac:dyDescent="0.25">
      <c r="B1658" s="48"/>
      <c r="C1658" s="35" t="str">
        <f t="shared" si="108"/>
        <v/>
      </c>
      <c r="D1658" s="36">
        <f t="shared" si="109"/>
        <v>0</v>
      </c>
      <c r="E1658" s="36">
        <f t="shared" si="110"/>
        <v>0</v>
      </c>
      <c r="F1658" s="36">
        <f t="shared" si="111"/>
        <v>0</v>
      </c>
      <c r="G1658" s="28"/>
    </row>
    <row r="1659" spans="2:7" x14ac:dyDescent="0.25">
      <c r="B1659" s="48"/>
      <c r="C1659" s="35" t="str">
        <f t="shared" si="108"/>
        <v/>
      </c>
      <c r="D1659" s="36">
        <f t="shared" si="109"/>
        <v>0</v>
      </c>
      <c r="E1659" s="36">
        <f t="shared" si="110"/>
        <v>0</v>
      </c>
      <c r="F1659" s="36">
        <f t="shared" si="111"/>
        <v>0</v>
      </c>
      <c r="G1659" s="28"/>
    </row>
    <row r="1660" spans="2:7" x14ac:dyDescent="0.25">
      <c r="B1660" s="48"/>
      <c r="C1660" s="35" t="str">
        <f t="shared" si="108"/>
        <v/>
      </c>
      <c r="D1660" s="36">
        <f t="shared" si="109"/>
        <v>0</v>
      </c>
      <c r="E1660" s="36">
        <f t="shared" si="110"/>
        <v>0</v>
      </c>
      <c r="F1660" s="36">
        <f t="shared" si="111"/>
        <v>0</v>
      </c>
      <c r="G1660" s="28"/>
    </row>
    <row r="1661" spans="2:7" x14ac:dyDescent="0.25">
      <c r="B1661" s="48"/>
      <c r="C1661" s="35" t="str">
        <f t="shared" si="108"/>
        <v/>
      </c>
      <c r="D1661" s="36">
        <f t="shared" si="109"/>
        <v>0</v>
      </c>
      <c r="E1661" s="36">
        <f t="shared" si="110"/>
        <v>0</v>
      </c>
      <c r="F1661" s="36">
        <f t="shared" si="111"/>
        <v>0</v>
      </c>
      <c r="G1661" s="28"/>
    </row>
    <row r="1662" spans="2:7" x14ac:dyDescent="0.25">
      <c r="B1662" s="48"/>
      <c r="C1662" s="35" t="str">
        <f t="shared" si="108"/>
        <v/>
      </c>
      <c r="D1662" s="36">
        <f t="shared" si="109"/>
        <v>0</v>
      </c>
      <c r="E1662" s="36">
        <f t="shared" si="110"/>
        <v>0</v>
      </c>
      <c r="F1662" s="36">
        <f t="shared" si="111"/>
        <v>0</v>
      </c>
      <c r="G1662" s="28"/>
    </row>
    <row r="1663" spans="2:7" x14ac:dyDescent="0.25">
      <c r="B1663" s="48"/>
      <c r="C1663" s="35" t="str">
        <f t="shared" si="108"/>
        <v/>
      </c>
      <c r="D1663" s="36">
        <f t="shared" si="109"/>
        <v>0</v>
      </c>
      <c r="E1663" s="36">
        <f t="shared" si="110"/>
        <v>0</v>
      </c>
      <c r="F1663" s="36">
        <f t="shared" si="111"/>
        <v>0</v>
      </c>
      <c r="G1663" s="28"/>
    </row>
    <row r="1664" spans="2:7" x14ac:dyDescent="0.25">
      <c r="B1664" s="48"/>
      <c r="C1664" s="35" t="str">
        <f t="shared" si="108"/>
        <v/>
      </c>
      <c r="D1664" s="36">
        <f t="shared" si="109"/>
        <v>0</v>
      </c>
      <c r="E1664" s="36">
        <f t="shared" si="110"/>
        <v>0</v>
      </c>
      <c r="F1664" s="36">
        <f t="shared" si="111"/>
        <v>0</v>
      </c>
      <c r="G1664" s="28"/>
    </row>
    <row r="1665" spans="2:7" x14ac:dyDescent="0.25">
      <c r="B1665" s="48"/>
      <c r="C1665" s="35" t="str">
        <f t="shared" si="108"/>
        <v/>
      </c>
      <c r="D1665" s="36">
        <f t="shared" si="109"/>
        <v>0</v>
      </c>
      <c r="E1665" s="36">
        <f t="shared" si="110"/>
        <v>0</v>
      </c>
      <c r="F1665" s="36">
        <f t="shared" si="111"/>
        <v>0</v>
      </c>
      <c r="G1665" s="28"/>
    </row>
    <row r="1666" spans="2:7" x14ac:dyDescent="0.25">
      <c r="B1666" s="48"/>
      <c r="C1666" s="35" t="str">
        <f t="shared" si="108"/>
        <v/>
      </c>
      <c r="D1666" s="36">
        <f t="shared" si="109"/>
        <v>0</v>
      </c>
      <c r="E1666" s="36">
        <f t="shared" si="110"/>
        <v>0</v>
      </c>
      <c r="F1666" s="36">
        <f t="shared" si="111"/>
        <v>0</v>
      </c>
      <c r="G1666" s="28"/>
    </row>
    <row r="1667" spans="2:7" x14ac:dyDescent="0.25">
      <c r="B1667" s="48"/>
      <c r="C1667" s="35" t="str">
        <f t="shared" si="108"/>
        <v/>
      </c>
      <c r="D1667" s="36">
        <f t="shared" si="109"/>
        <v>0</v>
      </c>
      <c r="E1667" s="36">
        <f t="shared" si="110"/>
        <v>0</v>
      </c>
      <c r="F1667" s="36">
        <f t="shared" si="111"/>
        <v>0</v>
      </c>
      <c r="G1667" s="28"/>
    </row>
    <row r="1668" spans="2:7" x14ac:dyDescent="0.25">
      <c r="B1668" s="48"/>
      <c r="C1668" s="35" t="str">
        <f t="shared" si="108"/>
        <v/>
      </c>
      <c r="D1668" s="36">
        <f t="shared" si="109"/>
        <v>0</v>
      </c>
      <c r="E1668" s="36">
        <f t="shared" si="110"/>
        <v>0</v>
      </c>
      <c r="F1668" s="36">
        <f t="shared" si="111"/>
        <v>0</v>
      </c>
      <c r="G1668" s="28"/>
    </row>
    <row r="1669" spans="2:7" x14ac:dyDescent="0.25">
      <c r="B1669" s="48"/>
      <c r="C1669" s="35" t="str">
        <f t="shared" si="108"/>
        <v/>
      </c>
      <c r="D1669" s="36">
        <f t="shared" si="109"/>
        <v>0</v>
      </c>
      <c r="E1669" s="36">
        <f t="shared" si="110"/>
        <v>0</v>
      </c>
      <c r="F1669" s="36">
        <f t="shared" si="111"/>
        <v>0</v>
      </c>
      <c r="G1669" s="28"/>
    </row>
    <row r="1670" spans="2:7" x14ac:dyDescent="0.25">
      <c r="B1670" s="48"/>
      <c r="C1670" s="35" t="str">
        <f t="shared" si="108"/>
        <v/>
      </c>
      <c r="D1670" s="36">
        <f t="shared" si="109"/>
        <v>0</v>
      </c>
      <c r="E1670" s="36">
        <f t="shared" si="110"/>
        <v>0</v>
      </c>
      <c r="F1670" s="36">
        <f t="shared" si="111"/>
        <v>0</v>
      </c>
      <c r="G1670" s="28"/>
    </row>
    <row r="1671" spans="2:7" x14ac:dyDescent="0.25">
      <c r="B1671" s="48"/>
      <c r="C1671" s="35" t="str">
        <f t="shared" si="108"/>
        <v/>
      </c>
      <c r="D1671" s="36">
        <f t="shared" si="109"/>
        <v>0</v>
      </c>
      <c r="E1671" s="36">
        <f t="shared" si="110"/>
        <v>0</v>
      </c>
      <c r="F1671" s="36">
        <f t="shared" si="111"/>
        <v>0</v>
      </c>
      <c r="G1671" s="28"/>
    </row>
    <row r="1672" spans="2:7" x14ac:dyDescent="0.25">
      <c r="B1672" s="48"/>
      <c r="C1672" s="35" t="str">
        <f t="shared" si="108"/>
        <v/>
      </c>
      <c r="D1672" s="36">
        <f t="shared" si="109"/>
        <v>0</v>
      </c>
      <c r="E1672" s="36">
        <f t="shared" si="110"/>
        <v>0</v>
      </c>
      <c r="F1672" s="36">
        <f t="shared" si="111"/>
        <v>0</v>
      </c>
      <c r="G1672" s="28"/>
    </row>
    <row r="1673" spans="2:7" x14ac:dyDescent="0.25">
      <c r="B1673" s="48"/>
      <c r="C1673" s="35" t="str">
        <f t="shared" si="108"/>
        <v/>
      </c>
      <c r="D1673" s="36">
        <f t="shared" si="109"/>
        <v>0</v>
      </c>
      <c r="E1673" s="36">
        <f t="shared" si="110"/>
        <v>0</v>
      </c>
      <c r="F1673" s="36">
        <f t="shared" si="111"/>
        <v>0</v>
      </c>
      <c r="G1673" s="28"/>
    </row>
    <row r="1674" spans="2:7" x14ac:dyDescent="0.25">
      <c r="B1674" s="48"/>
      <c r="C1674" s="35" t="str">
        <f t="shared" si="108"/>
        <v/>
      </c>
      <c r="D1674" s="36">
        <f t="shared" si="109"/>
        <v>0</v>
      </c>
      <c r="E1674" s="36">
        <f t="shared" si="110"/>
        <v>0</v>
      </c>
      <c r="F1674" s="36">
        <f t="shared" si="111"/>
        <v>0</v>
      </c>
      <c r="G1674" s="28"/>
    </row>
    <row r="1675" spans="2:7" x14ac:dyDescent="0.25">
      <c r="B1675" s="48"/>
      <c r="C1675" s="35" t="str">
        <f t="shared" si="108"/>
        <v/>
      </c>
      <c r="D1675" s="36">
        <f t="shared" si="109"/>
        <v>0</v>
      </c>
      <c r="E1675" s="36">
        <f t="shared" si="110"/>
        <v>0</v>
      </c>
      <c r="F1675" s="36">
        <f t="shared" si="111"/>
        <v>0</v>
      </c>
      <c r="G1675" s="28"/>
    </row>
    <row r="1676" spans="2:7" x14ac:dyDescent="0.25">
      <c r="B1676" s="48"/>
      <c r="C1676" s="35" t="str">
        <f t="shared" si="108"/>
        <v/>
      </c>
      <c r="D1676" s="36">
        <f t="shared" si="109"/>
        <v>0</v>
      </c>
      <c r="E1676" s="36">
        <f t="shared" si="110"/>
        <v>0</v>
      </c>
      <c r="F1676" s="36">
        <f t="shared" si="111"/>
        <v>0</v>
      </c>
      <c r="G1676" s="28"/>
    </row>
    <row r="1677" spans="2:7" x14ac:dyDescent="0.25">
      <c r="B1677" s="48"/>
      <c r="C1677" s="35" t="str">
        <f t="shared" si="108"/>
        <v/>
      </c>
      <c r="D1677" s="36">
        <f t="shared" si="109"/>
        <v>0</v>
      </c>
      <c r="E1677" s="36">
        <f t="shared" si="110"/>
        <v>0</v>
      </c>
      <c r="F1677" s="36">
        <f t="shared" si="111"/>
        <v>0</v>
      </c>
      <c r="G1677" s="28"/>
    </row>
    <row r="1678" spans="2:7" x14ac:dyDescent="0.25">
      <c r="B1678" s="48"/>
      <c r="C1678" s="35" t="str">
        <f t="shared" si="108"/>
        <v/>
      </c>
      <c r="D1678" s="36">
        <f t="shared" si="109"/>
        <v>0</v>
      </c>
      <c r="E1678" s="36">
        <f t="shared" si="110"/>
        <v>0</v>
      </c>
      <c r="F1678" s="36">
        <f t="shared" si="111"/>
        <v>0</v>
      </c>
      <c r="G1678" s="28"/>
    </row>
    <row r="1679" spans="2:7" x14ac:dyDescent="0.25">
      <c r="B1679" s="48"/>
      <c r="C1679" s="35" t="str">
        <f t="shared" si="108"/>
        <v/>
      </c>
      <c r="D1679" s="36">
        <f t="shared" si="109"/>
        <v>0</v>
      </c>
      <c r="E1679" s="36">
        <f t="shared" si="110"/>
        <v>0</v>
      </c>
      <c r="F1679" s="36">
        <f t="shared" si="111"/>
        <v>0</v>
      </c>
      <c r="G1679" s="28"/>
    </row>
    <row r="1680" spans="2:7" x14ac:dyDescent="0.25">
      <c r="B1680" s="48"/>
      <c r="C1680" s="35" t="str">
        <f t="shared" si="108"/>
        <v/>
      </c>
      <c r="D1680" s="36">
        <f t="shared" si="109"/>
        <v>0</v>
      </c>
      <c r="E1680" s="36">
        <f t="shared" si="110"/>
        <v>0</v>
      </c>
      <c r="F1680" s="36">
        <f t="shared" si="111"/>
        <v>0</v>
      </c>
      <c r="G1680" s="28"/>
    </row>
    <row r="1681" spans="2:7" x14ac:dyDescent="0.25">
      <c r="B1681" s="48"/>
      <c r="C1681" s="35" t="str">
        <f t="shared" si="108"/>
        <v/>
      </c>
      <c r="D1681" s="36">
        <f t="shared" si="109"/>
        <v>0</v>
      </c>
      <c r="E1681" s="36">
        <f t="shared" si="110"/>
        <v>0</v>
      </c>
      <c r="F1681" s="36">
        <f t="shared" si="111"/>
        <v>0</v>
      </c>
      <c r="G1681" s="28"/>
    </row>
    <row r="1682" spans="2:7" x14ac:dyDescent="0.25">
      <c r="B1682" s="48"/>
      <c r="C1682" s="35" t="str">
        <f t="shared" si="108"/>
        <v/>
      </c>
      <c r="D1682" s="36">
        <f t="shared" si="109"/>
        <v>0</v>
      </c>
      <c r="E1682" s="36">
        <f t="shared" si="110"/>
        <v>0</v>
      </c>
      <c r="F1682" s="36">
        <f t="shared" si="111"/>
        <v>0</v>
      </c>
      <c r="G1682" s="28"/>
    </row>
    <row r="1683" spans="2:7" x14ac:dyDescent="0.25">
      <c r="B1683" s="48"/>
      <c r="C1683" s="35" t="str">
        <f t="shared" si="108"/>
        <v/>
      </c>
      <c r="D1683" s="36">
        <f t="shared" si="109"/>
        <v>0</v>
      </c>
      <c r="E1683" s="36">
        <f t="shared" si="110"/>
        <v>0</v>
      </c>
      <c r="F1683" s="36">
        <f t="shared" si="111"/>
        <v>0</v>
      </c>
      <c r="G1683" s="28"/>
    </row>
    <row r="1684" spans="2:7" x14ac:dyDescent="0.25">
      <c r="B1684" s="48"/>
      <c r="C1684" s="35" t="str">
        <f t="shared" si="108"/>
        <v/>
      </c>
      <c r="D1684" s="36">
        <f t="shared" si="109"/>
        <v>0</v>
      </c>
      <c r="E1684" s="36">
        <f t="shared" si="110"/>
        <v>0</v>
      </c>
      <c r="F1684" s="36">
        <f t="shared" si="111"/>
        <v>0</v>
      </c>
      <c r="G1684" s="28"/>
    </row>
    <row r="1685" spans="2:7" x14ac:dyDescent="0.25">
      <c r="B1685" s="48"/>
      <c r="C1685" s="35" t="str">
        <f t="shared" si="108"/>
        <v/>
      </c>
      <c r="D1685" s="36">
        <f t="shared" si="109"/>
        <v>0</v>
      </c>
      <c r="E1685" s="36">
        <f t="shared" si="110"/>
        <v>0</v>
      </c>
      <c r="F1685" s="36">
        <f t="shared" si="111"/>
        <v>0</v>
      </c>
      <c r="G1685" s="28"/>
    </row>
    <row r="1686" spans="2:7" x14ac:dyDescent="0.25">
      <c r="B1686" s="48"/>
      <c r="C1686" s="35" t="str">
        <f t="shared" si="108"/>
        <v/>
      </c>
      <c r="D1686" s="36">
        <f t="shared" si="109"/>
        <v>0</v>
      </c>
      <c r="E1686" s="36">
        <f t="shared" si="110"/>
        <v>0</v>
      </c>
      <c r="F1686" s="36">
        <f t="shared" si="111"/>
        <v>0</v>
      </c>
      <c r="G1686" s="28"/>
    </row>
    <row r="1687" spans="2:7" x14ac:dyDescent="0.25">
      <c r="B1687" s="48"/>
      <c r="C1687" s="35" t="str">
        <f t="shared" si="108"/>
        <v/>
      </c>
      <c r="D1687" s="36">
        <f t="shared" si="109"/>
        <v>0</v>
      </c>
      <c r="E1687" s="36">
        <f t="shared" si="110"/>
        <v>0</v>
      </c>
      <c r="F1687" s="36">
        <f t="shared" si="111"/>
        <v>0</v>
      </c>
      <c r="G1687" s="28"/>
    </row>
    <row r="1688" spans="2:7" x14ac:dyDescent="0.25">
      <c r="B1688" s="48"/>
      <c r="C1688" s="35" t="str">
        <f t="shared" si="108"/>
        <v/>
      </c>
      <c r="D1688" s="36">
        <f t="shared" si="109"/>
        <v>0</v>
      </c>
      <c r="E1688" s="36">
        <f t="shared" si="110"/>
        <v>0</v>
      </c>
      <c r="F1688" s="36">
        <f t="shared" si="111"/>
        <v>0</v>
      </c>
      <c r="G1688" s="28"/>
    </row>
    <row r="1689" spans="2:7" x14ac:dyDescent="0.25">
      <c r="B1689" s="48"/>
      <c r="C1689" s="35" t="str">
        <f t="shared" si="108"/>
        <v/>
      </c>
      <c r="D1689" s="36">
        <f t="shared" si="109"/>
        <v>0</v>
      </c>
      <c r="E1689" s="36">
        <f t="shared" si="110"/>
        <v>0</v>
      </c>
      <c r="F1689" s="36">
        <f t="shared" si="111"/>
        <v>0</v>
      </c>
      <c r="G1689" s="28"/>
    </row>
    <row r="1690" spans="2:7" x14ac:dyDescent="0.25">
      <c r="B1690" s="48"/>
      <c r="C1690" s="35" t="str">
        <f t="shared" si="108"/>
        <v/>
      </c>
      <c r="D1690" s="36">
        <f t="shared" si="109"/>
        <v>0</v>
      </c>
      <c r="E1690" s="36">
        <f t="shared" si="110"/>
        <v>0</v>
      </c>
      <c r="F1690" s="36">
        <f t="shared" si="111"/>
        <v>0</v>
      </c>
      <c r="G1690" s="28"/>
    </row>
    <row r="1691" spans="2:7" x14ac:dyDescent="0.25">
      <c r="B1691" s="48"/>
      <c r="C1691" s="35" t="str">
        <f t="shared" si="108"/>
        <v/>
      </c>
      <c r="D1691" s="36">
        <f t="shared" si="109"/>
        <v>0</v>
      </c>
      <c r="E1691" s="36">
        <f t="shared" si="110"/>
        <v>0</v>
      </c>
      <c r="F1691" s="36">
        <f t="shared" si="111"/>
        <v>0</v>
      </c>
      <c r="G1691" s="28"/>
    </row>
    <row r="1692" spans="2:7" x14ac:dyDescent="0.25">
      <c r="B1692" s="48"/>
      <c r="C1692" s="35" t="str">
        <f t="shared" si="108"/>
        <v/>
      </c>
      <c r="D1692" s="36">
        <f t="shared" si="109"/>
        <v>0</v>
      </c>
      <c r="E1692" s="36">
        <f t="shared" si="110"/>
        <v>0</v>
      </c>
      <c r="F1692" s="36">
        <f t="shared" si="111"/>
        <v>0</v>
      </c>
      <c r="G1692" s="28"/>
    </row>
    <row r="1693" spans="2:7" x14ac:dyDescent="0.25">
      <c r="B1693" s="48"/>
      <c r="C1693" s="35" t="str">
        <f t="shared" si="108"/>
        <v/>
      </c>
      <c r="D1693" s="36">
        <f t="shared" si="109"/>
        <v>0</v>
      </c>
      <c r="E1693" s="36">
        <f t="shared" si="110"/>
        <v>0</v>
      </c>
      <c r="F1693" s="36">
        <f t="shared" si="111"/>
        <v>0</v>
      </c>
      <c r="G1693" s="28"/>
    </row>
    <row r="1694" spans="2:7" x14ac:dyDescent="0.25">
      <c r="B1694" s="48"/>
      <c r="C1694" s="35" t="str">
        <f t="shared" si="108"/>
        <v/>
      </c>
      <c r="D1694" s="36">
        <f t="shared" si="109"/>
        <v>0</v>
      </c>
      <c r="E1694" s="36">
        <f t="shared" si="110"/>
        <v>0</v>
      </c>
      <c r="F1694" s="36">
        <f t="shared" si="111"/>
        <v>0</v>
      </c>
      <c r="G1694" s="28"/>
    </row>
    <row r="1695" spans="2:7" x14ac:dyDescent="0.25">
      <c r="B1695" s="48"/>
      <c r="C1695" s="35" t="str">
        <f t="shared" si="108"/>
        <v/>
      </c>
      <c r="D1695" s="36">
        <f t="shared" si="109"/>
        <v>0</v>
      </c>
      <c r="E1695" s="36">
        <f t="shared" si="110"/>
        <v>0</v>
      </c>
      <c r="F1695" s="36">
        <f t="shared" si="111"/>
        <v>0</v>
      </c>
      <c r="G1695" s="28"/>
    </row>
    <row r="1696" spans="2:7" x14ac:dyDescent="0.25">
      <c r="B1696" s="48"/>
      <c r="C1696" s="35" t="str">
        <f t="shared" si="108"/>
        <v/>
      </c>
      <c r="D1696" s="36">
        <f t="shared" si="109"/>
        <v>0</v>
      </c>
      <c r="E1696" s="36">
        <f t="shared" si="110"/>
        <v>0</v>
      </c>
      <c r="F1696" s="36">
        <f t="shared" si="111"/>
        <v>0</v>
      </c>
      <c r="G1696" s="28"/>
    </row>
    <row r="1697" spans="2:7" x14ac:dyDescent="0.25">
      <c r="B1697" s="48"/>
      <c r="C1697" s="35" t="str">
        <f t="shared" si="108"/>
        <v/>
      </c>
      <c r="D1697" s="36">
        <f t="shared" si="109"/>
        <v>0</v>
      </c>
      <c r="E1697" s="36">
        <f t="shared" si="110"/>
        <v>0</v>
      </c>
      <c r="F1697" s="36">
        <f t="shared" si="111"/>
        <v>0</v>
      </c>
      <c r="G1697" s="28"/>
    </row>
    <row r="1698" spans="2:7" x14ac:dyDescent="0.25">
      <c r="B1698" s="48"/>
      <c r="C1698" s="35" t="str">
        <f t="shared" si="108"/>
        <v/>
      </c>
      <c r="D1698" s="36">
        <f t="shared" si="109"/>
        <v>0</v>
      </c>
      <c r="E1698" s="36">
        <f t="shared" si="110"/>
        <v>0</v>
      </c>
      <c r="F1698" s="36">
        <f t="shared" si="111"/>
        <v>0</v>
      </c>
      <c r="G1698" s="28"/>
    </row>
    <row r="1699" spans="2:7" x14ac:dyDescent="0.25">
      <c r="B1699" s="48"/>
      <c r="C1699" s="35" t="str">
        <f t="shared" si="108"/>
        <v/>
      </c>
      <c r="D1699" s="36">
        <f t="shared" si="109"/>
        <v>0</v>
      </c>
      <c r="E1699" s="36">
        <f t="shared" si="110"/>
        <v>0</v>
      </c>
      <c r="F1699" s="36">
        <f t="shared" si="111"/>
        <v>0</v>
      </c>
      <c r="G1699" s="28"/>
    </row>
    <row r="1700" spans="2:7" x14ac:dyDescent="0.25">
      <c r="B1700" s="48"/>
      <c r="C1700" s="35" t="str">
        <f t="shared" si="108"/>
        <v/>
      </c>
      <c r="D1700" s="36">
        <f t="shared" si="109"/>
        <v>0</v>
      </c>
      <c r="E1700" s="36">
        <f t="shared" si="110"/>
        <v>0</v>
      </c>
      <c r="F1700" s="36">
        <f t="shared" si="111"/>
        <v>0</v>
      </c>
      <c r="G1700" s="28"/>
    </row>
    <row r="1701" spans="2:7" x14ac:dyDescent="0.25">
      <c r="B1701" s="48"/>
      <c r="C1701" s="35" t="str">
        <f t="shared" si="108"/>
        <v/>
      </c>
      <c r="D1701" s="36">
        <f t="shared" si="109"/>
        <v>0</v>
      </c>
      <c r="E1701" s="36">
        <f t="shared" si="110"/>
        <v>0</v>
      </c>
      <c r="F1701" s="36">
        <f t="shared" si="111"/>
        <v>0</v>
      </c>
      <c r="G1701" s="28"/>
    </row>
    <row r="1702" spans="2:7" x14ac:dyDescent="0.25">
      <c r="B1702" s="48"/>
      <c r="C1702" s="35" t="str">
        <f t="shared" si="108"/>
        <v/>
      </c>
      <c r="D1702" s="36">
        <f t="shared" si="109"/>
        <v>0</v>
      </c>
      <c r="E1702" s="36">
        <f t="shared" si="110"/>
        <v>0</v>
      </c>
      <c r="F1702" s="36">
        <f t="shared" si="111"/>
        <v>0</v>
      </c>
      <c r="G1702" s="28"/>
    </row>
    <row r="1703" spans="2:7" x14ac:dyDescent="0.25">
      <c r="B1703" s="48"/>
      <c r="C1703" s="35" t="str">
        <f t="shared" si="108"/>
        <v/>
      </c>
      <c r="D1703" s="36">
        <f t="shared" si="109"/>
        <v>0</v>
      </c>
      <c r="E1703" s="36">
        <f t="shared" si="110"/>
        <v>0</v>
      </c>
      <c r="F1703" s="36">
        <f t="shared" si="111"/>
        <v>0</v>
      </c>
      <c r="G1703" s="28"/>
    </row>
    <row r="1704" spans="2:7" x14ac:dyDescent="0.25">
      <c r="B1704" s="48"/>
      <c r="C1704" s="35" t="str">
        <f t="shared" si="108"/>
        <v/>
      </c>
      <c r="D1704" s="36">
        <f t="shared" si="109"/>
        <v>0</v>
      </c>
      <c r="E1704" s="36">
        <f t="shared" si="110"/>
        <v>0</v>
      </c>
      <c r="F1704" s="36">
        <f t="shared" si="111"/>
        <v>0</v>
      </c>
      <c r="G1704" s="28"/>
    </row>
    <row r="1705" spans="2:7" x14ac:dyDescent="0.25">
      <c r="B1705" s="48"/>
      <c r="C1705" s="35" t="str">
        <f t="shared" si="108"/>
        <v/>
      </c>
      <c r="D1705" s="36">
        <f t="shared" si="109"/>
        <v>0</v>
      </c>
      <c r="E1705" s="36">
        <f t="shared" si="110"/>
        <v>0</v>
      </c>
      <c r="F1705" s="36">
        <f t="shared" si="111"/>
        <v>0</v>
      </c>
      <c r="G1705" s="28"/>
    </row>
    <row r="1706" spans="2:7" x14ac:dyDescent="0.25">
      <c r="B1706" s="48"/>
      <c r="C1706" s="35" t="str">
        <f t="shared" si="108"/>
        <v/>
      </c>
      <c r="D1706" s="36">
        <f t="shared" si="109"/>
        <v>0</v>
      </c>
      <c r="E1706" s="36">
        <f t="shared" si="110"/>
        <v>0</v>
      </c>
      <c r="F1706" s="36">
        <f t="shared" si="111"/>
        <v>0</v>
      </c>
      <c r="G1706" s="28"/>
    </row>
    <row r="1707" spans="2:7" x14ac:dyDescent="0.25">
      <c r="B1707" s="48"/>
      <c r="C1707" s="35" t="str">
        <f t="shared" si="108"/>
        <v/>
      </c>
      <c r="D1707" s="36">
        <f t="shared" si="109"/>
        <v>0</v>
      </c>
      <c r="E1707" s="36">
        <f t="shared" si="110"/>
        <v>0</v>
      </c>
      <c r="F1707" s="36">
        <f t="shared" si="111"/>
        <v>0</v>
      </c>
      <c r="G1707" s="28"/>
    </row>
    <row r="1708" spans="2:7" x14ac:dyDescent="0.25">
      <c r="B1708" s="48"/>
      <c r="C1708" s="35" t="str">
        <f t="shared" si="108"/>
        <v/>
      </c>
      <c r="D1708" s="36">
        <f t="shared" si="109"/>
        <v>0</v>
      </c>
      <c r="E1708" s="36">
        <f t="shared" si="110"/>
        <v>0</v>
      </c>
      <c r="F1708" s="36">
        <f t="shared" si="111"/>
        <v>0</v>
      </c>
      <c r="G1708" s="28"/>
    </row>
    <row r="1709" spans="2:7" x14ac:dyDescent="0.25">
      <c r="B1709" s="48"/>
      <c r="C1709" s="35" t="str">
        <f t="shared" si="108"/>
        <v/>
      </c>
      <c r="D1709" s="36">
        <f t="shared" si="109"/>
        <v>0</v>
      </c>
      <c r="E1709" s="36">
        <f t="shared" si="110"/>
        <v>0</v>
      </c>
      <c r="F1709" s="36">
        <f t="shared" si="111"/>
        <v>0</v>
      </c>
      <c r="G1709" s="28"/>
    </row>
    <row r="1710" spans="2:7" x14ac:dyDescent="0.25">
      <c r="B1710" s="48"/>
      <c r="C1710" s="35" t="str">
        <f t="shared" si="108"/>
        <v/>
      </c>
      <c r="D1710" s="36">
        <f t="shared" si="109"/>
        <v>0</v>
      </c>
      <c r="E1710" s="36">
        <f t="shared" si="110"/>
        <v>0</v>
      </c>
      <c r="F1710" s="36">
        <f t="shared" si="111"/>
        <v>0</v>
      </c>
      <c r="G1710" s="28"/>
    </row>
    <row r="1711" spans="2:7" x14ac:dyDescent="0.25">
      <c r="B1711" s="48"/>
      <c r="C1711" s="35" t="str">
        <f t="shared" si="108"/>
        <v/>
      </c>
      <c r="D1711" s="36">
        <f t="shared" si="109"/>
        <v>0</v>
      </c>
      <c r="E1711" s="36">
        <f t="shared" si="110"/>
        <v>0</v>
      </c>
      <c r="F1711" s="36">
        <f t="shared" si="111"/>
        <v>0</v>
      </c>
      <c r="G1711" s="28"/>
    </row>
    <row r="1712" spans="2:7" x14ac:dyDescent="0.25">
      <c r="B1712" s="48"/>
      <c r="C1712" s="35" t="str">
        <f t="shared" si="108"/>
        <v/>
      </c>
      <c r="D1712" s="36">
        <f t="shared" si="109"/>
        <v>0</v>
      </c>
      <c r="E1712" s="36">
        <f t="shared" si="110"/>
        <v>0</v>
      </c>
      <c r="F1712" s="36">
        <f t="shared" si="111"/>
        <v>0</v>
      </c>
      <c r="G1712" s="28"/>
    </row>
    <row r="1713" spans="2:7" x14ac:dyDescent="0.25">
      <c r="B1713" s="48"/>
      <c r="C1713" s="35" t="str">
        <f t="shared" si="108"/>
        <v/>
      </c>
      <c r="D1713" s="36">
        <f t="shared" si="109"/>
        <v>0</v>
      </c>
      <c r="E1713" s="36">
        <f t="shared" si="110"/>
        <v>0</v>
      </c>
      <c r="F1713" s="36">
        <f t="shared" si="111"/>
        <v>0</v>
      </c>
      <c r="G1713" s="28"/>
    </row>
    <row r="1714" spans="2:7" x14ac:dyDescent="0.25">
      <c r="B1714" s="48"/>
      <c r="C1714" s="35" t="str">
        <f t="shared" si="108"/>
        <v/>
      </c>
      <c r="D1714" s="36">
        <f t="shared" si="109"/>
        <v>0</v>
      </c>
      <c r="E1714" s="36">
        <f t="shared" si="110"/>
        <v>0</v>
      </c>
      <c r="F1714" s="36">
        <f t="shared" si="111"/>
        <v>0</v>
      </c>
      <c r="G1714" s="28"/>
    </row>
    <row r="1715" spans="2:7" x14ac:dyDescent="0.25">
      <c r="B1715" s="48"/>
      <c r="C1715" s="35" t="str">
        <f t="shared" si="108"/>
        <v/>
      </c>
      <c r="D1715" s="36">
        <f t="shared" si="109"/>
        <v>0</v>
      </c>
      <c r="E1715" s="36">
        <f t="shared" si="110"/>
        <v>0</v>
      </c>
      <c r="F1715" s="36">
        <f t="shared" si="111"/>
        <v>0</v>
      </c>
      <c r="G1715" s="28"/>
    </row>
    <row r="1716" spans="2:7" x14ac:dyDescent="0.25">
      <c r="B1716" s="48"/>
      <c r="C1716" s="35" t="str">
        <f t="shared" ref="C1716:C1779" si="112">IF(OR(A1716="vet-short",A1716="vet-plong"),"student mobility",IF(OR(A1716="vet-sta",A1716="vet-taa"),"staff mobility",""))</f>
        <v/>
      </c>
      <c r="D1716" s="36">
        <f t="shared" ref="D1716:D1779" si="113">IF(C1716="Student mobility",1,IF(C1716="Staff mobility",1,0))</f>
        <v>0</v>
      </c>
      <c r="E1716" s="36">
        <f t="shared" si="110"/>
        <v>0</v>
      </c>
      <c r="F1716" s="36">
        <f t="shared" si="111"/>
        <v>0</v>
      </c>
      <c r="G1716" s="28"/>
    </row>
    <row r="1717" spans="2:7" x14ac:dyDescent="0.25">
      <c r="B1717" s="48"/>
      <c r="C1717" s="35" t="str">
        <f t="shared" si="112"/>
        <v/>
      </c>
      <c r="D1717" s="36">
        <f t="shared" si="113"/>
        <v>0</v>
      </c>
      <c r="E1717" s="36">
        <f t="shared" si="110"/>
        <v>0</v>
      </c>
      <c r="F1717" s="36">
        <f t="shared" si="111"/>
        <v>0</v>
      </c>
      <c r="G1717" s="28"/>
    </row>
    <row r="1718" spans="2:7" x14ac:dyDescent="0.25">
      <c r="B1718" s="48"/>
      <c r="C1718" s="35" t="str">
        <f t="shared" si="112"/>
        <v/>
      </c>
      <c r="D1718" s="36">
        <f t="shared" si="113"/>
        <v>0</v>
      </c>
      <c r="E1718" s="36">
        <f t="shared" si="110"/>
        <v>0</v>
      </c>
      <c r="F1718" s="36">
        <f t="shared" si="111"/>
        <v>0</v>
      </c>
      <c r="G1718" s="28"/>
    </row>
    <row r="1719" spans="2:7" x14ac:dyDescent="0.25">
      <c r="B1719" s="48"/>
      <c r="C1719" s="35" t="str">
        <f t="shared" si="112"/>
        <v/>
      </c>
      <c r="D1719" s="36">
        <f t="shared" si="113"/>
        <v>0</v>
      </c>
      <c r="E1719" s="36">
        <f t="shared" si="110"/>
        <v>0</v>
      </c>
      <c r="F1719" s="36">
        <f t="shared" si="111"/>
        <v>0</v>
      </c>
      <c r="G1719" s="28"/>
    </row>
    <row r="1720" spans="2:7" x14ac:dyDescent="0.25">
      <c r="B1720" s="48"/>
      <c r="C1720" s="35" t="str">
        <f t="shared" si="112"/>
        <v/>
      </c>
      <c r="D1720" s="36">
        <f t="shared" si="113"/>
        <v>0</v>
      </c>
      <c r="E1720" s="36">
        <f t="shared" si="110"/>
        <v>0</v>
      </c>
      <c r="F1720" s="36">
        <f t="shared" si="111"/>
        <v>0</v>
      </c>
      <c r="G1720" s="28"/>
    </row>
    <row r="1721" spans="2:7" x14ac:dyDescent="0.25">
      <c r="B1721" s="48"/>
      <c r="C1721" s="35" t="str">
        <f t="shared" si="112"/>
        <v/>
      </c>
      <c r="D1721" s="36">
        <f t="shared" si="113"/>
        <v>0</v>
      </c>
      <c r="E1721" s="36">
        <f t="shared" si="110"/>
        <v>0</v>
      </c>
      <c r="F1721" s="36">
        <f t="shared" si="111"/>
        <v>0</v>
      </c>
      <c r="G1721" s="28"/>
    </row>
    <row r="1722" spans="2:7" x14ac:dyDescent="0.25">
      <c r="B1722" s="48"/>
      <c r="C1722" s="35" t="str">
        <f t="shared" si="112"/>
        <v/>
      </c>
      <c r="D1722" s="36">
        <f t="shared" si="113"/>
        <v>0</v>
      </c>
      <c r="E1722" s="36">
        <f t="shared" si="110"/>
        <v>0</v>
      </c>
      <c r="F1722" s="36">
        <f t="shared" si="111"/>
        <v>0</v>
      </c>
      <c r="G1722" s="28"/>
    </row>
    <row r="1723" spans="2:7" x14ac:dyDescent="0.25">
      <c r="B1723" s="48"/>
      <c r="C1723" s="35" t="str">
        <f t="shared" si="112"/>
        <v/>
      </c>
      <c r="D1723" s="36">
        <f t="shared" si="113"/>
        <v>0</v>
      </c>
      <c r="E1723" s="36">
        <f t="shared" si="110"/>
        <v>0</v>
      </c>
      <c r="F1723" s="36">
        <f t="shared" si="111"/>
        <v>0</v>
      </c>
      <c r="G1723" s="28"/>
    </row>
    <row r="1724" spans="2:7" x14ac:dyDescent="0.25">
      <c r="B1724" s="48"/>
      <c r="C1724" s="35" t="str">
        <f t="shared" si="112"/>
        <v/>
      </c>
      <c r="D1724" s="36">
        <f t="shared" si="113"/>
        <v>0</v>
      </c>
      <c r="E1724" s="36">
        <f t="shared" si="110"/>
        <v>0</v>
      </c>
      <c r="F1724" s="36">
        <f t="shared" si="111"/>
        <v>0</v>
      </c>
      <c r="G1724" s="28"/>
    </row>
    <row r="1725" spans="2:7" x14ac:dyDescent="0.25">
      <c r="B1725" s="48"/>
      <c r="C1725" s="35" t="str">
        <f t="shared" si="112"/>
        <v/>
      </c>
      <c r="D1725" s="36">
        <f t="shared" si="113"/>
        <v>0</v>
      </c>
      <c r="E1725" s="36">
        <f t="shared" si="110"/>
        <v>0</v>
      </c>
      <c r="F1725" s="36">
        <f t="shared" si="111"/>
        <v>0</v>
      </c>
      <c r="G1725" s="28"/>
    </row>
    <row r="1726" spans="2:7" x14ac:dyDescent="0.25">
      <c r="B1726" s="48"/>
      <c r="C1726" s="35" t="str">
        <f t="shared" si="112"/>
        <v/>
      </c>
      <c r="D1726" s="36">
        <f t="shared" si="113"/>
        <v>0</v>
      </c>
      <c r="E1726" s="36">
        <f t="shared" si="110"/>
        <v>0</v>
      </c>
      <c r="F1726" s="36">
        <f t="shared" si="111"/>
        <v>0</v>
      </c>
      <c r="G1726" s="28"/>
    </row>
    <row r="1727" spans="2:7" x14ac:dyDescent="0.25">
      <c r="B1727" s="48"/>
      <c r="C1727" s="35" t="str">
        <f t="shared" si="112"/>
        <v/>
      </c>
      <c r="D1727" s="36">
        <f t="shared" si="113"/>
        <v>0</v>
      </c>
      <c r="E1727" s="36">
        <f t="shared" si="110"/>
        <v>0</v>
      </c>
      <c r="F1727" s="36">
        <f t="shared" si="111"/>
        <v>0</v>
      </c>
      <c r="G1727" s="28"/>
    </row>
    <row r="1728" spans="2:7" x14ac:dyDescent="0.25">
      <c r="B1728" s="48"/>
      <c r="C1728" s="35" t="str">
        <f t="shared" si="112"/>
        <v/>
      </c>
      <c r="D1728" s="36">
        <f t="shared" si="113"/>
        <v>0</v>
      </c>
      <c r="E1728" s="36">
        <f t="shared" si="110"/>
        <v>0</v>
      </c>
      <c r="F1728" s="36">
        <f t="shared" si="111"/>
        <v>0</v>
      </c>
      <c r="G1728" s="28"/>
    </row>
    <row r="1729" spans="2:7" x14ac:dyDescent="0.25">
      <c r="B1729" s="48"/>
      <c r="C1729" s="35" t="str">
        <f t="shared" si="112"/>
        <v/>
      </c>
      <c r="D1729" s="36">
        <f t="shared" si="113"/>
        <v>0</v>
      </c>
      <c r="E1729" s="36">
        <f t="shared" si="110"/>
        <v>0</v>
      </c>
      <c r="F1729" s="36">
        <f t="shared" si="111"/>
        <v>0</v>
      </c>
      <c r="G1729" s="28"/>
    </row>
    <row r="1730" spans="2:7" x14ac:dyDescent="0.25">
      <c r="B1730" s="48"/>
      <c r="C1730" s="35" t="str">
        <f t="shared" si="112"/>
        <v/>
      </c>
      <c r="D1730" s="36">
        <f t="shared" si="113"/>
        <v>0</v>
      </c>
      <c r="E1730" s="36">
        <f t="shared" si="110"/>
        <v>0</v>
      </c>
      <c r="F1730" s="36">
        <f t="shared" si="111"/>
        <v>0</v>
      </c>
      <c r="G1730" s="28"/>
    </row>
    <row r="1731" spans="2:7" x14ac:dyDescent="0.25">
      <c r="B1731" s="48"/>
      <c r="C1731" s="35" t="str">
        <f t="shared" si="112"/>
        <v/>
      </c>
      <c r="D1731" s="36">
        <f t="shared" si="113"/>
        <v>0</v>
      </c>
      <c r="E1731" s="36">
        <f t="shared" si="110"/>
        <v>0</v>
      </c>
      <c r="F1731" s="36">
        <f t="shared" si="111"/>
        <v>0</v>
      </c>
      <c r="G1731" s="28"/>
    </row>
    <row r="1732" spans="2:7" x14ac:dyDescent="0.25">
      <c r="B1732" s="48"/>
      <c r="C1732" s="35" t="str">
        <f t="shared" si="112"/>
        <v/>
      </c>
      <c r="D1732" s="36">
        <f t="shared" si="113"/>
        <v>0</v>
      </c>
      <c r="E1732" s="36">
        <f t="shared" si="110"/>
        <v>0</v>
      </c>
      <c r="F1732" s="36">
        <f t="shared" si="111"/>
        <v>0</v>
      </c>
      <c r="G1732" s="28"/>
    </row>
    <row r="1733" spans="2:7" x14ac:dyDescent="0.25">
      <c r="B1733" s="48"/>
      <c r="C1733" s="35" t="str">
        <f t="shared" si="112"/>
        <v/>
      </c>
      <c r="D1733" s="36">
        <f t="shared" si="113"/>
        <v>0</v>
      </c>
      <c r="E1733" s="36">
        <f t="shared" si="110"/>
        <v>0</v>
      </c>
      <c r="F1733" s="36">
        <f t="shared" si="111"/>
        <v>0</v>
      </c>
      <c r="G1733" s="28"/>
    </row>
    <row r="1734" spans="2:7" x14ac:dyDescent="0.25">
      <c r="B1734" s="48"/>
      <c r="C1734" s="35" t="str">
        <f t="shared" si="112"/>
        <v/>
      </c>
      <c r="D1734" s="36">
        <f t="shared" si="113"/>
        <v>0</v>
      </c>
      <c r="E1734" s="36">
        <f t="shared" si="110"/>
        <v>0</v>
      </c>
      <c r="F1734" s="36">
        <f t="shared" si="111"/>
        <v>0</v>
      </c>
      <c r="G1734" s="28"/>
    </row>
    <row r="1735" spans="2:7" x14ac:dyDescent="0.25">
      <c r="B1735" s="48"/>
      <c r="C1735" s="35" t="str">
        <f t="shared" si="112"/>
        <v/>
      </c>
      <c r="D1735" s="36">
        <f t="shared" si="113"/>
        <v>0</v>
      </c>
      <c r="E1735" s="36">
        <f t="shared" si="110"/>
        <v>0</v>
      </c>
      <c r="F1735" s="36">
        <f t="shared" si="111"/>
        <v>0</v>
      </c>
      <c r="G1735" s="28"/>
    </row>
    <row r="1736" spans="2:7" x14ac:dyDescent="0.25">
      <c r="B1736" s="48"/>
      <c r="C1736" s="35" t="str">
        <f t="shared" si="112"/>
        <v/>
      </c>
      <c r="D1736" s="36">
        <f t="shared" si="113"/>
        <v>0</v>
      </c>
      <c r="E1736" s="36">
        <f t="shared" si="110"/>
        <v>0</v>
      </c>
      <c r="F1736" s="36">
        <f t="shared" si="111"/>
        <v>0</v>
      </c>
      <c r="G1736" s="28"/>
    </row>
    <row r="1737" spans="2:7" x14ac:dyDescent="0.25">
      <c r="B1737" s="48"/>
      <c r="C1737" s="35" t="str">
        <f t="shared" si="112"/>
        <v/>
      </c>
      <c r="D1737" s="36">
        <f t="shared" si="113"/>
        <v>0</v>
      </c>
      <c r="E1737" s="36">
        <f t="shared" si="110"/>
        <v>0</v>
      </c>
      <c r="F1737" s="36">
        <f t="shared" si="111"/>
        <v>0</v>
      </c>
      <c r="G1737" s="28"/>
    </row>
    <row r="1738" spans="2:7" x14ac:dyDescent="0.25">
      <c r="B1738" s="48"/>
      <c r="C1738" s="35" t="str">
        <f t="shared" si="112"/>
        <v/>
      </c>
      <c r="D1738" s="36">
        <f t="shared" si="113"/>
        <v>0</v>
      </c>
      <c r="E1738" s="36">
        <f t="shared" si="110"/>
        <v>0</v>
      </c>
      <c r="F1738" s="36">
        <f t="shared" si="111"/>
        <v>0</v>
      </c>
      <c r="G1738" s="28"/>
    </row>
    <row r="1739" spans="2:7" x14ac:dyDescent="0.25">
      <c r="B1739" s="48"/>
      <c r="C1739" s="35" t="str">
        <f t="shared" si="112"/>
        <v/>
      </c>
      <c r="D1739" s="36">
        <f t="shared" si="113"/>
        <v>0</v>
      </c>
      <c r="E1739" s="36">
        <f t="shared" si="110"/>
        <v>0</v>
      </c>
      <c r="F1739" s="36">
        <f t="shared" si="111"/>
        <v>0</v>
      </c>
      <c r="G1739" s="28"/>
    </row>
    <row r="1740" spans="2:7" x14ac:dyDescent="0.25">
      <c r="B1740" s="48"/>
      <c r="C1740" s="35" t="str">
        <f t="shared" si="112"/>
        <v/>
      </c>
      <c r="D1740" s="36">
        <f t="shared" si="113"/>
        <v>0</v>
      </c>
      <c r="E1740" s="36">
        <f t="shared" si="110"/>
        <v>0</v>
      </c>
      <c r="F1740" s="36">
        <f t="shared" si="111"/>
        <v>0</v>
      </c>
      <c r="G1740" s="28"/>
    </row>
    <row r="1741" spans="2:7" x14ac:dyDescent="0.25">
      <c r="B1741" s="48"/>
      <c r="C1741" s="35" t="str">
        <f t="shared" si="112"/>
        <v/>
      </c>
      <c r="D1741" s="36">
        <f t="shared" si="113"/>
        <v>0</v>
      </c>
      <c r="E1741" s="36">
        <f t="shared" si="110"/>
        <v>0</v>
      </c>
      <c r="F1741" s="36">
        <f t="shared" si="111"/>
        <v>0</v>
      </c>
      <c r="G1741" s="28"/>
    </row>
    <row r="1742" spans="2:7" x14ac:dyDescent="0.25">
      <c r="B1742" s="48"/>
      <c r="C1742" s="35" t="str">
        <f t="shared" si="112"/>
        <v/>
      </c>
      <c r="D1742" s="36">
        <f t="shared" si="113"/>
        <v>0</v>
      </c>
      <c r="E1742" s="36">
        <f t="shared" si="110"/>
        <v>0</v>
      </c>
      <c r="F1742" s="36">
        <f t="shared" si="111"/>
        <v>0</v>
      </c>
      <c r="G1742" s="28"/>
    </row>
    <row r="1743" spans="2:7" x14ac:dyDescent="0.25">
      <c r="B1743" s="48"/>
      <c r="C1743" s="35" t="str">
        <f t="shared" si="112"/>
        <v/>
      </c>
      <c r="D1743" s="36">
        <f t="shared" si="113"/>
        <v>0</v>
      </c>
      <c r="E1743" s="36">
        <f t="shared" si="110"/>
        <v>0</v>
      </c>
      <c r="F1743" s="36">
        <f t="shared" si="111"/>
        <v>0</v>
      </c>
      <c r="G1743" s="28"/>
    </row>
    <row r="1744" spans="2:7" x14ac:dyDescent="0.25">
      <c r="B1744" s="48"/>
      <c r="C1744" s="35" t="str">
        <f t="shared" si="112"/>
        <v/>
      </c>
      <c r="D1744" s="36">
        <f t="shared" si="113"/>
        <v>0</v>
      </c>
      <c r="E1744" s="36">
        <f t="shared" si="110"/>
        <v>0</v>
      </c>
      <c r="F1744" s="36">
        <f t="shared" si="111"/>
        <v>0</v>
      </c>
      <c r="G1744" s="28"/>
    </row>
    <row r="1745" spans="2:7" x14ac:dyDescent="0.25">
      <c r="B1745" s="48"/>
      <c r="C1745" s="35" t="str">
        <f t="shared" si="112"/>
        <v/>
      </c>
      <c r="D1745" s="36">
        <f t="shared" si="113"/>
        <v>0</v>
      </c>
      <c r="E1745" s="36">
        <f t="shared" si="110"/>
        <v>0</v>
      </c>
      <c r="F1745" s="36">
        <f t="shared" si="111"/>
        <v>0</v>
      </c>
      <c r="G1745" s="28"/>
    </row>
    <row r="1746" spans="2:7" x14ac:dyDescent="0.25">
      <c r="B1746" s="48"/>
      <c r="C1746" s="35" t="str">
        <f t="shared" si="112"/>
        <v/>
      </c>
      <c r="D1746" s="36">
        <f t="shared" si="113"/>
        <v>0</v>
      </c>
      <c r="E1746" s="36">
        <f t="shared" si="110"/>
        <v>0</v>
      </c>
      <c r="F1746" s="36">
        <f t="shared" si="111"/>
        <v>0</v>
      </c>
      <c r="G1746" s="28"/>
    </row>
    <row r="1747" spans="2:7" x14ac:dyDescent="0.25">
      <c r="B1747" s="48"/>
      <c r="C1747" s="35" t="str">
        <f t="shared" si="112"/>
        <v/>
      </c>
      <c r="D1747" s="36">
        <f t="shared" si="113"/>
        <v>0</v>
      </c>
      <c r="E1747" s="36">
        <f t="shared" si="110"/>
        <v>0</v>
      </c>
      <c r="F1747" s="36">
        <f t="shared" si="111"/>
        <v>0</v>
      </c>
      <c r="G1747" s="28"/>
    </row>
    <row r="1748" spans="2:7" x14ac:dyDescent="0.25">
      <c r="B1748" s="48"/>
      <c r="C1748" s="35" t="str">
        <f t="shared" si="112"/>
        <v/>
      </c>
      <c r="D1748" s="36">
        <f t="shared" si="113"/>
        <v>0</v>
      </c>
      <c r="E1748" s="36">
        <f t="shared" si="110"/>
        <v>0</v>
      </c>
      <c r="F1748" s="36">
        <f t="shared" si="111"/>
        <v>0</v>
      </c>
      <c r="G1748" s="28"/>
    </row>
    <row r="1749" spans="2:7" x14ac:dyDescent="0.25">
      <c r="B1749" s="48"/>
      <c r="C1749" s="35" t="str">
        <f t="shared" si="112"/>
        <v/>
      </c>
      <c r="D1749" s="36">
        <f t="shared" si="113"/>
        <v>0</v>
      </c>
      <c r="E1749" s="36">
        <f t="shared" si="110"/>
        <v>0</v>
      </c>
      <c r="F1749" s="36">
        <f t="shared" si="111"/>
        <v>0</v>
      </c>
      <c r="G1749" s="28"/>
    </row>
    <row r="1750" spans="2:7" x14ac:dyDescent="0.25">
      <c r="B1750" s="31"/>
      <c r="C1750" s="35" t="str">
        <f t="shared" si="112"/>
        <v/>
      </c>
      <c r="D1750" s="36">
        <f t="shared" si="113"/>
        <v>0</v>
      </c>
      <c r="E1750" s="36">
        <f t="shared" si="110"/>
        <v>0</v>
      </c>
      <c r="F1750" s="36">
        <f t="shared" si="111"/>
        <v>0</v>
      </c>
      <c r="G1750" s="28" t="str">
        <f t="shared" ref="G1750:G1813" si="114">IF(D1750&gt;=0.001,IF(C1750="Student mobility","",IF(C1750="Staff mobility","","Fill out column (c)")),"")</f>
        <v/>
      </c>
    </row>
    <row r="1751" spans="2:7" x14ac:dyDescent="0.25">
      <c r="B1751" s="48"/>
      <c r="C1751" s="35" t="str">
        <f t="shared" si="112"/>
        <v/>
      </c>
      <c r="D1751" s="36">
        <f t="shared" si="113"/>
        <v>0</v>
      </c>
      <c r="E1751" s="36">
        <f t="shared" si="110"/>
        <v>0</v>
      </c>
      <c r="F1751" s="36">
        <f t="shared" si="111"/>
        <v>0</v>
      </c>
      <c r="G1751" s="28" t="str">
        <f t="shared" si="114"/>
        <v/>
      </c>
    </row>
    <row r="1752" spans="2:7" x14ac:dyDescent="0.25">
      <c r="B1752" s="31"/>
      <c r="C1752" s="35" t="str">
        <f t="shared" si="112"/>
        <v/>
      </c>
      <c r="D1752" s="36">
        <f t="shared" si="113"/>
        <v>0</v>
      </c>
      <c r="E1752" s="36">
        <f t="shared" si="110"/>
        <v>0</v>
      </c>
      <c r="F1752" s="36">
        <f t="shared" si="111"/>
        <v>0</v>
      </c>
      <c r="G1752" s="28" t="str">
        <f t="shared" si="114"/>
        <v/>
      </c>
    </row>
    <row r="1753" spans="2:7" x14ac:dyDescent="0.25">
      <c r="B1753" s="48"/>
      <c r="C1753" s="35" t="str">
        <f t="shared" si="112"/>
        <v/>
      </c>
      <c r="D1753" s="36">
        <f t="shared" si="113"/>
        <v>0</v>
      </c>
      <c r="E1753" s="36">
        <f t="shared" si="110"/>
        <v>0</v>
      </c>
      <c r="F1753" s="36">
        <f t="shared" si="111"/>
        <v>0</v>
      </c>
      <c r="G1753" s="28" t="str">
        <f t="shared" si="114"/>
        <v/>
      </c>
    </row>
    <row r="1754" spans="2:7" x14ac:dyDescent="0.25">
      <c r="B1754" s="31"/>
      <c r="C1754" s="35" t="str">
        <f t="shared" si="112"/>
        <v/>
      </c>
      <c r="D1754" s="36">
        <f t="shared" si="113"/>
        <v>0</v>
      </c>
      <c r="E1754" s="36">
        <f t="shared" si="110"/>
        <v>0</v>
      </c>
      <c r="F1754" s="36">
        <f t="shared" si="111"/>
        <v>0</v>
      </c>
      <c r="G1754" s="28" t="str">
        <f t="shared" si="114"/>
        <v/>
      </c>
    </row>
    <row r="1755" spans="2:7" x14ac:dyDescent="0.25">
      <c r="B1755" s="48"/>
      <c r="C1755" s="35" t="str">
        <f t="shared" si="112"/>
        <v/>
      </c>
      <c r="D1755" s="36">
        <f t="shared" si="113"/>
        <v>0</v>
      </c>
      <c r="E1755" s="36">
        <f t="shared" si="110"/>
        <v>0</v>
      </c>
      <c r="F1755" s="36">
        <f t="shared" si="111"/>
        <v>0</v>
      </c>
      <c r="G1755" s="28" t="str">
        <f t="shared" si="114"/>
        <v/>
      </c>
    </row>
    <row r="1756" spans="2:7" x14ac:dyDescent="0.25">
      <c r="B1756" s="31"/>
      <c r="C1756" s="35" t="str">
        <f t="shared" si="112"/>
        <v/>
      </c>
      <c r="D1756" s="36">
        <f t="shared" si="113"/>
        <v>0</v>
      </c>
      <c r="E1756" s="36">
        <f t="shared" si="110"/>
        <v>0</v>
      </c>
      <c r="F1756" s="36">
        <f t="shared" si="111"/>
        <v>0</v>
      </c>
      <c r="G1756" s="28" t="str">
        <f t="shared" si="114"/>
        <v/>
      </c>
    </row>
    <row r="1757" spans="2:7" x14ac:dyDescent="0.25">
      <c r="B1757" s="48"/>
      <c r="C1757" s="35" t="str">
        <f t="shared" si="112"/>
        <v/>
      </c>
      <c r="D1757" s="36">
        <f t="shared" si="113"/>
        <v>0</v>
      </c>
      <c r="E1757" s="36">
        <f t="shared" si="110"/>
        <v>0</v>
      </c>
      <c r="F1757" s="36">
        <f t="shared" si="111"/>
        <v>0</v>
      </c>
      <c r="G1757" s="28" t="str">
        <f t="shared" si="114"/>
        <v/>
      </c>
    </row>
    <row r="1758" spans="2:7" x14ac:dyDescent="0.25">
      <c r="B1758" s="31"/>
      <c r="C1758" s="35" t="str">
        <f t="shared" si="112"/>
        <v/>
      </c>
      <c r="D1758" s="36">
        <f t="shared" si="113"/>
        <v>0</v>
      </c>
      <c r="E1758" s="36">
        <f t="shared" si="110"/>
        <v>0</v>
      </c>
      <c r="F1758" s="36">
        <f t="shared" si="111"/>
        <v>0</v>
      </c>
      <c r="G1758" s="28" t="str">
        <f t="shared" si="114"/>
        <v/>
      </c>
    </row>
    <row r="1759" spans="2:7" x14ac:dyDescent="0.25">
      <c r="B1759" s="48"/>
      <c r="C1759" s="35" t="str">
        <f t="shared" si="112"/>
        <v/>
      </c>
      <c r="D1759" s="36">
        <f t="shared" si="113"/>
        <v>0</v>
      </c>
      <c r="E1759" s="36">
        <f t="shared" si="110"/>
        <v>0</v>
      </c>
      <c r="F1759" s="36">
        <f t="shared" si="111"/>
        <v>0</v>
      </c>
      <c r="G1759" s="28" t="str">
        <f t="shared" si="114"/>
        <v/>
      </c>
    </row>
    <row r="1760" spans="2:7" x14ac:dyDescent="0.25">
      <c r="B1760" s="31"/>
      <c r="C1760" s="35" t="str">
        <f t="shared" si="112"/>
        <v/>
      </c>
      <c r="D1760" s="36">
        <f t="shared" si="113"/>
        <v>0</v>
      </c>
      <c r="E1760" s="36">
        <f t="shared" si="110"/>
        <v>0</v>
      </c>
      <c r="F1760" s="36">
        <f t="shared" si="111"/>
        <v>0</v>
      </c>
      <c r="G1760" s="28" t="str">
        <f t="shared" si="114"/>
        <v/>
      </c>
    </row>
    <row r="1761" spans="2:7" x14ac:dyDescent="0.25">
      <c r="B1761" s="48"/>
      <c r="C1761" s="35" t="str">
        <f t="shared" si="112"/>
        <v/>
      </c>
      <c r="D1761" s="36">
        <f t="shared" si="113"/>
        <v>0</v>
      </c>
      <c r="E1761" s="36">
        <f t="shared" si="110"/>
        <v>0</v>
      </c>
      <c r="F1761" s="36">
        <f t="shared" si="111"/>
        <v>0</v>
      </c>
      <c r="G1761" s="28" t="str">
        <f t="shared" si="114"/>
        <v/>
      </c>
    </row>
    <row r="1762" spans="2:7" x14ac:dyDescent="0.25">
      <c r="B1762" s="31"/>
      <c r="C1762" s="35" t="str">
        <f t="shared" si="112"/>
        <v/>
      </c>
      <c r="D1762" s="36">
        <f t="shared" si="113"/>
        <v>0</v>
      </c>
      <c r="E1762" s="36">
        <f t="shared" si="110"/>
        <v>0</v>
      </c>
      <c r="F1762" s="36">
        <f t="shared" si="111"/>
        <v>0</v>
      </c>
      <c r="G1762" s="28" t="str">
        <f t="shared" si="114"/>
        <v/>
      </c>
    </row>
    <row r="1763" spans="2:7" x14ac:dyDescent="0.25">
      <c r="B1763" s="48"/>
      <c r="C1763" s="35" t="str">
        <f t="shared" si="112"/>
        <v/>
      </c>
      <c r="D1763" s="36">
        <f t="shared" si="113"/>
        <v>0</v>
      </c>
      <c r="E1763" s="36">
        <f t="shared" si="110"/>
        <v>0</v>
      </c>
      <c r="F1763" s="36">
        <f t="shared" si="111"/>
        <v>0</v>
      </c>
      <c r="G1763" s="28" t="str">
        <f t="shared" si="114"/>
        <v/>
      </c>
    </row>
    <row r="1764" spans="2:7" x14ac:dyDescent="0.25">
      <c r="B1764" s="31"/>
      <c r="C1764" s="35" t="str">
        <f t="shared" si="112"/>
        <v/>
      </c>
      <c r="D1764" s="36">
        <f t="shared" si="113"/>
        <v>0</v>
      </c>
      <c r="E1764" s="36">
        <f t="shared" si="110"/>
        <v>0</v>
      </c>
      <c r="F1764" s="36">
        <f t="shared" si="111"/>
        <v>0</v>
      </c>
      <c r="G1764" s="28" t="str">
        <f t="shared" si="114"/>
        <v/>
      </c>
    </row>
    <row r="1765" spans="2:7" x14ac:dyDescent="0.25">
      <c r="B1765" s="48"/>
      <c r="C1765" s="35" t="str">
        <f t="shared" si="112"/>
        <v/>
      </c>
      <c r="D1765" s="36">
        <f t="shared" si="113"/>
        <v>0</v>
      </c>
      <c r="E1765" s="36">
        <f t="shared" si="110"/>
        <v>0</v>
      </c>
      <c r="F1765" s="36">
        <f t="shared" si="111"/>
        <v>0</v>
      </c>
      <c r="G1765" s="28" t="str">
        <f t="shared" si="114"/>
        <v/>
      </c>
    </row>
    <row r="1766" spans="2:7" x14ac:dyDescent="0.25">
      <c r="B1766" s="31"/>
      <c r="C1766" s="35" t="str">
        <f t="shared" si="112"/>
        <v/>
      </c>
      <c r="D1766" s="36">
        <f t="shared" si="113"/>
        <v>0</v>
      </c>
      <c r="E1766" s="36">
        <f t="shared" si="110"/>
        <v>0</v>
      </c>
      <c r="F1766" s="36">
        <f t="shared" si="111"/>
        <v>0</v>
      </c>
      <c r="G1766" s="28" t="str">
        <f t="shared" si="114"/>
        <v/>
      </c>
    </row>
    <row r="1767" spans="2:7" x14ac:dyDescent="0.25">
      <c r="B1767" s="48"/>
      <c r="C1767" s="35" t="str">
        <f t="shared" si="112"/>
        <v/>
      </c>
      <c r="D1767" s="36">
        <f t="shared" si="113"/>
        <v>0</v>
      </c>
      <c r="E1767" s="36">
        <f t="shared" si="110"/>
        <v>0</v>
      </c>
      <c r="F1767" s="36">
        <f t="shared" si="111"/>
        <v>0</v>
      </c>
      <c r="G1767" s="28" t="str">
        <f t="shared" si="114"/>
        <v/>
      </c>
    </row>
    <row r="1768" spans="2:7" x14ac:dyDescent="0.25">
      <c r="B1768" s="31"/>
      <c r="C1768" s="35" t="str">
        <f t="shared" si="112"/>
        <v/>
      </c>
      <c r="D1768" s="36">
        <f t="shared" si="113"/>
        <v>0</v>
      </c>
      <c r="E1768" s="36">
        <f t="shared" si="110"/>
        <v>0</v>
      </c>
      <c r="F1768" s="36">
        <f t="shared" si="111"/>
        <v>0</v>
      </c>
      <c r="G1768" s="28" t="str">
        <f t="shared" si="114"/>
        <v/>
      </c>
    </row>
    <row r="1769" spans="2:7" x14ac:dyDescent="0.25">
      <c r="B1769" s="48"/>
      <c r="C1769" s="35" t="str">
        <f t="shared" si="112"/>
        <v/>
      </c>
      <c r="D1769" s="36">
        <f t="shared" si="113"/>
        <v>0</v>
      </c>
      <c r="E1769" s="36">
        <f t="shared" si="110"/>
        <v>0</v>
      </c>
      <c r="F1769" s="36">
        <f t="shared" si="111"/>
        <v>0</v>
      </c>
      <c r="G1769" s="28" t="str">
        <f t="shared" si="114"/>
        <v/>
      </c>
    </row>
    <row r="1770" spans="2:7" x14ac:dyDescent="0.25">
      <c r="B1770" s="31"/>
      <c r="C1770" s="35" t="str">
        <f t="shared" si="112"/>
        <v/>
      </c>
      <c r="D1770" s="36">
        <f t="shared" si="113"/>
        <v>0</v>
      </c>
      <c r="E1770" s="36">
        <f t="shared" si="110"/>
        <v>0</v>
      </c>
      <c r="F1770" s="36">
        <f t="shared" si="111"/>
        <v>0</v>
      </c>
      <c r="G1770" s="28" t="str">
        <f t="shared" si="114"/>
        <v/>
      </c>
    </row>
    <row r="1771" spans="2:7" x14ac:dyDescent="0.25">
      <c r="B1771" s="48"/>
      <c r="C1771" s="35" t="str">
        <f t="shared" si="112"/>
        <v/>
      </c>
      <c r="D1771" s="36">
        <f t="shared" si="113"/>
        <v>0</v>
      </c>
      <c r="E1771" s="36">
        <f t="shared" si="110"/>
        <v>0</v>
      </c>
      <c r="F1771" s="36">
        <f t="shared" si="111"/>
        <v>0</v>
      </c>
      <c r="G1771" s="28" t="str">
        <f t="shared" si="114"/>
        <v/>
      </c>
    </row>
    <row r="1772" spans="2:7" x14ac:dyDescent="0.25">
      <c r="B1772" s="31"/>
      <c r="C1772" s="35" t="str">
        <f t="shared" si="112"/>
        <v/>
      </c>
      <c r="D1772" s="36">
        <f t="shared" si="113"/>
        <v>0</v>
      </c>
      <c r="E1772" s="36">
        <f t="shared" si="110"/>
        <v>0</v>
      </c>
      <c r="F1772" s="36">
        <f t="shared" si="111"/>
        <v>0</v>
      </c>
      <c r="G1772" s="28" t="str">
        <f t="shared" si="114"/>
        <v/>
      </c>
    </row>
    <row r="1773" spans="2:7" x14ac:dyDescent="0.25">
      <c r="B1773" s="48"/>
      <c r="C1773" s="35" t="str">
        <f t="shared" si="112"/>
        <v/>
      </c>
      <c r="D1773" s="36">
        <f t="shared" si="113"/>
        <v>0</v>
      </c>
      <c r="E1773" s="36">
        <f t="shared" si="110"/>
        <v>0</v>
      </c>
      <c r="F1773" s="36">
        <f t="shared" si="111"/>
        <v>0</v>
      </c>
      <c r="G1773" s="28" t="str">
        <f t="shared" si="114"/>
        <v/>
      </c>
    </row>
    <row r="1774" spans="2:7" x14ac:dyDescent="0.25">
      <c r="B1774" s="31"/>
      <c r="C1774" s="35" t="str">
        <f t="shared" si="112"/>
        <v/>
      </c>
      <c r="D1774" s="36">
        <f t="shared" si="113"/>
        <v>0</v>
      </c>
      <c r="E1774" s="36">
        <f t="shared" si="110"/>
        <v>0</v>
      </c>
      <c r="F1774" s="36">
        <f t="shared" si="111"/>
        <v>0</v>
      </c>
      <c r="G1774" s="28" t="str">
        <f t="shared" si="114"/>
        <v/>
      </c>
    </row>
    <row r="1775" spans="2:7" x14ac:dyDescent="0.25">
      <c r="B1775" s="48"/>
      <c r="C1775" s="35" t="str">
        <f t="shared" si="112"/>
        <v/>
      </c>
      <c r="D1775" s="36">
        <f t="shared" si="113"/>
        <v>0</v>
      </c>
      <c r="E1775" s="36">
        <f t="shared" si="110"/>
        <v>0</v>
      </c>
      <c r="F1775" s="36">
        <f t="shared" si="111"/>
        <v>0</v>
      </c>
      <c r="G1775" s="28" t="str">
        <f t="shared" si="114"/>
        <v/>
      </c>
    </row>
    <row r="1776" spans="2:7" x14ac:dyDescent="0.25">
      <c r="B1776" s="31"/>
      <c r="C1776" s="35" t="str">
        <f t="shared" si="112"/>
        <v/>
      </c>
      <c r="D1776" s="36">
        <f t="shared" si="113"/>
        <v>0</v>
      </c>
      <c r="E1776" s="36">
        <f t="shared" si="110"/>
        <v>0</v>
      </c>
      <c r="F1776" s="36">
        <f t="shared" si="111"/>
        <v>0</v>
      </c>
      <c r="G1776" s="28" t="str">
        <f t="shared" si="114"/>
        <v/>
      </c>
    </row>
    <row r="1777" spans="2:7" x14ac:dyDescent="0.25">
      <c r="B1777" s="48"/>
      <c r="C1777" s="35" t="str">
        <f t="shared" si="112"/>
        <v/>
      </c>
      <c r="D1777" s="36">
        <f t="shared" si="113"/>
        <v>0</v>
      </c>
      <c r="E1777" s="36">
        <f t="shared" si="110"/>
        <v>0</v>
      </c>
      <c r="F1777" s="36">
        <f t="shared" si="111"/>
        <v>0</v>
      </c>
      <c r="G1777" s="28" t="str">
        <f t="shared" si="114"/>
        <v/>
      </c>
    </row>
    <row r="1778" spans="2:7" x14ac:dyDescent="0.25">
      <c r="B1778" s="31"/>
      <c r="C1778" s="35" t="str">
        <f t="shared" si="112"/>
        <v/>
      </c>
      <c r="D1778" s="36">
        <f t="shared" si="113"/>
        <v>0</v>
      </c>
      <c r="E1778" s="36">
        <f t="shared" si="110"/>
        <v>0</v>
      </c>
      <c r="F1778" s="36">
        <f t="shared" si="111"/>
        <v>0</v>
      </c>
      <c r="G1778" s="28" t="str">
        <f t="shared" si="114"/>
        <v/>
      </c>
    </row>
    <row r="1779" spans="2:7" x14ac:dyDescent="0.25">
      <c r="B1779" s="48"/>
      <c r="C1779" s="35" t="str">
        <f t="shared" si="112"/>
        <v/>
      </c>
      <c r="D1779" s="36">
        <f t="shared" si="113"/>
        <v>0</v>
      </c>
      <c r="E1779" s="36">
        <f t="shared" si="110"/>
        <v>0</v>
      </c>
      <c r="F1779" s="36">
        <f t="shared" si="111"/>
        <v>0</v>
      </c>
      <c r="G1779" s="28" t="str">
        <f t="shared" si="114"/>
        <v/>
      </c>
    </row>
    <row r="1780" spans="2:7" x14ac:dyDescent="0.25">
      <c r="B1780" s="31"/>
      <c r="C1780" s="35" t="str">
        <f t="shared" ref="C1780:C1843" si="115">IF(OR(A1780="vet-short",A1780="vet-plong"),"student mobility",IF(OR(A1780="vet-sta",A1780="vet-taa"),"staff mobility",""))</f>
        <v/>
      </c>
      <c r="D1780" s="36">
        <f t="shared" ref="D1780:D1843" si="116">IF(C1780="Student mobility",1,IF(C1780="Staff mobility",1,0))</f>
        <v>0</v>
      </c>
      <c r="E1780" s="36">
        <f t="shared" si="110"/>
        <v>0</v>
      </c>
      <c r="F1780" s="36">
        <f t="shared" si="111"/>
        <v>0</v>
      </c>
      <c r="G1780" s="28" t="str">
        <f t="shared" si="114"/>
        <v/>
      </c>
    </row>
    <row r="1781" spans="2:7" x14ac:dyDescent="0.25">
      <c r="B1781" s="48"/>
      <c r="C1781" s="35" t="str">
        <f t="shared" si="115"/>
        <v/>
      </c>
      <c r="D1781" s="36">
        <f t="shared" si="116"/>
        <v>0</v>
      </c>
      <c r="E1781" s="36">
        <f t="shared" si="110"/>
        <v>0</v>
      </c>
      <c r="F1781" s="36">
        <f t="shared" si="111"/>
        <v>0</v>
      </c>
      <c r="G1781" s="28" t="str">
        <f t="shared" si="114"/>
        <v/>
      </c>
    </row>
    <row r="1782" spans="2:7" x14ac:dyDescent="0.25">
      <c r="B1782" s="31"/>
      <c r="C1782" s="35" t="str">
        <f t="shared" si="115"/>
        <v/>
      </c>
      <c r="D1782" s="36">
        <f t="shared" si="116"/>
        <v>0</v>
      </c>
      <c r="E1782" s="36">
        <f t="shared" si="110"/>
        <v>0</v>
      </c>
      <c r="F1782" s="36">
        <f t="shared" si="111"/>
        <v>0</v>
      </c>
      <c r="G1782" s="28" t="str">
        <f t="shared" si="114"/>
        <v/>
      </c>
    </row>
    <row r="1783" spans="2:7" x14ac:dyDescent="0.25">
      <c r="B1783" s="48"/>
      <c r="C1783" s="35" t="str">
        <f t="shared" si="115"/>
        <v/>
      </c>
      <c r="D1783" s="36">
        <f t="shared" si="116"/>
        <v>0</v>
      </c>
      <c r="E1783" s="36">
        <f t="shared" si="110"/>
        <v>0</v>
      </c>
      <c r="F1783" s="36">
        <f t="shared" si="111"/>
        <v>0</v>
      </c>
      <c r="G1783" s="28" t="str">
        <f t="shared" si="114"/>
        <v/>
      </c>
    </row>
    <row r="1784" spans="2:7" x14ac:dyDescent="0.25">
      <c r="B1784" s="31"/>
      <c r="C1784" s="35" t="str">
        <f t="shared" si="115"/>
        <v/>
      </c>
      <c r="D1784" s="36">
        <f t="shared" si="116"/>
        <v>0</v>
      </c>
      <c r="E1784" s="36">
        <f t="shared" si="110"/>
        <v>0</v>
      </c>
      <c r="F1784" s="36">
        <f t="shared" si="111"/>
        <v>0</v>
      </c>
      <c r="G1784" s="28" t="str">
        <f t="shared" si="114"/>
        <v/>
      </c>
    </row>
    <row r="1785" spans="2:7" x14ac:dyDescent="0.25">
      <c r="B1785" s="48"/>
      <c r="C1785" s="35" t="str">
        <f t="shared" si="115"/>
        <v/>
      </c>
      <c r="D1785" s="36">
        <f t="shared" si="116"/>
        <v>0</v>
      </c>
      <c r="E1785" s="36">
        <f t="shared" si="110"/>
        <v>0</v>
      </c>
      <c r="F1785" s="36">
        <f t="shared" si="111"/>
        <v>0</v>
      </c>
      <c r="G1785" s="28" t="str">
        <f t="shared" si="114"/>
        <v/>
      </c>
    </row>
    <row r="1786" spans="2:7" x14ac:dyDescent="0.25">
      <c r="B1786" s="31"/>
      <c r="C1786" s="35" t="str">
        <f t="shared" si="115"/>
        <v/>
      </c>
      <c r="D1786" s="36">
        <f t="shared" si="116"/>
        <v>0</v>
      </c>
      <c r="E1786" s="36">
        <f t="shared" si="110"/>
        <v>0</v>
      </c>
      <c r="F1786" s="36">
        <f t="shared" si="111"/>
        <v>0</v>
      </c>
      <c r="G1786" s="28" t="str">
        <f t="shared" si="114"/>
        <v/>
      </c>
    </row>
    <row r="1787" spans="2:7" x14ac:dyDescent="0.25">
      <c r="B1787" s="48"/>
      <c r="C1787" s="35" t="str">
        <f t="shared" si="115"/>
        <v/>
      </c>
      <c r="D1787" s="36">
        <f t="shared" si="116"/>
        <v>0</v>
      </c>
      <c r="E1787" s="36">
        <f t="shared" si="110"/>
        <v>0</v>
      </c>
      <c r="F1787" s="36">
        <f t="shared" si="111"/>
        <v>0</v>
      </c>
      <c r="G1787" s="28" t="str">
        <f t="shared" si="114"/>
        <v/>
      </c>
    </row>
    <row r="1788" spans="2:7" x14ac:dyDescent="0.25">
      <c r="B1788" s="31"/>
      <c r="C1788" s="35" t="str">
        <f t="shared" si="115"/>
        <v/>
      </c>
      <c r="D1788" s="36">
        <f t="shared" si="116"/>
        <v>0</v>
      </c>
      <c r="E1788" s="36">
        <f t="shared" si="110"/>
        <v>0</v>
      </c>
      <c r="F1788" s="36">
        <f t="shared" si="111"/>
        <v>0</v>
      </c>
      <c r="G1788" s="28" t="str">
        <f t="shared" si="114"/>
        <v/>
      </c>
    </row>
    <row r="1789" spans="2:7" x14ac:dyDescent="0.25">
      <c r="B1789" s="48"/>
      <c r="C1789" s="35" t="str">
        <f t="shared" si="115"/>
        <v/>
      </c>
      <c r="D1789" s="36">
        <f t="shared" si="116"/>
        <v>0</v>
      </c>
      <c r="E1789" s="36">
        <f t="shared" si="110"/>
        <v>0</v>
      </c>
      <c r="F1789" s="36">
        <f t="shared" si="111"/>
        <v>0</v>
      </c>
      <c r="G1789" s="28" t="str">
        <f t="shared" si="114"/>
        <v/>
      </c>
    </row>
    <row r="1790" spans="2:7" x14ac:dyDescent="0.25">
      <c r="B1790" s="31"/>
      <c r="C1790" s="35" t="str">
        <f t="shared" si="115"/>
        <v/>
      </c>
      <c r="D1790" s="36">
        <f t="shared" si="116"/>
        <v>0</v>
      </c>
      <c r="E1790" s="36">
        <f t="shared" si="110"/>
        <v>0</v>
      </c>
      <c r="F1790" s="36">
        <f t="shared" si="111"/>
        <v>0</v>
      </c>
      <c r="G1790" s="28" t="str">
        <f t="shared" si="114"/>
        <v/>
      </c>
    </row>
    <row r="1791" spans="2:7" x14ac:dyDescent="0.25">
      <c r="B1791" s="48"/>
      <c r="C1791" s="35" t="str">
        <f t="shared" si="115"/>
        <v/>
      </c>
      <c r="D1791" s="36">
        <f t="shared" si="116"/>
        <v>0</v>
      </c>
      <c r="E1791" s="36">
        <f t="shared" si="110"/>
        <v>0</v>
      </c>
      <c r="F1791" s="36">
        <f t="shared" si="111"/>
        <v>0</v>
      </c>
      <c r="G1791" s="28" t="str">
        <f t="shared" si="114"/>
        <v/>
      </c>
    </row>
    <row r="1792" spans="2:7" x14ac:dyDescent="0.25">
      <c r="B1792" s="31"/>
      <c r="C1792" s="35" t="str">
        <f t="shared" si="115"/>
        <v/>
      </c>
      <c r="D1792" s="36">
        <f t="shared" si="116"/>
        <v>0</v>
      </c>
      <c r="E1792" s="36">
        <f t="shared" si="110"/>
        <v>0</v>
      </c>
      <c r="F1792" s="36">
        <f t="shared" si="111"/>
        <v>0</v>
      </c>
      <c r="G1792" s="28" t="str">
        <f t="shared" si="114"/>
        <v/>
      </c>
    </row>
    <row r="1793" spans="2:7" x14ac:dyDescent="0.25">
      <c r="B1793" s="48"/>
      <c r="C1793" s="35" t="str">
        <f t="shared" si="115"/>
        <v/>
      </c>
      <c r="D1793" s="36">
        <f t="shared" si="116"/>
        <v>0</v>
      </c>
      <c r="E1793" s="36">
        <f t="shared" si="110"/>
        <v>0</v>
      </c>
      <c r="F1793" s="36">
        <f t="shared" si="111"/>
        <v>0</v>
      </c>
      <c r="G1793" s="28" t="str">
        <f t="shared" si="114"/>
        <v/>
      </c>
    </row>
    <row r="1794" spans="2:7" x14ac:dyDescent="0.25">
      <c r="B1794" s="31"/>
      <c r="C1794" s="35" t="str">
        <f t="shared" si="115"/>
        <v/>
      </c>
      <c r="D1794" s="36">
        <f t="shared" si="116"/>
        <v>0</v>
      </c>
      <c r="E1794" s="36">
        <f t="shared" si="110"/>
        <v>0</v>
      </c>
      <c r="F1794" s="36">
        <f t="shared" si="111"/>
        <v>0</v>
      </c>
      <c r="G1794" s="28" t="str">
        <f t="shared" si="114"/>
        <v/>
      </c>
    </row>
    <row r="1795" spans="2:7" x14ac:dyDescent="0.25">
      <c r="B1795" s="48"/>
      <c r="C1795" s="35" t="str">
        <f t="shared" si="115"/>
        <v/>
      </c>
      <c r="D1795" s="36">
        <f t="shared" si="116"/>
        <v>0</v>
      </c>
      <c r="E1795" s="36">
        <f t="shared" si="110"/>
        <v>0</v>
      </c>
      <c r="F1795" s="36">
        <f t="shared" si="111"/>
        <v>0</v>
      </c>
      <c r="G1795" s="28" t="str">
        <f t="shared" si="114"/>
        <v/>
      </c>
    </row>
    <row r="1796" spans="2:7" x14ac:dyDescent="0.25">
      <c r="B1796" s="31"/>
      <c r="C1796" s="35" t="str">
        <f t="shared" si="115"/>
        <v/>
      </c>
      <c r="D1796" s="36">
        <f t="shared" si="116"/>
        <v>0</v>
      </c>
      <c r="E1796" s="36">
        <f t="shared" si="110"/>
        <v>0</v>
      </c>
      <c r="F1796" s="36">
        <f t="shared" si="111"/>
        <v>0</v>
      </c>
      <c r="G1796" s="28" t="str">
        <f t="shared" si="114"/>
        <v/>
      </c>
    </row>
    <row r="1797" spans="2:7" x14ac:dyDescent="0.25">
      <c r="B1797" s="48"/>
      <c r="C1797" s="35" t="str">
        <f t="shared" si="115"/>
        <v/>
      </c>
      <c r="D1797" s="36">
        <f t="shared" si="116"/>
        <v>0</v>
      </c>
      <c r="E1797" s="36">
        <f t="shared" si="110"/>
        <v>0</v>
      </c>
      <c r="F1797" s="36">
        <f t="shared" si="111"/>
        <v>0</v>
      </c>
      <c r="G1797" s="28" t="str">
        <f t="shared" si="114"/>
        <v/>
      </c>
    </row>
    <row r="1798" spans="2:7" x14ac:dyDescent="0.25">
      <c r="B1798" s="31"/>
      <c r="C1798" s="35" t="str">
        <f t="shared" si="115"/>
        <v/>
      </c>
      <c r="D1798" s="36">
        <f t="shared" si="116"/>
        <v>0</v>
      </c>
      <c r="E1798" s="36">
        <f t="shared" si="110"/>
        <v>0</v>
      </c>
      <c r="F1798" s="36">
        <f t="shared" si="111"/>
        <v>0</v>
      </c>
      <c r="G1798" s="28" t="str">
        <f t="shared" si="114"/>
        <v/>
      </c>
    </row>
    <row r="1799" spans="2:7" x14ac:dyDescent="0.25">
      <c r="B1799" s="48"/>
      <c r="C1799" s="35" t="str">
        <f t="shared" si="115"/>
        <v/>
      </c>
      <c r="D1799" s="36">
        <f t="shared" si="116"/>
        <v>0</v>
      </c>
      <c r="E1799" s="36">
        <f t="shared" si="110"/>
        <v>0</v>
      </c>
      <c r="F1799" s="36">
        <f t="shared" si="111"/>
        <v>0</v>
      </c>
      <c r="G1799" s="28" t="str">
        <f t="shared" si="114"/>
        <v/>
      </c>
    </row>
    <row r="1800" spans="2:7" x14ac:dyDescent="0.25">
      <c r="B1800" s="31"/>
      <c r="C1800" s="35" t="str">
        <f t="shared" si="115"/>
        <v/>
      </c>
      <c r="D1800" s="36">
        <f t="shared" si="116"/>
        <v>0</v>
      </c>
      <c r="E1800" s="36">
        <f t="shared" si="110"/>
        <v>0</v>
      </c>
      <c r="F1800" s="36">
        <f t="shared" si="111"/>
        <v>0</v>
      </c>
      <c r="G1800" s="28" t="str">
        <f t="shared" si="114"/>
        <v/>
      </c>
    </row>
    <row r="1801" spans="2:7" x14ac:dyDescent="0.25">
      <c r="B1801" s="48"/>
      <c r="C1801" s="35" t="str">
        <f t="shared" si="115"/>
        <v/>
      </c>
      <c r="D1801" s="36">
        <f t="shared" si="116"/>
        <v>0</v>
      </c>
      <c r="E1801" s="36">
        <f t="shared" si="110"/>
        <v>0</v>
      </c>
      <c r="F1801" s="36">
        <f t="shared" si="111"/>
        <v>0</v>
      </c>
      <c r="G1801" s="28" t="str">
        <f t="shared" si="114"/>
        <v/>
      </c>
    </row>
    <row r="1802" spans="2:7" x14ac:dyDescent="0.25">
      <c r="B1802" s="31"/>
      <c r="C1802" s="35" t="str">
        <f t="shared" si="115"/>
        <v/>
      </c>
      <c r="D1802" s="36">
        <f t="shared" si="116"/>
        <v>0</v>
      </c>
      <c r="E1802" s="36">
        <f t="shared" si="110"/>
        <v>0</v>
      </c>
      <c r="F1802" s="36">
        <f t="shared" si="111"/>
        <v>0</v>
      </c>
      <c r="G1802" s="28" t="str">
        <f t="shared" si="114"/>
        <v/>
      </c>
    </row>
    <row r="1803" spans="2:7" x14ac:dyDescent="0.25">
      <c r="B1803" s="48"/>
      <c r="C1803" s="35" t="str">
        <f t="shared" si="115"/>
        <v/>
      </c>
      <c r="D1803" s="36">
        <f t="shared" si="116"/>
        <v>0</v>
      </c>
      <c r="E1803" s="36">
        <f t="shared" si="110"/>
        <v>0</v>
      </c>
      <c r="F1803" s="36">
        <f t="shared" si="111"/>
        <v>0</v>
      </c>
      <c r="G1803" s="28" t="str">
        <f t="shared" si="114"/>
        <v/>
      </c>
    </row>
    <row r="1804" spans="2:7" x14ac:dyDescent="0.25">
      <c r="B1804" s="31"/>
      <c r="C1804" s="35" t="str">
        <f t="shared" si="115"/>
        <v/>
      </c>
      <c r="D1804" s="36">
        <f t="shared" si="116"/>
        <v>0</v>
      </c>
      <c r="E1804" s="36">
        <f t="shared" si="110"/>
        <v>0</v>
      </c>
      <c r="F1804" s="36">
        <f t="shared" si="111"/>
        <v>0</v>
      </c>
      <c r="G1804" s="28" t="str">
        <f t="shared" si="114"/>
        <v/>
      </c>
    </row>
    <row r="1805" spans="2:7" x14ac:dyDescent="0.25">
      <c r="B1805" s="48"/>
      <c r="C1805" s="35" t="str">
        <f t="shared" si="115"/>
        <v/>
      </c>
      <c r="D1805" s="36">
        <f t="shared" si="116"/>
        <v>0</v>
      </c>
      <c r="E1805" s="36">
        <f t="shared" si="110"/>
        <v>0</v>
      </c>
      <c r="F1805" s="36">
        <f t="shared" si="111"/>
        <v>0</v>
      </c>
      <c r="G1805" s="28" t="str">
        <f t="shared" si="114"/>
        <v/>
      </c>
    </row>
    <row r="1806" spans="2:7" x14ac:dyDescent="0.25">
      <c r="B1806" s="31"/>
      <c r="C1806" s="35" t="str">
        <f t="shared" si="115"/>
        <v/>
      </c>
      <c r="D1806" s="36">
        <f t="shared" si="116"/>
        <v>0</v>
      </c>
      <c r="E1806" s="36">
        <f t="shared" si="110"/>
        <v>0</v>
      </c>
      <c r="F1806" s="36">
        <f t="shared" si="111"/>
        <v>0</v>
      </c>
      <c r="G1806" s="28" t="str">
        <f t="shared" si="114"/>
        <v/>
      </c>
    </row>
    <row r="1807" spans="2:7" x14ac:dyDescent="0.25">
      <c r="B1807" s="48"/>
      <c r="C1807" s="35" t="str">
        <f t="shared" si="115"/>
        <v/>
      </c>
      <c r="D1807" s="36">
        <f t="shared" si="116"/>
        <v>0</v>
      </c>
      <c r="E1807" s="36">
        <f t="shared" si="110"/>
        <v>0</v>
      </c>
      <c r="F1807" s="36">
        <f t="shared" si="111"/>
        <v>0</v>
      </c>
      <c r="G1807" s="28" t="str">
        <f t="shared" si="114"/>
        <v/>
      </c>
    </row>
    <row r="1808" spans="2:7" x14ac:dyDescent="0.25">
      <c r="B1808" s="31"/>
      <c r="C1808" s="35" t="str">
        <f t="shared" si="115"/>
        <v/>
      </c>
      <c r="D1808" s="36">
        <f t="shared" si="116"/>
        <v>0</v>
      </c>
      <c r="E1808" s="36">
        <f t="shared" si="110"/>
        <v>0</v>
      </c>
      <c r="F1808" s="36">
        <f t="shared" si="111"/>
        <v>0</v>
      </c>
      <c r="G1808" s="28" t="str">
        <f t="shared" si="114"/>
        <v/>
      </c>
    </row>
    <row r="1809" spans="2:7" x14ac:dyDescent="0.25">
      <c r="B1809" s="48"/>
      <c r="C1809" s="35" t="str">
        <f t="shared" si="115"/>
        <v/>
      </c>
      <c r="D1809" s="36">
        <f t="shared" si="116"/>
        <v>0</v>
      </c>
      <c r="E1809" s="36">
        <f t="shared" ref="E1809:E1872" si="117">IF($C1809="Student mobility",1,0)</f>
        <v>0</v>
      </c>
      <c r="F1809" s="36">
        <f t="shared" ref="F1809:F1872" si="118">IF($C1809="Staff mobility",1,0)</f>
        <v>0</v>
      </c>
      <c r="G1809" s="28" t="str">
        <f t="shared" si="114"/>
        <v/>
      </c>
    </row>
    <row r="1810" spans="2:7" x14ac:dyDescent="0.25">
      <c r="B1810" s="31"/>
      <c r="C1810" s="35" t="str">
        <f t="shared" si="115"/>
        <v/>
      </c>
      <c r="D1810" s="36">
        <f t="shared" si="116"/>
        <v>0</v>
      </c>
      <c r="E1810" s="36">
        <f t="shared" si="117"/>
        <v>0</v>
      </c>
      <c r="F1810" s="36">
        <f t="shared" si="118"/>
        <v>0</v>
      </c>
      <c r="G1810" s="28" t="str">
        <f t="shared" si="114"/>
        <v/>
      </c>
    </row>
    <row r="1811" spans="2:7" x14ac:dyDescent="0.25">
      <c r="B1811" s="48"/>
      <c r="C1811" s="35" t="str">
        <f t="shared" si="115"/>
        <v/>
      </c>
      <c r="D1811" s="36">
        <f t="shared" si="116"/>
        <v>0</v>
      </c>
      <c r="E1811" s="36">
        <f t="shared" si="117"/>
        <v>0</v>
      </c>
      <c r="F1811" s="36">
        <f t="shared" si="118"/>
        <v>0</v>
      </c>
      <c r="G1811" s="28" t="str">
        <f t="shared" si="114"/>
        <v/>
      </c>
    </row>
    <row r="1812" spans="2:7" x14ac:dyDescent="0.25">
      <c r="B1812" s="31"/>
      <c r="C1812" s="35" t="str">
        <f t="shared" si="115"/>
        <v/>
      </c>
      <c r="D1812" s="36">
        <f t="shared" si="116"/>
        <v>0</v>
      </c>
      <c r="E1812" s="36">
        <f t="shared" si="117"/>
        <v>0</v>
      </c>
      <c r="F1812" s="36">
        <f t="shared" si="118"/>
        <v>0</v>
      </c>
      <c r="G1812" s="28" t="str">
        <f t="shared" si="114"/>
        <v/>
      </c>
    </row>
    <row r="1813" spans="2:7" x14ac:dyDescent="0.25">
      <c r="B1813" s="48"/>
      <c r="C1813" s="35" t="str">
        <f t="shared" si="115"/>
        <v/>
      </c>
      <c r="D1813" s="36">
        <f t="shared" si="116"/>
        <v>0</v>
      </c>
      <c r="E1813" s="36">
        <f t="shared" si="117"/>
        <v>0</v>
      </c>
      <c r="F1813" s="36">
        <f t="shared" si="118"/>
        <v>0</v>
      </c>
      <c r="G1813" s="28" t="str">
        <f t="shared" si="114"/>
        <v/>
      </c>
    </row>
    <row r="1814" spans="2:7" x14ac:dyDescent="0.25">
      <c r="B1814" s="31"/>
      <c r="C1814" s="35" t="str">
        <f t="shared" si="115"/>
        <v/>
      </c>
      <c r="D1814" s="36">
        <f t="shared" si="116"/>
        <v>0</v>
      </c>
      <c r="E1814" s="36">
        <f t="shared" si="117"/>
        <v>0</v>
      </c>
      <c r="F1814" s="36">
        <f t="shared" si="118"/>
        <v>0</v>
      </c>
      <c r="G1814" s="28" t="str">
        <f t="shared" ref="G1814:G1877" si="119">IF(D1814&gt;=0.001,IF(C1814="Student mobility","",IF(C1814="Staff mobility","","Fill out column (c)")),"")</f>
        <v/>
      </c>
    </row>
    <row r="1815" spans="2:7" x14ac:dyDescent="0.25">
      <c r="B1815" s="48"/>
      <c r="C1815" s="35" t="str">
        <f t="shared" si="115"/>
        <v/>
      </c>
      <c r="D1815" s="36">
        <f t="shared" si="116"/>
        <v>0</v>
      </c>
      <c r="E1815" s="36">
        <f t="shared" si="117"/>
        <v>0</v>
      </c>
      <c r="F1815" s="36">
        <f t="shared" si="118"/>
        <v>0</v>
      </c>
      <c r="G1815" s="28" t="str">
        <f t="shared" si="119"/>
        <v/>
      </c>
    </row>
    <row r="1816" spans="2:7" x14ac:dyDescent="0.25">
      <c r="B1816" s="31"/>
      <c r="C1816" s="35" t="str">
        <f t="shared" si="115"/>
        <v/>
      </c>
      <c r="D1816" s="36">
        <f t="shared" si="116"/>
        <v>0</v>
      </c>
      <c r="E1816" s="36">
        <f t="shared" si="117"/>
        <v>0</v>
      </c>
      <c r="F1816" s="36">
        <f t="shared" si="118"/>
        <v>0</v>
      </c>
      <c r="G1816" s="28" t="str">
        <f t="shared" si="119"/>
        <v/>
      </c>
    </row>
    <row r="1817" spans="2:7" x14ac:dyDescent="0.25">
      <c r="B1817" s="48"/>
      <c r="C1817" s="35" t="str">
        <f t="shared" si="115"/>
        <v/>
      </c>
      <c r="D1817" s="36">
        <f t="shared" si="116"/>
        <v>0</v>
      </c>
      <c r="E1817" s="36">
        <f t="shared" si="117"/>
        <v>0</v>
      </c>
      <c r="F1817" s="36">
        <f t="shared" si="118"/>
        <v>0</v>
      </c>
      <c r="G1817" s="28" t="str">
        <f t="shared" si="119"/>
        <v/>
      </c>
    </row>
    <row r="1818" spans="2:7" x14ac:dyDescent="0.25">
      <c r="B1818" s="31"/>
      <c r="C1818" s="35" t="str">
        <f t="shared" si="115"/>
        <v/>
      </c>
      <c r="D1818" s="36">
        <f t="shared" si="116"/>
        <v>0</v>
      </c>
      <c r="E1818" s="36">
        <f t="shared" si="117"/>
        <v>0</v>
      </c>
      <c r="F1818" s="36">
        <f t="shared" si="118"/>
        <v>0</v>
      </c>
      <c r="G1818" s="28" t="str">
        <f t="shared" si="119"/>
        <v/>
      </c>
    </row>
    <row r="1819" spans="2:7" x14ac:dyDescent="0.25">
      <c r="B1819" s="48"/>
      <c r="C1819" s="35" t="str">
        <f t="shared" si="115"/>
        <v/>
      </c>
      <c r="D1819" s="36">
        <f t="shared" si="116"/>
        <v>0</v>
      </c>
      <c r="E1819" s="36">
        <f t="shared" si="117"/>
        <v>0</v>
      </c>
      <c r="F1819" s="36">
        <f t="shared" si="118"/>
        <v>0</v>
      </c>
      <c r="G1819" s="28" t="str">
        <f t="shared" si="119"/>
        <v/>
      </c>
    </row>
    <row r="1820" spans="2:7" x14ac:dyDescent="0.25">
      <c r="B1820" s="31"/>
      <c r="C1820" s="35" t="str">
        <f t="shared" si="115"/>
        <v/>
      </c>
      <c r="D1820" s="36">
        <f t="shared" si="116"/>
        <v>0</v>
      </c>
      <c r="E1820" s="36">
        <f t="shared" si="117"/>
        <v>0</v>
      </c>
      <c r="F1820" s="36">
        <f t="shared" si="118"/>
        <v>0</v>
      </c>
      <c r="G1820" s="28" t="str">
        <f t="shared" si="119"/>
        <v/>
      </c>
    </row>
    <row r="1821" spans="2:7" x14ac:dyDescent="0.25">
      <c r="B1821" s="48"/>
      <c r="C1821" s="35" t="str">
        <f t="shared" si="115"/>
        <v/>
      </c>
      <c r="D1821" s="36">
        <f t="shared" si="116"/>
        <v>0</v>
      </c>
      <c r="E1821" s="36">
        <f t="shared" si="117"/>
        <v>0</v>
      </c>
      <c r="F1821" s="36">
        <f t="shared" si="118"/>
        <v>0</v>
      </c>
      <c r="G1821" s="28" t="str">
        <f t="shared" si="119"/>
        <v/>
      </c>
    </row>
    <row r="1822" spans="2:7" x14ac:dyDescent="0.25">
      <c r="B1822" s="31"/>
      <c r="C1822" s="35" t="str">
        <f t="shared" si="115"/>
        <v/>
      </c>
      <c r="D1822" s="36">
        <f t="shared" si="116"/>
        <v>0</v>
      </c>
      <c r="E1822" s="36">
        <f t="shared" si="117"/>
        <v>0</v>
      </c>
      <c r="F1822" s="36">
        <f t="shared" si="118"/>
        <v>0</v>
      </c>
      <c r="G1822" s="28" t="str">
        <f t="shared" si="119"/>
        <v/>
      </c>
    </row>
    <row r="1823" spans="2:7" x14ac:dyDescent="0.25">
      <c r="B1823" s="48"/>
      <c r="C1823" s="35" t="str">
        <f t="shared" si="115"/>
        <v/>
      </c>
      <c r="D1823" s="36">
        <f t="shared" si="116"/>
        <v>0</v>
      </c>
      <c r="E1823" s="36">
        <f t="shared" si="117"/>
        <v>0</v>
      </c>
      <c r="F1823" s="36">
        <f t="shared" si="118"/>
        <v>0</v>
      </c>
      <c r="G1823" s="28" t="str">
        <f t="shared" si="119"/>
        <v/>
      </c>
    </row>
    <row r="1824" spans="2:7" x14ac:dyDescent="0.25">
      <c r="B1824" s="31"/>
      <c r="C1824" s="35" t="str">
        <f t="shared" si="115"/>
        <v/>
      </c>
      <c r="D1824" s="36">
        <f t="shared" si="116"/>
        <v>0</v>
      </c>
      <c r="E1824" s="36">
        <f t="shared" si="117"/>
        <v>0</v>
      </c>
      <c r="F1824" s="36">
        <f t="shared" si="118"/>
        <v>0</v>
      </c>
      <c r="G1824" s="28" t="str">
        <f t="shared" si="119"/>
        <v/>
      </c>
    </row>
    <row r="1825" spans="2:7" x14ac:dyDescent="0.25">
      <c r="B1825" s="48"/>
      <c r="C1825" s="35" t="str">
        <f t="shared" si="115"/>
        <v/>
      </c>
      <c r="D1825" s="36">
        <f t="shared" si="116"/>
        <v>0</v>
      </c>
      <c r="E1825" s="36">
        <f t="shared" si="117"/>
        <v>0</v>
      </c>
      <c r="F1825" s="36">
        <f t="shared" si="118"/>
        <v>0</v>
      </c>
      <c r="G1825" s="28" t="str">
        <f t="shared" si="119"/>
        <v/>
      </c>
    </row>
    <row r="1826" spans="2:7" x14ac:dyDescent="0.25">
      <c r="B1826" s="31"/>
      <c r="C1826" s="35" t="str">
        <f t="shared" si="115"/>
        <v/>
      </c>
      <c r="D1826" s="36">
        <f t="shared" si="116"/>
        <v>0</v>
      </c>
      <c r="E1826" s="36">
        <f t="shared" si="117"/>
        <v>0</v>
      </c>
      <c r="F1826" s="36">
        <f t="shared" si="118"/>
        <v>0</v>
      </c>
      <c r="G1826" s="28" t="str">
        <f t="shared" si="119"/>
        <v/>
      </c>
    </row>
    <row r="1827" spans="2:7" x14ac:dyDescent="0.25">
      <c r="B1827" s="48"/>
      <c r="C1827" s="35" t="str">
        <f t="shared" si="115"/>
        <v/>
      </c>
      <c r="D1827" s="36">
        <f t="shared" si="116"/>
        <v>0</v>
      </c>
      <c r="E1827" s="36">
        <f t="shared" si="117"/>
        <v>0</v>
      </c>
      <c r="F1827" s="36">
        <f t="shared" si="118"/>
        <v>0</v>
      </c>
      <c r="G1827" s="28" t="str">
        <f t="shared" si="119"/>
        <v/>
      </c>
    </row>
    <row r="1828" spans="2:7" x14ac:dyDescent="0.25">
      <c r="B1828" s="31"/>
      <c r="C1828" s="35" t="str">
        <f t="shared" si="115"/>
        <v/>
      </c>
      <c r="D1828" s="36">
        <f t="shared" si="116"/>
        <v>0</v>
      </c>
      <c r="E1828" s="36">
        <f t="shared" si="117"/>
        <v>0</v>
      </c>
      <c r="F1828" s="36">
        <f t="shared" si="118"/>
        <v>0</v>
      </c>
      <c r="G1828" s="28" t="str">
        <f t="shared" si="119"/>
        <v/>
      </c>
    </row>
    <row r="1829" spans="2:7" x14ac:dyDescent="0.25">
      <c r="B1829" s="48"/>
      <c r="C1829" s="35" t="str">
        <f t="shared" si="115"/>
        <v/>
      </c>
      <c r="D1829" s="36">
        <f t="shared" si="116"/>
        <v>0</v>
      </c>
      <c r="E1829" s="36">
        <f t="shared" si="117"/>
        <v>0</v>
      </c>
      <c r="F1829" s="36">
        <f t="shared" si="118"/>
        <v>0</v>
      </c>
      <c r="G1829" s="28" t="str">
        <f t="shared" si="119"/>
        <v/>
      </c>
    </row>
    <row r="1830" spans="2:7" x14ac:dyDescent="0.25">
      <c r="B1830" s="31"/>
      <c r="C1830" s="35" t="str">
        <f t="shared" si="115"/>
        <v/>
      </c>
      <c r="D1830" s="36">
        <f t="shared" si="116"/>
        <v>0</v>
      </c>
      <c r="E1830" s="36">
        <f t="shared" si="117"/>
        <v>0</v>
      </c>
      <c r="F1830" s="36">
        <f t="shared" si="118"/>
        <v>0</v>
      </c>
      <c r="G1830" s="28" t="str">
        <f t="shared" si="119"/>
        <v/>
      </c>
    </row>
    <row r="1831" spans="2:7" x14ac:dyDescent="0.25">
      <c r="B1831" s="48"/>
      <c r="C1831" s="35" t="str">
        <f t="shared" si="115"/>
        <v/>
      </c>
      <c r="D1831" s="36">
        <f t="shared" si="116"/>
        <v>0</v>
      </c>
      <c r="E1831" s="36">
        <f t="shared" si="117"/>
        <v>0</v>
      </c>
      <c r="F1831" s="36">
        <f t="shared" si="118"/>
        <v>0</v>
      </c>
      <c r="G1831" s="28" t="str">
        <f t="shared" si="119"/>
        <v/>
      </c>
    </row>
    <row r="1832" spans="2:7" x14ac:dyDescent="0.25">
      <c r="B1832" s="31"/>
      <c r="C1832" s="35" t="str">
        <f t="shared" si="115"/>
        <v/>
      </c>
      <c r="D1832" s="36">
        <f t="shared" si="116"/>
        <v>0</v>
      </c>
      <c r="E1832" s="36">
        <f t="shared" si="117"/>
        <v>0</v>
      </c>
      <c r="F1832" s="36">
        <f t="shared" si="118"/>
        <v>0</v>
      </c>
      <c r="G1832" s="28" t="str">
        <f t="shared" si="119"/>
        <v/>
      </c>
    </row>
    <row r="1833" spans="2:7" x14ac:dyDescent="0.25">
      <c r="B1833" s="48"/>
      <c r="C1833" s="35" t="str">
        <f t="shared" si="115"/>
        <v/>
      </c>
      <c r="D1833" s="36">
        <f t="shared" si="116"/>
        <v>0</v>
      </c>
      <c r="E1833" s="36">
        <f t="shared" si="117"/>
        <v>0</v>
      </c>
      <c r="F1833" s="36">
        <f t="shared" si="118"/>
        <v>0</v>
      </c>
      <c r="G1833" s="28" t="str">
        <f t="shared" si="119"/>
        <v/>
      </c>
    </row>
    <row r="1834" spans="2:7" x14ac:dyDescent="0.25">
      <c r="B1834" s="31"/>
      <c r="C1834" s="35" t="str">
        <f t="shared" si="115"/>
        <v/>
      </c>
      <c r="D1834" s="36">
        <f t="shared" si="116"/>
        <v>0</v>
      </c>
      <c r="E1834" s="36">
        <f t="shared" si="117"/>
        <v>0</v>
      </c>
      <c r="F1834" s="36">
        <f t="shared" si="118"/>
        <v>0</v>
      </c>
      <c r="G1834" s="28" t="str">
        <f t="shared" si="119"/>
        <v/>
      </c>
    </row>
    <row r="1835" spans="2:7" x14ac:dyDescent="0.25">
      <c r="B1835" s="48"/>
      <c r="C1835" s="35" t="str">
        <f t="shared" si="115"/>
        <v/>
      </c>
      <c r="D1835" s="36">
        <f t="shared" si="116"/>
        <v>0</v>
      </c>
      <c r="E1835" s="36">
        <f t="shared" si="117"/>
        <v>0</v>
      </c>
      <c r="F1835" s="36">
        <f t="shared" si="118"/>
        <v>0</v>
      </c>
      <c r="G1835" s="28" t="str">
        <f t="shared" si="119"/>
        <v/>
      </c>
    </row>
    <row r="1836" spans="2:7" x14ac:dyDescent="0.25">
      <c r="B1836" s="31"/>
      <c r="C1836" s="35" t="str">
        <f t="shared" si="115"/>
        <v/>
      </c>
      <c r="D1836" s="36">
        <f t="shared" si="116"/>
        <v>0</v>
      </c>
      <c r="E1836" s="36">
        <f t="shared" si="117"/>
        <v>0</v>
      </c>
      <c r="F1836" s="36">
        <f t="shared" si="118"/>
        <v>0</v>
      </c>
      <c r="G1836" s="28" t="str">
        <f t="shared" si="119"/>
        <v/>
      </c>
    </row>
    <row r="1837" spans="2:7" x14ac:dyDescent="0.25">
      <c r="B1837" s="48"/>
      <c r="C1837" s="35" t="str">
        <f t="shared" si="115"/>
        <v/>
      </c>
      <c r="D1837" s="36">
        <f t="shared" si="116"/>
        <v>0</v>
      </c>
      <c r="E1837" s="36">
        <f t="shared" si="117"/>
        <v>0</v>
      </c>
      <c r="F1837" s="36">
        <f t="shared" si="118"/>
        <v>0</v>
      </c>
      <c r="G1837" s="28" t="str">
        <f t="shared" si="119"/>
        <v/>
      </c>
    </row>
    <row r="1838" spans="2:7" x14ac:dyDescent="0.25">
      <c r="B1838" s="31"/>
      <c r="C1838" s="35" t="str">
        <f t="shared" si="115"/>
        <v/>
      </c>
      <c r="D1838" s="36">
        <f t="shared" si="116"/>
        <v>0</v>
      </c>
      <c r="E1838" s="36">
        <f t="shared" si="117"/>
        <v>0</v>
      </c>
      <c r="F1838" s="36">
        <f t="shared" si="118"/>
        <v>0</v>
      </c>
      <c r="G1838" s="28" t="str">
        <f t="shared" si="119"/>
        <v/>
      </c>
    </row>
    <row r="1839" spans="2:7" x14ac:dyDescent="0.25">
      <c r="B1839" s="48"/>
      <c r="C1839" s="35" t="str">
        <f t="shared" si="115"/>
        <v/>
      </c>
      <c r="D1839" s="36">
        <f t="shared" si="116"/>
        <v>0</v>
      </c>
      <c r="E1839" s="36">
        <f t="shared" si="117"/>
        <v>0</v>
      </c>
      <c r="F1839" s="36">
        <f t="shared" si="118"/>
        <v>0</v>
      </c>
      <c r="G1839" s="28" t="str">
        <f t="shared" si="119"/>
        <v/>
      </c>
    </row>
    <row r="1840" spans="2:7" x14ac:dyDescent="0.25">
      <c r="B1840" s="31"/>
      <c r="C1840" s="35" t="str">
        <f t="shared" si="115"/>
        <v/>
      </c>
      <c r="D1840" s="36">
        <f t="shared" si="116"/>
        <v>0</v>
      </c>
      <c r="E1840" s="36">
        <f t="shared" si="117"/>
        <v>0</v>
      </c>
      <c r="F1840" s="36">
        <f t="shared" si="118"/>
        <v>0</v>
      </c>
      <c r="G1840" s="28" t="str">
        <f t="shared" si="119"/>
        <v/>
      </c>
    </row>
    <row r="1841" spans="2:7" x14ac:dyDescent="0.25">
      <c r="B1841" s="48"/>
      <c r="C1841" s="35" t="str">
        <f t="shared" si="115"/>
        <v/>
      </c>
      <c r="D1841" s="36">
        <f t="shared" si="116"/>
        <v>0</v>
      </c>
      <c r="E1841" s="36">
        <f t="shared" si="117"/>
        <v>0</v>
      </c>
      <c r="F1841" s="36">
        <f t="shared" si="118"/>
        <v>0</v>
      </c>
      <c r="G1841" s="28" t="str">
        <f t="shared" si="119"/>
        <v/>
      </c>
    </row>
    <row r="1842" spans="2:7" x14ac:dyDescent="0.25">
      <c r="B1842" s="31"/>
      <c r="C1842" s="35" t="str">
        <f t="shared" si="115"/>
        <v/>
      </c>
      <c r="D1842" s="36">
        <f t="shared" si="116"/>
        <v>0</v>
      </c>
      <c r="E1842" s="36">
        <f t="shared" si="117"/>
        <v>0</v>
      </c>
      <c r="F1842" s="36">
        <f t="shared" si="118"/>
        <v>0</v>
      </c>
      <c r="G1842" s="28" t="str">
        <f t="shared" si="119"/>
        <v/>
      </c>
    </row>
    <row r="1843" spans="2:7" x14ac:dyDescent="0.25">
      <c r="B1843" s="48"/>
      <c r="C1843" s="35" t="str">
        <f t="shared" si="115"/>
        <v/>
      </c>
      <c r="D1843" s="36">
        <f t="shared" si="116"/>
        <v>0</v>
      </c>
      <c r="E1843" s="36">
        <f t="shared" si="117"/>
        <v>0</v>
      </c>
      <c r="F1843" s="36">
        <f t="shared" si="118"/>
        <v>0</v>
      </c>
      <c r="G1843" s="28" t="str">
        <f t="shared" si="119"/>
        <v/>
      </c>
    </row>
    <row r="1844" spans="2:7" x14ac:dyDescent="0.25">
      <c r="B1844" s="31"/>
      <c r="C1844" s="35" t="str">
        <f t="shared" ref="C1844:C1907" si="120">IF(OR(A1844="vet-short",A1844="vet-plong"),"student mobility",IF(OR(A1844="vet-sta",A1844="vet-taa"),"staff mobility",""))</f>
        <v/>
      </c>
      <c r="D1844" s="36">
        <f t="shared" ref="D1844:D1907" si="121">IF(C1844="Student mobility",1,IF(C1844="Staff mobility",1,0))</f>
        <v>0</v>
      </c>
      <c r="E1844" s="36">
        <f t="shared" si="117"/>
        <v>0</v>
      </c>
      <c r="F1844" s="36">
        <f t="shared" si="118"/>
        <v>0</v>
      </c>
      <c r="G1844" s="28" t="str">
        <f t="shared" si="119"/>
        <v/>
      </c>
    </row>
    <row r="1845" spans="2:7" x14ac:dyDescent="0.25">
      <c r="B1845" s="48"/>
      <c r="C1845" s="35" t="str">
        <f t="shared" si="120"/>
        <v/>
      </c>
      <c r="D1845" s="36">
        <f t="shared" si="121"/>
        <v>0</v>
      </c>
      <c r="E1845" s="36">
        <f t="shared" si="117"/>
        <v>0</v>
      </c>
      <c r="F1845" s="36">
        <f t="shared" si="118"/>
        <v>0</v>
      </c>
      <c r="G1845" s="28" t="str">
        <f t="shared" si="119"/>
        <v/>
      </c>
    </row>
    <row r="1846" spans="2:7" x14ac:dyDescent="0.25">
      <c r="B1846" s="31"/>
      <c r="C1846" s="35" t="str">
        <f t="shared" si="120"/>
        <v/>
      </c>
      <c r="D1846" s="36">
        <f t="shared" si="121"/>
        <v>0</v>
      </c>
      <c r="E1846" s="36">
        <f t="shared" si="117"/>
        <v>0</v>
      </c>
      <c r="F1846" s="36">
        <f t="shared" si="118"/>
        <v>0</v>
      </c>
      <c r="G1846" s="28" t="str">
        <f t="shared" si="119"/>
        <v/>
      </c>
    </row>
    <row r="1847" spans="2:7" x14ac:dyDescent="0.25">
      <c r="B1847" s="48"/>
      <c r="C1847" s="35" t="str">
        <f t="shared" si="120"/>
        <v/>
      </c>
      <c r="D1847" s="36">
        <f t="shared" si="121"/>
        <v>0</v>
      </c>
      <c r="E1847" s="36">
        <f t="shared" si="117"/>
        <v>0</v>
      </c>
      <c r="F1847" s="36">
        <f t="shared" si="118"/>
        <v>0</v>
      </c>
      <c r="G1847" s="28" t="str">
        <f t="shared" si="119"/>
        <v/>
      </c>
    </row>
    <row r="1848" spans="2:7" x14ac:dyDescent="0.25">
      <c r="B1848" s="31"/>
      <c r="C1848" s="35" t="str">
        <f t="shared" si="120"/>
        <v/>
      </c>
      <c r="D1848" s="36">
        <f t="shared" si="121"/>
        <v>0</v>
      </c>
      <c r="E1848" s="36">
        <f t="shared" si="117"/>
        <v>0</v>
      </c>
      <c r="F1848" s="36">
        <f t="shared" si="118"/>
        <v>0</v>
      </c>
      <c r="G1848" s="28" t="str">
        <f t="shared" si="119"/>
        <v/>
      </c>
    </row>
    <row r="1849" spans="2:7" x14ac:dyDescent="0.25">
      <c r="B1849" s="48"/>
      <c r="C1849" s="35" t="str">
        <f t="shared" si="120"/>
        <v/>
      </c>
      <c r="D1849" s="36">
        <f t="shared" si="121"/>
        <v>0</v>
      </c>
      <c r="E1849" s="36">
        <f t="shared" si="117"/>
        <v>0</v>
      </c>
      <c r="F1849" s="36">
        <f t="shared" si="118"/>
        <v>0</v>
      </c>
      <c r="G1849" s="28" t="str">
        <f t="shared" si="119"/>
        <v/>
      </c>
    </row>
    <row r="1850" spans="2:7" x14ac:dyDescent="0.25">
      <c r="B1850" s="31"/>
      <c r="C1850" s="35" t="str">
        <f t="shared" si="120"/>
        <v/>
      </c>
      <c r="D1850" s="36">
        <f t="shared" si="121"/>
        <v>0</v>
      </c>
      <c r="E1850" s="36">
        <f t="shared" si="117"/>
        <v>0</v>
      </c>
      <c r="F1850" s="36">
        <f t="shared" si="118"/>
        <v>0</v>
      </c>
      <c r="G1850" s="28" t="str">
        <f t="shared" si="119"/>
        <v/>
      </c>
    </row>
    <row r="1851" spans="2:7" x14ac:dyDescent="0.25">
      <c r="B1851" s="48"/>
      <c r="C1851" s="35" t="str">
        <f t="shared" si="120"/>
        <v/>
      </c>
      <c r="D1851" s="36">
        <f t="shared" si="121"/>
        <v>0</v>
      </c>
      <c r="E1851" s="36">
        <f t="shared" si="117"/>
        <v>0</v>
      </c>
      <c r="F1851" s="36">
        <f t="shared" si="118"/>
        <v>0</v>
      </c>
      <c r="G1851" s="28" t="str">
        <f t="shared" si="119"/>
        <v/>
      </c>
    </row>
    <row r="1852" spans="2:7" x14ac:dyDescent="0.25">
      <c r="B1852" s="31"/>
      <c r="C1852" s="35" t="str">
        <f t="shared" si="120"/>
        <v/>
      </c>
      <c r="D1852" s="36">
        <f t="shared" si="121"/>
        <v>0</v>
      </c>
      <c r="E1852" s="36">
        <f t="shared" si="117"/>
        <v>0</v>
      </c>
      <c r="F1852" s="36">
        <f t="shared" si="118"/>
        <v>0</v>
      </c>
      <c r="G1852" s="28" t="str">
        <f t="shared" si="119"/>
        <v/>
      </c>
    </row>
    <row r="1853" spans="2:7" x14ac:dyDescent="0.25">
      <c r="B1853" s="48"/>
      <c r="C1853" s="35" t="str">
        <f t="shared" si="120"/>
        <v/>
      </c>
      <c r="D1853" s="36">
        <f t="shared" si="121"/>
        <v>0</v>
      </c>
      <c r="E1853" s="36">
        <f t="shared" si="117"/>
        <v>0</v>
      </c>
      <c r="F1853" s="36">
        <f t="shared" si="118"/>
        <v>0</v>
      </c>
      <c r="G1853" s="28" t="str">
        <f t="shared" si="119"/>
        <v/>
      </c>
    </row>
    <row r="1854" spans="2:7" x14ac:dyDescent="0.25">
      <c r="B1854" s="31"/>
      <c r="C1854" s="35" t="str">
        <f t="shared" si="120"/>
        <v/>
      </c>
      <c r="D1854" s="36">
        <f t="shared" si="121"/>
        <v>0</v>
      </c>
      <c r="E1854" s="36">
        <f t="shared" si="117"/>
        <v>0</v>
      </c>
      <c r="F1854" s="36">
        <f t="shared" si="118"/>
        <v>0</v>
      </c>
      <c r="G1854" s="28" t="str">
        <f t="shared" si="119"/>
        <v/>
      </c>
    </row>
    <row r="1855" spans="2:7" x14ac:dyDescent="0.25">
      <c r="B1855" s="48"/>
      <c r="C1855" s="35" t="str">
        <f t="shared" si="120"/>
        <v/>
      </c>
      <c r="D1855" s="36">
        <f t="shared" si="121"/>
        <v>0</v>
      </c>
      <c r="E1855" s="36">
        <f t="shared" si="117"/>
        <v>0</v>
      </c>
      <c r="F1855" s="36">
        <f t="shared" si="118"/>
        <v>0</v>
      </c>
      <c r="G1855" s="28" t="str">
        <f t="shared" si="119"/>
        <v/>
      </c>
    </row>
    <row r="1856" spans="2:7" x14ac:dyDescent="0.25">
      <c r="B1856" s="31"/>
      <c r="C1856" s="35" t="str">
        <f t="shared" si="120"/>
        <v/>
      </c>
      <c r="D1856" s="36">
        <f t="shared" si="121"/>
        <v>0</v>
      </c>
      <c r="E1856" s="36">
        <f t="shared" si="117"/>
        <v>0</v>
      </c>
      <c r="F1856" s="36">
        <f t="shared" si="118"/>
        <v>0</v>
      </c>
      <c r="G1856" s="28" t="str">
        <f t="shared" si="119"/>
        <v/>
      </c>
    </row>
    <row r="1857" spans="2:7" x14ac:dyDescent="0.25">
      <c r="B1857" s="48"/>
      <c r="C1857" s="35" t="str">
        <f t="shared" si="120"/>
        <v/>
      </c>
      <c r="D1857" s="36">
        <f t="shared" si="121"/>
        <v>0</v>
      </c>
      <c r="E1857" s="36">
        <f t="shared" si="117"/>
        <v>0</v>
      </c>
      <c r="F1857" s="36">
        <f t="shared" si="118"/>
        <v>0</v>
      </c>
      <c r="G1857" s="28" t="str">
        <f t="shared" si="119"/>
        <v/>
      </c>
    </row>
    <row r="1858" spans="2:7" x14ac:dyDescent="0.25">
      <c r="B1858" s="31"/>
      <c r="C1858" s="35" t="str">
        <f t="shared" si="120"/>
        <v/>
      </c>
      <c r="D1858" s="36">
        <f t="shared" si="121"/>
        <v>0</v>
      </c>
      <c r="E1858" s="36">
        <f t="shared" si="117"/>
        <v>0</v>
      </c>
      <c r="F1858" s="36">
        <f t="shared" si="118"/>
        <v>0</v>
      </c>
      <c r="G1858" s="28" t="str">
        <f t="shared" si="119"/>
        <v/>
      </c>
    </row>
    <row r="1859" spans="2:7" x14ac:dyDescent="0.25">
      <c r="B1859" s="48"/>
      <c r="C1859" s="35" t="str">
        <f t="shared" si="120"/>
        <v/>
      </c>
      <c r="D1859" s="36">
        <f t="shared" si="121"/>
        <v>0</v>
      </c>
      <c r="E1859" s="36">
        <f t="shared" si="117"/>
        <v>0</v>
      </c>
      <c r="F1859" s="36">
        <f t="shared" si="118"/>
        <v>0</v>
      </c>
      <c r="G1859" s="28" t="str">
        <f t="shared" si="119"/>
        <v/>
      </c>
    </row>
    <row r="1860" spans="2:7" x14ac:dyDescent="0.25">
      <c r="B1860" s="31"/>
      <c r="C1860" s="35" t="str">
        <f t="shared" si="120"/>
        <v/>
      </c>
      <c r="D1860" s="36">
        <f t="shared" si="121"/>
        <v>0</v>
      </c>
      <c r="E1860" s="36">
        <f t="shared" si="117"/>
        <v>0</v>
      </c>
      <c r="F1860" s="36">
        <f t="shared" si="118"/>
        <v>0</v>
      </c>
      <c r="G1860" s="28" t="str">
        <f t="shared" si="119"/>
        <v/>
      </c>
    </row>
    <row r="1861" spans="2:7" x14ac:dyDescent="0.25">
      <c r="B1861" s="48"/>
      <c r="C1861" s="35" t="str">
        <f t="shared" si="120"/>
        <v/>
      </c>
      <c r="D1861" s="36">
        <f t="shared" si="121"/>
        <v>0</v>
      </c>
      <c r="E1861" s="36">
        <f t="shared" si="117"/>
        <v>0</v>
      </c>
      <c r="F1861" s="36">
        <f t="shared" si="118"/>
        <v>0</v>
      </c>
      <c r="G1861" s="28" t="str">
        <f t="shared" si="119"/>
        <v/>
      </c>
    </row>
    <row r="1862" spans="2:7" x14ac:dyDescent="0.25">
      <c r="B1862" s="31"/>
      <c r="C1862" s="35" t="str">
        <f t="shared" si="120"/>
        <v/>
      </c>
      <c r="D1862" s="36">
        <f t="shared" si="121"/>
        <v>0</v>
      </c>
      <c r="E1862" s="36">
        <f t="shared" si="117"/>
        <v>0</v>
      </c>
      <c r="F1862" s="36">
        <f t="shared" si="118"/>
        <v>0</v>
      </c>
      <c r="G1862" s="28" t="str">
        <f t="shared" si="119"/>
        <v/>
      </c>
    </row>
    <row r="1863" spans="2:7" x14ac:dyDescent="0.25">
      <c r="B1863" s="48"/>
      <c r="C1863" s="35" t="str">
        <f t="shared" si="120"/>
        <v/>
      </c>
      <c r="D1863" s="36">
        <f t="shared" si="121"/>
        <v>0</v>
      </c>
      <c r="E1863" s="36">
        <f t="shared" si="117"/>
        <v>0</v>
      </c>
      <c r="F1863" s="36">
        <f t="shared" si="118"/>
        <v>0</v>
      </c>
      <c r="G1863" s="28" t="str">
        <f t="shared" si="119"/>
        <v/>
      </c>
    </row>
    <row r="1864" spans="2:7" x14ac:dyDescent="0.25">
      <c r="B1864" s="31"/>
      <c r="C1864" s="35" t="str">
        <f t="shared" si="120"/>
        <v/>
      </c>
      <c r="D1864" s="36">
        <f t="shared" si="121"/>
        <v>0</v>
      </c>
      <c r="E1864" s="36">
        <f t="shared" si="117"/>
        <v>0</v>
      </c>
      <c r="F1864" s="36">
        <f t="shared" si="118"/>
        <v>0</v>
      </c>
      <c r="G1864" s="28" t="str">
        <f t="shared" si="119"/>
        <v/>
      </c>
    </row>
    <row r="1865" spans="2:7" x14ac:dyDescent="0.25">
      <c r="B1865" s="48"/>
      <c r="C1865" s="35" t="str">
        <f t="shared" si="120"/>
        <v/>
      </c>
      <c r="D1865" s="36">
        <f t="shared" si="121"/>
        <v>0</v>
      </c>
      <c r="E1865" s="36">
        <f t="shared" si="117"/>
        <v>0</v>
      </c>
      <c r="F1865" s="36">
        <f t="shared" si="118"/>
        <v>0</v>
      </c>
      <c r="G1865" s="28" t="str">
        <f t="shared" si="119"/>
        <v/>
      </c>
    </row>
    <row r="1866" spans="2:7" x14ac:dyDescent="0.25">
      <c r="B1866" s="31"/>
      <c r="C1866" s="35" t="str">
        <f t="shared" si="120"/>
        <v/>
      </c>
      <c r="D1866" s="36">
        <f t="shared" si="121"/>
        <v>0</v>
      </c>
      <c r="E1866" s="36">
        <f t="shared" si="117"/>
        <v>0</v>
      </c>
      <c r="F1866" s="36">
        <f t="shared" si="118"/>
        <v>0</v>
      </c>
      <c r="G1866" s="28" t="str">
        <f t="shared" si="119"/>
        <v/>
      </c>
    </row>
    <row r="1867" spans="2:7" x14ac:dyDescent="0.25">
      <c r="B1867" s="48"/>
      <c r="C1867" s="35" t="str">
        <f t="shared" si="120"/>
        <v/>
      </c>
      <c r="D1867" s="36">
        <f t="shared" si="121"/>
        <v>0</v>
      </c>
      <c r="E1867" s="36">
        <f t="shared" si="117"/>
        <v>0</v>
      </c>
      <c r="F1867" s="36">
        <f t="shared" si="118"/>
        <v>0</v>
      </c>
      <c r="G1867" s="28" t="str">
        <f t="shared" si="119"/>
        <v/>
      </c>
    </row>
    <row r="1868" spans="2:7" x14ac:dyDescent="0.25">
      <c r="B1868" s="31"/>
      <c r="C1868" s="35" t="str">
        <f t="shared" si="120"/>
        <v/>
      </c>
      <c r="D1868" s="36">
        <f t="shared" si="121"/>
        <v>0</v>
      </c>
      <c r="E1868" s="36">
        <f t="shared" si="117"/>
        <v>0</v>
      </c>
      <c r="F1868" s="36">
        <f t="shared" si="118"/>
        <v>0</v>
      </c>
      <c r="G1868" s="28" t="str">
        <f t="shared" si="119"/>
        <v/>
      </c>
    </row>
    <row r="1869" spans="2:7" x14ac:dyDescent="0.25">
      <c r="B1869" s="48"/>
      <c r="C1869" s="35" t="str">
        <f t="shared" si="120"/>
        <v/>
      </c>
      <c r="D1869" s="36">
        <f t="shared" si="121"/>
        <v>0</v>
      </c>
      <c r="E1869" s="36">
        <f t="shared" si="117"/>
        <v>0</v>
      </c>
      <c r="F1869" s="36">
        <f t="shared" si="118"/>
        <v>0</v>
      </c>
      <c r="G1869" s="28" t="str">
        <f t="shared" si="119"/>
        <v/>
      </c>
    </row>
    <row r="1870" spans="2:7" x14ac:dyDescent="0.25">
      <c r="B1870" s="31"/>
      <c r="C1870" s="35" t="str">
        <f t="shared" si="120"/>
        <v/>
      </c>
      <c r="D1870" s="36">
        <f t="shared" si="121"/>
        <v>0</v>
      </c>
      <c r="E1870" s="36">
        <f t="shared" si="117"/>
        <v>0</v>
      </c>
      <c r="F1870" s="36">
        <f t="shared" si="118"/>
        <v>0</v>
      </c>
      <c r="G1870" s="28" t="str">
        <f t="shared" si="119"/>
        <v/>
      </c>
    </row>
    <row r="1871" spans="2:7" x14ac:dyDescent="0.25">
      <c r="B1871" s="48"/>
      <c r="C1871" s="35" t="str">
        <f t="shared" si="120"/>
        <v/>
      </c>
      <c r="D1871" s="36">
        <f t="shared" si="121"/>
        <v>0</v>
      </c>
      <c r="E1871" s="36">
        <f t="shared" si="117"/>
        <v>0</v>
      </c>
      <c r="F1871" s="36">
        <f t="shared" si="118"/>
        <v>0</v>
      </c>
      <c r="G1871" s="28" t="str">
        <f t="shared" si="119"/>
        <v/>
      </c>
    </row>
    <row r="1872" spans="2:7" x14ac:dyDescent="0.25">
      <c r="B1872" s="31"/>
      <c r="C1872" s="35" t="str">
        <f t="shared" si="120"/>
        <v/>
      </c>
      <c r="D1872" s="36">
        <f t="shared" si="121"/>
        <v>0</v>
      </c>
      <c r="E1872" s="36">
        <f t="shared" si="117"/>
        <v>0</v>
      </c>
      <c r="F1872" s="36">
        <f t="shared" si="118"/>
        <v>0</v>
      </c>
      <c r="G1872" s="28" t="str">
        <f t="shared" si="119"/>
        <v/>
      </c>
    </row>
    <row r="1873" spans="2:7" x14ac:dyDescent="0.25">
      <c r="B1873" s="48"/>
      <c r="C1873" s="35" t="str">
        <f t="shared" si="120"/>
        <v/>
      </c>
      <c r="D1873" s="36">
        <f t="shared" si="121"/>
        <v>0</v>
      </c>
      <c r="E1873" s="36">
        <f t="shared" ref="E1873:E1936" si="122">IF($C1873="Student mobility",1,0)</f>
        <v>0</v>
      </c>
      <c r="F1873" s="36">
        <f t="shared" ref="F1873:F1936" si="123">IF($C1873="Staff mobility",1,0)</f>
        <v>0</v>
      </c>
      <c r="G1873" s="28" t="str">
        <f t="shared" si="119"/>
        <v/>
      </c>
    </row>
    <row r="1874" spans="2:7" x14ac:dyDescent="0.25">
      <c r="B1874" s="31"/>
      <c r="C1874" s="35" t="str">
        <f t="shared" si="120"/>
        <v/>
      </c>
      <c r="D1874" s="36">
        <f t="shared" si="121"/>
        <v>0</v>
      </c>
      <c r="E1874" s="36">
        <f t="shared" si="122"/>
        <v>0</v>
      </c>
      <c r="F1874" s="36">
        <f t="shared" si="123"/>
        <v>0</v>
      </c>
      <c r="G1874" s="28" t="str">
        <f t="shared" si="119"/>
        <v/>
      </c>
    </row>
    <row r="1875" spans="2:7" x14ac:dyDescent="0.25">
      <c r="B1875" s="48"/>
      <c r="C1875" s="35" t="str">
        <f t="shared" si="120"/>
        <v/>
      </c>
      <c r="D1875" s="36">
        <f t="shared" si="121"/>
        <v>0</v>
      </c>
      <c r="E1875" s="36">
        <f t="shared" si="122"/>
        <v>0</v>
      </c>
      <c r="F1875" s="36">
        <f t="shared" si="123"/>
        <v>0</v>
      </c>
      <c r="G1875" s="28" t="str">
        <f t="shared" si="119"/>
        <v/>
      </c>
    </row>
    <row r="1876" spans="2:7" x14ac:dyDescent="0.25">
      <c r="B1876" s="31"/>
      <c r="C1876" s="35" t="str">
        <f t="shared" si="120"/>
        <v/>
      </c>
      <c r="D1876" s="36">
        <f t="shared" si="121"/>
        <v>0</v>
      </c>
      <c r="E1876" s="36">
        <f t="shared" si="122"/>
        <v>0</v>
      </c>
      <c r="F1876" s="36">
        <f t="shared" si="123"/>
        <v>0</v>
      </c>
      <c r="G1876" s="28" t="str">
        <f t="shared" si="119"/>
        <v/>
      </c>
    </row>
    <row r="1877" spans="2:7" x14ac:dyDescent="0.25">
      <c r="B1877" s="48"/>
      <c r="C1877" s="35" t="str">
        <f t="shared" si="120"/>
        <v/>
      </c>
      <c r="D1877" s="36">
        <f t="shared" si="121"/>
        <v>0</v>
      </c>
      <c r="E1877" s="36">
        <f t="shared" si="122"/>
        <v>0</v>
      </c>
      <c r="F1877" s="36">
        <f t="shared" si="123"/>
        <v>0</v>
      </c>
      <c r="G1877" s="28" t="str">
        <f t="shared" si="119"/>
        <v/>
      </c>
    </row>
    <row r="1878" spans="2:7" x14ac:dyDescent="0.25">
      <c r="B1878" s="31"/>
      <c r="C1878" s="35" t="str">
        <f t="shared" si="120"/>
        <v/>
      </c>
      <c r="D1878" s="36">
        <f t="shared" si="121"/>
        <v>0</v>
      </c>
      <c r="E1878" s="36">
        <f t="shared" si="122"/>
        <v>0</v>
      </c>
      <c r="F1878" s="36">
        <f t="shared" si="123"/>
        <v>0</v>
      </c>
      <c r="G1878" s="28" t="str">
        <f t="shared" ref="G1878:G1941" si="124">IF(D1878&gt;=0.001,IF(C1878="Student mobility","",IF(C1878="Staff mobility","","Fill out column (c)")),"")</f>
        <v/>
      </c>
    </row>
    <row r="1879" spans="2:7" x14ac:dyDescent="0.25">
      <c r="B1879" s="48"/>
      <c r="C1879" s="35" t="str">
        <f t="shared" si="120"/>
        <v/>
      </c>
      <c r="D1879" s="36">
        <f t="shared" si="121"/>
        <v>0</v>
      </c>
      <c r="E1879" s="36">
        <f t="shared" si="122"/>
        <v>0</v>
      </c>
      <c r="F1879" s="36">
        <f t="shared" si="123"/>
        <v>0</v>
      </c>
      <c r="G1879" s="28" t="str">
        <f t="shared" si="124"/>
        <v/>
      </c>
    </row>
    <row r="1880" spans="2:7" x14ac:dyDescent="0.25">
      <c r="B1880" s="31"/>
      <c r="C1880" s="35" t="str">
        <f t="shared" si="120"/>
        <v/>
      </c>
      <c r="D1880" s="36">
        <f t="shared" si="121"/>
        <v>0</v>
      </c>
      <c r="E1880" s="36">
        <f t="shared" si="122"/>
        <v>0</v>
      </c>
      <c r="F1880" s="36">
        <f t="shared" si="123"/>
        <v>0</v>
      </c>
      <c r="G1880" s="28" t="str">
        <f t="shared" si="124"/>
        <v/>
      </c>
    </row>
    <row r="1881" spans="2:7" x14ac:dyDescent="0.25">
      <c r="B1881" s="48"/>
      <c r="C1881" s="35" t="str">
        <f t="shared" si="120"/>
        <v/>
      </c>
      <c r="D1881" s="36">
        <f t="shared" si="121"/>
        <v>0</v>
      </c>
      <c r="E1881" s="36">
        <f t="shared" si="122"/>
        <v>0</v>
      </c>
      <c r="F1881" s="36">
        <f t="shared" si="123"/>
        <v>0</v>
      </c>
      <c r="G1881" s="28" t="str">
        <f t="shared" si="124"/>
        <v/>
      </c>
    </row>
    <row r="1882" spans="2:7" x14ac:dyDescent="0.25">
      <c r="B1882" s="31"/>
      <c r="C1882" s="35" t="str">
        <f t="shared" si="120"/>
        <v/>
      </c>
      <c r="D1882" s="36">
        <f t="shared" si="121"/>
        <v>0</v>
      </c>
      <c r="E1882" s="36">
        <f t="shared" si="122"/>
        <v>0</v>
      </c>
      <c r="F1882" s="36">
        <f t="shared" si="123"/>
        <v>0</v>
      </c>
      <c r="G1882" s="28" t="str">
        <f t="shared" si="124"/>
        <v/>
      </c>
    </row>
    <row r="1883" spans="2:7" x14ac:dyDescent="0.25">
      <c r="B1883" s="48"/>
      <c r="C1883" s="35" t="str">
        <f t="shared" si="120"/>
        <v/>
      </c>
      <c r="D1883" s="36">
        <f t="shared" si="121"/>
        <v>0</v>
      </c>
      <c r="E1883" s="36">
        <f t="shared" si="122"/>
        <v>0</v>
      </c>
      <c r="F1883" s="36">
        <f t="shared" si="123"/>
        <v>0</v>
      </c>
      <c r="G1883" s="28" t="str">
        <f t="shared" si="124"/>
        <v/>
      </c>
    </row>
    <row r="1884" spans="2:7" x14ac:dyDescent="0.25">
      <c r="B1884" s="31"/>
      <c r="C1884" s="35" t="str">
        <f t="shared" si="120"/>
        <v/>
      </c>
      <c r="D1884" s="36">
        <f t="shared" si="121"/>
        <v>0</v>
      </c>
      <c r="E1884" s="36">
        <f t="shared" si="122"/>
        <v>0</v>
      </c>
      <c r="F1884" s="36">
        <f t="shared" si="123"/>
        <v>0</v>
      </c>
      <c r="G1884" s="28" t="str">
        <f t="shared" si="124"/>
        <v/>
      </c>
    </row>
    <row r="1885" spans="2:7" x14ac:dyDescent="0.25">
      <c r="B1885" s="31"/>
      <c r="C1885" s="35" t="str">
        <f t="shared" si="120"/>
        <v/>
      </c>
      <c r="D1885" s="36">
        <f t="shared" si="121"/>
        <v>0</v>
      </c>
      <c r="E1885" s="36">
        <f t="shared" si="122"/>
        <v>0</v>
      </c>
      <c r="F1885" s="36">
        <f t="shared" si="123"/>
        <v>0</v>
      </c>
      <c r="G1885" s="28" t="str">
        <f t="shared" si="124"/>
        <v/>
      </c>
    </row>
    <row r="1886" spans="2:7" x14ac:dyDescent="0.25">
      <c r="B1886" s="31"/>
      <c r="C1886" s="35" t="str">
        <f t="shared" si="120"/>
        <v/>
      </c>
      <c r="D1886" s="36">
        <f t="shared" si="121"/>
        <v>0</v>
      </c>
      <c r="E1886" s="36">
        <f t="shared" si="122"/>
        <v>0</v>
      </c>
      <c r="F1886" s="36">
        <f t="shared" si="123"/>
        <v>0</v>
      </c>
      <c r="G1886" s="28" t="str">
        <f t="shared" si="124"/>
        <v/>
      </c>
    </row>
    <row r="1887" spans="2:7" x14ac:dyDescent="0.25">
      <c r="B1887" s="31"/>
      <c r="C1887" s="35" t="str">
        <f t="shared" si="120"/>
        <v/>
      </c>
      <c r="D1887" s="36">
        <f t="shared" si="121"/>
        <v>0</v>
      </c>
      <c r="E1887" s="36">
        <f t="shared" si="122"/>
        <v>0</v>
      </c>
      <c r="F1887" s="36">
        <f t="shared" si="123"/>
        <v>0</v>
      </c>
      <c r="G1887" s="28" t="str">
        <f t="shared" si="124"/>
        <v/>
      </c>
    </row>
    <row r="1888" spans="2:7" x14ac:dyDescent="0.25">
      <c r="B1888" s="31"/>
      <c r="C1888" s="35" t="str">
        <f t="shared" si="120"/>
        <v/>
      </c>
      <c r="D1888" s="36">
        <f t="shared" si="121"/>
        <v>0</v>
      </c>
      <c r="E1888" s="36">
        <f t="shared" si="122"/>
        <v>0</v>
      </c>
      <c r="F1888" s="36">
        <f t="shared" si="123"/>
        <v>0</v>
      </c>
      <c r="G1888" s="28" t="str">
        <f t="shared" si="124"/>
        <v/>
      </c>
    </row>
    <row r="1889" spans="2:7" x14ac:dyDescent="0.25">
      <c r="B1889" s="31"/>
      <c r="C1889" s="35" t="str">
        <f t="shared" si="120"/>
        <v/>
      </c>
      <c r="D1889" s="36">
        <f t="shared" si="121"/>
        <v>0</v>
      </c>
      <c r="E1889" s="36">
        <f t="shared" si="122"/>
        <v>0</v>
      </c>
      <c r="F1889" s="36">
        <f t="shared" si="123"/>
        <v>0</v>
      </c>
      <c r="G1889" s="28" t="str">
        <f t="shared" si="124"/>
        <v/>
      </c>
    </row>
    <row r="1890" spans="2:7" x14ac:dyDescent="0.25">
      <c r="B1890" s="31"/>
      <c r="C1890" s="35" t="str">
        <f t="shared" si="120"/>
        <v/>
      </c>
      <c r="D1890" s="36">
        <f t="shared" si="121"/>
        <v>0</v>
      </c>
      <c r="E1890" s="36">
        <f t="shared" si="122"/>
        <v>0</v>
      </c>
      <c r="F1890" s="36">
        <f t="shared" si="123"/>
        <v>0</v>
      </c>
      <c r="G1890" s="28" t="str">
        <f t="shared" si="124"/>
        <v/>
      </c>
    </row>
    <row r="1891" spans="2:7" x14ac:dyDescent="0.25">
      <c r="B1891" s="31"/>
      <c r="C1891" s="35" t="str">
        <f t="shared" si="120"/>
        <v/>
      </c>
      <c r="D1891" s="36">
        <f t="shared" si="121"/>
        <v>0</v>
      </c>
      <c r="E1891" s="36">
        <f t="shared" si="122"/>
        <v>0</v>
      </c>
      <c r="F1891" s="36">
        <f t="shared" si="123"/>
        <v>0</v>
      </c>
      <c r="G1891" s="28" t="str">
        <f t="shared" si="124"/>
        <v/>
      </c>
    </row>
    <row r="1892" spans="2:7" x14ac:dyDescent="0.25">
      <c r="B1892" s="31"/>
      <c r="C1892" s="35" t="str">
        <f t="shared" si="120"/>
        <v/>
      </c>
      <c r="D1892" s="36">
        <f t="shared" si="121"/>
        <v>0</v>
      </c>
      <c r="E1892" s="36">
        <f t="shared" si="122"/>
        <v>0</v>
      </c>
      <c r="F1892" s="36">
        <f t="shared" si="123"/>
        <v>0</v>
      </c>
      <c r="G1892" s="28" t="str">
        <f t="shared" si="124"/>
        <v/>
      </c>
    </row>
    <row r="1893" spans="2:7" x14ac:dyDescent="0.25">
      <c r="B1893" s="31"/>
      <c r="C1893" s="35" t="str">
        <f t="shared" si="120"/>
        <v/>
      </c>
      <c r="D1893" s="36">
        <f t="shared" si="121"/>
        <v>0</v>
      </c>
      <c r="E1893" s="36">
        <f t="shared" si="122"/>
        <v>0</v>
      </c>
      <c r="F1893" s="36">
        <f t="shared" si="123"/>
        <v>0</v>
      </c>
      <c r="G1893" s="28" t="str">
        <f t="shared" si="124"/>
        <v/>
      </c>
    </row>
    <row r="1894" spans="2:7" x14ac:dyDescent="0.25">
      <c r="B1894" s="31"/>
      <c r="C1894" s="35" t="str">
        <f t="shared" si="120"/>
        <v/>
      </c>
      <c r="D1894" s="36">
        <f t="shared" si="121"/>
        <v>0</v>
      </c>
      <c r="E1894" s="36">
        <f t="shared" si="122"/>
        <v>0</v>
      </c>
      <c r="F1894" s="36">
        <f t="shared" si="123"/>
        <v>0</v>
      </c>
      <c r="G1894" s="28" t="str">
        <f t="shared" si="124"/>
        <v/>
      </c>
    </row>
    <row r="1895" spans="2:7" x14ac:dyDescent="0.25">
      <c r="B1895" s="31"/>
      <c r="C1895" s="35" t="str">
        <f t="shared" si="120"/>
        <v/>
      </c>
      <c r="D1895" s="36">
        <f t="shared" si="121"/>
        <v>0</v>
      </c>
      <c r="E1895" s="36">
        <f t="shared" si="122"/>
        <v>0</v>
      </c>
      <c r="F1895" s="36">
        <f t="shared" si="123"/>
        <v>0</v>
      </c>
      <c r="G1895" s="28" t="str">
        <f t="shared" si="124"/>
        <v/>
      </c>
    </row>
    <row r="1896" spans="2:7" x14ac:dyDescent="0.25">
      <c r="B1896" s="31"/>
      <c r="C1896" s="35" t="str">
        <f t="shared" si="120"/>
        <v/>
      </c>
      <c r="D1896" s="36">
        <f t="shared" si="121"/>
        <v>0</v>
      </c>
      <c r="E1896" s="36">
        <f t="shared" si="122"/>
        <v>0</v>
      </c>
      <c r="F1896" s="36">
        <f t="shared" si="123"/>
        <v>0</v>
      </c>
      <c r="G1896" s="28" t="str">
        <f t="shared" si="124"/>
        <v/>
      </c>
    </row>
    <row r="1897" spans="2:7" x14ac:dyDescent="0.25">
      <c r="B1897" s="31"/>
      <c r="C1897" s="35" t="str">
        <f t="shared" si="120"/>
        <v/>
      </c>
      <c r="D1897" s="36">
        <f t="shared" si="121"/>
        <v>0</v>
      </c>
      <c r="E1897" s="36">
        <f t="shared" si="122"/>
        <v>0</v>
      </c>
      <c r="F1897" s="36">
        <f t="shared" si="123"/>
        <v>0</v>
      </c>
      <c r="G1897" s="28" t="str">
        <f t="shared" si="124"/>
        <v/>
      </c>
    </row>
    <row r="1898" spans="2:7" x14ac:dyDescent="0.25">
      <c r="B1898" s="31"/>
      <c r="C1898" s="35" t="str">
        <f t="shared" si="120"/>
        <v/>
      </c>
      <c r="D1898" s="36">
        <f t="shared" si="121"/>
        <v>0</v>
      </c>
      <c r="E1898" s="36">
        <f t="shared" si="122"/>
        <v>0</v>
      </c>
      <c r="F1898" s="36">
        <f t="shared" si="123"/>
        <v>0</v>
      </c>
      <c r="G1898" s="28" t="str">
        <f t="shared" si="124"/>
        <v/>
      </c>
    </row>
    <row r="1899" spans="2:7" x14ac:dyDescent="0.25">
      <c r="B1899" s="31"/>
      <c r="C1899" s="35" t="str">
        <f t="shared" si="120"/>
        <v/>
      </c>
      <c r="D1899" s="36">
        <f t="shared" si="121"/>
        <v>0</v>
      </c>
      <c r="E1899" s="36">
        <f t="shared" si="122"/>
        <v>0</v>
      </c>
      <c r="F1899" s="36">
        <f t="shared" si="123"/>
        <v>0</v>
      </c>
      <c r="G1899" s="28" t="str">
        <f t="shared" si="124"/>
        <v/>
      </c>
    </row>
    <row r="1900" spans="2:7" x14ac:dyDescent="0.25">
      <c r="B1900" s="31"/>
      <c r="C1900" s="35" t="str">
        <f t="shared" si="120"/>
        <v/>
      </c>
      <c r="D1900" s="36">
        <f t="shared" si="121"/>
        <v>0</v>
      </c>
      <c r="E1900" s="36">
        <f t="shared" si="122"/>
        <v>0</v>
      </c>
      <c r="F1900" s="36">
        <f t="shared" si="123"/>
        <v>0</v>
      </c>
      <c r="G1900" s="28" t="str">
        <f t="shared" si="124"/>
        <v/>
      </c>
    </row>
    <row r="1901" spans="2:7" x14ac:dyDescent="0.25">
      <c r="B1901" s="31"/>
      <c r="C1901" s="35" t="str">
        <f t="shared" si="120"/>
        <v/>
      </c>
      <c r="D1901" s="36">
        <f t="shared" si="121"/>
        <v>0</v>
      </c>
      <c r="E1901" s="36">
        <f t="shared" si="122"/>
        <v>0</v>
      </c>
      <c r="F1901" s="36">
        <f t="shared" si="123"/>
        <v>0</v>
      </c>
      <c r="G1901" s="28" t="str">
        <f t="shared" si="124"/>
        <v/>
      </c>
    </row>
    <row r="1902" spans="2:7" x14ac:dyDescent="0.25">
      <c r="B1902" s="31"/>
      <c r="C1902" s="35" t="str">
        <f t="shared" si="120"/>
        <v/>
      </c>
      <c r="D1902" s="36">
        <f t="shared" si="121"/>
        <v>0</v>
      </c>
      <c r="E1902" s="36">
        <f t="shared" si="122"/>
        <v>0</v>
      </c>
      <c r="F1902" s="36">
        <f t="shared" si="123"/>
        <v>0</v>
      </c>
      <c r="G1902" s="28" t="str">
        <f t="shared" si="124"/>
        <v/>
      </c>
    </row>
    <row r="1903" spans="2:7" x14ac:dyDescent="0.25">
      <c r="B1903" s="31"/>
      <c r="C1903" s="35" t="str">
        <f t="shared" si="120"/>
        <v/>
      </c>
      <c r="D1903" s="36">
        <f t="shared" si="121"/>
        <v>0</v>
      </c>
      <c r="E1903" s="36">
        <f t="shared" si="122"/>
        <v>0</v>
      </c>
      <c r="F1903" s="36">
        <f t="shared" si="123"/>
        <v>0</v>
      </c>
      <c r="G1903" s="28" t="str">
        <f t="shared" si="124"/>
        <v/>
      </c>
    </row>
    <row r="1904" spans="2:7" x14ac:dyDescent="0.25">
      <c r="B1904" s="31"/>
      <c r="C1904" s="35" t="str">
        <f t="shared" si="120"/>
        <v/>
      </c>
      <c r="D1904" s="36">
        <f t="shared" si="121"/>
        <v>0</v>
      </c>
      <c r="E1904" s="36">
        <f t="shared" si="122"/>
        <v>0</v>
      </c>
      <c r="F1904" s="36">
        <f t="shared" si="123"/>
        <v>0</v>
      </c>
      <c r="G1904" s="28" t="str">
        <f t="shared" si="124"/>
        <v/>
      </c>
    </row>
    <row r="1905" spans="2:7" x14ac:dyDescent="0.25">
      <c r="B1905" s="31"/>
      <c r="C1905" s="35" t="str">
        <f t="shared" si="120"/>
        <v/>
      </c>
      <c r="D1905" s="36">
        <f t="shared" si="121"/>
        <v>0</v>
      </c>
      <c r="E1905" s="36">
        <f t="shared" si="122"/>
        <v>0</v>
      </c>
      <c r="F1905" s="36">
        <f t="shared" si="123"/>
        <v>0</v>
      </c>
      <c r="G1905" s="28" t="str">
        <f t="shared" si="124"/>
        <v/>
      </c>
    </row>
    <row r="1906" spans="2:7" x14ac:dyDescent="0.25">
      <c r="B1906" s="31"/>
      <c r="C1906" s="35" t="str">
        <f t="shared" si="120"/>
        <v/>
      </c>
      <c r="D1906" s="36">
        <f t="shared" si="121"/>
        <v>0</v>
      </c>
      <c r="E1906" s="36">
        <f t="shared" si="122"/>
        <v>0</v>
      </c>
      <c r="F1906" s="36">
        <f t="shared" si="123"/>
        <v>0</v>
      </c>
      <c r="G1906" s="28" t="str">
        <f t="shared" si="124"/>
        <v/>
      </c>
    </row>
    <row r="1907" spans="2:7" x14ac:dyDescent="0.25">
      <c r="B1907" s="31"/>
      <c r="C1907" s="35" t="str">
        <f t="shared" si="120"/>
        <v/>
      </c>
      <c r="D1907" s="36">
        <f t="shared" si="121"/>
        <v>0</v>
      </c>
      <c r="E1907" s="36">
        <f t="shared" si="122"/>
        <v>0</v>
      </c>
      <c r="F1907" s="36">
        <f t="shared" si="123"/>
        <v>0</v>
      </c>
      <c r="G1907" s="28" t="str">
        <f t="shared" si="124"/>
        <v/>
      </c>
    </row>
    <row r="1908" spans="2:7" x14ac:dyDescent="0.25">
      <c r="B1908" s="31"/>
      <c r="C1908" s="35" t="str">
        <f t="shared" ref="C1908:C1971" si="125">IF(OR(A1908="vet-short",A1908="vet-plong"),"student mobility",IF(OR(A1908="vet-sta",A1908="vet-taa"),"staff mobility",""))</f>
        <v/>
      </c>
      <c r="D1908" s="36">
        <f t="shared" ref="D1908:D1971" si="126">IF(C1908="Student mobility",1,IF(C1908="Staff mobility",1,0))</f>
        <v>0</v>
      </c>
      <c r="E1908" s="36">
        <f t="shared" si="122"/>
        <v>0</v>
      </c>
      <c r="F1908" s="36">
        <f t="shared" si="123"/>
        <v>0</v>
      </c>
      <c r="G1908" s="28" t="str">
        <f t="shared" si="124"/>
        <v/>
      </c>
    </row>
    <row r="1909" spans="2:7" x14ac:dyDescent="0.25">
      <c r="B1909" s="31"/>
      <c r="C1909" s="35" t="str">
        <f t="shared" si="125"/>
        <v/>
      </c>
      <c r="D1909" s="36">
        <f t="shared" si="126"/>
        <v>0</v>
      </c>
      <c r="E1909" s="36">
        <f t="shared" si="122"/>
        <v>0</v>
      </c>
      <c r="F1909" s="36">
        <f t="shared" si="123"/>
        <v>0</v>
      </c>
      <c r="G1909" s="28" t="str">
        <f t="shared" si="124"/>
        <v/>
      </c>
    </row>
    <row r="1910" spans="2:7" x14ac:dyDescent="0.25">
      <c r="B1910" s="31"/>
      <c r="C1910" s="35" t="str">
        <f t="shared" si="125"/>
        <v/>
      </c>
      <c r="D1910" s="36">
        <f t="shared" si="126"/>
        <v>0</v>
      </c>
      <c r="E1910" s="36">
        <f t="shared" si="122"/>
        <v>0</v>
      </c>
      <c r="F1910" s="36">
        <f t="shared" si="123"/>
        <v>0</v>
      </c>
      <c r="G1910" s="28" t="str">
        <f t="shared" si="124"/>
        <v/>
      </c>
    </row>
    <row r="1911" spans="2:7" x14ac:dyDescent="0.25">
      <c r="B1911" s="31"/>
      <c r="C1911" s="35" t="str">
        <f t="shared" si="125"/>
        <v/>
      </c>
      <c r="D1911" s="36">
        <f t="shared" si="126"/>
        <v>0</v>
      </c>
      <c r="E1911" s="36">
        <f t="shared" si="122"/>
        <v>0</v>
      </c>
      <c r="F1911" s="36">
        <f t="shared" si="123"/>
        <v>0</v>
      </c>
      <c r="G1911" s="28" t="str">
        <f t="shared" si="124"/>
        <v/>
      </c>
    </row>
    <row r="1912" spans="2:7" x14ac:dyDescent="0.25">
      <c r="B1912" s="31"/>
      <c r="C1912" s="35" t="str">
        <f t="shared" si="125"/>
        <v/>
      </c>
      <c r="D1912" s="36">
        <f t="shared" si="126"/>
        <v>0</v>
      </c>
      <c r="E1912" s="36">
        <f t="shared" si="122"/>
        <v>0</v>
      </c>
      <c r="F1912" s="36">
        <f t="shared" si="123"/>
        <v>0</v>
      </c>
      <c r="G1912" s="28" t="str">
        <f t="shared" si="124"/>
        <v/>
      </c>
    </row>
    <row r="1913" spans="2:7" x14ac:dyDescent="0.25">
      <c r="B1913" s="31"/>
      <c r="C1913" s="35" t="str">
        <f t="shared" si="125"/>
        <v/>
      </c>
      <c r="D1913" s="36">
        <f t="shared" si="126"/>
        <v>0</v>
      </c>
      <c r="E1913" s="36">
        <f t="shared" si="122"/>
        <v>0</v>
      </c>
      <c r="F1913" s="36">
        <f t="shared" si="123"/>
        <v>0</v>
      </c>
      <c r="G1913" s="28" t="str">
        <f t="shared" si="124"/>
        <v/>
      </c>
    </row>
    <row r="1914" spans="2:7" x14ac:dyDescent="0.25">
      <c r="B1914" s="31"/>
      <c r="C1914" s="35" t="str">
        <f t="shared" si="125"/>
        <v/>
      </c>
      <c r="D1914" s="36">
        <f t="shared" si="126"/>
        <v>0</v>
      </c>
      <c r="E1914" s="36">
        <f t="shared" si="122"/>
        <v>0</v>
      </c>
      <c r="F1914" s="36">
        <f t="shared" si="123"/>
        <v>0</v>
      </c>
      <c r="G1914" s="28" t="str">
        <f t="shared" si="124"/>
        <v/>
      </c>
    </row>
    <row r="1915" spans="2:7" x14ac:dyDescent="0.25">
      <c r="B1915" s="31"/>
      <c r="C1915" s="35" t="str">
        <f t="shared" si="125"/>
        <v/>
      </c>
      <c r="D1915" s="36">
        <f t="shared" si="126"/>
        <v>0</v>
      </c>
      <c r="E1915" s="36">
        <f t="shared" si="122"/>
        <v>0</v>
      </c>
      <c r="F1915" s="36">
        <f t="shared" si="123"/>
        <v>0</v>
      </c>
      <c r="G1915" s="28" t="str">
        <f t="shared" si="124"/>
        <v/>
      </c>
    </row>
    <row r="1916" spans="2:7" x14ac:dyDescent="0.25">
      <c r="B1916" s="31"/>
      <c r="C1916" s="35" t="str">
        <f t="shared" si="125"/>
        <v/>
      </c>
      <c r="D1916" s="36">
        <f t="shared" si="126"/>
        <v>0</v>
      </c>
      <c r="E1916" s="36">
        <f t="shared" si="122"/>
        <v>0</v>
      </c>
      <c r="F1916" s="36">
        <f t="shared" si="123"/>
        <v>0</v>
      </c>
      <c r="G1916" s="28" t="str">
        <f t="shared" si="124"/>
        <v/>
      </c>
    </row>
    <row r="1917" spans="2:7" x14ac:dyDescent="0.25">
      <c r="B1917" s="31"/>
      <c r="C1917" s="35" t="str">
        <f t="shared" si="125"/>
        <v/>
      </c>
      <c r="D1917" s="36">
        <f t="shared" si="126"/>
        <v>0</v>
      </c>
      <c r="E1917" s="36">
        <f t="shared" si="122"/>
        <v>0</v>
      </c>
      <c r="F1917" s="36">
        <f t="shared" si="123"/>
        <v>0</v>
      </c>
      <c r="G1917" s="28" t="str">
        <f t="shared" si="124"/>
        <v/>
      </c>
    </row>
    <row r="1918" spans="2:7" x14ac:dyDescent="0.25">
      <c r="B1918" s="31"/>
      <c r="C1918" s="35" t="str">
        <f t="shared" si="125"/>
        <v/>
      </c>
      <c r="D1918" s="36">
        <f t="shared" si="126"/>
        <v>0</v>
      </c>
      <c r="E1918" s="36">
        <f t="shared" si="122"/>
        <v>0</v>
      </c>
      <c r="F1918" s="36">
        <f t="shared" si="123"/>
        <v>0</v>
      </c>
      <c r="G1918" s="28" t="str">
        <f t="shared" si="124"/>
        <v/>
      </c>
    </row>
    <row r="1919" spans="2:7" x14ac:dyDescent="0.25">
      <c r="B1919" s="31"/>
      <c r="C1919" s="35" t="str">
        <f t="shared" si="125"/>
        <v/>
      </c>
      <c r="D1919" s="36">
        <f t="shared" si="126"/>
        <v>0</v>
      </c>
      <c r="E1919" s="36">
        <f t="shared" si="122"/>
        <v>0</v>
      </c>
      <c r="F1919" s="36">
        <f t="shared" si="123"/>
        <v>0</v>
      </c>
      <c r="G1919" s="28" t="str">
        <f t="shared" si="124"/>
        <v/>
      </c>
    </row>
    <row r="1920" spans="2:7" x14ac:dyDescent="0.25">
      <c r="B1920" s="31"/>
      <c r="C1920" s="35" t="str">
        <f t="shared" si="125"/>
        <v/>
      </c>
      <c r="D1920" s="36">
        <f t="shared" si="126"/>
        <v>0</v>
      </c>
      <c r="E1920" s="36">
        <f t="shared" si="122"/>
        <v>0</v>
      </c>
      <c r="F1920" s="36">
        <f t="shared" si="123"/>
        <v>0</v>
      </c>
      <c r="G1920" s="28" t="str">
        <f t="shared" si="124"/>
        <v/>
      </c>
    </row>
    <row r="1921" spans="2:7" x14ac:dyDescent="0.25">
      <c r="B1921" s="31"/>
      <c r="C1921" s="35" t="str">
        <f t="shared" si="125"/>
        <v/>
      </c>
      <c r="D1921" s="36">
        <f t="shared" si="126"/>
        <v>0</v>
      </c>
      <c r="E1921" s="36">
        <f t="shared" si="122"/>
        <v>0</v>
      </c>
      <c r="F1921" s="36">
        <f t="shared" si="123"/>
        <v>0</v>
      </c>
      <c r="G1921" s="28" t="str">
        <f t="shared" si="124"/>
        <v/>
      </c>
    </row>
    <row r="1922" spans="2:7" x14ac:dyDescent="0.25">
      <c r="B1922" s="31"/>
      <c r="C1922" s="35" t="str">
        <f t="shared" si="125"/>
        <v/>
      </c>
      <c r="D1922" s="36">
        <f t="shared" si="126"/>
        <v>0</v>
      </c>
      <c r="E1922" s="36">
        <f t="shared" si="122"/>
        <v>0</v>
      </c>
      <c r="F1922" s="36">
        <f t="shared" si="123"/>
        <v>0</v>
      </c>
      <c r="G1922" s="28" t="str">
        <f t="shared" si="124"/>
        <v/>
      </c>
    </row>
    <row r="1923" spans="2:7" x14ac:dyDescent="0.25">
      <c r="B1923" s="31"/>
      <c r="C1923" s="35" t="str">
        <f t="shared" si="125"/>
        <v/>
      </c>
      <c r="D1923" s="36">
        <f t="shared" si="126"/>
        <v>0</v>
      </c>
      <c r="E1923" s="36">
        <f t="shared" si="122"/>
        <v>0</v>
      </c>
      <c r="F1923" s="36">
        <f t="shared" si="123"/>
        <v>0</v>
      </c>
      <c r="G1923" s="28" t="str">
        <f t="shared" si="124"/>
        <v/>
      </c>
    </row>
    <row r="1924" spans="2:7" x14ac:dyDescent="0.25">
      <c r="B1924" s="31"/>
      <c r="C1924" s="35" t="str">
        <f t="shared" si="125"/>
        <v/>
      </c>
      <c r="D1924" s="36">
        <f t="shared" si="126"/>
        <v>0</v>
      </c>
      <c r="E1924" s="36">
        <f t="shared" si="122"/>
        <v>0</v>
      </c>
      <c r="F1924" s="36">
        <f t="shared" si="123"/>
        <v>0</v>
      </c>
      <c r="G1924" s="28" t="str">
        <f t="shared" si="124"/>
        <v/>
      </c>
    </row>
    <row r="1925" spans="2:7" x14ac:dyDescent="0.25">
      <c r="B1925" s="31"/>
      <c r="C1925" s="35" t="str">
        <f t="shared" si="125"/>
        <v/>
      </c>
      <c r="D1925" s="36">
        <f t="shared" si="126"/>
        <v>0</v>
      </c>
      <c r="E1925" s="36">
        <f t="shared" si="122"/>
        <v>0</v>
      </c>
      <c r="F1925" s="36">
        <f t="shared" si="123"/>
        <v>0</v>
      </c>
      <c r="G1925" s="28" t="str">
        <f t="shared" si="124"/>
        <v/>
      </c>
    </row>
    <row r="1926" spans="2:7" x14ac:dyDescent="0.25">
      <c r="B1926" s="31"/>
      <c r="C1926" s="35" t="str">
        <f t="shared" si="125"/>
        <v/>
      </c>
      <c r="D1926" s="36">
        <f t="shared" si="126"/>
        <v>0</v>
      </c>
      <c r="E1926" s="36">
        <f t="shared" si="122"/>
        <v>0</v>
      </c>
      <c r="F1926" s="36">
        <f t="shared" si="123"/>
        <v>0</v>
      </c>
      <c r="G1926" s="28" t="str">
        <f t="shared" si="124"/>
        <v/>
      </c>
    </row>
    <row r="1927" spans="2:7" x14ac:dyDescent="0.25">
      <c r="B1927" s="31"/>
      <c r="C1927" s="35" t="str">
        <f t="shared" si="125"/>
        <v/>
      </c>
      <c r="D1927" s="36">
        <f t="shared" si="126"/>
        <v>0</v>
      </c>
      <c r="E1927" s="36">
        <f t="shared" si="122"/>
        <v>0</v>
      </c>
      <c r="F1927" s="36">
        <f t="shared" si="123"/>
        <v>0</v>
      </c>
      <c r="G1927" s="28" t="str">
        <f t="shared" si="124"/>
        <v/>
      </c>
    </row>
    <row r="1928" spans="2:7" x14ac:dyDescent="0.25">
      <c r="B1928" s="31"/>
      <c r="C1928" s="35" t="str">
        <f t="shared" si="125"/>
        <v/>
      </c>
      <c r="D1928" s="36">
        <f t="shared" si="126"/>
        <v>0</v>
      </c>
      <c r="E1928" s="36">
        <f t="shared" si="122"/>
        <v>0</v>
      </c>
      <c r="F1928" s="36">
        <f t="shared" si="123"/>
        <v>0</v>
      </c>
      <c r="G1928" s="28" t="str">
        <f t="shared" si="124"/>
        <v/>
      </c>
    </row>
    <row r="1929" spans="2:7" x14ac:dyDescent="0.25">
      <c r="B1929" s="31"/>
      <c r="C1929" s="35" t="str">
        <f t="shared" si="125"/>
        <v/>
      </c>
      <c r="D1929" s="36">
        <f t="shared" si="126"/>
        <v>0</v>
      </c>
      <c r="E1929" s="36">
        <f t="shared" si="122"/>
        <v>0</v>
      </c>
      <c r="F1929" s="36">
        <f t="shared" si="123"/>
        <v>0</v>
      </c>
      <c r="G1929" s="28" t="str">
        <f t="shared" si="124"/>
        <v/>
      </c>
    </row>
    <row r="1930" spans="2:7" x14ac:dyDescent="0.25">
      <c r="B1930" s="31"/>
      <c r="C1930" s="35" t="str">
        <f t="shared" si="125"/>
        <v/>
      </c>
      <c r="D1930" s="36">
        <f t="shared" si="126"/>
        <v>0</v>
      </c>
      <c r="E1930" s="36">
        <f t="shared" si="122"/>
        <v>0</v>
      </c>
      <c r="F1930" s="36">
        <f t="shared" si="123"/>
        <v>0</v>
      </c>
      <c r="G1930" s="28" t="str">
        <f t="shared" si="124"/>
        <v/>
      </c>
    </row>
    <row r="1931" spans="2:7" x14ac:dyDescent="0.25">
      <c r="B1931" s="31"/>
      <c r="C1931" s="35" t="str">
        <f t="shared" si="125"/>
        <v/>
      </c>
      <c r="D1931" s="36">
        <f t="shared" si="126"/>
        <v>0</v>
      </c>
      <c r="E1931" s="36">
        <f t="shared" si="122"/>
        <v>0</v>
      </c>
      <c r="F1931" s="36">
        <f t="shared" si="123"/>
        <v>0</v>
      </c>
      <c r="G1931" s="28" t="str">
        <f t="shared" si="124"/>
        <v/>
      </c>
    </row>
    <row r="1932" spans="2:7" x14ac:dyDescent="0.25">
      <c r="B1932" s="31"/>
      <c r="C1932" s="35" t="str">
        <f t="shared" si="125"/>
        <v/>
      </c>
      <c r="D1932" s="36">
        <f t="shared" si="126"/>
        <v>0</v>
      </c>
      <c r="E1932" s="36">
        <f t="shared" si="122"/>
        <v>0</v>
      </c>
      <c r="F1932" s="36">
        <f t="shared" si="123"/>
        <v>0</v>
      </c>
      <c r="G1932" s="28" t="str">
        <f t="shared" si="124"/>
        <v/>
      </c>
    </row>
    <row r="1933" spans="2:7" x14ac:dyDescent="0.25">
      <c r="B1933" s="31"/>
      <c r="C1933" s="35" t="str">
        <f t="shared" si="125"/>
        <v/>
      </c>
      <c r="D1933" s="36">
        <f t="shared" si="126"/>
        <v>0</v>
      </c>
      <c r="E1933" s="36">
        <f t="shared" si="122"/>
        <v>0</v>
      </c>
      <c r="F1933" s="36">
        <f t="shared" si="123"/>
        <v>0</v>
      </c>
      <c r="G1933" s="28" t="str">
        <f t="shared" si="124"/>
        <v/>
      </c>
    </row>
    <row r="1934" spans="2:7" x14ac:dyDescent="0.25">
      <c r="B1934" s="31"/>
      <c r="C1934" s="35" t="str">
        <f t="shared" si="125"/>
        <v/>
      </c>
      <c r="D1934" s="36">
        <f t="shared" si="126"/>
        <v>0</v>
      </c>
      <c r="E1934" s="36">
        <f t="shared" si="122"/>
        <v>0</v>
      </c>
      <c r="F1934" s="36">
        <f t="shared" si="123"/>
        <v>0</v>
      </c>
      <c r="G1934" s="28" t="str">
        <f t="shared" si="124"/>
        <v/>
      </c>
    </row>
    <row r="1935" spans="2:7" x14ac:dyDescent="0.25">
      <c r="B1935" s="31"/>
      <c r="C1935" s="35" t="str">
        <f t="shared" si="125"/>
        <v/>
      </c>
      <c r="D1935" s="36">
        <f t="shared" si="126"/>
        <v>0</v>
      </c>
      <c r="E1935" s="36">
        <f t="shared" si="122"/>
        <v>0</v>
      </c>
      <c r="F1935" s="36">
        <f t="shared" si="123"/>
        <v>0</v>
      </c>
      <c r="G1935" s="28" t="str">
        <f t="shared" si="124"/>
        <v/>
      </c>
    </row>
    <row r="1936" spans="2:7" x14ac:dyDescent="0.25">
      <c r="B1936" s="31"/>
      <c r="C1936" s="35" t="str">
        <f t="shared" si="125"/>
        <v/>
      </c>
      <c r="D1936" s="36">
        <f t="shared" si="126"/>
        <v>0</v>
      </c>
      <c r="E1936" s="36">
        <f t="shared" si="122"/>
        <v>0</v>
      </c>
      <c r="F1936" s="36">
        <f t="shared" si="123"/>
        <v>0</v>
      </c>
      <c r="G1936" s="28" t="str">
        <f t="shared" si="124"/>
        <v/>
      </c>
    </row>
    <row r="1937" spans="2:7" x14ac:dyDescent="0.25">
      <c r="B1937" s="31"/>
      <c r="C1937" s="35" t="str">
        <f t="shared" si="125"/>
        <v/>
      </c>
      <c r="D1937" s="36">
        <f t="shared" si="126"/>
        <v>0</v>
      </c>
      <c r="E1937" s="36">
        <f t="shared" ref="E1937:E2000" si="127">IF($C1937="Student mobility",1,0)</f>
        <v>0</v>
      </c>
      <c r="F1937" s="36">
        <f t="shared" ref="F1937:F2000" si="128">IF($C1937="Staff mobility",1,0)</f>
        <v>0</v>
      </c>
      <c r="G1937" s="28" t="str">
        <f t="shared" si="124"/>
        <v/>
      </c>
    </row>
    <row r="1938" spans="2:7" x14ac:dyDescent="0.25">
      <c r="B1938" s="31"/>
      <c r="C1938" s="35" t="str">
        <f t="shared" si="125"/>
        <v/>
      </c>
      <c r="D1938" s="36">
        <f t="shared" si="126"/>
        <v>0</v>
      </c>
      <c r="E1938" s="36">
        <f t="shared" si="127"/>
        <v>0</v>
      </c>
      <c r="F1938" s="36">
        <f t="shared" si="128"/>
        <v>0</v>
      </c>
      <c r="G1938" s="28" t="str">
        <f t="shared" si="124"/>
        <v/>
      </c>
    </row>
    <row r="1939" spans="2:7" x14ac:dyDescent="0.25">
      <c r="B1939" s="31"/>
      <c r="C1939" s="35" t="str">
        <f t="shared" si="125"/>
        <v/>
      </c>
      <c r="D1939" s="36">
        <f t="shared" si="126"/>
        <v>0</v>
      </c>
      <c r="E1939" s="36">
        <f t="shared" si="127"/>
        <v>0</v>
      </c>
      <c r="F1939" s="36">
        <f t="shared" si="128"/>
        <v>0</v>
      </c>
      <c r="G1939" s="28" t="str">
        <f t="shared" si="124"/>
        <v/>
      </c>
    </row>
    <row r="1940" spans="2:7" x14ac:dyDescent="0.25">
      <c r="B1940" s="31"/>
      <c r="C1940" s="35" t="str">
        <f t="shared" si="125"/>
        <v/>
      </c>
      <c r="D1940" s="36">
        <f t="shared" si="126"/>
        <v>0</v>
      </c>
      <c r="E1940" s="36">
        <f t="shared" si="127"/>
        <v>0</v>
      </c>
      <c r="F1940" s="36">
        <f t="shared" si="128"/>
        <v>0</v>
      </c>
      <c r="G1940" s="28" t="str">
        <f t="shared" si="124"/>
        <v/>
      </c>
    </row>
    <row r="1941" spans="2:7" x14ac:dyDescent="0.25">
      <c r="B1941" s="31"/>
      <c r="C1941" s="35" t="str">
        <f t="shared" si="125"/>
        <v/>
      </c>
      <c r="D1941" s="36">
        <f t="shared" si="126"/>
        <v>0</v>
      </c>
      <c r="E1941" s="36">
        <f t="shared" si="127"/>
        <v>0</v>
      </c>
      <c r="F1941" s="36">
        <f t="shared" si="128"/>
        <v>0</v>
      </c>
      <c r="G1941" s="28" t="str">
        <f t="shared" si="124"/>
        <v/>
      </c>
    </row>
    <row r="1942" spans="2:7" x14ac:dyDescent="0.25">
      <c r="B1942" s="31"/>
      <c r="C1942" s="35" t="str">
        <f t="shared" si="125"/>
        <v/>
      </c>
      <c r="D1942" s="36">
        <f t="shared" si="126"/>
        <v>0</v>
      </c>
      <c r="E1942" s="36">
        <f t="shared" si="127"/>
        <v>0</v>
      </c>
      <c r="F1942" s="36">
        <f t="shared" si="128"/>
        <v>0</v>
      </c>
      <c r="G1942" s="28" t="str">
        <f t="shared" ref="G1942:G2005" si="129">IF(D1942&gt;=0.001,IF(C1942="Student mobility","",IF(C1942="Staff mobility","","Fill out column (c)")),"")</f>
        <v/>
      </c>
    </row>
    <row r="1943" spans="2:7" x14ac:dyDescent="0.25">
      <c r="B1943" s="31"/>
      <c r="C1943" s="35" t="str">
        <f t="shared" si="125"/>
        <v/>
      </c>
      <c r="D1943" s="36">
        <f t="shared" si="126"/>
        <v>0</v>
      </c>
      <c r="E1943" s="36">
        <f t="shared" si="127"/>
        <v>0</v>
      </c>
      <c r="F1943" s="36">
        <f t="shared" si="128"/>
        <v>0</v>
      </c>
      <c r="G1943" s="28" t="str">
        <f t="shared" si="129"/>
        <v/>
      </c>
    </row>
    <row r="1944" spans="2:7" x14ac:dyDescent="0.25">
      <c r="B1944" s="31"/>
      <c r="C1944" s="35" t="str">
        <f t="shared" si="125"/>
        <v/>
      </c>
      <c r="D1944" s="36">
        <f t="shared" si="126"/>
        <v>0</v>
      </c>
      <c r="E1944" s="36">
        <f t="shared" si="127"/>
        <v>0</v>
      </c>
      <c r="F1944" s="36">
        <f t="shared" si="128"/>
        <v>0</v>
      </c>
      <c r="G1944" s="28" t="str">
        <f t="shared" si="129"/>
        <v/>
      </c>
    </row>
    <row r="1945" spans="2:7" x14ac:dyDescent="0.25">
      <c r="B1945" s="31"/>
      <c r="C1945" s="35" t="str">
        <f t="shared" si="125"/>
        <v/>
      </c>
      <c r="D1945" s="36">
        <f t="shared" si="126"/>
        <v>0</v>
      </c>
      <c r="E1945" s="36">
        <f t="shared" si="127"/>
        <v>0</v>
      </c>
      <c r="F1945" s="36">
        <f t="shared" si="128"/>
        <v>0</v>
      </c>
      <c r="G1945" s="28" t="str">
        <f t="shared" si="129"/>
        <v/>
      </c>
    </row>
    <row r="1946" spans="2:7" x14ac:dyDescent="0.25">
      <c r="B1946" s="31"/>
      <c r="C1946" s="35" t="str">
        <f t="shared" si="125"/>
        <v/>
      </c>
      <c r="D1946" s="36">
        <f t="shared" si="126"/>
        <v>0</v>
      </c>
      <c r="E1946" s="36">
        <f t="shared" si="127"/>
        <v>0</v>
      </c>
      <c r="F1946" s="36">
        <f t="shared" si="128"/>
        <v>0</v>
      </c>
      <c r="G1946" s="28" t="str">
        <f t="shared" si="129"/>
        <v/>
      </c>
    </row>
    <row r="1947" spans="2:7" x14ac:dyDescent="0.25">
      <c r="B1947" s="31"/>
      <c r="C1947" s="35" t="str">
        <f t="shared" si="125"/>
        <v/>
      </c>
      <c r="D1947" s="36">
        <f t="shared" si="126"/>
        <v>0</v>
      </c>
      <c r="E1947" s="36">
        <f t="shared" si="127"/>
        <v>0</v>
      </c>
      <c r="F1947" s="36">
        <f t="shared" si="128"/>
        <v>0</v>
      </c>
      <c r="G1947" s="28" t="str">
        <f t="shared" si="129"/>
        <v/>
      </c>
    </row>
    <row r="1948" spans="2:7" x14ac:dyDescent="0.25">
      <c r="B1948" s="31"/>
      <c r="C1948" s="35" t="str">
        <f t="shared" si="125"/>
        <v/>
      </c>
      <c r="D1948" s="36">
        <f t="shared" si="126"/>
        <v>0</v>
      </c>
      <c r="E1948" s="36">
        <f t="shared" si="127"/>
        <v>0</v>
      </c>
      <c r="F1948" s="36">
        <f t="shared" si="128"/>
        <v>0</v>
      </c>
      <c r="G1948" s="28" t="str">
        <f t="shared" si="129"/>
        <v/>
      </c>
    </row>
    <row r="1949" spans="2:7" x14ac:dyDescent="0.25">
      <c r="B1949" s="31"/>
      <c r="C1949" s="35" t="str">
        <f t="shared" si="125"/>
        <v/>
      </c>
      <c r="D1949" s="36">
        <f t="shared" si="126"/>
        <v>0</v>
      </c>
      <c r="E1949" s="36">
        <f t="shared" si="127"/>
        <v>0</v>
      </c>
      <c r="F1949" s="36">
        <f t="shared" si="128"/>
        <v>0</v>
      </c>
      <c r="G1949" s="28" t="str">
        <f t="shared" si="129"/>
        <v/>
      </c>
    </row>
    <row r="1950" spans="2:7" x14ac:dyDescent="0.25">
      <c r="B1950" s="31"/>
      <c r="C1950" s="35" t="str">
        <f t="shared" si="125"/>
        <v/>
      </c>
      <c r="D1950" s="36">
        <f t="shared" si="126"/>
        <v>0</v>
      </c>
      <c r="E1950" s="36">
        <f t="shared" si="127"/>
        <v>0</v>
      </c>
      <c r="F1950" s="36">
        <f t="shared" si="128"/>
        <v>0</v>
      </c>
      <c r="G1950" s="28" t="str">
        <f t="shared" si="129"/>
        <v/>
      </c>
    </row>
    <row r="1951" spans="2:7" x14ac:dyDescent="0.25">
      <c r="B1951" s="31"/>
      <c r="C1951" s="35" t="str">
        <f t="shared" si="125"/>
        <v/>
      </c>
      <c r="D1951" s="36">
        <f t="shared" si="126"/>
        <v>0</v>
      </c>
      <c r="E1951" s="36">
        <f t="shared" si="127"/>
        <v>0</v>
      </c>
      <c r="F1951" s="36">
        <f t="shared" si="128"/>
        <v>0</v>
      </c>
      <c r="G1951" s="28" t="str">
        <f t="shared" si="129"/>
        <v/>
      </c>
    </row>
    <row r="1952" spans="2:7" x14ac:dyDescent="0.25">
      <c r="B1952" s="31"/>
      <c r="C1952" s="35" t="str">
        <f t="shared" si="125"/>
        <v/>
      </c>
      <c r="D1952" s="36">
        <f t="shared" si="126"/>
        <v>0</v>
      </c>
      <c r="E1952" s="36">
        <f t="shared" si="127"/>
        <v>0</v>
      </c>
      <c r="F1952" s="36">
        <f t="shared" si="128"/>
        <v>0</v>
      </c>
      <c r="G1952" s="28" t="str">
        <f t="shared" si="129"/>
        <v/>
      </c>
    </row>
    <row r="1953" spans="2:7" x14ac:dyDescent="0.25">
      <c r="B1953" s="31"/>
      <c r="C1953" s="35" t="str">
        <f t="shared" si="125"/>
        <v/>
      </c>
      <c r="D1953" s="36">
        <f t="shared" si="126"/>
        <v>0</v>
      </c>
      <c r="E1953" s="36">
        <f t="shared" si="127"/>
        <v>0</v>
      </c>
      <c r="F1953" s="36">
        <f t="shared" si="128"/>
        <v>0</v>
      </c>
      <c r="G1953" s="28" t="str">
        <f t="shared" si="129"/>
        <v/>
      </c>
    </row>
    <row r="1954" spans="2:7" x14ac:dyDescent="0.25">
      <c r="B1954" s="31"/>
      <c r="C1954" s="35" t="str">
        <f t="shared" si="125"/>
        <v/>
      </c>
      <c r="D1954" s="36">
        <f t="shared" si="126"/>
        <v>0</v>
      </c>
      <c r="E1954" s="36">
        <f t="shared" si="127"/>
        <v>0</v>
      </c>
      <c r="F1954" s="36">
        <f t="shared" si="128"/>
        <v>0</v>
      </c>
      <c r="G1954" s="28" t="str">
        <f t="shared" si="129"/>
        <v/>
      </c>
    </row>
    <row r="1955" spans="2:7" x14ac:dyDescent="0.25">
      <c r="B1955" s="31"/>
      <c r="C1955" s="35" t="str">
        <f t="shared" si="125"/>
        <v/>
      </c>
      <c r="D1955" s="36">
        <f t="shared" si="126"/>
        <v>0</v>
      </c>
      <c r="E1955" s="36">
        <f t="shared" si="127"/>
        <v>0</v>
      </c>
      <c r="F1955" s="36">
        <f t="shared" si="128"/>
        <v>0</v>
      </c>
      <c r="G1955" s="28" t="str">
        <f t="shared" si="129"/>
        <v/>
      </c>
    </row>
    <row r="1956" spans="2:7" x14ac:dyDescent="0.25">
      <c r="B1956" s="31"/>
      <c r="C1956" s="35" t="str">
        <f t="shared" si="125"/>
        <v/>
      </c>
      <c r="D1956" s="36">
        <f t="shared" si="126"/>
        <v>0</v>
      </c>
      <c r="E1956" s="36">
        <f t="shared" si="127"/>
        <v>0</v>
      </c>
      <c r="F1956" s="36">
        <f t="shared" si="128"/>
        <v>0</v>
      </c>
      <c r="G1956" s="28" t="str">
        <f t="shared" si="129"/>
        <v/>
      </c>
    </row>
    <row r="1957" spans="2:7" x14ac:dyDescent="0.25">
      <c r="B1957" s="31"/>
      <c r="C1957" s="35" t="str">
        <f t="shared" si="125"/>
        <v/>
      </c>
      <c r="D1957" s="36">
        <f t="shared" si="126"/>
        <v>0</v>
      </c>
      <c r="E1957" s="36">
        <f t="shared" si="127"/>
        <v>0</v>
      </c>
      <c r="F1957" s="36">
        <f t="shared" si="128"/>
        <v>0</v>
      </c>
      <c r="G1957" s="28" t="str">
        <f t="shared" si="129"/>
        <v/>
      </c>
    </row>
    <row r="1958" spans="2:7" x14ac:dyDescent="0.25">
      <c r="B1958" s="31"/>
      <c r="C1958" s="35" t="str">
        <f t="shared" si="125"/>
        <v/>
      </c>
      <c r="D1958" s="36">
        <f t="shared" si="126"/>
        <v>0</v>
      </c>
      <c r="E1958" s="36">
        <f t="shared" si="127"/>
        <v>0</v>
      </c>
      <c r="F1958" s="36">
        <f t="shared" si="128"/>
        <v>0</v>
      </c>
      <c r="G1958" s="28" t="str">
        <f t="shared" si="129"/>
        <v/>
      </c>
    </row>
    <row r="1959" spans="2:7" x14ac:dyDescent="0.25">
      <c r="B1959" s="31"/>
      <c r="C1959" s="35" t="str">
        <f t="shared" si="125"/>
        <v/>
      </c>
      <c r="D1959" s="36">
        <f t="shared" si="126"/>
        <v>0</v>
      </c>
      <c r="E1959" s="36">
        <f t="shared" si="127"/>
        <v>0</v>
      </c>
      <c r="F1959" s="36">
        <f t="shared" si="128"/>
        <v>0</v>
      </c>
      <c r="G1959" s="28" t="str">
        <f t="shared" si="129"/>
        <v/>
      </c>
    </row>
    <row r="1960" spans="2:7" x14ac:dyDescent="0.25">
      <c r="B1960" s="31"/>
      <c r="C1960" s="35" t="str">
        <f t="shared" si="125"/>
        <v/>
      </c>
      <c r="D1960" s="36">
        <f t="shared" si="126"/>
        <v>0</v>
      </c>
      <c r="E1960" s="36">
        <f t="shared" si="127"/>
        <v>0</v>
      </c>
      <c r="F1960" s="36">
        <f t="shared" si="128"/>
        <v>0</v>
      </c>
      <c r="G1960" s="28" t="str">
        <f t="shared" si="129"/>
        <v/>
      </c>
    </row>
    <row r="1961" spans="2:7" x14ac:dyDescent="0.25">
      <c r="B1961" s="31"/>
      <c r="C1961" s="35" t="str">
        <f t="shared" si="125"/>
        <v/>
      </c>
      <c r="D1961" s="36">
        <f t="shared" si="126"/>
        <v>0</v>
      </c>
      <c r="E1961" s="36">
        <f t="shared" si="127"/>
        <v>0</v>
      </c>
      <c r="F1961" s="36">
        <f t="shared" si="128"/>
        <v>0</v>
      </c>
      <c r="G1961" s="28" t="str">
        <f t="shared" si="129"/>
        <v/>
      </c>
    </row>
    <row r="1962" spans="2:7" x14ac:dyDescent="0.25">
      <c r="B1962" s="31"/>
      <c r="C1962" s="35" t="str">
        <f t="shared" si="125"/>
        <v/>
      </c>
      <c r="D1962" s="36">
        <f t="shared" si="126"/>
        <v>0</v>
      </c>
      <c r="E1962" s="36">
        <f t="shared" si="127"/>
        <v>0</v>
      </c>
      <c r="F1962" s="36">
        <f t="shared" si="128"/>
        <v>0</v>
      </c>
      <c r="G1962" s="28" t="str">
        <f t="shared" si="129"/>
        <v/>
      </c>
    </row>
    <row r="1963" spans="2:7" x14ac:dyDescent="0.25">
      <c r="B1963" s="31"/>
      <c r="C1963" s="35" t="str">
        <f t="shared" si="125"/>
        <v/>
      </c>
      <c r="D1963" s="36">
        <f t="shared" si="126"/>
        <v>0</v>
      </c>
      <c r="E1963" s="36">
        <f t="shared" si="127"/>
        <v>0</v>
      </c>
      <c r="F1963" s="36">
        <f t="shared" si="128"/>
        <v>0</v>
      </c>
      <c r="G1963" s="28" t="str">
        <f t="shared" si="129"/>
        <v/>
      </c>
    </row>
    <row r="1964" spans="2:7" x14ac:dyDescent="0.25">
      <c r="B1964" s="31"/>
      <c r="C1964" s="35" t="str">
        <f t="shared" si="125"/>
        <v/>
      </c>
      <c r="D1964" s="36">
        <f t="shared" si="126"/>
        <v>0</v>
      </c>
      <c r="E1964" s="36">
        <f t="shared" si="127"/>
        <v>0</v>
      </c>
      <c r="F1964" s="36">
        <f t="shared" si="128"/>
        <v>0</v>
      </c>
      <c r="G1964" s="28" t="str">
        <f t="shared" si="129"/>
        <v/>
      </c>
    </row>
    <row r="1965" spans="2:7" x14ac:dyDescent="0.25">
      <c r="B1965" s="31"/>
      <c r="C1965" s="35" t="str">
        <f t="shared" si="125"/>
        <v/>
      </c>
      <c r="D1965" s="36">
        <f t="shared" si="126"/>
        <v>0</v>
      </c>
      <c r="E1965" s="36">
        <f t="shared" si="127"/>
        <v>0</v>
      </c>
      <c r="F1965" s="36">
        <f t="shared" si="128"/>
        <v>0</v>
      </c>
      <c r="G1965" s="28" t="str">
        <f t="shared" si="129"/>
        <v/>
      </c>
    </row>
    <row r="1966" spans="2:7" x14ac:dyDescent="0.25">
      <c r="B1966" s="31"/>
      <c r="C1966" s="35" t="str">
        <f t="shared" si="125"/>
        <v/>
      </c>
      <c r="D1966" s="36">
        <f t="shared" si="126"/>
        <v>0</v>
      </c>
      <c r="E1966" s="36">
        <f t="shared" si="127"/>
        <v>0</v>
      </c>
      <c r="F1966" s="36">
        <f t="shared" si="128"/>
        <v>0</v>
      </c>
      <c r="G1966" s="28" t="str">
        <f t="shared" si="129"/>
        <v/>
      </c>
    </row>
    <row r="1967" spans="2:7" x14ac:dyDescent="0.25">
      <c r="B1967" s="31"/>
      <c r="C1967" s="35" t="str">
        <f t="shared" si="125"/>
        <v/>
      </c>
      <c r="D1967" s="36">
        <f t="shared" si="126"/>
        <v>0</v>
      </c>
      <c r="E1967" s="36">
        <f t="shared" si="127"/>
        <v>0</v>
      </c>
      <c r="F1967" s="36">
        <f t="shared" si="128"/>
        <v>0</v>
      </c>
      <c r="G1967" s="28" t="str">
        <f t="shared" si="129"/>
        <v/>
      </c>
    </row>
    <row r="1968" spans="2:7" x14ac:dyDescent="0.25">
      <c r="B1968" s="31"/>
      <c r="C1968" s="35" t="str">
        <f t="shared" si="125"/>
        <v/>
      </c>
      <c r="D1968" s="36">
        <f t="shared" si="126"/>
        <v>0</v>
      </c>
      <c r="E1968" s="36">
        <f t="shared" si="127"/>
        <v>0</v>
      </c>
      <c r="F1968" s="36">
        <f t="shared" si="128"/>
        <v>0</v>
      </c>
      <c r="G1968" s="28" t="str">
        <f t="shared" si="129"/>
        <v/>
      </c>
    </row>
    <row r="1969" spans="2:7" x14ac:dyDescent="0.25">
      <c r="B1969" s="31"/>
      <c r="C1969" s="35" t="str">
        <f t="shared" si="125"/>
        <v/>
      </c>
      <c r="D1969" s="36">
        <f t="shared" si="126"/>
        <v>0</v>
      </c>
      <c r="E1969" s="36">
        <f t="shared" si="127"/>
        <v>0</v>
      </c>
      <c r="F1969" s="36">
        <f t="shared" si="128"/>
        <v>0</v>
      </c>
      <c r="G1969" s="28" t="str">
        <f t="shared" si="129"/>
        <v/>
      </c>
    </row>
    <row r="1970" spans="2:7" x14ac:dyDescent="0.25">
      <c r="B1970" s="31"/>
      <c r="C1970" s="35" t="str">
        <f t="shared" si="125"/>
        <v/>
      </c>
      <c r="D1970" s="36">
        <f t="shared" si="126"/>
        <v>0</v>
      </c>
      <c r="E1970" s="36">
        <f t="shared" si="127"/>
        <v>0</v>
      </c>
      <c r="F1970" s="36">
        <f t="shared" si="128"/>
        <v>0</v>
      </c>
      <c r="G1970" s="28" t="str">
        <f t="shared" si="129"/>
        <v/>
      </c>
    </row>
    <row r="1971" spans="2:7" x14ac:dyDescent="0.25">
      <c r="B1971" s="31"/>
      <c r="C1971" s="35" t="str">
        <f t="shared" si="125"/>
        <v/>
      </c>
      <c r="D1971" s="36">
        <f t="shared" si="126"/>
        <v>0</v>
      </c>
      <c r="E1971" s="36">
        <f t="shared" si="127"/>
        <v>0</v>
      </c>
      <c r="F1971" s="36">
        <f t="shared" si="128"/>
        <v>0</v>
      </c>
      <c r="G1971" s="28" t="str">
        <f t="shared" si="129"/>
        <v/>
      </c>
    </row>
    <row r="1972" spans="2:7" x14ac:dyDescent="0.25">
      <c r="B1972" s="31"/>
      <c r="C1972" s="35" t="str">
        <f t="shared" ref="C1972:C2035" si="130">IF(OR(A1972="vet-short",A1972="vet-plong"),"student mobility",IF(OR(A1972="vet-sta",A1972="vet-taa"),"staff mobility",""))</f>
        <v/>
      </c>
      <c r="D1972" s="36">
        <f t="shared" ref="D1972:D2035" si="131">IF(C1972="Student mobility",1,IF(C1972="Staff mobility",1,0))</f>
        <v>0</v>
      </c>
      <c r="E1972" s="36">
        <f t="shared" si="127"/>
        <v>0</v>
      </c>
      <c r="F1972" s="36">
        <f t="shared" si="128"/>
        <v>0</v>
      </c>
      <c r="G1972" s="28" t="str">
        <f t="shared" si="129"/>
        <v/>
      </c>
    </row>
    <row r="1973" spans="2:7" x14ac:dyDescent="0.25">
      <c r="B1973" s="31"/>
      <c r="C1973" s="35" t="str">
        <f t="shared" si="130"/>
        <v/>
      </c>
      <c r="D1973" s="36">
        <f t="shared" si="131"/>
        <v>0</v>
      </c>
      <c r="E1973" s="36">
        <f t="shared" si="127"/>
        <v>0</v>
      </c>
      <c r="F1973" s="36">
        <f t="shared" si="128"/>
        <v>0</v>
      </c>
      <c r="G1973" s="28" t="str">
        <f t="shared" si="129"/>
        <v/>
      </c>
    </row>
    <row r="1974" spans="2:7" x14ac:dyDescent="0.25">
      <c r="B1974" s="31"/>
      <c r="C1974" s="35" t="str">
        <f t="shared" si="130"/>
        <v/>
      </c>
      <c r="D1974" s="36">
        <f t="shared" si="131"/>
        <v>0</v>
      </c>
      <c r="E1974" s="36">
        <f t="shared" si="127"/>
        <v>0</v>
      </c>
      <c r="F1974" s="36">
        <f t="shared" si="128"/>
        <v>0</v>
      </c>
      <c r="G1974" s="28" t="str">
        <f t="shared" si="129"/>
        <v/>
      </c>
    </row>
    <row r="1975" spans="2:7" x14ac:dyDescent="0.25">
      <c r="B1975" s="31"/>
      <c r="C1975" s="35" t="str">
        <f t="shared" si="130"/>
        <v/>
      </c>
      <c r="D1975" s="36">
        <f t="shared" si="131"/>
        <v>0</v>
      </c>
      <c r="E1975" s="36">
        <f t="shared" si="127"/>
        <v>0</v>
      </c>
      <c r="F1975" s="36">
        <f t="shared" si="128"/>
        <v>0</v>
      </c>
      <c r="G1975" s="28" t="str">
        <f t="shared" si="129"/>
        <v/>
      </c>
    </row>
    <row r="1976" spans="2:7" x14ac:dyDescent="0.25">
      <c r="B1976" s="31"/>
      <c r="C1976" s="35" t="str">
        <f t="shared" si="130"/>
        <v/>
      </c>
      <c r="D1976" s="36">
        <f t="shared" si="131"/>
        <v>0</v>
      </c>
      <c r="E1976" s="36">
        <f t="shared" si="127"/>
        <v>0</v>
      </c>
      <c r="F1976" s="36">
        <f t="shared" si="128"/>
        <v>0</v>
      </c>
      <c r="G1976" s="28" t="str">
        <f t="shared" si="129"/>
        <v/>
      </c>
    </row>
    <row r="1977" spans="2:7" x14ac:dyDescent="0.25">
      <c r="B1977" s="31"/>
      <c r="C1977" s="35" t="str">
        <f t="shared" si="130"/>
        <v/>
      </c>
      <c r="D1977" s="36">
        <f t="shared" si="131"/>
        <v>0</v>
      </c>
      <c r="E1977" s="36">
        <f t="shared" si="127"/>
        <v>0</v>
      </c>
      <c r="F1977" s="36">
        <f t="shared" si="128"/>
        <v>0</v>
      </c>
      <c r="G1977" s="28" t="str">
        <f t="shared" si="129"/>
        <v/>
      </c>
    </row>
    <row r="1978" spans="2:7" x14ac:dyDescent="0.25">
      <c r="B1978" s="31"/>
      <c r="C1978" s="35" t="str">
        <f t="shared" si="130"/>
        <v/>
      </c>
      <c r="D1978" s="36">
        <f t="shared" si="131"/>
        <v>0</v>
      </c>
      <c r="E1978" s="36">
        <f t="shared" si="127"/>
        <v>0</v>
      </c>
      <c r="F1978" s="36">
        <f t="shared" si="128"/>
        <v>0</v>
      </c>
      <c r="G1978" s="28" t="str">
        <f t="shared" si="129"/>
        <v/>
      </c>
    </row>
    <row r="1979" spans="2:7" x14ac:dyDescent="0.25">
      <c r="B1979" s="31"/>
      <c r="C1979" s="35" t="str">
        <f t="shared" si="130"/>
        <v/>
      </c>
      <c r="D1979" s="36">
        <f t="shared" si="131"/>
        <v>0</v>
      </c>
      <c r="E1979" s="36">
        <f t="shared" si="127"/>
        <v>0</v>
      </c>
      <c r="F1979" s="36">
        <f t="shared" si="128"/>
        <v>0</v>
      </c>
      <c r="G1979" s="28" t="str">
        <f t="shared" si="129"/>
        <v/>
      </c>
    </row>
    <row r="1980" spans="2:7" x14ac:dyDescent="0.25">
      <c r="B1980" s="31"/>
      <c r="C1980" s="35" t="str">
        <f t="shared" si="130"/>
        <v/>
      </c>
      <c r="D1980" s="36">
        <f t="shared" si="131"/>
        <v>0</v>
      </c>
      <c r="E1980" s="36">
        <f t="shared" si="127"/>
        <v>0</v>
      </c>
      <c r="F1980" s="36">
        <f t="shared" si="128"/>
        <v>0</v>
      </c>
      <c r="G1980" s="28" t="str">
        <f t="shared" si="129"/>
        <v/>
      </c>
    </row>
    <row r="1981" spans="2:7" x14ac:dyDescent="0.25">
      <c r="B1981" s="31"/>
      <c r="C1981" s="35" t="str">
        <f t="shared" si="130"/>
        <v/>
      </c>
      <c r="D1981" s="36">
        <f t="shared" si="131"/>
        <v>0</v>
      </c>
      <c r="E1981" s="36">
        <f t="shared" si="127"/>
        <v>0</v>
      </c>
      <c r="F1981" s="36">
        <f t="shared" si="128"/>
        <v>0</v>
      </c>
      <c r="G1981" s="28" t="str">
        <f t="shared" si="129"/>
        <v/>
      </c>
    </row>
    <row r="1982" spans="2:7" x14ac:dyDescent="0.25">
      <c r="B1982" s="31"/>
      <c r="C1982" s="35" t="str">
        <f t="shared" si="130"/>
        <v/>
      </c>
      <c r="D1982" s="36">
        <f t="shared" si="131"/>
        <v>0</v>
      </c>
      <c r="E1982" s="36">
        <f t="shared" si="127"/>
        <v>0</v>
      </c>
      <c r="F1982" s="36">
        <f t="shared" si="128"/>
        <v>0</v>
      </c>
      <c r="G1982" s="28" t="str">
        <f t="shared" si="129"/>
        <v/>
      </c>
    </row>
    <row r="1983" spans="2:7" x14ac:dyDescent="0.25">
      <c r="B1983" s="31"/>
      <c r="C1983" s="35" t="str">
        <f t="shared" si="130"/>
        <v/>
      </c>
      <c r="D1983" s="36">
        <f t="shared" si="131"/>
        <v>0</v>
      </c>
      <c r="E1983" s="36">
        <f t="shared" si="127"/>
        <v>0</v>
      </c>
      <c r="F1983" s="36">
        <f t="shared" si="128"/>
        <v>0</v>
      </c>
      <c r="G1983" s="28" t="str">
        <f t="shared" si="129"/>
        <v/>
      </c>
    </row>
    <row r="1984" spans="2:7" x14ac:dyDescent="0.25">
      <c r="B1984" s="31"/>
      <c r="C1984" s="35" t="str">
        <f t="shared" si="130"/>
        <v/>
      </c>
      <c r="D1984" s="36">
        <f t="shared" si="131"/>
        <v>0</v>
      </c>
      <c r="E1984" s="36">
        <f t="shared" si="127"/>
        <v>0</v>
      </c>
      <c r="F1984" s="36">
        <f t="shared" si="128"/>
        <v>0</v>
      </c>
      <c r="G1984" s="28" t="str">
        <f t="shared" si="129"/>
        <v/>
      </c>
    </row>
    <row r="1985" spans="2:7" x14ac:dyDescent="0.25">
      <c r="B1985" s="31"/>
      <c r="C1985" s="35" t="str">
        <f t="shared" si="130"/>
        <v/>
      </c>
      <c r="D1985" s="36">
        <f t="shared" si="131"/>
        <v>0</v>
      </c>
      <c r="E1985" s="36">
        <f t="shared" si="127"/>
        <v>0</v>
      </c>
      <c r="F1985" s="36">
        <f t="shared" si="128"/>
        <v>0</v>
      </c>
      <c r="G1985" s="28" t="str">
        <f t="shared" si="129"/>
        <v/>
      </c>
    </row>
    <row r="1986" spans="2:7" x14ac:dyDescent="0.25">
      <c r="B1986" s="31"/>
      <c r="C1986" s="35" t="str">
        <f t="shared" si="130"/>
        <v/>
      </c>
      <c r="D1986" s="36">
        <f t="shared" si="131"/>
        <v>0</v>
      </c>
      <c r="E1986" s="36">
        <f t="shared" si="127"/>
        <v>0</v>
      </c>
      <c r="F1986" s="36">
        <f t="shared" si="128"/>
        <v>0</v>
      </c>
      <c r="G1986" s="28" t="str">
        <f t="shared" si="129"/>
        <v/>
      </c>
    </row>
    <row r="1987" spans="2:7" x14ac:dyDescent="0.25">
      <c r="B1987" s="31"/>
      <c r="C1987" s="35" t="str">
        <f t="shared" si="130"/>
        <v/>
      </c>
      <c r="D1987" s="36">
        <f t="shared" si="131"/>
        <v>0</v>
      </c>
      <c r="E1987" s="36">
        <f t="shared" si="127"/>
        <v>0</v>
      </c>
      <c r="F1987" s="36">
        <f t="shared" si="128"/>
        <v>0</v>
      </c>
      <c r="G1987" s="28" t="str">
        <f t="shared" si="129"/>
        <v/>
      </c>
    </row>
    <row r="1988" spans="2:7" x14ac:dyDescent="0.25">
      <c r="B1988" s="31"/>
      <c r="C1988" s="35" t="str">
        <f t="shared" si="130"/>
        <v/>
      </c>
      <c r="D1988" s="36">
        <f t="shared" si="131"/>
        <v>0</v>
      </c>
      <c r="E1988" s="36">
        <f t="shared" si="127"/>
        <v>0</v>
      </c>
      <c r="F1988" s="36">
        <f t="shared" si="128"/>
        <v>0</v>
      </c>
      <c r="G1988" s="28" t="str">
        <f t="shared" si="129"/>
        <v/>
      </c>
    </row>
    <row r="1989" spans="2:7" x14ac:dyDescent="0.25">
      <c r="B1989" s="31"/>
      <c r="C1989" s="35" t="str">
        <f t="shared" si="130"/>
        <v/>
      </c>
      <c r="D1989" s="36">
        <f t="shared" si="131"/>
        <v>0</v>
      </c>
      <c r="E1989" s="36">
        <f t="shared" si="127"/>
        <v>0</v>
      </c>
      <c r="F1989" s="36">
        <f t="shared" si="128"/>
        <v>0</v>
      </c>
      <c r="G1989" s="28" t="str">
        <f t="shared" si="129"/>
        <v/>
      </c>
    </row>
    <row r="1990" spans="2:7" x14ac:dyDescent="0.25">
      <c r="B1990" s="31"/>
      <c r="C1990" s="35" t="str">
        <f t="shared" si="130"/>
        <v/>
      </c>
      <c r="D1990" s="36">
        <f t="shared" si="131"/>
        <v>0</v>
      </c>
      <c r="E1990" s="36">
        <f t="shared" si="127"/>
        <v>0</v>
      </c>
      <c r="F1990" s="36">
        <f t="shared" si="128"/>
        <v>0</v>
      </c>
      <c r="G1990" s="28" t="str">
        <f t="shared" si="129"/>
        <v/>
      </c>
    </row>
    <row r="1991" spans="2:7" x14ac:dyDescent="0.25">
      <c r="B1991" s="31"/>
      <c r="C1991" s="35" t="str">
        <f t="shared" si="130"/>
        <v/>
      </c>
      <c r="D1991" s="36">
        <f t="shared" si="131"/>
        <v>0</v>
      </c>
      <c r="E1991" s="36">
        <f t="shared" si="127"/>
        <v>0</v>
      </c>
      <c r="F1991" s="36">
        <f t="shared" si="128"/>
        <v>0</v>
      </c>
      <c r="G1991" s="28" t="str">
        <f t="shared" si="129"/>
        <v/>
      </c>
    </row>
    <row r="1992" spans="2:7" x14ac:dyDescent="0.25">
      <c r="B1992" s="31"/>
      <c r="C1992" s="35" t="str">
        <f t="shared" si="130"/>
        <v/>
      </c>
      <c r="D1992" s="36">
        <f t="shared" si="131"/>
        <v>0</v>
      </c>
      <c r="E1992" s="36">
        <f t="shared" si="127"/>
        <v>0</v>
      </c>
      <c r="F1992" s="36">
        <f t="shared" si="128"/>
        <v>0</v>
      </c>
      <c r="G1992" s="28" t="str">
        <f t="shared" si="129"/>
        <v/>
      </c>
    </row>
    <row r="1993" spans="2:7" x14ac:dyDescent="0.25">
      <c r="B1993" s="31"/>
      <c r="C1993" s="35" t="str">
        <f t="shared" si="130"/>
        <v/>
      </c>
      <c r="D1993" s="36">
        <f t="shared" si="131"/>
        <v>0</v>
      </c>
      <c r="E1993" s="36">
        <f t="shared" si="127"/>
        <v>0</v>
      </c>
      <c r="F1993" s="36">
        <f t="shared" si="128"/>
        <v>0</v>
      </c>
      <c r="G1993" s="28" t="str">
        <f t="shared" si="129"/>
        <v/>
      </c>
    </row>
    <row r="1994" spans="2:7" x14ac:dyDescent="0.25">
      <c r="B1994" s="31"/>
      <c r="C1994" s="35" t="str">
        <f t="shared" si="130"/>
        <v/>
      </c>
      <c r="D1994" s="36">
        <f t="shared" si="131"/>
        <v>0</v>
      </c>
      <c r="E1994" s="36">
        <f t="shared" si="127"/>
        <v>0</v>
      </c>
      <c r="F1994" s="36">
        <f t="shared" si="128"/>
        <v>0</v>
      </c>
      <c r="G1994" s="28" t="str">
        <f t="shared" si="129"/>
        <v/>
      </c>
    </row>
    <row r="1995" spans="2:7" x14ac:dyDescent="0.25">
      <c r="B1995" s="31"/>
      <c r="C1995" s="35" t="str">
        <f t="shared" si="130"/>
        <v/>
      </c>
      <c r="D1995" s="36">
        <f t="shared" si="131"/>
        <v>0</v>
      </c>
      <c r="E1995" s="36">
        <f t="shared" si="127"/>
        <v>0</v>
      </c>
      <c r="F1995" s="36">
        <f t="shared" si="128"/>
        <v>0</v>
      </c>
      <c r="G1995" s="28" t="str">
        <f t="shared" si="129"/>
        <v/>
      </c>
    </row>
    <row r="1996" spans="2:7" x14ac:dyDescent="0.25">
      <c r="B1996" s="31"/>
      <c r="C1996" s="35" t="str">
        <f t="shared" si="130"/>
        <v/>
      </c>
      <c r="D1996" s="36">
        <f t="shared" si="131"/>
        <v>0</v>
      </c>
      <c r="E1996" s="36">
        <f t="shared" si="127"/>
        <v>0</v>
      </c>
      <c r="F1996" s="36">
        <f t="shared" si="128"/>
        <v>0</v>
      </c>
      <c r="G1996" s="28" t="str">
        <f t="shared" si="129"/>
        <v/>
      </c>
    </row>
    <row r="1997" spans="2:7" x14ac:dyDescent="0.25">
      <c r="B1997" s="31"/>
      <c r="C1997" s="35" t="str">
        <f t="shared" si="130"/>
        <v/>
      </c>
      <c r="D1997" s="36">
        <f t="shared" si="131"/>
        <v>0</v>
      </c>
      <c r="E1997" s="36">
        <f t="shared" si="127"/>
        <v>0</v>
      </c>
      <c r="F1997" s="36">
        <f t="shared" si="128"/>
        <v>0</v>
      </c>
      <c r="G1997" s="28" t="str">
        <f t="shared" si="129"/>
        <v/>
      </c>
    </row>
    <row r="1998" spans="2:7" x14ac:dyDescent="0.25">
      <c r="B1998" s="31"/>
      <c r="C1998" s="35" t="str">
        <f t="shared" si="130"/>
        <v/>
      </c>
      <c r="D1998" s="36">
        <f t="shared" si="131"/>
        <v>0</v>
      </c>
      <c r="E1998" s="36">
        <f t="shared" si="127"/>
        <v>0</v>
      </c>
      <c r="F1998" s="36">
        <f t="shared" si="128"/>
        <v>0</v>
      </c>
      <c r="G1998" s="28" t="str">
        <f t="shared" si="129"/>
        <v/>
      </c>
    </row>
    <row r="1999" spans="2:7" x14ac:dyDescent="0.25">
      <c r="B1999" s="31"/>
      <c r="C1999" s="35" t="str">
        <f t="shared" si="130"/>
        <v/>
      </c>
      <c r="D1999" s="36">
        <f t="shared" si="131"/>
        <v>0</v>
      </c>
      <c r="E1999" s="36">
        <f t="shared" si="127"/>
        <v>0</v>
      </c>
      <c r="F1999" s="36">
        <f t="shared" si="128"/>
        <v>0</v>
      </c>
      <c r="G1999" s="28" t="str">
        <f t="shared" si="129"/>
        <v/>
      </c>
    </row>
    <row r="2000" spans="2:7" x14ac:dyDescent="0.25">
      <c r="B2000" s="31"/>
      <c r="C2000" s="35" t="str">
        <f t="shared" si="130"/>
        <v/>
      </c>
      <c r="D2000" s="36">
        <f t="shared" si="131"/>
        <v>0</v>
      </c>
      <c r="E2000" s="36">
        <f t="shared" si="127"/>
        <v>0</v>
      </c>
      <c r="F2000" s="36">
        <f t="shared" si="128"/>
        <v>0</v>
      </c>
      <c r="G2000" s="28" t="str">
        <f t="shared" si="129"/>
        <v/>
      </c>
    </row>
    <row r="2001" spans="2:7" x14ac:dyDescent="0.25">
      <c r="B2001" s="31"/>
      <c r="C2001" s="35" t="str">
        <f t="shared" si="130"/>
        <v/>
      </c>
      <c r="D2001" s="36">
        <f t="shared" si="131"/>
        <v>0</v>
      </c>
      <c r="E2001" s="36">
        <f t="shared" ref="E2001:E2064" si="132">IF($C2001="Student mobility",1,0)</f>
        <v>0</v>
      </c>
      <c r="F2001" s="36">
        <f t="shared" ref="F2001:F2064" si="133">IF($C2001="Staff mobility",1,0)</f>
        <v>0</v>
      </c>
      <c r="G2001" s="28" t="str">
        <f t="shared" si="129"/>
        <v/>
      </c>
    </row>
    <row r="2002" spans="2:7" x14ac:dyDescent="0.25">
      <c r="B2002" s="31"/>
      <c r="C2002" s="35" t="str">
        <f t="shared" si="130"/>
        <v/>
      </c>
      <c r="D2002" s="36">
        <f t="shared" si="131"/>
        <v>0</v>
      </c>
      <c r="E2002" s="36">
        <f t="shared" si="132"/>
        <v>0</v>
      </c>
      <c r="F2002" s="36">
        <f t="shared" si="133"/>
        <v>0</v>
      </c>
      <c r="G2002" s="28" t="str">
        <f t="shared" si="129"/>
        <v/>
      </c>
    </row>
    <row r="2003" spans="2:7" x14ac:dyDescent="0.25">
      <c r="B2003" s="31"/>
      <c r="C2003" s="35" t="str">
        <f t="shared" si="130"/>
        <v/>
      </c>
      <c r="D2003" s="36">
        <f t="shared" si="131"/>
        <v>0</v>
      </c>
      <c r="E2003" s="36">
        <f t="shared" si="132"/>
        <v>0</v>
      </c>
      <c r="F2003" s="36">
        <f t="shared" si="133"/>
        <v>0</v>
      </c>
      <c r="G2003" s="28" t="str">
        <f t="shared" si="129"/>
        <v/>
      </c>
    </row>
    <row r="2004" spans="2:7" x14ac:dyDescent="0.25">
      <c r="B2004" s="31"/>
      <c r="C2004" s="35" t="str">
        <f t="shared" si="130"/>
        <v/>
      </c>
      <c r="D2004" s="36">
        <f t="shared" si="131"/>
        <v>0</v>
      </c>
      <c r="E2004" s="36">
        <f t="shared" si="132"/>
        <v>0</v>
      </c>
      <c r="F2004" s="36">
        <f t="shared" si="133"/>
        <v>0</v>
      </c>
      <c r="G2004" s="28" t="str">
        <f t="shared" si="129"/>
        <v/>
      </c>
    </row>
    <row r="2005" spans="2:7" x14ac:dyDescent="0.25">
      <c r="B2005" s="31"/>
      <c r="C2005" s="35" t="str">
        <f t="shared" si="130"/>
        <v/>
      </c>
      <c r="D2005" s="36">
        <f t="shared" si="131"/>
        <v>0</v>
      </c>
      <c r="E2005" s="36">
        <f t="shared" si="132"/>
        <v>0</v>
      </c>
      <c r="F2005" s="36">
        <f t="shared" si="133"/>
        <v>0</v>
      </c>
      <c r="G2005" s="28" t="str">
        <f t="shared" si="129"/>
        <v/>
      </c>
    </row>
    <row r="2006" spans="2:7" x14ac:dyDescent="0.25">
      <c r="B2006" s="31"/>
      <c r="C2006" s="35" t="str">
        <f t="shared" si="130"/>
        <v/>
      </c>
      <c r="D2006" s="36">
        <f t="shared" si="131"/>
        <v>0</v>
      </c>
      <c r="E2006" s="36">
        <f t="shared" si="132"/>
        <v>0</v>
      </c>
      <c r="F2006" s="36">
        <f t="shared" si="133"/>
        <v>0</v>
      </c>
      <c r="G2006" s="28" t="str">
        <f t="shared" ref="G2006:G2069" si="134">IF(D2006&gt;=0.001,IF(C2006="Student mobility","",IF(C2006="Staff mobility","","Fill out column (c)")),"")</f>
        <v/>
      </c>
    </row>
    <row r="2007" spans="2:7" x14ac:dyDescent="0.25">
      <c r="B2007" s="31"/>
      <c r="C2007" s="35" t="str">
        <f t="shared" si="130"/>
        <v/>
      </c>
      <c r="D2007" s="36">
        <f t="shared" si="131"/>
        <v>0</v>
      </c>
      <c r="E2007" s="36">
        <f t="shared" si="132"/>
        <v>0</v>
      </c>
      <c r="F2007" s="36">
        <f t="shared" si="133"/>
        <v>0</v>
      </c>
      <c r="G2007" s="28" t="str">
        <f t="shared" si="134"/>
        <v/>
      </c>
    </row>
    <row r="2008" spans="2:7" x14ac:dyDescent="0.25">
      <c r="B2008" s="31"/>
      <c r="C2008" s="35" t="str">
        <f t="shared" si="130"/>
        <v/>
      </c>
      <c r="D2008" s="36">
        <f t="shared" si="131"/>
        <v>0</v>
      </c>
      <c r="E2008" s="36">
        <f t="shared" si="132"/>
        <v>0</v>
      </c>
      <c r="F2008" s="36">
        <f t="shared" si="133"/>
        <v>0</v>
      </c>
      <c r="G2008" s="28" t="str">
        <f t="shared" si="134"/>
        <v/>
      </c>
    </row>
    <row r="2009" spans="2:7" x14ac:dyDescent="0.25">
      <c r="B2009" s="31"/>
      <c r="C2009" s="35" t="str">
        <f t="shared" si="130"/>
        <v/>
      </c>
      <c r="D2009" s="36">
        <f t="shared" si="131"/>
        <v>0</v>
      </c>
      <c r="E2009" s="36">
        <f t="shared" si="132"/>
        <v>0</v>
      </c>
      <c r="F2009" s="36">
        <f t="shared" si="133"/>
        <v>0</v>
      </c>
      <c r="G2009" s="28" t="str">
        <f t="shared" si="134"/>
        <v/>
      </c>
    </row>
    <row r="2010" spans="2:7" x14ac:dyDescent="0.25">
      <c r="B2010" s="31"/>
      <c r="C2010" s="35" t="str">
        <f t="shared" si="130"/>
        <v/>
      </c>
      <c r="D2010" s="36">
        <f t="shared" si="131"/>
        <v>0</v>
      </c>
      <c r="E2010" s="36">
        <f t="shared" si="132"/>
        <v>0</v>
      </c>
      <c r="F2010" s="36">
        <f t="shared" si="133"/>
        <v>0</v>
      </c>
      <c r="G2010" s="28" t="str">
        <f t="shared" si="134"/>
        <v/>
      </c>
    </row>
    <row r="2011" spans="2:7" x14ac:dyDescent="0.25">
      <c r="B2011" s="31"/>
      <c r="C2011" s="35" t="str">
        <f t="shared" si="130"/>
        <v/>
      </c>
      <c r="D2011" s="36">
        <f t="shared" si="131"/>
        <v>0</v>
      </c>
      <c r="E2011" s="36">
        <f t="shared" si="132"/>
        <v>0</v>
      </c>
      <c r="F2011" s="36">
        <f t="shared" si="133"/>
        <v>0</v>
      </c>
      <c r="G2011" s="28" t="str">
        <f t="shared" si="134"/>
        <v/>
      </c>
    </row>
    <row r="2012" spans="2:7" x14ac:dyDescent="0.25">
      <c r="B2012" s="31"/>
      <c r="C2012" s="35" t="str">
        <f t="shared" si="130"/>
        <v/>
      </c>
      <c r="D2012" s="36">
        <f t="shared" si="131"/>
        <v>0</v>
      </c>
      <c r="E2012" s="36">
        <f t="shared" si="132"/>
        <v>0</v>
      </c>
      <c r="F2012" s="36">
        <f t="shared" si="133"/>
        <v>0</v>
      </c>
      <c r="G2012" s="28" t="str">
        <f t="shared" si="134"/>
        <v/>
      </c>
    </row>
    <row r="2013" spans="2:7" x14ac:dyDescent="0.25">
      <c r="B2013" s="31"/>
      <c r="C2013" s="35" t="str">
        <f t="shared" si="130"/>
        <v/>
      </c>
      <c r="D2013" s="36">
        <f t="shared" si="131"/>
        <v>0</v>
      </c>
      <c r="E2013" s="36">
        <f t="shared" si="132"/>
        <v>0</v>
      </c>
      <c r="F2013" s="36">
        <f t="shared" si="133"/>
        <v>0</v>
      </c>
      <c r="G2013" s="28" t="str">
        <f t="shared" si="134"/>
        <v/>
      </c>
    </row>
    <row r="2014" spans="2:7" x14ac:dyDescent="0.25">
      <c r="B2014" s="31"/>
      <c r="C2014" s="35" t="str">
        <f t="shared" si="130"/>
        <v/>
      </c>
      <c r="D2014" s="36">
        <f t="shared" si="131"/>
        <v>0</v>
      </c>
      <c r="E2014" s="36">
        <f t="shared" si="132"/>
        <v>0</v>
      </c>
      <c r="F2014" s="36">
        <f t="shared" si="133"/>
        <v>0</v>
      </c>
      <c r="G2014" s="28" t="str">
        <f t="shared" si="134"/>
        <v/>
      </c>
    </row>
    <row r="2015" spans="2:7" x14ac:dyDescent="0.25">
      <c r="B2015" s="31"/>
      <c r="C2015" s="35" t="str">
        <f t="shared" si="130"/>
        <v/>
      </c>
      <c r="D2015" s="36">
        <f t="shared" si="131"/>
        <v>0</v>
      </c>
      <c r="E2015" s="36">
        <f t="shared" si="132"/>
        <v>0</v>
      </c>
      <c r="F2015" s="36">
        <f t="shared" si="133"/>
        <v>0</v>
      </c>
      <c r="G2015" s="28" t="str">
        <f t="shared" si="134"/>
        <v/>
      </c>
    </row>
    <row r="2016" spans="2:7" x14ac:dyDescent="0.25">
      <c r="B2016" s="31"/>
      <c r="C2016" s="35" t="str">
        <f t="shared" si="130"/>
        <v/>
      </c>
      <c r="D2016" s="36">
        <f t="shared" si="131"/>
        <v>0</v>
      </c>
      <c r="E2016" s="36">
        <f t="shared" si="132"/>
        <v>0</v>
      </c>
      <c r="F2016" s="36">
        <f t="shared" si="133"/>
        <v>0</v>
      </c>
      <c r="G2016" s="28" t="str">
        <f t="shared" si="134"/>
        <v/>
      </c>
    </row>
    <row r="2017" spans="2:7" x14ac:dyDescent="0.25">
      <c r="B2017" s="31"/>
      <c r="C2017" s="35" t="str">
        <f t="shared" si="130"/>
        <v/>
      </c>
      <c r="D2017" s="36">
        <f t="shared" si="131"/>
        <v>0</v>
      </c>
      <c r="E2017" s="36">
        <f t="shared" si="132"/>
        <v>0</v>
      </c>
      <c r="F2017" s="36">
        <f t="shared" si="133"/>
        <v>0</v>
      </c>
      <c r="G2017" s="28" t="str">
        <f t="shared" si="134"/>
        <v/>
      </c>
    </row>
    <row r="2018" spans="2:7" x14ac:dyDescent="0.25">
      <c r="B2018" s="31"/>
      <c r="C2018" s="35" t="str">
        <f t="shared" si="130"/>
        <v/>
      </c>
      <c r="D2018" s="36">
        <f t="shared" si="131"/>
        <v>0</v>
      </c>
      <c r="E2018" s="36">
        <f t="shared" si="132"/>
        <v>0</v>
      </c>
      <c r="F2018" s="36">
        <f t="shared" si="133"/>
        <v>0</v>
      </c>
      <c r="G2018" s="28" t="str">
        <f t="shared" si="134"/>
        <v/>
      </c>
    </row>
    <row r="2019" spans="2:7" x14ac:dyDescent="0.25">
      <c r="B2019" s="31"/>
      <c r="C2019" s="35" t="str">
        <f t="shared" si="130"/>
        <v/>
      </c>
      <c r="D2019" s="36">
        <f t="shared" si="131"/>
        <v>0</v>
      </c>
      <c r="E2019" s="36">
        <f t="shared" si="132"/>
        <v>0</v>
      </c>
      <c r="F2019" s="36">
        <f t="shared" si="133"/>
        <v>0</v>
      </c>
      <c r="G2019" s="28" t="str">
        <f t="shared" si="134"/>
        <v/>
      </c>
    </row>
    <row r="2020" spans="2:7" x14ac:dyDescent="0.25">
      <c r="B2020" s="31"/>
      <c r="C2020" s="35" t="str">
        <f t="shared" si="130"/>
        <v/>
      </c>
      <c r="D2020" s="36">
        <f t="shared" si="131"/>
        <v>0</v>
      </c>
      <c r="E2020" s="36">
        <f t="shared" si="132"/>
        <v>0</v>
      </c>
      <c r="F2020" s="36">
        <f t="shared" si="133"/>
        <v>0</v>
      </c>
      <c r="G2020" s="28" t="str">
        <f t="shared" si="134"/>
        <v/>
      </c>
    </row>
    <row r="2021" spans="2:7" x14ac:dyDescent="0.25">
      <c r="B2021" s="31"/>
      <c r="C2021" s="35" t="str">
        <f t="shared" si="130"/>
        <v/>
      </c>
      <c r="D2021" s="36">
        <f t="shared" si="131"/>
        <v>0</v>
      </c>
      <c r="E2021" s="36">
        <f t="shared" si="132"/>
        <v>0</v>
      </c>
      <c r="F2021" s="36">
        <f t="shared" si="133"/>
        <v>0</v>
      </c>
      <c r="G2021" s="28" t="str">
        <f t="shared" si="134"/>
        <v/>
      </c>
    </row>
    <row r="2022" spans="2:7" x14ac:dyDescent="0.25">
      <c r="B2022" s="31"/>
      <c r="C2022" s="35" t="str">
        <f t="shared" si="130"/>
        <v/>
      </c>
      <c r="D2022" s="36">
        <f t="shared" si="131"/>
        <v>0</v>
      </c>
      <c r="E2022" s="36">
        <f t="shared" si="132"/>
        <v>0</v>
      </c>
      <c r="F2022" s="36">
        <f t="shared" si="133"/>
        <v>0</v>
      </c>
      <c r="G2022" s="28" t="str">
        <f t="shared" si="134"/>
        <v/>
      </c>
    </row>
    <row r="2023" spans="2:7" x14ac:dyDescent="0.25">
      <c r="B2023" s="31"/>
      <c r="C2023" s="35" t="str">
        <f t="shared" si="130"/>
        <v/>
      </c>
      <c r="D2023" s="36">
        <f t="shared" si="131"/>
        <v>0</v>
      </c>
      <c r="E2023" s="36">
        <f t="shared" si="132"/>
        <v>0</v>
      </c>
      <c r="F2023" s="36">
        <f t="shared" si="133"/>
        <v>0</v>
      </c>
      <c r="G2023" s="28" t="str">
        <f t="shared" si="134"/>
        <v/>
      </c>
    </row>
    <row r="2024" spans="2:7" x14ac:dyDescent="0.25">
      <c r="B2024" s="31"/>
      <c r="C2024" s="35" t="str">
        <f t="shared" si="130"/>
        <v/>
      </c>
      <c r="D2024" s="36">
        <f t="shared" si="131"/>
        <v>0</v>
      </c>
      <c r="E2024" s="36">
        <f t="shared" si="132"/>
        <v>0</v>
      </c>
      <c r="F2024" s="36">
        <f t="shared" si="133"/>
        <v>0</v>
      </c>
      <c r="G2024" s="28" t="str">
        <f t="shared" si="134"/>
        <v/>
      </c>
    </row>
    <row r="2025" spans="2:7" x14ac:dyDescent="0.25">
      <c r="B2025" s="31"/>
      <c r="C2025" s="35" t="str">
        <f t="shared" si="130"/>
        <v/>
      </c>
      <c r="D2025" s="36">
        <f t="shared" si="131"/>
        <v>0</v>
      </c>
      <c r="E2025" s="36">
        <f t="shared" si="132"/>
        <v>0</v>
      </c>
      <c r="F2025" s="36">
        <f t="shared" si="133"/>
        <v>0</v>
      </c>
      <c r="G2025" s="28" t="str">
        <f t="shared" si="134"/>
        <v/>
      </c>
    </row>
    <row r="2026" spans="2:7" x14ac:dyDescent="0.25">
      <c r="B2026" s="31"/>
      <c r="C2026" s="35" t="str">
        <f t="shared" si="130"/>
        <v/>
      </c>
      <c r="D2026" s="36">
        <f t="shared" si="131"/>
        <v>0</v>
      </c>
      <c r="E2026" s="36">
        <f t="shared" si="132"/>
        <v>0</v>
      </c>
      <c r="F2026" s="36">
        <f t="shared" si="133"/>
        <v>0</v>
      </c>
      <c r="G2026" s="28" t="str">
        <f t="shared" si="134"/>
        <v/>
      </c>
    </row>
    <row r="2027" spans="2:7" x14ac:dyDescent="0.25">
      <c r="B2027" s="31"/>
      <c r="C2027" s="35" t="str">
        <f t="shared" si="130"/>
        <v/>
      </c>
      <c r="D2027" s="36">
        <f t="shared" si="131"/>
        <v>0</v>
      </c>
      <c r="E2027" s="36">
        <f t="shared" si="132"/>
        <v>0</v>
      </c>
      <c r="F2027" s="36">
        <f t="shared" si="133"/>
        <v>0</v>
      </c>
      <c r="G2027" s="28" t="str">
        <f t="shared" si="134"/>
        <v/>
      </c>
    </row>
    <row r="2028" spans="2:7" x14ac:dyDescent="0.25">
      <c r="B2028" s="31"/>
      <c r="C2028" s="35" t="str">
        <f t="shared" si="130"/>
        <v/>
      </c>
      <c r="D2028" s="36">
        <f t="shared" si="131"/>
        <v>0</v>
      </c>
      <c r="E2028" s="36">
        <f t="shared" si="132"/>
        <v>0</v>
      </c>
      <c r="F2028" s="36">
        <f t="shared" si="133"/>
        <v>0</v>
      </c>
      <c r="G2028" s="28" t="str">
        <f t="shared" si="134"/>
        <v/>
      </c>
    </row>
    <row r="2029" spans="2:7" x14ac:dyDescent="0.25">
      <c r="B2029" s="31"/>
      <c r="C2029" s="35" t="str">
        <f t="shared" si="130"/>
        <v/>
      </c>
      <c r="D2029" s="36">
        <f t="shared" si="131"/>
        <v>0</v>
      </c>
      <c r="E2029" s="36">
        <f t="shared" si="132"/>
        <v>0</v>
      </c>
      <c r="F2029" s="36">
        <f t="shared" si="133"/>
        <v>0</v>
      </c>
      <c r="G2029" s="28" t="str">
        <f t="shared" si="134"/>
        <v/>
      </c>
    </row>
    <row r="2030" spans="2:7" x14ac:dyDescent="0.25">
      <c r="B2030" s="31"/>
      <c r="C2030" s="35" t="str">
        <f t="shared" si="130"/>
        <v/>
      </c>
      <c r="D2030" s="36">
        <f t="shared" si="131"/>
        <v>0</v>
      </c>
      <c r="E2030" s="36">
        <f t="shared" si="132"/>
        <v>0</v>
      </c>
      <c r="F2030" s="36">
        <f t="shared" si="133"/>
        <v>0</v>
      </c>
      <c r="G2030" s="28" t="str">
        <f t="shared" si="134"/>
        <v/>
      </c>
    </row>
    <row r="2031" spans="2:7" x14ac:dyDescent="0.25">
      <c r="B2031" s="31"/>
      <c r="C2031" s="35" t="str">
        <f t="shared" si="130"/>
        <v/>
      </c>
      <c r="D2031" s="36">
        <f t="shared" si="131"/>
        <v>0</v>
      </c>
      <c r="E2031" s="36">
        <f t="shared" si="132"/>
        <v>0</v>
      </c>
      <c r="F2031" s="36">
        <f t="shared" si="133"/>
        <v>0</v>
      </c>
      <c r="G2031" s="28" t="str">
        <f t="shared" si="134"/>
        <v/>
      </c>
    </row>
    <row r="2032" spans="2:7" x14ac:dyDescent="0.25">
      <c r="B2032" s="31"/>
      <c r="C2032" s="35" t="str">
        <f t="shared" si="130"/>
        <v/>
      </c>
      <c r="D2032" s="36">
        <f t="shared" si="131"/>
        <v>0</v>
      </c>
      <c r="E2032" s="36">
        <f t="shared" si="132"/>
        <v>0</v>
      </c>
      <c r="F2032" s="36">
        <f t="shared" si="133"/>
        <v>0</v>
      </c>
      <c r="G2032" s="28" t="str">
        <f t="shared" si="134"/>
        <v/>
      </c>
    </row>
    <row r="2033" spans="2:7" x14ac:dyDescent="0.25">
      <c r="B2033" s="31"/>
      <c r="C2033" s="35" t="str">
        <f t="shared" si="130"/>
        <v/>
      </c>
      <c r="D2033" s="36">
        <f t="shared" si="131"/>
        <v>0</v>
      </c>
      <c r="E2033" s="36">
        <f t="shared" si="132"/>
        <v>0</v>
      </c>
      <c r="F2033" s="36">
        <f t="shared" si="133"/>
        <v>0</v>
      </c>
      <c r="G2033" s="28" t="str">
        <f t="shared" si="134"/>
        <v/>
      </c>
    </row>
    <row r="2034" spans="2:7" x14ac:dyDescent="0.25">
      <c r="B2034" s="31"/>
      <c r="C2034" s="35" t="str">
        <f t="shared" si="130"/>
        <v/>
      </c>
      <c r="D2034" s="36">
        <f t="shared" si="131"/>
        <v>0</v>
      </c>
      <c r="E2034" s="36">
        <f t="shared" si="132"/>
        <v>0</v>
      </c>
      <c r="F2034" s="36">
        <f t="shared" si="133"/>
        <v>0</v>
      </c>
      <c r="G2034" s="28" t="str">
        <f t="shared" si="134"/>
        <v/>
      </c>
    </row>
    <row r="2035" spans="2:7" x14ac:dyDescent="0.25">
      <c r="B2035" s="31"/>
      <c r="C2035" s="35" t="str">
        <f t="shared" si="130"/>
        <v/>
      </c>
      <c r="D2035" s="36">
        <f t="shared" si="131"/>
        <v>0</v>
      </c>
      <c r="E2035" s="36">
        <f t="shared" si="132"/>
        <v>0</v>
      </c>
      <c r="F2035" s="36">
        <f t="shared" si="133"/>
        <v>0</v>
      </c>
      <c r="G2035" s="28" t="str">
        <f t="shared" si="134"/>
        <v/>
      </c>
    </row>
    <row r="2036" spans="2:7" x14ac:dyDescent="0.25">
      <c r="B2036" s="31"/>
      <c r="C2036" s="35" t="str">
        <f t="shared" ref="C2036:C2099" si="135">IF(OR(A2036="vet-short",A2036="vet-plong"),"student mobility",IF(OR(A2036="vet-sta",A2036="vet-taa"),"staff mobility",""))</f>
        <v/>
      </c>
      <c r="D2036" s="36">
        <f t="shared" ref="D2036:D2099" si="136">IF(C2036="Student mobility",1,IF(C2036="Staff mobility",1,0))</f>
        <v>0</v>
      </c>
      <c r="E2036" s="36">
        <f t="shared" si="132"/>
        <v>0</v>
      </c>
      <c r="F2036" s="36">
        <f t="shared" si="133"/>
        <v>0</v>
      </c>
      <c r="G2036" s="28" t="str">
        <f t="shared" si="134"/>
        <v/>
      </c>
    </row>
    <row r="2037" spans="2:7" x14ac:dyDescent="0.25">
      <c r="B2037" s="31"/>
      <c r="C2037" s="35" t="str">
        <f t="shared" si="135"/>
        <v/>
      </c>
      <c r="D2037" s="36">
        <f t="shared" si="136"/>
        <v>0</v>
      </c>
      <c r="E2037" s="36">
        <f t="shared" si="132"/>
        <v>0</v>
      </c>
      <c r="F2037" s="36">
        <f t="shared" si="133"/>
        <v>0</v>
      </c>
      <c r="G2037" s="28" t="str">
        <f t="shared" si="134"/>
        <v/>
      </c>
    </row>
    <row r="2038" spans="2:7" x14ac:dyDescent="0.25">
      <c r="B2038" s="31"/>
      <c r="C2038" s="35" t="str">
        <f t="shared" si="135"/>
        <v/>
      </c>
      <c r="D2038" s="36">
        <f t="shared" si="136"/>
        <v>0</v>
      </c>
      <c r="E2038" s="36">
        <f t="shared" si="132"/>
        <v>0</v>
      </c>
      <c r="F2038" s="36">
        <f t="shared" si="133"/>
        <v>0</v>
      </c>
      <c r="G2038" s="28" t="str">
        <f t="shared" si="134"/>
        <v/>
      </c>
    </row>
    <row r="2039" spans="2:7" x14ac:dyDescent="0.25">
      <c r="B2039" s="31"/>
      <c r="C2039" s="35" t="str">
        <f t="shared" si="135"/>
        <v/>
      </c>
      <c r="D2039" s="36">
        <f t="shared" si="136"/>
        <v>0</v>
      </c>
      <c r="E2039" s="36">
        <f t="shared" si="132"/>
        <v>0</v>
      </c>
      <c r="F2039" s="36">
        <f t="shared" si="133"/>
        <v>0</v>
      </c>
      <c r="G2039" s="28" t="str">
        <f t="shared" si="134"/>
        <v/>
      </c>
    </row>
    <row r="2040" spans="2:7" x14ac:dyDescent="0.25">
      <c r="B2040" s="31"/>
      <c r="C2040" s="35" t="str">
        <f t="shared" si="135"/>
        <v/>
      </c>
      <c r="D2040" s="36">
        <f t="shared" si="136"/>
        <v>0</v>
      </c>
      <c r="E2040" s="36">
        <f t="shared" si="132"/>
        <v>0</v>
      </c>
      <c r="F2040" s="36">
        <f t="shared" si="133"/>
        <v>0</v>
      </c>
      <c r="G2040" s="28" t="str">
        <f t="shared" si="134"/>
        <v/>
      </c>
    </row>
    <row r="2041" spans="2:7" x14ac:dyDescent="0.25">
      <c r="B2041" s="31"/>
      <c r="C2041" s="35" t="str">
        <f t="shared" si="135"/>
        <v/>
      </c>
      <c r="D2041" s="36">
        <f t="shared" si="136"/>
        <v>0</v>
      </c>
      <c r="E2041" s="36">
        <f t="shared" si="132"/>
        <v>0</v>
      </c>
      <c r="F2041" s="36">
        <f t="shared" si="133"/>
        <v>0</v>
      </c>
      <c r="G2041" s="28" t="str">
        <f t="shared" si="134"/>
        <v/>
      </c>
    </row>
    <row r="2042" spans="2:7" x14ac:dyDescent="0.25">
      <c r="B2042" s="31"/>
      <c r="C2042" s="35" t="str">
        <f t="shared" si="135"/>
        <v/>
      </c>
      <c r="D2042" s="36">
        <f t="shared" si="136"/>
        <v>0</v>
      </c>
      <c r="E2042" s="36">
        <f t="shared" si="132"/>
        <v>0</v>
      </c>
      <c r="F2042" s="36">
        <f t="shared" si="133"/>
        <v>0</v>
      </c>
      <c r="G2042" s="28" t="str">
        <f t="shared" si="134"/>
        <v/>
      </c>
    </row>
    <row r="2043" spans="2:7" x14ac:dyDescent="0.25">
      <c r="B2043" s="31"/>
      <c r="C2043" s="35" t="str">
        <f t="shared" si="135"/>
        <v/>
      </c>
      <c r="D2043" s="36">
        <f t="shared" si="136"/>
        <v>0</v>
      </c>
      <c r="E2043" s="36">
        <f t="shared" si="132"/>
        <v>0</v>
      </c>
      <c r="F2043" s="36">
        <f t="shared" si="133"/>
        <v>0</v>
      </c>
      <c r="G2043" s="28" t="str">
        <f t="shared" si="134"/>
        <v/>
      </c>
    </row>
    <row r="2044" spans="2:7" x14ac:dyDescent="0.25">
      <c r="B2044" s="31"/>
      <c r="C2044" s="35" t="str">
        <f t="shared" si="135"/>
        <v/>
      </c>
      <c r="D2044" s="36">
        <f t="shared" si="136"/>
        <v>0</v>
      </c>
      <c r="E2044" s="36">
        <f t="shared" si="132"/>
        <v>0</v>
      </c>
      <c r="F2044" s="36">
        <f t="shared" si="133"/>
        <v>0</v>
      </c>
      <c r="G2044" s="28" t="str">
        <f t="shared" si="134"/>
        <v/>
      </c>
    </row>
    <row r="2045" spans="2:7" x14ac:dyDescent="0.25">
      <c r="B2045" s="31"/>
      <c r="C2045" s="35" t="str">
        <f t="shared" si="135"/>
        <v/>
      </c>
      <c r="D2045" s="36">
        <f t="shared" si="136"/>
        <v>0</v>
      </c>
      <c r="E2045" s="36">
        <f t="shared" si="132"/>
        <v>0</v>
      </c>
      <c r="F2045" s="36">
        <f t="shared" si="133"/>
        <v>0</v>
      </c>
      <c r="G2045" s="28" t="str">
        <f t="shared" si="134"/>
        <v/>
      </c>
    </row>
    <row r="2046" spans="2:7" x14ac:dyDescent="0.25">
      <c r="B2046" s="31"/>
      <c r="C2046" s="35" t="str">
        <f t="shared" si="135"/>
        <v/>
      </c>
      <c r="D2046" s="36">
        <f t="shared" si="136"/>
        <v>0</v>
      </c>
      <c r="E2046" s="36">
        <f t="shared" si="132"/>
        <v>0</v>
      </c>
      <c r="F2046" s="36">
        <f t="shared" si="133"/>
        <v>0</v>
      </c>
      <c r="G2046" s="28" t="str">
        <f t="shared" si="134"/>
        <v/>
      </c>
    </row>
    <row r="2047" spans="2:7" x14ac:dyDescent="0.25">
      <c r="B2047" s="31"/>
      <c r="C2047" s="35" t="str">
        <f t="shared" si="135"/>
        <v/>
      </c>
      <c r="D2047" s="36">
        <f t="shared" si="136"/>
        <v>0</v>
      </c>
      <c r="E2047" s="36">
        <f t="shared" si="132"/>
        <v>0</v>
      </c>
      <c r="F2047" s="36">
        <f t="shared" si="133"/>
        <v>0</v>
      </c>
      <c r="G2047" s="28" t="str">
        <f t="shared" si="134"/>
        <v/>
      </c>
    </row>
    <row r="2048" spans="2:7" x14ac:dyDescent="0.25">
      <c r="B2048" s="31"/>
      <c r="C2048" s="35" t="str">
        <f t="shared" si="135"/>
        <v/>
      </c>
      <c r="D2048" s="36">
        <f t="shared" si="136"/>
        <v>0</v>
      </c>
      <c r="E2048" s="36">
        <f t="shared" si="132"/>
        <v>0</v>
      </c>
      <c r="F2048" s="36">
        <f t="shared" si="133"/>
        <v>0</v>
      </c>
      <c r="G2048" s="28" t="str">
        <f t="shared" si="134"/>
        <v/>
      </c>
    </row>
    <row r="2049" spans="2:7" x14ac:dyDescent="0.25">
      <c r="B2049" s="31"/>
      <c r="C2049" s="35" t="str">
        <f t="shared" si="135"/>
        <v/>
      </c>
      <c r="D2049" s="36">
        <f t="shared" si="136"/>
        <v>0</v>
      </c>
      <c r="E2049" s="36">
        <f t="shared" si="132"/>
        <v>0</v>
      </c>
      <c r="F2049" s="36">
        <f t="shared" si="133"/>
        <v>0</v>
      </c>
      <c r="G2049" s="28" t="str">
        <f t="shared" si="134"/>
        <v/>
      </c>
    </row>
    <row r="2050" spans="2:7" x14ac:dyDescent="0.25">
      <c r="B2050" s="31"/>
      <c r="C2050" s="35" t="str">
        <f t="shared" si="135"/>
        <v/>
      </c>
      <c r="D2050" s="36">
        <f t="shared" si="136"/>
        <v>0</v>
      </c>
      <c r="E2050" s="36">
        <f t="shared" si="132"/>
        <v>0</v>
      </c>
      <c r="F2050" s="36">
        <f t="shared" si="133"/>
        <v>0</v>
      </c>
      <c r="G2050" s="28" t="str">
        <f t="shared" si="134"/>
        <v/>
      </c>
    </row>
    <row r="2051" spans="2:7" x14ac:dyDescent="0.25">
      <c r="B2051" s="31"/>
      <c r="C2051" s="35" t="str">
        <f t="shared" si="135"/>
        <v/>
      </c>
      <c r="D2051" s="36">
        <f t="shared" si="136"/>
        <v>0</v>
      </c>
      <c r="E2051" s="36">
        <f t="shared" si="132"/>
        <v>0</v>
      </c>
      <c r="F2051" s="36">
        <f t="shared" si="133"/>
        <v>0</v>
      </c>
      <c r="G2051" s="28" t="str">
        <f t="shared" si="134"/>
        <v/>
      </c>
    </row>
    <row r="2052" spans="2:7" x14ac:dyDescent="0.25">
      <c r="B2052" s="31"/>
      <c r="C2052" s="35" t="str">
        <f t="shared" si="135"/>
        <v/>
      </c>
      <c r="D2052" s="36">
        <f t="shared" si="136"/>
        <v>0</v>
      </c>
      <c r="E2052" s="36">
        <f t="shared" si="132"/>
        <v>0</v>
      </c>
      <c r="F2052" s="36">
        <f t="shared" si="133"/>
        <v>0</v>
      </c>
      <c r="G2052" s="28" t="str">
        <f t="shared" si="134"/>
        <v/>
      </c>
    </row>
    <row r="2053" spans="2:7" x14ac:dyDescent="0.25">
      <c r="B2053" s="31"/>
      <c r="C2053" s="35" t="str">
        <f t="shared" si="135"/>
        <v/>
      </c>
      <c r="D2053" s="36">
        <f t="shared" si="136"/>
        <v>0</v>
      </c>
      <c r="E2053" s="36">
        <f t="shared" si="132"/>
        <v>0</v>
      </c>
      <c r="F2053" s="36">
        <f t="shared" si="133"/>
        <v>0</v>
      </c>
      <c r="G2053" s="28" t="str">
        <f t="shared" si="134"/>
        <v/>
      </c>
    </row>
    <row r="2054" spans="2:7" x14ac:dyDescent="0.25">
      <c r="B2054" s="31"/>
      <c r="C2054" s="35" t="str">
        <f t="shared" si="135"/>
        <v/>
      </c>
      <c r="D2054" s="36">
        <f t="shared" si="136"/>
        <v>0</v>
      </c>
      <c r="E2054" s="36">
        <f t="shared" si="132"/>
        <v>0</v>
      </c>
      <c r="F2054" s="36">
        <f t="shared" si="133"/>
        <v>0</v>
      </c>
      <c r="G2054" s="28" t="str">
        <f t="shared" si="134"/>
        <v/>
      </c>
    </row>
    <row r="2055" spans="2:7" x14ac:dyDescent="0.25">
      <c r="B2055" s="31"/>
      <c r="C2055" s="35" t="str">
        <f t="shared" si="135"/>
        <v/>
      </c>
      <c r="D2055" s="36">
        <f t="shared" si="136"/>
        <v>0</v>
      </c>
      <c r="E2055" s="36">
        <f t="shared" si="132"/>
        <v>0</v>
      </c>
      <c r="F2055" s="36">
        <f t="shared" si="133"/>
        <v>0</v>
      </c>
      <c r="G2055" s="28" t="str">
        <f t="shared" si="134"/>
        <v/>
      </c>
    </row>
    <row r="2056" spans="2:7" x14ac:dyDescent="0.25">
      <c r="B2056" s="31"/>
      <c r="C2056" s="35" t="str">
        <f t="shared" si="135"/>
        <v/>
      </c>
      <c r="D2056" s="36">
        <f t="shared" si="136"/>
        <v>0</v>
      </c>
      <c r="E2056" s="36">
        <f t="shared" si="132"/>
        <v>0</v>
      </c>
      <c r="F2056" s="36">
        <f t="shared" si="133"/>
        <v>0</v>
      </c>
      <c r="G2056" s="28" t="str">
        <f t="shared" si="134"/>
        <v/>
      </c>
    </row>
    <row r="2057" spans="2:7" x14ac:dyDescent="0.25">
      <c r="B2057" s="31"/>
      <c r="C2057" s="35" t="str">
        <f t="shared" si="135"/>
        <v/>
      </c>
      <c r="D2057" s="36">
        <f t="shared" si="136"/>
        <v>0</v>
      </c>
      <c r="E2057" s="36">
        <f t="shared" si="132"/>
        <v>0</v>
      </c>
      <c r="F2057" s="36">
        <f t="shared" si="133"/>
        <v>0</v>
      </c>
      <c r="G2057" s="28" t="str">
        <f t="shared" si="134"/>
        <v/>
      </c>
    </row>
    <row r="2058" spans="2:7" x14ac:dyDescent="0.25">
      <c r="B2058" s="31"/>
      <c r="C2058" s="35" t="str">
        <f t="shared" si="135"/>
        <v/>
      </c>
      <c r="D2058" s="36">
        <f t="shared" si="136"/>
        <v>0</v>
      </c>
      <c r="E2058" s="36">
        <f t="shared" si="132"/>
        <v>0</v>
      </c>
      <c r="F2058" s="36">
        <f t="shared" si="133"/>
        <v>0</v>
      </c>
      <c r="G2058" s="28" t="str">
        <f t="shared" si="134"/>
        <v/>
      </c>
    </row>
    <row r="2059" spans="2:7" x14ac:dyDescent="0.25">
      <c r="B2059" s="31"/>
      <c r="C2059" s="35" t="str">
        <f t="shared" si="135"/>
        <v/>
      </c>
      <c r="D2059" s="36">
        <f t="shared" si="136"/>
        <v>0</v>
      </c>
      <c r="E2059" s="36">
        <f t="shared" si="132"/>
        <v>0</v>
      </c>
      <c r="F2059" s="36">
        <f t="shared" si="133"/>
        <v>0</v>
      </c>
      <c r="G2059" s="28" t="str">
        <f t="shared" si="134"/>
        <v/>
      </c>
    </row>
    <row r="2060" spans="2:7" x14ac:dyDescent="0.25">
      <c r="B2060" s="31"/>
      <c r="C2060" s="35" t="str">
        <f t="shared" si="135"/>
        <v/>
      </c>
      <c r="D2060" s="36">
        <f t="shared" si="136"/>
        <v>0</v>
      </c>
      <c r="E2060" s="36">
        <f t="shared" si="132"/>
        <v>0</v>
      </c>
      <c r="F2060" s="36">
        <f t="shared" si="133"/>
        <v>0</v>
      </c>
      <c r="G2060" s="28" t="str">
        <f t="shared" si="134"/>
        <v/>
      </c>
    </row>
    <row r="2061" spans="2:7" x14ac:dyDescent="0.25">
      <c r="B2061" s="31"/>
      <c r="C2061" s="35" t="str">
        <f t="shared" si="135"/>
        <v/>
      </c>
      <c r="D2061" s="36">
        <f t="shared" si="136"/>
        <v>0</v>
      </c>
      <c r="E2061" s="36">
        <f t="shared" si="132"/>
        <v>0</v>
      </c>
      <c r="F2061" s="36">
        <f t="shared" si="133"/>
        <v>0</v>
      </c>
      <c r="G2061" s="28" t="str">
        <f t="shared" si="134"/>
        <v/>
      </c>
    </row>
    <row r="2062" spans="2:7" x14ac:dyDescent="0.25">
      <c r="B2062" s="31"/>
      <c r="C2062" s="35" t="str">
        <f t="shared" si="135"/>
        <v/>
      </c>
      <c r="D2062" s="36">
        <f t="shared" si="136"/>
        <v>0</v>
      </c>
      <c r="E2062" s="36">
        <f t="shared" si="132"/>
        <v>0</v>
      </c>
      <c r="F2062" s="36">
        <f t="shared" si="133"/>
        <v>0</v>
      </c>
      <c r="G2062" s="28" t="str">
        <f t="shared" si="134"/>
        <v/>
      </c>
    </row>
    <row r="2063" spans="2:7" x14ac:dyDescent="0.25">
      <c r="B2063" s="31"/>
      <c r="C2063" s="35" t="str">
        <f t="shared" si="135"/>
        <v/>
      </c>
      <c r="D2063" s="36">
        <f t="shared" si="136"/>
        <v>0</v>
      </c>
      <c r="E2063" s="36">
        <f t="shared" si="132"/>
        <v>0</v>
      </c>
      <c r="F2063" s="36">
        <f t="shared" si="133"/>
        <v>0</v>
      </c>
      <c r="G2063" s="28" t="str">
        <f t="shared" si="134"/>
        <v/>
      </c>
    </row>
    <row r="2064" spans="2:7" x14ac:dyDescent="0.25">
      <c r="B2064" s="31"/>
      <c r="C2064" s="35" t="str">
        <f t="shared" si="135"/>
        <v/>
      </c>
      <c r="D2064" s="36">
        <f t="shared" si="136"/>
        <v>0</v>
      </c>
      <c r="E2064" s="36">
        <f t="shared" si="132"/>
        <v>0</v>
      </c>
      <c r="F2064" s="36">
        <f t="shared" si="133"/>
        <v>0</v>
      </c>
      <c r="G2064" s="28" t="str">
        <f t="shared" si="134"/>
        <v/>
      </c>
    </row>
    <row r="2065" spans="2:7" x14ac:dyDescent="0.25">
      <c r="B2065" s="31"/>
      <c r="C2065" s="35" t="str">
        <f t="shared" si="135"/>
        <v/>
      </c>
      <c r="D2065" s="36">
        <f t="shared" si="136"/>
        <v>0</v>
      </c>
      <c r="E2065" s="36">
        <f t="shared" ref="E2065:E2128" si="137">IF($C2065="Student mobility",1,0)</f>
        <v>0</v>
      </c>
      <c r="F2065" s="36">
        <f t="shared" ref="F2065:F2128" si="138">IF($C2065="Staff mobility",1,0)</f>
        <v>0</v>
      </c>
      <c r="G2065" s="28" t="str">
        <f t="shared" si="134"/>
        <v/>
      </c>
    </row>
    <row r="2066" spans="2:7" x14ac:dyDescent="0.25">
      <c r="B2066" s="31"/>
      <c r="C2066" s="35" t="str">
        <f t="shared" si="135"/>
        <v/>
      </c>
      <c r="D2066" s="36">
        <f t="shared" si="136"/>
        <v>0</v>
      </c>
      <c r="E2066" s="36">
        <f t="shared" si="137"/>
        <v>0</v>
      </c>
      <c r="F2066" s="36">
        <f t="shared" si="138"/>
        <v>0</v>
      </c>
      <c r="G2066" s="28" t="str">
        <f t="shared" si="134"/>
        <v/>
      </c>
    </row>
    <row r="2067" spans="2:7" x14ac:dyDescent="0.25">
      <c r="B2067" s="31"/>
      <c r="C2067" s="35" t="str">
        <f t="shared" si="135"/>
        <v/>
      </c>
      <c r="D2067" s="36">
        <f t="shared" si="136"/>
        <v>0</v>
      </c>
      <c r="E2067" s="36">
        <f t="shared" si="137"/>
        <v>0</v>
      </c>
      <c r="F2067" s="36">
        <f t="shared" si="138"/>
        <v>0</v>
      </c>
      <c r="G2067" s="28" t="str">
        <f t="shared" si="134"/>
        <v/>
      </c>
    </row>
    <row r="2068" spans="2:7" x14ac:dyDescent="0.25">
      <c r="B2068" s="31"/>
      <c r="C2068" s="35" t="str">
        <f t="shared" si="135"/>
        <v/>
      </c>
      <c r="D2068" s="36">
        <f t="shared" si="136"/>
        <v>0</v>
      </c>
      <c r="E2068" s="36">
        <f t="shared" si="137"/>
        <v>0</v>
      </c>
      <c r="F2068" s="36">
        <f t="shared" si="138"/>
        <v>0</v>
      </c>
      <c r="G2068" s="28" t="str">
        <f t="shared" si="134"/>
        <v/>
      </c>
    </row>
    <row r="2069" spans="2:7" x14ac:dyDescent="0.25">
      <c r="B2069" s="31"/>
      <c r="C2069" s="35" t="str">
        <f t="shared" si="135"/>
        <v/>
      </c>
      <c r="D2069" s="36">
        <f t="shared" si="136"/>
        <v>0</v>
      </c>
      <c r="E2069" s="36">
        <f t="shared" si="137"/>
        <v>0</v>
      </c>
      <c r="F2069" s="36">
        <f t="shared" si="138"/>
        <v>0</v>
      </c>
      <c r="G2069" s="28" t="str">
        <f t="shared" si="134"/>
        <v/>
      </c>
    </row>
    <row r="2070" spans="2:7" x14ac:dyDescent="0.25">
      <c r="B2070" s="31"/>
      <c r="C2070" s="35" t="str">
        <f t="shared" si="135"/>
        <v/>
      </c>
      <c r="D2070" s="36">
        <f t="shared" si="136"/>
        <v>0</v>
      </c>
      <c r="E2070" s="36">
        <f t="shared" si="137"/>
        <v>0</v>
      </c>
      <c r="F2070" s="36">
        <f t="shared" si="138"/>
        <v>0</v>
      </c>
      <c r="G2070" s="28" t="str">
        <f t="shared" ref="G2070:G2133" si="139">IF(D2070&gt;=0.001,IF(C2070="Student mobility","",IF(C2070="Staff mobility","","Fill out column (c)")),"")</f>
        <v/>
      </c>
    </row>
    <row r="2071" spans="2:7" x14ac:dyDescent="0.25">
      <c r="B2071" s="31"/>
      <c r="C2071" s="35" t="str">
        <f t="shared" si="135"/>
        <v/>
      </c>
      <c r="D2071" s="36">
        <f t="shared" si="136"/>
        <v>0</v>
      </c>
      <c r="E2071" s="36">
        <f t="shared" si="137"/>
        <v>0</v>
      </c>
      <c r="F2071" s="36">
        <f t="shared" si="138"/>
        <v>0</v>
      </c>
      <c r="G2071" s="28" t="str">
        <f t="shared" si="139"/>
        <v/>
      </c>
    </row>
    <row r="2072" spans="2:7" x14ac:dyDescent="0.25">
      <c r="B2072" s="31"/>
      <c r="C2072" s="35" t="str">
        <f t="shared" si="135"/>
        <v/>
      </c>
      <c r="D2072" s="36">
        <f t="shared" si="136"/>
        <v>0</v>
      </c>
      <c r="E2072" s="36">
        <f t="shared" si="137"/>
        <v>0</v>
      </c>
      <c r="F2072" s="36">
        <f t="shared" si="138"/>
        <v>0</v>
      </c>
      <c r="G2072" s="28" t="str">
        <f t="shared" si="139"/>
        <v/>
      </c>
    </row>
    <row r="2073" spans="2:7" x14ac:dyDescent="0.25">
      <c r="B2073" s="31"/>
      <c r="C2073" s="35" t="str">
        <f t="shared" si="135"/>
        <v/>
      </c>
      <c r="D2073" s="36">
        <f t="shared" si="136"/>
        <v>0</v>
      </c>
      <c r="E2073" s="36">
        <f t="shared" si="137"/>
        <v>0</v>
      </c>
      <c r="F2073" s="36">
        <f t="shared" si="138"/>
        <v>0</v>
      </c>
      <c r="G2073" s="28" t="str">
        <f t="shared" si="139"/>
        <v/>
      </c>
    </row>
    <row r="2074" spans="2:7" x14ac:dyDescent="0.25">
      <c r="B2074" s="31"/>
      <c r="C2074" s="35" t="str">
        <f t="shared" si="135"/>
        <v/>
      </c>
      <c r="D2074" s="36">
        <f t="shared" si="136"/>
        <v>0</v>
      </c>
      <c r="E2074" s="36">
        <f t="shared" si="137"/>
        <v>0</v>
      </c>
      <c r="F2074" s="36">
        <f t="shared" si="138"/>
        <v>0</v>
      </c>
      <c r="G2074" s="28" t="str">
        <f t="shared" si="139"/>
        <v/>
      </c>
    </row>
    <row r="2075" spans="2:7" x14ac:dyDescent="0.25">
      <c r="B2075" s="31"/>
      <c r="C2075" s="35" t="str">
        <f t="shared" si="135"/>
        <v/>
      </c>
      <c r="D2075" s="36">
        <f t="shared" si="136"/>
        <v>0</v>
      </c>
      <c r="E2075" s="36">
        <f t="shared" si="137"/>
        <v>0</v>
      </c>
      <c r="F2075" s="36">
        <f t="shared" si="138"/>
        <v>0</v>
      </c>
      <c r="G2075" s="28" t="str">
        <f t="shared" si="139"/>
        <v/>
      </c>
    </row>
    <row r="2076" spans="2:7" x14ac:dyDescent="0.25">
      <c r="B2076" s="31"/>
      <c r="C2076" s="35" t="str">
        <f t="shared" si="135"/>
        <v/>
      </c>
      <c r="D2076" s="36">
        <f t="shared" si="136"/>
        <v>0</v>
      </c>
      <c r="E2076" s="36">
        <f t="shared" si="137"/>
        <v>0</v>
      </c>
      <c r="F2076" s="36">
        <f t="shared" si="138"/>
        <v>0</v>
      </c>
      <c r="G2076" s="28" t="str">
        <f t="shared" si="139"/>
        <v/>
      </c>
    </row>
    <row r="2077" spans="2:7" x14ac:dyDescent="0.25">
      <c r="B2077" s="31"/>
      <c r="C2077" s="35" t="str">
        <f t="shared" si="135"/>
        <v/>
      </c>
      <c r="D2077" s="36">
        <f t="shared" si="136"/>
        <v>0</v>
      </c>
      <c r="E2077" s="36">
        <f t="shared" si="137"/>
        <v>0</v>
      </c>
      <c r="F2077" s="36">
        <f t="shared" si="138"/>
        <v>0</v>
      </c>
      <c r="G2077" s="28" t="str">
        <f t="shared" si="139"/>
        <v/>
      </c>
    </row>
    <row r="2078" spans="2:7" x14ac:dyDescent="0.25">
      <c r="B2078" s="31"/>
      <c r="C2078" s="35" t="str">
        <f t="shared" si="135"/>
        <v/>
      </c>
      <c r="D2078" s="36">
        <f t="shared" si="136"/>
        <v>0</v>
      </c>
      <c r="E2078" s="36">
        <f t="shared" si="137"/>
        <v>0</v>
      </c>
      <c r="F2078" s="36">
        <f t="shared" si="138"/>
        <v>0</v>
      </c>
      <c r="G2078" s="28" t="str">
        <f t="shared" si="139"/>
        <v/>
      </c>
    </row>
    <row r="2079" spans="2:7" x14ac:dyDescent="0.25">
      <c r="B2079" s="31"/>
      <c r="C2079" s="35" t="str">
        <f t="shared" si="135"/>
        <v/>
      </c>
      <c r="D2079" s="36">
        <f t="shared" si="136"/>
        <v>0</v>
      </c>
      <c r="E2079" s="36">
        <f t="shared" si="137"/>
        <v>0</v>
      </c>
      <c r="F2079" s="36">
        <f t="shared" si="138"/>
        <v>0</v>
      </c>
      <c r="G2079" s="28" t="str">
        <f t="shared" si="139"/>
        <v/>
      </c>
    </row>
    <row r="2080" spans="2:7" x14ac:dyDescent="0.25">
      <c r="B2080" s="31"/>
      <c r="C2080" s="35" t="str">
        <f t="shared" si="135"/>
        <v/>
      </c>
      <c r="D2080" s="36">
        <f t="shared" si="136"/>
        <v>0</v>
      </c>
      <c r="E2080" s="36">
        <f t="shared" si="137"/>
        <v>0</v>
      </c>
      <c r="F2080" s="36">
        <f t="shared" si="138"/>
        <v>0</v>
      </c>
      <c r="G2080" s="28" t="str">
        <f t="shared" si="139"/>
        <v/>
      </c>
    </row>
    <row r="2081" spans="2:7" x14ac:dyDescent="0.25">
      <c r="B2081" s="31"/>
      <c r="C2081" s="35" t="str">
        <f t="shared" si="135"/>
        <v/>
      </c>
      <c r="D2081" s="36">
        <f t="shared" si="136"/>
        <v>0</v>
      </c>
      <c r="E2081" s="36">
        <f t="shared" si="137"/>
        <v>0</v>
      </c>
      <c r="F2081" s="36">
        <f t="shared" si="138"/>
        <v>0</v>
      </c>
      <c r="G2081" s="28" t="str">
        <f t="shared" si="139"/>
        <v/>
      </c>
    </row>
    <row r="2082" spans="2:7" x14ac:dyDescent="0.25">
      <c r="B2082" s="31"/>
      <c r="C2082" s="35" t="str">
        <f t="shared" si="135"/>
        <v/>
      </c>
      <c r="D2082" s="36">
        <f t="shared" si="136"/>
        <v>0</v>
      </c>
      <c r="E2082" s="36">
        <f t="shared" si="137"/>
        <v>0</v>
      </c>
      <c r="F2082" s="36">
        <f t="shared" si="138"/>
        <v>0</v>
      </c>
      <c r="G2082" s="28" t="str">
        <f t="shared" si="139"/>
        <v/>
      </c>
    </row>
    <row r="2083" spans="2:7" x14ac:dyDescent="0.25">
      <c r="B2083" s="31"/>
      <c r="C2083" s="35" t="str">
        <f t="shared" si="135"/>
        <v/>
      </c>
      <c r="D2083" s="36">
        <f t="shared" si="136"/>
        <v>0</v>
      </c>
      <c r="E2083" s="36">
        <f t="shared" si="137"/>
        <v>0</v>
      </c>
      <c r="F2083" s="36">
        <f t="shared" si="138"/>
        <v>0</v>
      </c>
      <c r="G2083" s="28" t="str">
        <f t="shared" si="139"/>
        <v/>
      </c>
    </row>
    <row r="2084" spans="2:7" x14ac:dyDescent="0.25">
      <c r="B2084" s="31"/>
      <c r="C2084" s="35" t="str">
        <f t="shared" si="135"/>
        <v/>
      </c>
      <c r="D2084" s="36">
        <f t="shared" si="136"/>
        <v>0</v>
      </c>
      <c r="E2084" s="36">
        <f t="shared" si="137"/>
        <v>0</v>
      </c>
      <c r="F2084" s="36">
        <f t="shared" si="138"/>
        <v>0</v>
      </c>
      <c r="G2084" s="28" t="str">
        <f t="shared" si="139"/>
        <v/>
      </c>
    </row>
    <row r="2085" spans="2:7" x14ac:dyDescent="0.25">
      <c r="B2085" s="31"/>
      <c r="C2085" s="35" t="str">
        <f t="shared" si="135"/>
        <v/>
      </c>
      <c r="D2085" s="36">
        <f t="shared" si="136"/>
        <v>0</v>
      </c>
      <c r="E2085" s="36">
        <f t="shared" si="137"/>
        <v>0</v>
      </c>
      <c r="F2085" s="36">
        <f t="shared" si="138"/>
        <v>0</v>
      </c>
      <c r="G2085" s="28" t="str">
        <f t="shared" si="139"/>
        <v/>
      </c>
    </row>
    <row r="2086" spans="2:7" x14ac:dyDescent="0.25">
      <c r="B2086" s="31"/>
      <c r="C2086" s="35" t="str">
        <f t="shared" si="135"/>
        <v/>
      </c>
      <c r="D2086" s="36">
        <f t="shared" si="136"/>
        <v>0</v>
      </c>
      <c r="E2086" s="36">
        <f t="shared" si="137"/>
        <v>0</v>
      </c>
      <c r="F2086" s="36">
        <f t="shared" si="138"/>
        <v>0</v>
      </c>
      <c r="G2086" s="28" t="str">
        <f t="shared" si="139"/>
        <v/>
      </c>
    </row>
    <row r="2087" spans="2:7" x14ac:dyDescent="0.25">
      <c r="B2087" s="31"/>
      <c r="C2087" s="35" t="str">
        <f t="shared" si="135"/>
        <v/>
      </c>
      <c r="D2087" s="36">
        <f t="shared" si="136"/>
        <v>0</v>
      </c>
      <c r="E2087" s="36">
        <f t="shared" si="137"/>
        <v>0</v>
      </c>
      <c r="F2087" s="36">
        <f t="shared" si="138"/>
        <v>0</v>
      </c>
      <c r="G2087" s="28" t="str">
        <f t="shared" si="139"/>
        <v/>
      </c>
    </row>
    <row r="2088" spans="2:7" x14ac:dyDescent="0.25">
      <c r="B2088" s="31"/>
      <c r="C2088" s="35" t="str">
        <f t="shared" si="135"/>
        <v/>
      </c>
      <c r="D2088" s="36">
        <f t="shared" si="136"/>
        <v>0</v>
      </c>
      <c r="E2088" s="36">
        <f t="shared" si="137"/>
        <v>0</v>
      </c>
      <c r="F2088" s="36">
        <f t="shared" si="138"/>
        <v>0</v>
      </c>
      <c r="G2088" s="28" t="str">
        <f t="shared" si="139"/>
        <v/>
      </c>
    </row>
    <row r="2089" spans="2:7" x14ac:dyDescent="0.25">
      <c r="B2089" s="31"/>
      <c r="C2089" s="35" t="str">
        <f t="shared" si="135"/>
        <v/>
      </c>
      <c r="D2089" s="36">
        <f t="shared" si="136"/>
        <v>0</v>
      </c>
      <c r="E2089" s="36">
        <f t="shared" si="137"/>
        <v>0</v>
      </c>
      <c r="F2089" s="36">
        <f t="shared" si="138"/>
        <v>0</v>
      </c>
      <c r="G2089" s="28" t="str">
        <f t="shared" si="139"/>
        <v/>
      </c>
    </row>
    <row r="2090" spans="2:7" x14ac:dyDescent="0.25">
      <c r="B2090" s="31"/>
      <c r="C2090" s="35" t="str">
        <f t="shared" si="135"/>
        <v/>
      </c>
      <c r="D2090" s="36">
        <f t="shared" si="136"/>
        <v>0</v>
      </c>
      <c r="E2090" s="36">
        <f t="shared" si="137"/>
        <v>0</v>
      </c>
      <c r="F2090" s="36">
        <f t="shared" si="138"/>
        <v>0</v>
      </c>
      <c r="G2090" s="28" t="str">
        <f t="shared" si="139"/>
        <v/>
      </c>
    </row>
    <row r="2091" spans="2:7" x14ac:dyDescent="0.25">
      <c r="B2091" s="31"/>
      <c r="C2091" s="35" t="str">
        <f t="shared" si="135"/>
        <v/>
      </c>
      <c r="D2091" s="36">
        <f t="shared" si="136"/>
        <v>0</v>
      </c>
      <c r="E2091" s="36">
        <f t="shared" si="137"/>
        <v>0</v>
      </c>
      <c r="F2091" s="36">
        <f t="shared" si="138"/>
        <v>0</v>
      </c>
      <c r="G2091" s="28" t="str">
        <f t="shared" si="139"/>
        <v/>
      </c>
    </row>
    <row r="2092" spans="2:7" x14ac:dyDescent="0.25">
      <c r="B2092" s="31"/>
      <c r="C2092" s="35" t="str">
        <f t="shared" si="135"/>
        <v/>
      </c>
      <c r="D2092" s="36">
        <f t="shared" si="136"/>
        <v>0</v>
      </c>
      <c r="E2092" s="36">
        <f t="shared" si="137"/>
        <v>0</v>
      </c>
      <c r="F2092" s="36">
        <f t="shared" si="138"/>
        <v>0</v>
      </c>
      <c r="G2092" s="28" t="str">
        <f t="shared" si="139"/>
        <v/>
      </c>
    </row>
    <row r="2093" spans="2:7" x14ac:dyDescent="0.25">
      <c r="B2093" s="31"/>
      <c r="C2093" s="35" t="str">
        <f t="shared" si="135"/>
        <v/>
      </c>
      <c r="D2093" s="36">
        <f t="shared" si="136"/>
        <v>0</v>
      </c>
      <c r="E2093" s="36">
        <f t="shared" si="137"/>
        <v>0</v>
      </c>
      <c r="F2093" s="36">
        <f t="shared" si="138"/>
        <v>0</v>
      </c>
      <c r="G2093" s="28" t="str">
        <f t="shared" si="139"/>
        <v/>
      </c>
    </row>
    <row r="2094" spans="2:7" x14ac:dyDescent="0.25">
      <c r="B2094" s="31"/>
      <c r="C2094" s="35" t="str">
        <f t="shared" si="135"/>
        <v/>
      </c>
      <c r="D2094" s="36">
        <f t="shared" si="136"/>
        <v>0</v>
      </c>
      <c r="E2094" s="36">
        <f t="shared" si="137"/>
        <v>0</v>
      </c>
      <c r="F2094" s="36">
        <f t="shared" si="138"/>
        <v>0</v>
      </c>
      <c r="G2094" s="28" t="str">
        <f t="shared" si="139"/>
        <v/>
      </c>
    </row>
    <row r="2095" spans="2:7" x14ac:dyDescent="0.25">
      <c r="B2095" s="31"/>
      <c r="C2095" s="35" t="str">
        <f t="shared" si="135"/>
        <v/>
      </c>
      <c r="D2095" s="36">
        <f t="shared" si="136"/>
        <v>0</v>
      </c>
      <c r="E2095" s="36">
        <f t="shared" si="137"/>
        <v>0</v>
      </c>
      <c r="F2095" s="36">
        <f t="shared" si="138"/>
        <v>0</v>
      </c>
      <c r="G2095" s="28" t="str">
        <f t="shared" si="139"/>
        <v/>
      </c>
    </row>
    <row r="2096" spans="2:7" x14ac:dyDescent="0.25">
      <c r="B2096" s="31"/>
      <c r="C2096" s="35" t="str">
        <f t="shared" si="135"/>
        <v/>
      </c>
      <c r="D2096" s="36">
        <f t="shared" si="136"/>
        <v>0</v>
      </c>
      <c r="E2096" s="36">
        <f t="shared" si="137"/>
        <v>0</v>
      </c>
      <c r="F2096" s="36">
        <f t="shared" si="138"/>
        <v>0</v>
      </c>
      <c r="G2096" s="28" t="str">
        <f t="shared" si="139"/>
        <v/>
      </c>
    </row>
    <row r="2097" spans="2:7" x14ac:dyDescent="0.25">
      <c r="B2097" s="31"/>
      <c r="C2097" s="35" t="str">
        <f t="shared" si="135"/>
        <v/>
      </c>
      <c r="D2097" s="36">
        <f t="shared" si="136"/>
        <v>0</v>
      </c>
      <c r="E2097" s="36">
        <f t="shared" si="137"/>
        <v>0</v>
      </c>
      <c r="F2097" s="36">
        <f t="shared" si="138"/>
        <v>0</v>
      </c>
      <c r="G2097" s="28" t="str">
        <f t="shared" si="139"/>
        <v/>
      </c>
    </row>
    <row r="2098" spans="2:7" x14ac:dyDescent="0.25">
      <c r="B2098" s="31"/>
      <c r="C2098" s="35" t="str">
        <f t="shared" si="135"/>
        <v/>
      </c>
      <c r="D2098" s="36">
        <f t="shared" si="136"/>
        <v>0</v>
      </c>
      <c r="E2098" s="36">
        <f t="shared" si="137"/>
        <v>0</v>
      </c>
      <c r="F2098" s="36">
        <f t="shared" si="138"/>
        <v>0</v>
      </c>
      <c r="G2098" s="28" t="str">
        <f t="shared" si="139"/>
        <v/>
      </c>
    </row>
    <row r="2099" spans="2:7" x14ac:dyDescent="0.25">
      <c r="B2099" s="31"/>
      <c r="C2099" s="35" t="str">
        <f t="shared" si="135"/>
        <v/>
      </c>
      <c r="D2099" s="36">
        <f t="shared" si="136"/>
        <v>0</v>
      </c>
      <c r="E2099" s="36">
        <f t="shared" si="137"/>
        <v>0</v>
      </c>
      <c r="F2099" s="36">
        <f t="shared" si="138"/>
        <v>0</v>
      </c>
      <c r="G2099" s="28" t="str">
        <f t="shared" si="139"/>
        <v/>
      </c>
    </row>
    <row r="2100" spans="2:7" x14ac:dyDescent="0.25">
      <c r="B2100" s="31"/>
      <c r="C2100" s="35" t="str">
        <f t="shared" ref="C2100:C2163" si="140">IF(OR(A2100="vet-short",A2100="vet-plong"),"student mobility",IF(OR(A2100="vet-sta",A2100="vet-taa"),"staff mobility",""))</f>
        <v/>
      </c>
      <c r="D2100" s="36">
        <f t="shared" ref="D2100:D2163" si="141">IF(C2100="Student mobility",1,IF(C2100="Staff mobility",1,0))</f>
        <v>0</v>
      </c>
      <c r="E2100" s="36">
        <f t="shared" si="137"/>
        <v>0</v>
      </c>
      <c r="F2100" s="36">
        <f t="shared" si="138"/>
        <v>0</v>
      </c>
      <c r="G2100" s="28" t="str">
        <f t="shared" si="139"/>
        <v/>
      </c>
    </row>
    <row r="2101" spans="2:7" x14ac:dyDescent="0.25">
      <c r="B2101" s="31"/>
      <c r="C2101" s="35" t="str">
        <f t="shared" si="140"/>
        <v/>
      </c>
      <c r="D2101" s="36">
        <f t="shared" si="141"/>
        <v>0</v>
      </c>
      <c r="E2101" s="36">
        <f t="shared" si="137"/>
        <v>0</v>
      </c>
      <c r="F2101" s="36">
        <f t="shared" si="138"/>
        <v>0</v>
      </c>
      <c r="G2101" s="28" t="str">
        <f t="shared" si="139"/>
        <v/>
      </c>
    </row>
    <row r="2102" spans="2:7" x14ac:dyDescent="0.25">
      <c r="B2102" s="31"/>
      <c r="C2102" s="35" t="str">
        <f t="shared" si="140"/>
        <v/>
      </c>
      <c r="D2102" s="36">
        <f t="shared" si="141"/>
        <v>0</v>
      </c>
      <c r="E2102" s="36">
        <f t="shared" si="137"/>
        <v>0</v>
      </c>
      <c r="F2102" s="36">
        <f t="shared" si="138"/>
        <v>0</v>
      </c>
      <c r="G2102" s="28" t="str">
        <f t="shared" si="139"/>
        <v/>
      </c>
    </row>
    <row r="2103" spans="2:7" x14ac:dyDescent="0.25">
      <c r="B2103" s="31"/>
      <c r="C2103" s="35" t="str">
        <f t="shared" si="140"/>
        <v/>
      </c>
      <c r="D2103" s="36">
        <f t="shared" si="141"/>
        <v>0</v>
      </c>
      <c r="E2103" s="36">
        <f t="shared" si="137"/>
        <v>0</v>
      </c>
      <c r="F2103" s="36">
        <f t="shared" si="138"/>
        <v>0</v>
      </c>
      <c r="G2103" s="28" t="str">
        <f t="shared" si="139"/>
        <v/>
      </c>
    </row>
    <row r="2104" spans="2:7" x14ac:dyDescent="0.25">
      <c r="B2104" s="31"/>
      <c r="C2104" s="35" t="str">
        <f t="shared" si="140"/>
        <v/>
      </c>
      <c r="D2104" s="36">
        <f t="shared" si="141"/>
        <v>0</v>
      </c>
      <c r="E2104" s="36">
        <f t="shared" si="137"/>
        <v>0</v>
      </c>
      <c r="F2104" s="36">
        <f t="shared" si="138"/>
        <v>0</v>
      </c>
      <c r="G2104" s="28" t="str">
        <f t="shared" si="139"/>
        <v/>
      </c>
    </row>
    <row r="2105" spans="2:7" x14ac:dyDescent="0.25">
      <c r="B2105" s="31"/>
      <c r="C2105" s="35" t="str">
        <f t="shared" si="140"/>
        <v/>
      </c>
      <c r="D2105" s="36">
        <f t="shared" si="141"/>
        <v>0</v>
      </c>
      <c r="E2105" s="36">
        <f t="shared" si="137"/>
        <v>0</v>
      </c>
      <c r="F2105" s="36">
        <f t="shared" si="138"/>
        <v>0</v>
      </c>
      <c r="G2105" s="28" t="str">
        <f t="shared" si="139"/>
        <v/>
      </c>
    </row>
    <row r="2106" spans="2:7" x14ac:dyDescent="0.25">
      <c r="B2106" s="31"/>
      <c r="C2106" s="35" t="str">
        <f t="shared" si="140"/>
        <v/>
      </c>
      <c r="D2106" s="36">
        <f t="shared" si="141"/>
        <v>0</v>
      </c>
      <c r="E2106" s="36">
        <f t="shared" si="137"/>
        <v>0</v>
      </c>
      <c r="F2106" s="36">
        <f t="shared" si="138"/>
        <v>0</v>
      </c>
      <c r="G2106" s="28" t="str">
        <f t="shared" si="139"/>
        <v/>
      </c>
    </row>
    <row r="2107" spans="2:7" x14ac:dyDescent="0.25">
      <c r="B2107" s="31"/>
      <c r="C2107" s="35" t="str">
        <f t="shared" si="140"/>
        <v/>
      </c>
      <c r="D2107" s="36">
        <f t="shared" si="141"/>
        <v>0</v>
      </c>
      <c r="E2107" s="36">
        <f t="shared" si="137"/>
        <v>0</v>
      </c>
      <c r="F2107" s="36">
        <f t="shared" si="138"/>
        <v>0</v>
      </c>
      <c r="G2107" s="28" t="str">
        <f t="shared" si="139"/>
        <v/>
      </c>
    </row>
    <row r="2108" spans="2:7" x14ac:dyDescent="0.25">
      <c r="B2108" s="31"/>
      <c r="C2108" s="35" t="str">
        <f t="shared" si="140"/>
        <v/>
      </c>
      <c r="D2108" s="36">
        <f t="shared" si="141"/>
        <v>0</v>
      </c>
      <c r="E2108" s="36">
        <f t="shared" si="137"/>
        <v>0</v>
      </c>
      <c r="F2108" s="36">
        <f t="shared" si="138"/>
        <v>0</v>
      </c>
      <c r="G2108" s="28" t="str">
        <f t="shared" si="139"/>
        <v/>
      </c>
    </row>
    <row r="2109" spans="2:7" x14ac:dyDescent="0.25">
      <c r="B2109" s="31"/>
      <c r="C2109" s="35" t="str">
        <f t="shared" si="140"/>
        <v/>
      </c>
      <c r="D2109" s="36">
        <f t="shared" si="141"/>
        <v>0</v>
      </c>
      <c r="E2109" s="36">
        <f t="shared" si="137"/>
        <v>0</v>
      </c>
      <c r="F2109" s="36">
        <f t="shared" si="138"/>
        <v>0</v>
      </c>
      <c r="G2109" s="28" t="str">
        <f t="shared" si="139"/>
        <v/>
      </c>
    </row>
    <row r="2110" spans="2:7" x14ac:dyDescent="0.25">
      <c r="B2110" s="31"/>
      <c r="C2110" s="35" t="str">
        <f t="shared" si="140"/>
        <v/>
      </c>
      <c r="D2110" s="36">
        <f t="shared" si="141"/>
        <v>0</v>
      </c>
      <c r="E2110" s="36">
        <f t="shared" si="137"/>
        <v>0</v>
      </c>
      <c r="F2110" s="36">
        <f t="shared" si="138"/>
        <v>0</v>
      </c>
      <c r="G2110" s="28" t="str">
        <f t="shared" si="139"/>
        <v/>
      </c>
    </row>
    <row r="2111" spans="2:7" x14ac:dyDescent="0.25">
      <c r="B2111" s="31"/>
      <c r="C2111" s="35" t="str">
        <f t="shared" si="140"/>
        <v/>
      </c>
      <c r="D2111" s="36">
        <f t="shared" si="141"/>
        <v>0</v>
      </c>
      <c r="E2111" s="36">
        <f t="shared" si="137"/>
        <v>0</v>
      </c>
      <c r="F2111" s="36">
        <f t="shared" si="138"/>
        <v>0</v>
      </c>
      <c r="G2111" s="28" t="str">
        <f t="shared" si="139"/>
        <v/>
      </c>
    </row>
    <row r="2112" spans="2:7" x14ac:dyDescent="0.25">
      <c r="B2112" s="31"/>
      <c r="C2112" s="35" t="str">
        <f t="shared" si="140"/>
        <v/>
      </c>
      <c r="D2112" s="36">
        <f t="shared" si="141"/>
        <v>0</v>
      </c>
      <c r="E2112" s="36">
        <f t="shared" si="137"/>
        <v>0</v>
      </c>
      <c r="F2112" s="36">
        <f t="shared" si="138"/>
        <v>0</v>
      </c>
      <c r="G2112" s="28" t="str">
        <f t="shared" si="139"/>
        <v/>
      </c>
    </row>
    <row r="2113" spans="2:7" x14ac:dyDescent="0.25">
      <c r="B2113" s="31"/>
      <c r="C2113" s="35" t="str">
        <f t="shared" si="140"/>
        <v/>
      </c>
      <c r="D2113" s="36">
        <f t="shared" si="141"/>
        <v>0</v>
      </c>
      <c r="E2113" s="36">
        <f t="shared" si="137"/>
        <v>0</v>
      </c>
      <c r="F2113" s="36">
        <f t="shared" si="138"/>
        <v>0</v>
      </c>
      <c r="G2113" s="28" t="str">
        <f t="shared" si="139"/>
        <v/>
      </c>
    </row>
    <row r="2114" spans="2:7" x14ac:dyDescent="0.25">
      <c r="B2114" s="31"/>
      <c r="C2114" s="35" t="str">
        <f t="shared" si="140"/>
        <v/>
      </c>
      <c r="D2114" s="36">
        <f t="shared" si="141"/>
        <v>0</v>
      </c>
      <c r="E2114" s="36">
        <f t="shared" si="137"/>
        <v>0</v>
      </c>
      <c r="F2114" s="36">
        <f t="shared" si="138"/>
        <v>0</v>
      </c>
      <c r="G2114" s="28" t="str">
        <f t="shared" si="139"/>
        <v/>
      </c>
    </row>
    <row r="2115" spans="2:7" x14ac:dyDescent="0.25">
      <c r="B2115" s="31"/>
      <c r="C2115" s="35" t="str">
        <f t="shared" si="140"/>
        <v/>
      </c>
      <c r="D2115" s="36">
        <f t="shared" si="141"/>
        <v>0</v>
      </c>
      <c r="E2115" s="36">
        <f t="shared" si="137"/>
        <v>0</v>
      </c>
      <c r="F2115" s="36">
        <f t="shared" si="138"/>
        <v>0</v>
      </c>
      <c r="G2115" s="28" t="str">
        <f t="shared" si="139"/>
        <v/>
      </c>
    </row>
    <row r="2116" spans="2:7" x14ac:dyDescent="0.25">
      <c r="B2116" s="31"/>
      <c r="C2116" s="35" t="str">
        <f t="shared" si="140"/>
        <v/>
      </c>
      <c r="D2116" s="36">
        <f t="shared" si="141"/>
        <v>0</v>
      </c>
      <c r="E2116" s="36">
        <f t="shared" si="137"/>
        <v>0</v>
      </c>
      <c r="F2116" s="36">
        <f t="shared" si="138"/>
        <v>0</v>
      </c>
      <c r="G2116" s="28" t="str">
        <f t="shared" si="139"/>
        <v/>
      </c>
    </row>
    <row r="2117" spans="2:7" x14ac:dyDescent="0.25">
      <c r="B2117" s="31"/>
      <c r="C2117" s="35" t="str">
        <f t="shared" si="140"/>
        <v/>
      </c>
      <c r="D2117" s="36">
        <f t="shared" si="141"/>
        <v>0</v>
      </c>
      <c r="E2117" s="36">
        <f t="shared" si="137"/>
        <v>0</v>
      </c>
      <c r="F2117" s="36">
        <f t="shared" si="138"/>
        <v>0</v>
      </c>
      <c r="G2117" s="28" t="str">
        <f t="shared" si="139"/>
        <v/>
      </c>
    </row>
    <row r="2118" spans="2:7" x14ac:dyDescent="0.25">
      <c r="B2118" s="31"/>
      <c r="C2118" s="35" t="str">
        <f t="shared" si="140"/>
        <v/>
      </c>
      <c r="D2118" s="36">
        <f t="shared" si="141"/>
        <v>0</v>
      </c>
      <c r="E2118" s="36">
        <f t="shared" si="137"/>
        <v>0</v>
      </c>
      <c r="F2118" s="36">
        <f t="shared" si="138"/>
        <v>0</v>
      </c>
      <c r="G2118" s="28" t="str">
        <f t="shared" si="139"/>
        <v/>
      </c>
    </row>
    <row r="2119" spans="2:7" x14ac:dyDescent="0.25">
      <c r="B2119" s="31"/>
      <c r="C2119" s="35" t="str">
        <f t="shared" si="140"/>
        <v/>
      </c>
      <c r="D2119" s="36">
        <f t="shared" si="141"/>
        <v>0</v>
      </c>
      <c r="E2119" s="36">
        <f t="shared" si="137"/>
        <v>0</v>
      </c>
      <c r="F2119" s="36">
        <f t="shared" si="138"/>
        <v>0</v>
      </c>
      <c r="G2119" s="28" t="str">
        <f t="shared" si="139"/>
        <v/>
      </c>
    </row>
    <row r="2120" spans="2:7" x14ac:dyDescent="0.25">
      <c r="B2120" s="31"/>
      <c r="C2120" s="35" t="str">
        <f t="shared" si="140"/>
        <v/>
      </c>
      <c r="D2120" s="36">
        <f t="shared" si="141"/>
        <v>0</v>
      </c>
      <c r="E2120" s="36">
        <f t="shared" si="137"/>
        <v>0</v>
      </c>
      <c r="F2120" s="36">
        <f t="shared" si="138"/>
        <v>0</v>
      </c>
      <c r="G2120" s="28" t="str">
        <f t="shared" si="139"/>
        <v/>
      </c>
    </row>
    <row r="2121" spans="2:7" x14ac:dyDescent="0.25">
      <c r="B2121" s="31"/>
      <c r="C2121" s="35" t="str">
        <f t="shared" si="140"/>
        <v/>
      </c>
      <c r="D2121" s="36">
        <f t="shared" si="141"/>
        <v>0</v>
      </c>
      <c r="E2121" s="36">
        <f t="shared" si="137"/>
        <v>0</v>
      </c>
      <c r="F2121" s="36">
        <f t="shared" si="138"/>
        <v>0</v>
      </c>
      <c r="G2121" s="28" t="str">
        <f t="shared" si="139"/>
        <v/>
      </c>
    </row>
    <row r="2122" spans="2:7" x14ac:dyDescent="0.25">
      <c r="B2122" s="31"/>
      <c r="C2122" s="35" t="str">
        <f t="shared" si="140"/>
        <v/>
      </c>
      <c r="D2122" s="36">
        <f t="shared" si="141"/>
        <v>0</v>
      </c>
      <c r="E2122" s="36">
        <f t="shared" si="137"/>
        <v>0</v>
      </c>
      <c r="F2122" s="36">
        <f t="shared" si="138"/>
        <v>0</v>
      </c>
      <c r="G2122" s="28" t="str">
        <f t="shared" si="139"/>
        <v/>
      </c>
    </row>
    <row r="2123" spans="2:7" x14ac:dyDescent="0.25">
      <c r="B2123" s="31"/>
      <c r="C2123" s="35" t="str">
        <f t="shared" si="140"/>
        <v/>
      </c>
      <c r="D2123" s="36">
        <f t="shared" si="141"/>
        <v>0</v>
      </c>
      <c r="E2123" s="36">
        <f t="shared" si="137"/>
        <v>0</v>
      </c>
      <c r="F2123" s="36">
        <f t="shared" si="138"/>
        <v>0</v>
      </c>
      <c r="G2123" s="28" t="str">
        <f t="shared" si="139"/>
        <v/>
      </c>
    </row>
    <row r="2124" spans="2:7" x14ac:dyDescent="0.25">
      <c r="B2124" s="31"/>
      <c r="C2124" s="35" t="str">
        <f t="shared" si="140"/>
        <v/>
      </c>
      <c r="D2124" s="36">
        <f t="shared" si="141"/>
        <v>0</v>
      </c>
      <c r="E2124" s="36">
        <f t="shared" si="137"/>
        <v>0</v>
      </c>
      <c r="F2124" s="36">
        <f t="shared" si="138"/>
        <v>0</v>
      </c>
      <c r="G2124" s="28" t="str">
        <f t="shared" si="139"/>
        <v/>
      </c>
    </row>
    <row r="2125" spans="2:7" x14ac:dyDescent="0.25">
      <c r="B2125" s="31"/>
      <c r="C2125" s="35" t="str">
        <f t="shared" si="140"/>
        <v/>
      </c>
      <c r="D2125" s="36">
        <f t="shared" si="141"/>
        <v>0</v>
      </c>
      <c r="E2125" s="36">
        <f t="shared" si="137"/>
        <v>0</v>
      </c>
      <c r="F2125" s="36">
        <f t="shared" si="138"/>
        <v>0</v>
      </c>
      <c r="G2125" s="28" t="str">
        <f t="shared" si="139"/>
        <v/>
      </c>
    </row>
    <row r="2126" spans="2:7" x14ac:dyDescent="0.25">
      <c r="B2126" s="31"/>
      <c r="C2126" s="35" t="str">
        <f t="shared" si="140"/>
        <v/>
      </c>
      <c r="D2126" s="36">
        <f t="shared" si="141"/>
        <v>0</v>
      </c>
      <c r="E2126" s="36">
        <f t="shared" si="137"/>
        <v>0</v>
      </c>
      <c r="F2126" s="36">
        <f t="shared" si="138"/>
        <v>0</v>
      </c>
      <c r="G2126" s="28" t="str">
        <f t="shared" si="139"/>
        <v/>
      </c>
    </row>
    <row r="2127" spans="2:7" x14ac:dyDescent="0.25">
      <c r="B2127" s="31"/>
      <c r="C2127" s="35" t="str">
        <f t="shared" si="140"/>
        <v/>
      </c>
      <c r="D2127" s="36">
        <f t="shared" si="141"/>
        <v>0</v>
      </c>
      <c r="E2127" s="36">
        <f t="shared" si="137"/>
        <v>0</v>
      </c>
      <c r="F2127" s="36">
        <f t="shared" si="138"/>
        <v>0</v>
      </c>
      <c r="G2127" s="28" t="str">
        <f t="shared" si="139"/>
        <v/>
      </c>
    </row>
    <row r="2128" spans="2:7" x14ac:dyDescent="0.25">
      <c r="B2128" s="31"/>
      <c r="C2128" s="35" t="str">
        <f t="shared" si="140"/>
        <v/>
      </c>
      <c r="D2128" s="36">
        <f t="shared" si="141"/>
        <v>0</v>
      </c>
      <c r="E2128" s="36">
        <f t="shared" si="137"/>
        <v>0</v>
      </c>
      <c r="F2128" s="36">
        <f t="shared" si="138"/>
        <v>0</v>
      </c>
      <c r="G2128" s="28" t="str">
        <f t="shared" si="139"/>
        <v/>
      </c>
    </row>
    <row r="2129" spans="2:7" x14ac:dyDescent="0.25">
      <c r="B2129" s="31"/>
      <c r="C2129" s="35" t="str">
        <f t="shared" si="140"/>
        <v/>
      </c>
      <c r="D2129" s="36">
        <f t="shared" si="141"/>
        <v>0</v>
      </c>
      <c r="E2129" s="36">
        <f t="shared" ref="E2129:E2192" si="142">IF($C2129="Student mobility",1,0)</f>
        <v>0</v>
      </c>
      <c r="F2129" s="36">
        <f t="shared" ref="F2129:F2192" si="143">IF($C2129="Staff mobility",1,0)</f>
        <v>0</v>
      </c>
      <c r="G2129" s="28" t="str">
        <f t="shared" si="139"/>
        <v/>
      </c>
    </row>
    <row r="2130" spans="2:7" x14ac:dyDescent="0.25">
      <c r="B2130" s="31"/>
      <c r="C2130" s="35" t="str">
        <f t="shared" si="140"/>
        <v/>
      </c>
      <c r="D2130" s="36">
        <f t="shared" si="141"/>
        <v>0</v>
      </c>
      <c r="E2130" s="36">
        <f t="shared" si="142"/>
        <v>0</v>
      </c>
      <c r="F2130" s="36">
        <f t="shared" si="143"/>
        <v>0</v>
      </c>
      <c r="G2130" s="28" t="str">
        <f t="shared" si="139"/>
        <v/>
      </c>
    </row>
    <row r="2131" spans="2:7" x14ac:dyDescent="0.25">
      <c r="B2131" s="31"/>
      <c r="C2131" s="35" t="str">
        <f t="shared" si="140"/>
        <v/>
      </c>
      <c r="D2131" s="36">
        <f t="shared" si="141"/>
        <v>0</v>
      </c>
      <c r="E2131" s="36">
        <f t="shared" si="142"/>
        <v>0</v>
      </c>
      <c r="F2131" s="36">
        <f t="shared" si="143"/>
        <v>0</v>
      </c>
      <c r="G2131" s="28" t="str">
        <f t="shared" si="139"/>
        <v/>
      </c>
    </row>
    <row r="2132" spans="2:7" x14ac:dyDescent="0.25">
      <c r="B2132" s="31"/>
      <c r="C2132" s="35" t="str">
        <f t="shared" si="140"/>
        <v/>
      </c>
      <c r="D2132" s="36">
        <f t="shared" si="141"/>
        <v>0</v>
      </c>
      <c r="E2132" s="36">
        <f t="shared" si="142"/>
        <v>0</v>
      </c>
      <c r="F2132" s="36">
        <f t="shared" si="143"/>
        <v>0</v>
      </c>
      <c r="G2132" s="28" t="str">
        <f t="shared" si="139"/>
        <v/>
      </c>
    </row>
    <row r="2133" spans="2:7" x14ac:dyDescent="0.25">
      <c r="B2133" s="31"/>
      <c r="C2133" s="35" t="str">
        <f t="shared" si="140"/>
        <v/>
      </c>
      <c r="D2133" s="36">
        <f t="shared" si="141"/>
        <v>0</v>
      </c>
      <c r="E2133" s="36">
        <f t="shared" si="142"/>
        <v>0</v>
      </c>
      <c r="F2133" s="36">
        <f t="shared" si="143"/>
        <v>0</v>
      </c>
      <c r="G2133" s="28" t="str">
        <f t="shared" si="139"/>
        <v/>
      </c>
    </row>
    <row r="2134" spans="2:7" x14ac:dyDescent="0.25">
      <c r="B2134" s="31"/>
      <c r="C2134" s="35" t="str">
        <f t="shared" si="140"/>
        <v/>
      </c>
      <c r="D2134" s="36">
        <f t="shared" si="141"/>
        <v>0</v>
      </c>
      <c r="E2134" s="36">
        <f t="shared" si="142"/>
        <v>0</v>
      </c>
      <c r="F2134" s="36">
        <f t="shared" si="143"/>
        <v>0</v>
      </c>
      <c r="G2134" s="28" t="str">
        <f t="shared" ref="G2134:G2197" si="144">IF(D2134&gt;=0.001,IF(C2134="Student mobility","",IF(C2134="Staff mobility","","Fill out column (c)")),"")</f>
        <v/>
      </c>
    </row>
    <row r="2135" spans="2:7" x14ac:dyDescent="0.25">
      <c r="B2135" s="31"/>
      <c r="C2135" s="35" t="str">
        <f t="shared" si="140"/>
        <v/>
      </c>
      <c r="D2135" s="36">
        <f t="shared" si="141"/>
        <v>0</v>
      </c>
      <c r="E2135" s="36">
        <f t="shared" si="142"/>
        <v>0</v>
      </c>
      <c r="F2135" s="36">
        <f t="shared" si="143"/>
        <v>0</v>
      </c>
      <c r="G2135" s="28" t="str">
        <f t="shared" si="144"/>
        <v/>
      </c>
    </row>
    <row r="2136" spans="2:7" x14ac:dyDescent="0.25">
      <c r="B2136" s="31"/>
      <c r="C2136" s="35" t="str">
        <f t="shared" si="140"/>
        <v/>
      </c>
      <c r="D2136" s="36">
        <f t="shared" si="141"/>
        <v>0</v>
      </c>
      <c r="E2136" s="36">
        <f t="shared" si="142"/>
        <v>0</v>
      </c>
      <c r="F2136" s="36">
        <f t="shared" si="143"/>
        <v>0</v>
      </c>
      <c r="G2136" s="28" t="str">
        <f t="shared" si="144"/>
        <v/>
      </c>
    </row>
    <row r="2137" spans="2:7" x14ac:dyDescent="0.25">
      <c r="B2137" s="31"/>
      <c r="C2137" s="35" t="str">
        <f t="shared" si="140"/>
        <v/>
      </c>
      <c r="D2137" s="36">
        <f t="shared" si="141"/>
        <v>0</v>
      </c>
      <c r="E2137" s="36">
        <f t="shared" si="142"/>
        <v>0</v>
      </c>
      <c r="F2137" s="36">
        <f t="shared" si="143"/>
        <v>0</v>
      </c>
      <c r="G2137" s="28" t="str">
        <f t="shared" si="144"/>
        <v/>
      </c>
    </row>
    <row r="2138" spans="2:7" x14ac:dyDescent="0.25">
      <c r="B2138" s="31"/>
      <c r="C2138" s="35" t="str">
        <f t="shared" si="140"/>
        <v/>
      </c>
      <c r="D2138" s="36">
        <f t="shared" si="141"/>
        <v>0</v>
      </c>
      <c r="E2138" s="36">
        <f t="shared" si="142"/>
        <v>0</v>
      </c>
      <c r="F2138" s="36">
        <f t="shared" si="143"/>
        <v>0</v>
      </c>
      <c r="G2138" s="28" t="str">
        <f t="shared" si="144"/>
        <v/>
      </c>
    </row>
    <row r="2139" spans="2:7" x14ac:dyDescent="0.25">
      <c r="B2139" s="31"/>
      <c r="C2139" s="35" t="str">
        <f t="shared" si="140"/>
        <v/>
      </c>
      <c r="D2139" s="36">
        <f t="shared" si="141"/>
        <v>0</v>
      </c>
      <c r="E2139" s="36">
        <f t="shared" si="142"/>
        <v>0</v>
      </c>
      <c r="F2139" s="36">
        <f t="shared" si="143"/>
        <v>0</v>
      </c>
      <c r="G2139" s="28" t="str">
        <f t="shared" si="144"/>
        <v/>
      </c>
    </row>
    <row r="2140" spans="2:7" x14ac:dyDescent="0.25">
      <c r="B2140" s="31"/>
      <c r="C2140" s="35" t="str">
        <f t="shared" si="140"/>
        <v/>
      </c>
      <c r="D2140" s="36">
        <f t="shared" si="141"/>
        <v>0</v>
      </c>
      <c r="E2140" s="36">
        <f t="shared" si="142"/>
        <v>0</v>
      </c>
      <c r="F2140" s="36">
        <f t="shared" si="143"/>
        <v>0</v>
      </c>
      <c r="G2140" s="28" t="str">
        <f t="shared" si="144"/>
        <v/>
      </c>
    </row>
    <row r="2141" spans="2:7" x14ac:dyDescent="0.25">
      <c r="B2141" s="31"/>
      <c r="C2141" s="35" t="str">
        <f t="shared" si="140"/>
        <v/>
      </c>
      <c r="D2141" s="36">
        <f t="shared" si="141"/>
        <v>0</v>
      </c>
      <c r="E2141" s="36">
        <f t="shared" si="142"/>
        <v>0</v>
      </c>
      <c r="F2141" s="36">
        <f t="shared" si="143"/>
        <v>0</v>
      </c>
      <c r="G2141" s="28" t="str">
        <f t="shared" si="144"/>
        <v/>
      </c>
    </row>
    <row r="2142" spans="2:7" x14ac:dyDescent="0.25">
      <c r="B2142" s="31"/>
      <c r="C2142" s="35" t="str">
        <f t="shared" si="140"/>
        <v/>
      </c>
      <c r="D2142" s="36">
        <f t="shared" si="141"/>
        <v>0</v>
      </c>
      <c r="E2142" s="36">
        <f t="shared" si="142"/>
        <v>0</v>
      </c>
      <c r="F2142" s="36">
        <f t="shared" si="143"/>
        <v>0</v>
      </c>
      <c r="G2142" s="28" t="str">
        <f t="shared" si="144"/>
        <v/>
      </c>
    </row>
    <row r="2143" spans="2:7" x14ac:dyDescent="0.25">
      <c r="B2143" s="31"/>
      <c r="C2143" s="35" t="str">
        <f t="shared" si="140"/>
        <v/>
      </c>
      <c r="D2143" s="36">
        <f t="shared" si="141"/>
        <v>0</v>
      </c>
      <c r="E2143" s="36">
        <f t="shared" si="142"/>
        <v>0</v>
      </c>
      <c r="F2143" s="36">
        <f t="shared" si="143"/>
        <v>0</v>
      </c>
      <c r="G2143" s="28" t="str">
        <f t="shared" si="144"/>
        <v/>
      </c>
    </row>
    <row r="2144" spans="2:7" x14ac:dyDescent="0.25">
      <c r="B2144" s="31"/>
      <c r="C2144" s="35" t="str">
        <f t="shared" si="140"/>
        <v/>
      </c>
      <c r="D2144" s="36">
        <f t="shared" si="141"/>
        <v>0</v>
      </c>
      <c r="E2144" s="36">
        <f t="shared" si="142"/>
        <v>0</v>
      </c>
      <c r="F2144" s="36">
        <f t="shared" si="143"/>
        <v>0</v>
      </c>
      <c r="G2144" s="28" t="str">
        <f t="shared" si="144"/>
        <v/>
      </c>
    </row>
    <row r="2145" spans="2:7" x14ac:dyDescent="0.25">
      <c r="B2145" s="31"/>
      <c r="C2145" s="35" t="str">
        <f t="shared" si="140"/>
        <v/>
      </c>
      <c r="D2145" s="36">
        <f t="shared" si="141"/>
        <v>0</v>
      </c>
      <c r="E2145" s="36">
        <f t="shared" si="142"/>
        <v>0</v>
      </c>
      <c r="F2145" s="36">
        <f t="shared" si="143"/>
        <v>0</v>
      </c>
      <c r="G2145" s="28" t="str">
        <f t="shared" si="144"/>
        <v/>
      </c>
    </row>
    <row r="2146" spans="2:7" x14ac:dyDescent="0.25">
      <c r="B2146" s="31"/>
      <c r="C2146" s="35" t="str">
        <f t="shared" si="140"/>
        <v/>
      </c>
      <c r="D2146" s="36">
        <f t="shared" si="141"/>
        <v>0</v>
      </c>
      <c r="E2146" s="36">
        <f t="shared" si="142"/>
        <v>0</v>
      </c>
      <c r="F2146" s="36">
        <f t="shared" si="143"/>
        <v>0</v>
      </c>
      <c r="G2146" s="28" t="str">
        <f t="shared" si="144"/>
        <v/>
      </c>
    </row>
    <row r="2147" spans="2:7" x14ac:dyDescent="0.25">
      <c r="B2147" s="31"/>
      <c r="C2147" s="35" t="str">
        <f t="shared" si="140"/>
        <v/>
      </c>
      <c r="D2147" s="36">
        <f t="shared" si="141"/>
        <v>0</v>
      </c>
      <c r="E2147" s="36">
        <f t="shared" si="142"/>
        <v>0</v>
      </c>
      <c r="F2147" s="36">
        <f t="shared" si="143"/>
        <v>0</v>
      </c>
      <c r="G2147" s="28" t="str">
        <f t="shared" si="144"/>
        <v/>
      </c>
    </row>
    <row r="2148" spans="2:7" x14ac:dyDescent="0.25">
      <c r="B2148" s="31"/>
      <c r="C2148" s="35" t="str">
        <f t="shared" si="140"/>
        <v/>
      </c>
      <c r="D2148" s="36">
        <f t="shared" si="141"/>
        <v>0</v>
      </c>
      <c r="E2148" s="36">
        <f t="shared" si="142"/>
        <v>0</v>
      </c>
      <c r="F2148" s="36">
        <f t="shared" si="143"/>
        <v>0</v>
      </c>
      <c r="G2148" s="28" t="str">
        <f t="shared" si="144"/>
        <v/>
      </c>
    </row>
    <row r="2149" spans="2:7" x14ac:dyDescent="0.25">
      <c r="B2149" s="31"/>
      <c r="C2149" s="35" t="str">
        <f t="shared" si="140"/>
        <v/>
      </c>
      <c r="D2149" s="36">
        <f t="shared" si="141"/>
        <v>0</v>
      </c>
      <c r="E2149" s="36">
        <f t="shared" si="142"/>
        <v>0</v>
      </c>
      <c r="F2149" s="36">
        <f t="shared" si="143"/>
        <v>0</v>
      </c>
      <c r="G2149" s="28" t="str">
        <f t="shared" si="144"/>
        <v/>
      </c>
    </row>
    <row r="2150" spans="2:7" x14ac:dyDescent="0.25">
      <c r="B2150" s="31"/>
      <c r="C2150" s="35" t="str">
        <f t="shared" si="140"/>
        <v/>
      </c>
      <c r="D2150" s="36">
        <f t="shared" si="141"/>
        <v>0</v>
      </c>
      <c r="E2150" s="36">
        <f t="shared" si="142"/>
        <v>0</v>
      </c>
      <c r="F2150" s="36">
        <f t="shared" si="143"/>
        <v>0</v>
      </c>
      <c r="G2150" s="28" t="str">
        <f t="shared" si="144"/>
        <v/>
      </c>
    </row>
    <row r="2151" spans="2:7" x14ac:dyDescent="0.25">
      <c r="B2151" s="31"/>
      <c r="C2151" s="35" t="str">
        <f t="shared" si="140"/>
        <v/>
      </c>
      <c r="D2151" s="36">
        <f t="shared" si="141"/>
        <v>0</v>
      </c>
      <c r="E2151" s="36">
        <f t="shared" si="142"/>
        <v>0</v>
      </c>
      <c r="F2151" s="36">
        <f t="shared" si="143"/>
        <v>0</v>
      </c>
      <c r="G2151" s="28" t="str">
        <f t="shared" si="144"/>
        <v/>
      </c>
    </row>
    <row r="2152" spans="2:7" x14ac:dyDescent="0.25">
      <c r="B2152" s="31"/>
      <c r="C2152" s="35" t="str">
        <f t="shared" si="140"/>
        <v/>
      </c>
      <c r="D2152" s="36">
        <f t="shared" si="141"/>
        <v>0</v>
      </c>
      <c r="E2152" s="36">
        <f t="shared" si="142"/>
        <v>0</v>
      </c>
      <c r="F2152" s="36">
        <f t="shared" si="143"/>
        <v>0</v>
      </c>
      <c r="G2152" s="28" t="str">
        <f t="shared" si="144"/>
        <v/>
      </c>
    </row>
    <row r="2153" spans="2:7" x14ac:dyDescent="0.25">
      <c r="B2153" s="31"/>
      <c r="C2153" s="35" t="str">
        <f t="shared" si="140"/>
        <v/>
      </c>
      <c r="D2153" s="36">
        <f t="shared" si="141"/>
        <v>0</v>
      </c>
      <c r="E2153" s="36">
        <f t="shared" si="142"/>
        <v>0</v>
      </c>
      <c r="F2153" s="36">
        <f t="shared" si="143"/>
        <v>0</v>
      </c>
      <c r="G2153" s="28" t="str">
        <f t="shared" si="144"/>
        <v/>
      </c>
    </row>
    <row r="2154" spans="2:7" x14ac:dyDescent="0.25">
      <c r="B2154" s="31"/>
      <c r="C2154" s="35" t="str">
        <f t="shared" si="140"/>
        <v/>
      </c>
      <c r="D2154" s="36">
        <f t="shared" si="141"/>
        <v>0</v>
      </c>
      <c r="E2154" s="36">
        <f t="shared" si="142"/>
        <v>0</v>
      </c>
      <c r="F2154" s="36">
        <f t="shared" si="143"/>
        <v>0</v>
      </c>
      <c r="G2154" s="28" t="str">
        <f t="shared" si="144"/>
        <v/>
      </c>
    </row>
    <row r="2155" spans="2:7" x14ac:dyDescent="0.25">
      <c r="B2155" s="31"/>
      <c r="C2155" s="35" t="str">
        <f t="shared" si="140"/>
        <v/>
      </c>
      <c r="D2155" s="36">
        <f t="shared" si="141"/>
        <v>0</v>
      </c>
      <c r="E2155" s="36">
        <f t="shared" si="142"/>
        <v>0</v>
      </c>
      <c r="F2155" s="36">
        <f t="shared" si="143"/>
        <v>0</v>
      </c>
      <c r="G2155" s="28" t="str">
        <f t="shared" si="144"/>
        <v/>
      </c>
    </row>
    <row r="2156" spans="2:7" x14ac:dyDescent="0.25">
      <c r="B2156" s="31"/>
      <c r="C2156" s="35" t="str">
        <f t="shared" si="140"/>
        <v/>
      </c>
      <c r="D2156" s="36">
        <f t="shared" si="141"/>
        <v>0</v>
      </c>
      <c r="E2156" s="36">
        <f t="shared" si="142"/>
        <v>0</v>
      </c>
      <c r="F2156" s="36">
        <f t="shared" si="143"/>
        <v>0</v>
      </c>
      <c r="G2156" s="28" t="str">
        <f t="shared" si="144"/>
        <v/>
      </c>
    </row>
    <row r="2157" spans="2:7" x14ac:dyDescent="0.25">
      <c r="B2157" s="31"/>
      <c r="C2157" s="35" t="str">
        <f t="shared" si="140"/>
        <v/>
      </c>
      <c r="D2157" s="36">
        <f t="shared" si="141"/>
        <v>0</v>
      </c>
      <c r="E2157" s="36">
        <f t="shared" si="142"/>
        <v>0</v>
      </c>
      <c r="F2157" s="36">
        <f t="shared" si="143"/>
        <v>0</v>
      </c>
      <c r="G2157" s="28" t="str">
        <f t="shared" si="144"/>
        <v/>
      </c>
    </row>
    <row r="2158" spans="2:7" x14ac:dyDescent="0.25">
      <c r="B2158" s="31"/>
      <c r="C2158" s="35" t="str">
        <f t="shared" si="140"/>
        <v/>
      </c>
      <c r="D2158" s="36">
        <f t="shared" si="141"/>
        <v>0</v>
      </c>
      <c r="E2158" s="36">
        <f t="shared" si="142"/>
        <v>0</v>
      </c>
      <c r="F2158" s="36">
        <f t="shared" si="143"/>
        <v>0</v>
      </c>
      <c r="G2158" s="28" t="str">
        <f t="shared" si="144"/>
        <v/>
      </c>
    </row>
    <row r="2159" spans="2:7" x14ac:dyDescent="0.25">
      <c r="B2159" s="31"/>
      <c r="C2159" s="35" t="str">
        <f t="shared" si="140"/>
        <v/>
      </c>
      <c r="D2159" s="36">
        <f t="shared" si="141"/>
        <v>0</v>
      </c>
      <c r="E2159" s="36">
        <f t="shared" si="142"/>
        <v>0</v>
      </c>
      <c r="F2159" s="36">
        <f t="shared" si="143"/>
        <v>0</v>
      </c>
      <c r="G2159" s="28" t="str">
        <f t="shared" si="144"/>
        <v/>
      </c>
    </row>
    <row r="2160" spans="2:7" x14ac:dyDescent="0.25">
      <c r="B2160" s="31"/>
      <c r="C2160" s="35" t="str">
        <f t="shared" si="140"/>
        <v/>
      </c>
      <c r="D2160" s="36">
        <f t="shared" si="141"/>
        <v>0</v>
      </c>
      <c r="E2160" s="36">
        <f t="shared" si="142"/>
        <v>0</v>
      </c>
      <c r="F2160" s="36">
        <f t="shared" si="143"/>
        <v>0</v>
      </c>
      <c r="G2160" s="28" t="str">
        <f t="shared" si="144"/>
        <v/>
      </c>
    </row>
    <row r="2161" spans="2:7" x14ac:dyDescent="0.25">
      <c r="B2161" s="31"/>
      <c r="C2161" s="35" t="str">
        <f t="shared" si="140"/>
        <v/>
      </c>
      <c r="D2161" s="36">
        <f t="shared" si="141"/>
        <v>0</v>
      </c>
      <c r="E2161" s="36">
        <f t="shared" si="142"/>
        <v>0</v>
      </c>
      <c r="F2161" s="36">
        <f t="shared" si="143"/>
        <v>0</v>
      </c>
      <c r="G2161" s="28" t="str">
        <f t="shared" si="144"/>
        <v/>
      </c>
    </row>
    <row r="2162" spans="2:7" x14ac:dyDescent="0.25">
      <c r="B2162" s="31"/>
      <c r="C2162" s="35" t="str">
        <f t="shared" si="140"/>
        <v/>
      </c>
      <c r="D2162" s="36">
        <f t="shared" si="141"/>
        <v>0</v>
      </c>
      <c r="E2162" s="36">
        <f t="shared" si="142"/>
        <v>0</v>
      </c>
      <c r="F2162" s="36">
        <f t="shared" si="143"/>
        <v>0</v>
      </c>
      <c r="G2162" s="28" t="str">
        <f t="shared" si="144"/>
        <v/>
      </c>
    </row>
    <row r="2163" spans="2:7" x14ac:dyDescent="0.25">
      <c r="B2163" s="31"/>
      <c r="C2163" s="35" t="str">
        <f t="shared" si="140"/>
        <v/>
      </c>
      <c r="D2163" s="36">
        <f t="shared" si="141"/>
        <v>0</v>
      </c>
      <c r="E2163" s="36">
        <f t="shared" si="142"/>
        <v>0</v>
      </c>
      <c r="F2163" s="36">
        <f t="shared" si="143"/>
        <v>0</v>
      </c>
      <c r="G2163" s="28" t="str">
        <f t="shared" si="144"/>
        <v/>
      </c>
    </row>
    <row r="2164" spans="2:7" x14ac:dyDescent="0.25">
      <c r="B2164" s="31"/>
      <c r="C2164" s="35" t="str">
        <f t="shared" ref="C2164:C2227" si="145">IF(OR(A2164="vet-short",A2164="vet-plong"),"student mobility",IF(OR(A2164="vet-sta",A2164="vet-taa"),"staff mobility",""))</f>
        <v/>
      </c>
      <c r="D2164" s="36">
        <f t="shared" ref="D2164:D2227" si="146">IF(C2164="Student mobility",1,IF(C2164="Staff mobility",1,0))</f>
        <v>0</v>
      </c>
      <c r="E2164" s="36">
        <f t="shared" si="142"/>
        <v>0</v>
      </c>
      <c r="F2164" s="36">
        <f t="shared" si="143"/>
        <v>0</v>
      </c>
      <c r="G2164" s="28" t="str">
        <f t="shared" si="144"/>
        <v/>
      </c>
    </row>
    <row r="2165" spans="2:7" x14ac:dyDescent="0.25">
      <c r="B2165" s="31"/>
      <c r="C2165" s="35" t="str">
        <f t="shared" si="145"/>
        <v/>
      </c>
      <c r="D2165" s="36">
        <f t="shared" si="146"/>
        <v>0</v>
      </c>
      <c r="E2165" s="36">
        <f t="shared" si="142"/>
        <v>0</v>
      </c>
      <c r="F2165" s="36">
        <f t="shared" si="143"/>
        <v>0</v>
      </c>
      <c r="G2165" s="28" t="str">
        <f t="shared" si="144"/>
        <v/>
      </c>
    </row>
    <row r="2166" spans="2:7" x14ac:dyDescent="0.25">
      <c r="B2166" s="31"/>
      <c r="C2166" s="35" t="str">
        <f t="shared" si="145"/>
        <v/>
      </c>
      <c r="D2166" s="36">
        <f t="shared" si="146"/>
        <v>0</v>
      </c>
      <c r="E2166" s="36">
        <f t="shared" si="142"/>
        <v>0</v>
      </c>
      <c r="F2166" s="36">
        <f t="shared" si="143"/>
        <v>0</v>
      </c>
      <c r="G2166" s="28" t="str">
        <f t="shared" si="144"/>
        <v/>
      </c>
    </row>
    <row r="2167" spans="2:7" x14ac:dyDescent="0.25">
      <c r="B2167" s="31"/>
      <c r="C2167" s="35" t="str">
        <f t="shared" si="145"/>
        <v/>
      </c>
      <c r="D2167" s="36">
        <f t="shared" si="146"/>
        <v>0</v>
      </c>
      <c r="E2167" s="36">
        <f t="shared" si="142"/>
        <v>0</v>
      </c>
      <c r="F2167" s="36">
        <f t="shared" si="143"/>
        <v>0</v>
      </c>
      <c r="G2167" s="28" t="str">
        <f t="shared" si="144"/>
        <v/>
      </c>
    </row>
    <row r="2168" spans="2:7" x14ac:dyDescent="0.25">
      <c r="B2168" s="31"/>
      <c r="C2168" s="35" t="str">
        <f t="shared" si="145"/>
        <v/>
      </c>
      <c r="D2168" s="36">
        <f t="shared" si="146"/>
        <v>0</v>
      </c>
      <c r="E2168" s="36">
        <f t="shared" si="142"/>
        <v>0</v>
      </c>
      <c r="F2168" s="36">
        <f t="shared" si="143"/>
        <v>0</v>
      </c>
      <c r="G2168" s="28" t="str">
        <f t="shared" si="144"/>
        <v/>
      </c>
    </row>
    <row r="2169" spans="2:7" x14ac:dyDescent="0.25">
      <c r="B2169" s="31"/>
      <c r="C2169" s="35" t="str">
        <f t="shared" si="145"/>
        <v/>
      </c>
      <c r="D2169" s="36">
        <f t="shared" si="146"/>
        <v>0</v>
      </c>
      <c r="E2169" s="36">
        <f t="shared" si="142"/>
        <v>0</v>
      </c>
      <c r="F2169" s="36">
        <f t="shared" si="143"/>
        <v>0</v>
      </c>
      <c r="G2169" s="28" t="str">
        <f t="shared" si="144"/>
        <v/>
      </c>
    </row>
    <row r="2170" spans="2:7" x14ac:dyDescent="0.25">
      <c r="B2170" s="31"/>
      <c r="C2170" s="35" t="str">
        <f t="shared" si="145"/>
        <v/>
      </c>
      <c r="D2170" s="36">
        <f t="shared" si="146"/>
        <v>0</v>
      </c>
      <c r="E2170" s="36">
        <f t="shared" si="142"/>
        <v>0</v>
      </c>
      <c r="F2170" s="36">
        <f t="shared" si="143"/>
        <v>0</v>
      </c>
      <c r="G2170" s="28" t="str">
        <f t="shared" si="144"/>
        <v/>
      </c>
    </row>
    <row r="2171" spans="2:7" x14ac:dyDescent="0.25">
      <c r="B2171" s="31"/>
      <c r="C2171" s="35" t="str">
        <f t="shared" si="145"/>
        <v/>
      </c>
      <c r="D2171" s="36">
        <f t="shared" si="146"/>
        <v>0</v>
      </c>
      <c r="E2171" s="36">
        <f t="shared" si="142"/>
        <v>0</v>
      </c>
      <c r="F2171" s="36">
        <f t="shared" si="143"/>
        <v>0</v>
      </c>
      <c r="G2171" s="28" t="str">
        <f t="shared" si="144"/>
        <v/>
      </c>
    </row>
    <row r="2172" spans="2:7" x14ac:dyDescent="0.25">
      <c r="B2172" s="31"/>
      <c r="C2172" s="35" t="str">
        <f t="shared" si="145"/>
        <v/>
      </c>
      <c r="D2172" s="36">
        <f t="shared" si="146"/>
        <v>0</v>
      </c>
      <c r="E2172" s="36">
        <f t="shared" si="142"/>
        <v>0</v>
      </c>
      <c r="F2172" s="36">
        <f t="shared" si="143"/>
        <v>0</v>
      </c>
      <c r="G2172" s="28" t="str">
        <f t="shared" si="144"/>
        <v/>
      </c>
    </row>
    <row r="2173" spans="2:7" x14ac:dyDescent="0.25">
      <c r="B2173" s="31"/>
      <c r="C2173" s="35" t="str">
        <f t="shared" si="145"/>
        <v/>
      </c>
      <c r="D2173" s="36">
        <f t="shared" si="146"/>
        <v>0</v>
      </c>
      <c r="E2173" s="36">
        <f t="shared" si="142"/>
        <v>0</v>
      </c>
      <c r="F2173" s="36">
        <f t="shared" si="143"/>
        <v>0</v>
      </c>
      <c r="G2173" s="28" t="str">
        <f t="shared" si="144"/>
        <v/>
      </c>
    </row>
    <row r="2174" spans="2:7" x14ac:dyDescent="0.25">
      <c r="B2174" s="31"/>
      <c r="C2174" s="35" t="str">
        <f t="shared" si="145"/>
        <v/>
      </c>
      <c r="D2174" s="36">
        <f t="shared" si="146"/>
        <v>0</v>
      </c>
      <c r="E2174" s="36">
        <f t="shared" si="142"/>
        <v>0</v>
      </c>
      <c r="F2174" s="36">
        <f t="shared" si="143"/>
        <v>0</v>
      </c>
      <c r="G2174" s="28" t="str">
        <f t="shared" si="144"/>
        <v/>
      </c>
    </row>
    <row r="2175" spans="2:7" x14ac:dyDescent="0.25">
      <c r="B2175" s="31"/>
      <c r="C2175" s="35" t="str">
        <f t="shared" si="145"/>
        <v/>
      </c>
      <c r="D2175" s="36">
        <f t="shared" si="146"/>
        <v>0</v>
      </c>
      <c r="E2175" s="36">
        <f t="shared" si="142"/>
        <v>0</v>
      </c>
      <c r="F2175" s="36">
        <f t="shared" si="143"/>
        <v>0</v>
      </c>
      <c r="G2175" s="28" t="str">
        <f t="shared" si="144"/>
        <v/>
      </c>
    </row>
    <row r="2176" spans="2:7" x14ac:dyDescent="0.25">
      <c r="B2176" s="31"/>
      <c r="C2176" s="35" t="str">
        <f t="shared" si="145"/>
        <v/>
      </c>
      <c r="D2176" s="36">
        <f t="shared" si="146"/>
        <v>0</v>
      </c>
      <c r="E2176" s="36">
        <f t="shared" si="142"/>
        <v>0</v>
      </c>
      <c r="F2176" s="36">
        <f t="shared" si="143"/>
        <v>0</v>
      </c>
      <c r="G2176" s="28" t="str">
        <f t="shared" si="144"/>
        <v/>
      </c>
    </row>
    <row r="2177" spans="2:7" x14ac:dyDescent="0.25">
      <c r="B2177" s="31"/>
      <c r="C2177" s="35" t="str">
        <f t="shared" si="145"/>
        <v/>
      </c>
      <c r="D2177" s="36">
        <f t="shared" si="146"/>
        <v>0</v>
      </c>
      <c r="E2177" s="36">
        <f t="shared" si="142"/>
        <v>0</v>
      </c>
      <c r="F2177" s="36">
        <f t="shared" si="143"/>
        <v>0</v>
      </c>
      <c r="G2177" s="28" t="str">
        <f t="shared" si="144"/>
        <v/>
      </c>
    </row>
    <row r="2178" spans="2:7" x14ac:dyDescent="0.25">
      <c r="B2178" s="31"/>
      <c r="C2178" s="35" t="str">
        <f t="shared" si="145"/>
        <v/>
      </c>
      <c r="D2178" s="36">
        <f t="shared" si="146"/>
        <v>0</v>
      </c>
      <c r="E2178" s="36">
        <f t="shared" si="142"/>
        <v>0</v>
      </c>
      <c r="F2178" s="36">
        <f t="shared" si="143"/>
        <v>0</v>
      </c>
      <c r="G2178" s="28" t="str">
        <f t="shared" si="144"/>
        <v/>
      </c>
    </row>
    <row r="2179" spans="2:7" x14ac:dyDescent="0.25">
      <c r="B2179" s="31"/>
      <c r="C2179" s="35" t="str">
        <f t="shared" si="145"/>
        <v/>
      </c>
      <c r="D2179" s="36">
        <f t="shared" si="146"/>
        <v>0</v>
      </c>
      <c r="E2179" s="36">
        <f t="shared" si="142"/>
        <v>0</v>
      </c>
      <c r="F2179" s="36">
        <f t="shared" si="143"/>
        <v>0</v>
      </c>
      <c r="G2179" s="28" t="str">
        <f t="shared" si="144"/>
        <v/>
      </c>
    </row>
    <row r="2180" spans="2:7" x14ac:dyDescent="0.25">
      <c r="B2180" s="31"/>
      <c r="C2180" s="35" t="str">
        <f t="shared" si="145"/>
        <v/>
      </c>
      <c r="D2180" s="36">
        <f t="shared" si="146"/>
        <v>0</v>
      </c>
      <c r="E2180" s="36">
        <f t="shared" si="142"/>
        <v>0</v>
      </c>
      <c r="F2180" s="36">
        <f t="shared" si="143"/>
        <v>0</v>
      </c>
      <c r="G2180" s="28" t="str">
        <f t="shared" si="144"/>
        <v/>
      </c>
    </row>
    <row r="2181" spans="2:7" x14ac:dyDescent="0.25">
      <c r="B2181" s="31"/>
      <c r="C2181" s="35" t="str">
        <f t="shared" si="145"/>
        <v/>
      </c>
      <c r="D2181" s="36">
        <f t="shared" si="146"/>
        <v>0</v>
      </c>
      <c r="E2181" s="36">
        <f t="shared" si="142"/>
        <v>0</v>
      </c>
      <c r="F2181" s="36">
        <f t="shared" si="143"/>
        <v>0</v>
      </c>
      <c r="G2181" s="28" t="str">
        <f t="shared" si="144"/>
        <v/>
      </c>
    </row>
    <row r="2182" spans="2:7" x14ac:dyDescent="0.25">
      <c r="B2182" s="31"/>
      <c r="C2182" s="35" t="str">
        <f t="shared" si="145"/>
        <v/>
      </c>
      <c r="D2182" s="36">
        <f t="shared" si="146"/>
        <v>0</v>
      </c>
      <c r="E2182" s="36">
        <f t="shared" si="142"/>
        <v>0</v>
      </c>
      <c r="F2182" s="36">
        <f t="shared" si="143"/>
        <v>0</v>
      </c>
      <c r="G2182" s="28" t="str">
        <f t="shared" si="144"/>
        <v/>
      </c>
    </row>
    <row r="2183" spans="2:7" x14ac:dyDescent="0.25">
      <c r="B2183" s="31"/>
      <c r="C2183" s="35" t="str">
        <f t="shared" si="145"/>
        <v/>
      </c>
      <c r="D2183" s="36">
        <f t="shared" si="146"/>
        <v>0</v>
      </c>
      <c r="E2183" s="36">
        <f t="shared" si="142"/>
        <v>0</v>
      </c>
      <c r="F2183" s="36">
        <f t="shared" si="143"/>
        <v>0</v>
      </c>
      <c r="G2183" s="28" t="str">
        <f t="shared" si="144"/>
        <v/>
      </c>
    </row>
    <row r="2184" spans="2:7" x14ac:dyDescent="0.25">
      <c r="B2184" s="31"/>
      <c r="C2184" s="35" t="str">
        <f t="shared" si="145"/>
        <v/>
      </c>
      <c r="D2184" s="36">
        <f t="shared" si="146"/>
        <v>0</v>
      </c>
      <c r="E2184" s="36">
        <f t="shared" si="142"/>
        <v>0</v>
      </c>
      <c r="F2184" s="36">
        <f t="shared" si="143"/>
        <v>0</v>
      </c>
      <c r="G2184" s="28" t="str">
        <f t="shared" si="144"/>
        <v/>
      </c>
    </row>
    <row r="2185" spans="2:7" x14ac:dyDescent="0.25">
      <c r="B2185" s="31"/>
      <c r="C2185" s="35" t="str">
        <f t="shared" si="145"/>
        <v/>
      </c>
      <c r="D2185" s="36">
        <f t="shared" si="146"/>
        <v>0</v>
      </c>
      <c r="E2185" s="36">
        <f t="shared" si="142"/>
        <v>0</v>
      </c>
      <c r="F2185" s="36">
        <f t="shared" si="143"/>
        <v>0</v>
      </c>
      <c r="G2185" s="28" t="str">
        <f t="shared" si="144"/>
        <v/>
      </c>
    </row>
    <row r="2186" spans="2:7" x14ac:dyDescent="0.25">
      <c r="B2186" s="31"/>
      <c r="C2186" s="35" t="str">
        <f t="shared" si="145"/>
        <v/>
      </c>
      <c r="D2186" s="36">
        <f t="shared" si="146"/>
        <v>0</v>
      </c>
      <c r="E2186" s="36">
        <f t="shared" si="142"/>
        <v>0</v>
      </c>
      <c r="F2186" s="36">
        <f t="shared" si="143"/>
        <v>0</v>
      </c>
      <c r="G2186" s="28" t="str">
        <f t="shared" si="144"/>
        <v/>
      </c>
    </row>
    <row r="2187" spans="2:7" x14ac:dyDescent="0.25">
      <c r="B2187" s="31"/>
      <c r="C2187" s="35" t="str">
        <f t="shared" si="145"/>
        <v/>
      </c>
      <c r="D2187" s="36">
        <f t="shared" si="146"/>
        <v>0</v>
      </c>
      <c r="E2187" s="36">
        <f t="shared" si="142"/>
        <v>0</v>
      </c>
      <c r="F2187" s="36">
        <f t="shared" si="143"/>
        <v>0</v>
      </c>
      <c r="G2187" s="28" t="str">
        <f t="shared" si="144"/>
        <v/>
      </c>
    </row>
    <row r="2188" spans="2:7" x14ac:dyDescent="0.25">
      <c r="B2188" s="31"/>
      <c r="C2188" s="35" t="str">
        <f t="shared" si="145"/>
        <v/>
      </c>
      <c r="D2188" s="36">
        <f t="shared" si="146"/>
        <v>0</v>
      </c>
      <c r="E2188" s="36">
        <f t="shared" si="142"/>
        <v>0</v>
      </c>
      <c r="F2188" s="36">
        <f t="shared" si="143"/>
        <v>0</v>
      </c>
      <c r="G2188" s="28" t="str">
        <f t="shared" si="144"/>
        <v/>
      </c>
    </row>
    <row r="2189" spans="2:7" x14ac:dyDescent="0.25">
      <c r="B2189" s="31"/>
      <c r="C2189" s="35" t="str">
        <f t="shared" si="145"/>
        <v/>
      </c>
      <c r="D2189" s="36">
        <f t="shared" si="146"/>
        <v>0</v>
      </c>
      <c r="E2189" s="36">
        <f t="shared" si="142"/>
        <v>0</v>
      </c>
      <c r="F2189" s="36">
        <f t="shared" si="143"/>
        <v>0</v>
      </c>
      <c r="G2189" s="28" t="str">
        <f t="shared" si="144"/>
        <v/>
      </c>
    </row>
    <row r="2190" spans="2:7" x14ac:dyDescent="0.25">
      <c r="B2190" s="31"/>
      <c r="C2190" s="35" t="str">
        <f t="shared" si="145"/>
        <v/>
      </c>
      <c r="D2190" s="36">
        <f t="shared" si="146"/>
        <v>0</v>
      </c>
      <c r="E2190" s="36">
        <f t="shared" si="142"/>
        <v>0</v>
      </c>
      <c r="F2190" s="36">
        <f t="shared" si="143"/>
        <v>0</v>
      </c>
      <c r="G2190" s="28" t="str">
        <f t="shared" si="144"/>
        <v/>
      </c>
    </row>
    <row r="2191" spans="2:7" x14ac:dyDescent="0.25">
      <c r="B2191" s="31"/>
      <c r="C2191" s="35" t="str">
        <f t="shared" si="145"/>
        <v/>
      </c>
      <c r="D2191" s="36">
        <f t="shared" si="146"/>
        <v>0</v>
      </c>
      <c r="E2191" s="36">
        <f t="shared" si="142"/>
        <v>0</v>
      </c>
      <c r="F2191" s="36">
        <f t="shared" si="143"/>
        <v>0</v>
      </c>
      <c r="G2191" s="28" t="str">
        <f t="shared" si="144"/>
        <v/>
      </c>
    </row>
    <row r="2192" spans="2:7" x14ac:dyDescent="0.25">
      <c r="B2192" s="31"/>
      <c r="C2192" s="35" t="str">
        <f t="shared" si="145"/>
        <v/>
      </c>
      <c r="D2192" s="36">
        <f t="shared" si="146"/>
        <v>0</v>
      </c>
      <c r="E2192" s="36">
        <f t="shared" si="142"/>
        <v>0</v>
      </c>
      <c r="F2192" s="36">
        <f t="shared" si="143"/>
        <v>0</v>
      </c>
      <c r="G2192" s="28" t="str">
        <f t="shared" si="144"/>
        <v/>
      </c>
    </row>
    <row r="2193" spans="2:7" x14ac:dyDescent="0.25">
      <c r="B2193" s="31"/>
      <c r="C2193" s="35" t="str">
        <f t="shared" si="145"/>
        <v/>
      </c>
      <c r="D2193" s="36">
        <f t="shared" si="146"/>
        <v>0</v>
      </c>
      <c r="E2193" s="36">
        <f t="shared" ref="E2193:E2256" si="147">IF($C2193="Student mobility",1,0)</f>
        <v>0</v>
      </c>
      <c r="F2193" s="36">
        <f t="shared" ref="F2193:F2256" si="148">IF($C2193="Staff mobility",1,0)</f>
        <v>0</v>
      </c>
      <c r="G2193" s="28" t="str">
        <f t="shared" si="144"/>
        <v/>
      </c>
    </row>
    <row r="2194" spans="2:7" x14ac:dyDescent="0.25">
      <c r="B2194" s="31"/>
      <c r="C2194" s="35" t="str">
        <f t="shared" si="145"/>
        <v/>
      </c>
      <c r="D2194" s="36">
        <f t="shared" si="146"/>
        <v>0</v>
      </c>
      <c r="E2194" s="36">
        <f t="shared" si="147"/>
        <v>0</v>
      </c>
      <c r="F2194" s="36">
        <f t="shared" si="148"/>
        <v>0</v>
      </c>
      <c r="G2194" s="28" t="str">
        <f t="shared" si="144"/>
        <v/>
      </c>
    </row>
    <row r="2195" spans="2:7" x14ac:dyDescent="0.25">
      <c r="B2195" s="31"/>
      <c r="C2195" s="35" t="str">
        <f t="shared" si="145"/>
        <v/>
      </c>
      <c r="D2195" s="36">
        <f t="shared" si="146"/>
        <v>0</v>
      </c>
      <c r="E2195" s="36">
        <f t="shared" si="147"/>
        <v>0</v>
      </c>
      <c r="F2195" s="36">
        <f t="shared" si="148"/>
        <v>0</v>
      </c>
      <c r="G2195" s="28" t="str">
        <f t="shared" si="144"/>
        <v/>
      </c>
    </row>
    <row r="2196" spans="2:7" x14ac:dyDescent="0.25">
      <c r="B2196" s="31"/>
      <c r="C2196" s="35" t="str">
        <f t="shared" si="145"/>
        <v/>
      </c>
      <c r="D2196" s="36">
        <f t="shared" si="146"/>
        <v>0</v>
      </c>
      <c r="E2196" s="36">
        <f t="shared" si="147"/>
        <v>0</v>
      </c>
      <c r="F2196" s="36">
        <f t="shared" si="148"/>
        <v>0</v>
      </c>
      <c r="G2196" s="28" t="str">
        <f t="shared" si="144"/>
        <v/>
      </c>
    </row>
    <row r="2197" spans="2:7" x14ac:dyDescent="0.25">
      <c r="B2197" s="31"/>
      <c r="C2197" s="35" t="str">
        <f t="shared" si="145"/>
        <v/>
      </c>
      <c r="D2197" s="36">
        <f t="shared" si="146"/>
        <v>0</v>
      </c>
      <c r="E2197" s="36">
        <f t="shared" si="147"/>
        <v>0</v>
      </c>
      <c r="F2197" s="36">
        <f t="shared" si="148"/>
        <v>0</v>
      </c>
      <c r="G2197" s="28" t="str">
        <f t="shared" si="144"/>
        <v/>
      </c>
    </row>
    <row r="2198" spans="2:7" x14ac:dyDescent="0.25">
      <c r="B2198" s="31"/>
      <c r="C2198" s="35" t="str">
        <f t="shared" si="145"/>
        <v/>
      </c>
      <c r="D2198" s="36">
        <f t="shared" si="146"/>
        <v>0</v>
      </c>
      <c r="E2198" s="36">
        <f t="shared" si="147"/>
        <v>0</v>
      </c>
      <c r="F2198" s="36">
        <f t="shared" si="148"/>
        <v>0</v>
      </c>
      <c r="G2198" s="28" t="str">
        <f t="shared" ref="G2198:G2261" si="149">IF(D2198&gt;=0.001,IF(C2198="Student mobility","",IF(C2198="Staff mobility","","Fill out column (c)")),"")</f>
        <v/>
      </c>
    </row>
    <row r="2199" spans="2:7" x14ac:dyDescent="0.25">
      <c r="B2199" s="31"/>
      <c r="C2199" s="35" t="str">
        <f t="shared" si="145"/>
        <v/>
      </c>
      <c r="D2199" s="36">
        <f t="shared" si="146"/>
        <v>0</v>
      </c>
      <c r="E2199" s="36">
        <f t="shared" si="147"/>
        <v>0</v>
      </c>
      <c r="F2199" s="36">
        <f t="shared" si="148"/>
        <v>0</v>
      </c>
      <c r="G2199" s="28" t="str">
        <f t="shared" si="149"/>
        <v/>
      </c>
    </row>
    <row r="2200" spans="2:7" x14ac:dyDescent="0.25">
      <c r="B2200" s="31"/>
      <c r="C2200" s="35" t="str">
        <f t="shared" si="145"/>
        <v/>
      </c>
      <c r="D2200" s="36">
        <f t="shared" si="146"/>
        <v>0</v>
      </c>
      <c r="E2200" s="36">
        <f t="shared" si="147"/>
        <v>0</v>
      </c>
      <c r="F2200" s="36">
        <f t="shared" si="148"/>
        <v>0</v>
      </c>
      <c r="G2200" s="28" t="str">
        <f t="shared" si="149"/>
        <v/>
      </c>
    </row>
    <row r="2201" spans="2:7" x14ac:dyDescent="0.25">
      <c r="B2201" s="31"/>
      <c r="C2201" s="35" t="str">
        <f t="shared" si="145"/>
        <v/>
      </c>
      <c r="D2201" s="36">
        <f t="shared" si="146"/>
        <v>0</v>
      </c>
      <c r="E2201" s="36">
        <f t="shared" si="147"/>
        <v>0</v>
      </c>
      <c r="F2201" s="36">
        <f t="shared" si="148"/>
        <v>0</v>
      </c>
      <c r="G2201" s="28" t="str">
        <f t="shared" si="149"/>
        <v/>
      </c>
    </row>
    <row r="2202" spans="2:7" x14ac:dyDescent="0.25">
      <c r="B2202" s="31"/>
      <c r="C2202" s="35" t="str">
        <f t="shared" si="145"/>
        <v/>
      </c>
      <c r="D2202" s="36">
        <f t="shared" si="146"/>
        <v>0</v>
      </c>
      <c r="E2202" s="36">
        <f t="shared" si="147"/>
        <v>0</v>
      </c>
      <c r="F2202" s="36">
        <f t="shared" si="148"/>
        <v>0</v>
      </c>
      <c r="G2202" s="28" t="str">
        <f t="shared" si="149"/>
        <v/>
      </c>
    </row>
    <row r="2203" spans="2:7" x14ac:dyDescent="0.25">
      <c r="B2203" s="31"/>
      <c r="C2203" s="35" t="str">
        <f t="shared" si="145"/>
        <v/>
      </c>
      <c r="D2203" s="36">
        <f t="shared" si="146"/>
        <v>0</v>
      </c>
      <c r="E2203" s="36">
        <f t="shared" si="147"/>
        <v>0</v>
      </c>
      <c r="F2203" s="36">
        <f t="shared" si="148"/>
        <v>0</v>
      </c>
      <c r="G2203" s="28" t="str">
        <f t="shared" si="149"/>
        <v/>
      </c>
    </row>
    <row r="2204" spans="2:7" x14ac:dyDescent="0.25">
      <c r="B2204" s="31"/>
      <c r="C2204" s="35" t="str">
        <f t="shared" si="145"/>
        <v/>
      </c>
      <c r="D2204" s="36">
        <f t="shared" si="146"/>
        <v>0</v>
      </c>
      <c r="E2204" s="36">
        <f t="shared" si="147"/>
        <v>0</v>
      </c>
      <c r="F2204" s="36">
        <f t="shared" si="148"/>
        <v>0</v>
      </c>
      <c r="G2204" s="28" t="str">
        <f t="shared" si="149"/>
        <v/>
      </c>
    </row>
    <row r="2205" spans="2:7" x14ac:dyDescent="0.25">
      <c r="B2205" s="31"/>
      <c r="C2205" s="35" t="str">
        <f t="shared" si="145"/>
        <v/>
      </c>
      <c r="D2205" s="36">
        <f t="shared" si="146"/>
        <v>0</v>
      </c>
      <c r="E2205" s="36">
        <f t="shared" si="147"/>
        <v>0</v>
      </c>
      <c r="F2205" s="36">
        <f t="shared" si="148"/>
        <v>0</v>
      </c>
      <c r="G2205" s="28" t="str">
        <f t="shared" si="149"/>
        <v/>
      </c>
    </row>
    <row r="2206" spans="2:7" x14ac:dyDescent="0.25">
      <c r="B2206" s="31"/>
      <c r="C2206" s="35" t="str">
        <f t="shared" si="145"/>
        <v/>
      </c>
      <c r="D2206" s="36">
        <f t="shared" si="146"/>
        <v>0</v>
      </c>
      <c r="E2206" s="36">
        <f t="shared" si="147"/>
        <v>0</v>
      </c>
      <c r="F2206" s="36">
        <f t="shared" si="148"/>
        <v>0</v>
      </c>
      <c r="G2206" s="28" t="str">
        <f t="shared" si="149"/>
        <v/>
      </c>
    </row>
    <row r="2207" spans="2:7" x14ac:dyDescent="0.25">
      <c r="B2207" s="31"/>
      <c r="C2207" s="35" t="str">
        <f t="shared" si="145"/>
        <v/>
      </c>
      <c r="D2207" s="36">
        <f t="shared" si="146"/>
        <v>0</v>
      </c>
      <c r="E2207" s="36">
        <f t="shared" si="147"/>
        <v>0</v>
      </c>
      <c r="F2207" s="36">
        <f t="shared" si="148"/>
        <v>0</v>
      </c>
      <c r="G2207" s="28" t="str">
        <f t="shared" si="149"/>
        <v/>
      </c>
    </row>
    <row r="2208" spans="2:7" x14ac:dyDescent="0.25">
      <c r="B2208" s="31"/>
      <c r="C2208" s="35" t="str">
        <f t="shared" si="145"/>
        <v/>
      </c>
      <c r="D2208" s="36">
        <f t="shared" si="146"/>
        <v>0</v>
      </c>
      <c r="E2208" s="36">
        <f t="shared" si="147"/>
        <v>0</v>
      </c>
      <c r="F2208" s="36">
        <f t="shared" si="148"/>
        <v>0</v>
      </c>
      <c r="G2208" s="28" t="str">
        <f t="shared" si="149"/>
        <v/>
      </c>
    </row>
    <row r="2209" spans="2:7" x14ac:dyDescent="0.25">
      <c r="B2209" s="31"/>
      <c r="C2209" s="35" t="str">
        <f t="shared" si="145"/>
        <v/>
      </c>
      <c r="D2209" s="36">
        <f t="shared" si="146"/>
        <v>0</v>
      </c>
      <c r="E2209" s="36">
        <f t="shared" si="147"/>
        <v>0</v>
      </c>
      <c r="F2209" s="36">
        <f t="shared" si="148"/>
        <v>0</v>
      </c>
      <c r="G2209" s="28" t="str">
        <f t="shared" si="149"/>
        <v/>
      </c>
    </row>
    <row r="2210" spans="2:7" x14ac:dyDescent="0.25">
      <c r="B2210" s="31"/>
      <c r="C2210" s="35" t="str">
        <f t="shared" si="145"/>
        <v/>
      </c>
      <c r="D2210" s="36">
        <f t="shared" si="146"/>
        <v>0</v>
      </c>
      <c r="E2210" s="36">
        <f t="shared" si="147"/>
        <v>0</v>
      </c>
      <c r="F2210" s="36">
        <f t="shared" si="148"/>
        <v>0</v>
      </c>
      <c r="G2210" s="28" t="str">
        <f t="shared" si="149"/>
        <v/>
      </c>
    </row>
    <row r="2211" spans="2:7" x14ac:dyDescent="0.25">
      <c r="B2211" s="31"/>
      <c r="C2211" s="35" t="str">
        <f t="shared" si="145"/>
        <v/>
      </c>
      <c r="D2211" s="36">
        <f t="shared" si="146"/>
        <v>0</v>
      </c>
      <c r="E2211" s="36">
        <f t="shared" si="147"/>
        <v>0</v>
      </c>
      <c r="F2211" s="36">
        <f t="shared" si="148"/>
        <v>0</v>
      </c>
      <c r="G2211" s="28" t="str">
        <f t="shared" si="149"/>
        <v/>
      </c>
    </row>
    <row r="2212" spans="2:7" x14ac:dyDescent="0.25">
      <c r="B2212" s="31"/>
      <c r="C2212" s="35" t="str">
        <f t="shared" si="145"/>
        <v/>
      </c>
      <c r="D2212" s="36">
        <f t="shared" si="146"/>
        <v>0</v>
      </c>
      <c r="E2212" s="36">
        <f t="shared" si="147"/>
        <v>0</v>
      </c>
      <c r="F2212" s="36">
        <f t="shared" si="148"/>
        <v>0</v>
      </c>
      <c r="G2212" s="28" t="str">
        <f t="shared" si="149"/>
        <v/>
      </c>
    </row>
    <row r="2213" spans="2:7" x14ac:dyDescent="0.25">
      <c r="B2213" s="31"/>
      <c r="C2213" s="35" t="str">
        <f t="shared" si="145"/>
        <v/>
      </c>
      <c r="D2213" s="36">
        <f t="shared" si="146"/>
        <v>0</v>
      </c>
      <c r="E2213" s="36">
        <f t="shared" si="147"/>
        <v>0</v>
      </c>
      <c r="F2213" s="36">
        <f t="shared" si="148"/>
        <v>0</v>
      </c>
      <c r="G2213" s="28" t="str">
        <f t="shared" si="149"/>
        <v/>
      </c>
    </row>
    <row r="2214" spans="2:7" x14ac:dyDescent="0.25">
      <c r="B2214" s="31"/>
      <c r="C2214" s="35" t="str">
        <f t="shared" si="145"/>
        <v/>
      </c>
      <c r="D2214" s="36">
        <f t="shared" si="146"/>
        <v>0</v>
      </c>
      <c r="E2214" s="36">
        <f t="shared" si="147"/>
        <v>0</v>
      </c>
      <c r="F2214" s="36">
        <f t="shared" si="148"/>
        <v>0</v>
      </c>
      <c r="G2214" s="28" t="str">
        <f t="shared" si="149"/>
        <v/>
      </c>
    </row>
    <row r="2215" spans="2:7" x14ac:dyDescent="0.25">
      <c r="B2215" s="31"/>
      <c r="C2215" s="35" t="str">
        <f t="shared" si="145"/>
        <v/>
      </c>
      <c r="D2215" s="36">
        <f t="shared" si="146"/>
        <v>0</v>
      </c>
      <c r="E2215" s="36">
        <f t="shared" si="147"/>
        <v>0</v>
      </c>
      <c r="F2215" s="36">
        <f t="shared" si="148"/>
        <v>0</v>
      </c>
      <c r="G2215" s="28" t="str">
        <f t="shared" si="149"/>
        <v/>
      </c>
    </row>
    <row r="2216" spans="2:7" x14ac:dyDescent="0.25">
      <c r="B2216" s="31"/>
      <c r="C2216" s="35" t="str">
        <f t="shared" si="145"/>
        <v/>
      </c>
      <c r="D2216" s="36">
        <f t="shared" si="146"/>
        <v>0</v>
      </c>
      <c r="E2216" s="36">
        <f t="shared" si="147"/>
        <v>0</v>
      </c>
      <c r="F2216" s="36">
        <f t="shared" si="148"/>
        <v>0</v>
      </c>
      <c r="G2216" s="28" t="str">
        <f t="shared" si="149"/>
        <v/>
      </c>
    </row>
    <row r="2217" spans="2:7" x14ac:dyDescent="0.25">
      <c r="B2217" s="31"/>
      <c r="C2217" s="35" t="str">
        <f t="shared" si="145"/>
        <v/>
      </c>
      <c r="D2217" s="36">
        <f t="shared" si="146"/>
        <v>0</v>
      </c>
      <c r="E2217" s="36">
        <f t="shared" si="147"/>
        <v>0</v>
      </c>
      <c r="F2217" s="36">
        <f t="shared" si="148"/>
        <v>0</v>
      </c>
      <c r="G2217" s="28" t="str">
        <f t="shared" si="149"/>
        <v/>
      </c>
    </row>
    <row r="2218" spans="2:7" x14ac:dyDescent="0.25">
      <c r="B2218" s="31"/>
      <c r="C2218" s="35" t="str">
        <f t="shared" si="145"/>
        <v/>
      </c>
      <c r="D2218" s="36">
        <f t="shared" si="146"/>
        <v>0</v>
      </c>
      <c r="E2218" s="36">
        <f t="shared" si="147"/>
        <v>0</v>
      </c>
      <c r="F2218" s="36">
        <f t="shared" si="148"/>
        <v>0</v>
      </c>
      <c r="G2218" s="28" t="str">
        <f t="shared" si="149"/>
        <v/>
      </c>
    </row>
    <row r="2219" spans="2:7" x14ac:dyDescent="0.25">
      <c r="B2219" s="31"/>
      <c r="C2219" s="35" t="str">
        <f t="shared" si="145"/>
        <v/>
      </c>
      <c r="D2219" s="36">
        <f t="shared" si="146"/>
        <v>0</v>
      </c>
      <c r="E2219" s="36">
        <f t="shared" si="147"/>
        <v>0</v>
      </c>
      <c r="F2219" s="36">
        <f t="shared" si="148"/>
        <v>0</v>
      </c>
      <c r="G2219" s="28" t="str">
        <f t="shared" si="149"/>
        <v/>
      </c>
    </row>
    <row r="2220" spans="2:7" x14ac:dyDescent="0.25">
      <c r="B2220" s="31"/>
      <c r="C2220" s="35" t="str">
        <f t="shared" si="145"/>
        <v/>
      </c>
      <c r="D2220" s="36">
        <f t="shared" si="146"/>
        <v>0</v>
      </c>
      <c r="E2220" s="36">
        <f t="shared" si="147"/>
        <v>0</v>
      </c>
      <c r="F2220" s="36">
        <f t="shared" si="148"/>
        <v>0</v>
      </c>
      <c r="G2220" s="28" t="str">
        <f t="shared" si="149"/>
        <v/>
      </c>
    </row>
    <row r="2221" spans="2:7" x14ac:dyDescent="0.25">
      <c r="B2221" s="31"/>
      <c r="C2221" s="35" t="str">
        <f t="shared" si="145"/>
        <v/>
      </c>
      <c r="D2221" s="36">
        <f t="shared" si="146"/>
        <v>0</v>
      </c>
      <c r="E2221" s="36">
        <f t="shared" si="147"/>
        <v>0</v>
      </c>
      <c r="F2221" s="36">
        <f t="shared" si="148"/>
        <v>0</v>
      </c>
      <c r="G2221" s="28" t="str">
        <f t="shared" si="149"/>
        <v/>
      </c>
    </row>
    <row r="2222" spans="2:7" x14ac:dyDescent="0.25">
      <c r="B2222" s="31"/>
      <c r="C2222" s="35" t="str">
        <f t="shared" si="145"/>
        <v/>
      </c>
      <c r="D2222" s="36">
        <f t="shared" si="146"/>
        <v>0</v>
      </c>
      <c r="E2222" s="36">
        <f t="shared" si="147"/>
        <v>0</v>
      </c>
      <c r="F2222" s="36">
        <f t="shared" si="148"/>
        <v>0</v>
      </c>
      <c r="G2222" s="28" t="str">
        <f t="shared" si="149"/>
        <v/>
      </c>
    </row>
    <row r="2223" spans="2:7" x14ac:dyDescent="0.25">
      <c r="B2223" s="31"/>
      <c r="C2223" s="35" t="str">
        <f t="shared" si="145"/>
        <v/>
      </c>
      <c r="D2223" s="36">
        <f t="shared" si="146"/>
        <v>0</v>
      </c>
      <c r="E2223" s="36">
        <f t="shared" si="147"/>
        <v>0</v>
      </c>
      <c r="F2223" s="36">
        <f t="shared" si="148"/>
        <v>0</v>
      </c>
      <c r="G2223" s="28" t="str">
        <f t="shared" si="149"/>
        <v/>
      </c>
    </row>
    <row r="2224" spans="2:7" x14ac:dyDescent="0.25">
      <c r="B2224" s="31"/>
      <c r="C2224" s="35" t="str">
        <f t="shared" si="145"/>
        <v/>
      </c>
      <c r="D2224" s="36">
        <f t="shared" si="146"/>
        <v>0</v>
      </c>
      <c r="E2224" s="36">
        <f t="shared" si="147"/>
        <v>0</v>
      </c>
      <c r="F2224" s="36">
        <f t="shared" si="148"/>
        <v>0</v>
      </c>
      <c r="G2224" s="28" t="str">
        <f t="shared" si="149"/>
        <v/>
      </c>
    </row>
    <row r="2225" spans="2:7" x14ac:dyDescent="0.25">
      <c r="B2225" s="31"/>
      <c r="C2225" s="35" t="str">
        <f t="shared" si="145"/>
        <v/>
      </c>
      <c r="D2225" s="36">
        <f t="shared" si="146"/>
        <v>0</v>
      </c>
      <c r="E2225" s="36">
        <f t="shared" si="147"/>
        <v>0</v>
      </c>
      <c r="F2225" s="36">
        <f t="shared" si="148"/>
        <v>0</v>
      </c>
      <c r="G2225" s="28" t="str">
        <f t="shared" si="149"/>
        <v/>
      </c>
    </row>
    <row r="2226" spans="2:7" x14ac:dyDescent="0.25">
      <c r="B2226" s="31"/>
      <c r="C2226" s="35" t="str">
        <f t="shared" si="145"/>
        <v/>
      </c>
      <c r="D2226" s="36">
        <f t="shared" si="146"/>
        <v>0</v>
      </c>
      <c r="E2226" s="36">
        <f t="shared" si="147"/>
        <v>0</v>
      </c>
      <c r="F2226" s="36">
        <f t="shared" si="148"/>
        <v>0</v>
      </c>
      <c r="G2226" s="28" t="str">
        <f t="shared" si="149"/>
        <v/>
      </c>
    </row>
    <row r="2227" spans="2:7" x14ac:dyDescent="0.25">
      <c r="B2227" s="31"/>
      <c r="C2227" s="35" t="str">
        <f t="shared" si="145"/>
        <v/>
      </c>
      <c r="D2227" s="36">
        <f t="shared" si="146"/>
        <v>0</v>
      </c>
      <c r="E2227" s="36">
        <f t="shared" si="147"/>
        <v>0</v>
      </c>
      <c r="F2227" s="36">
        <f t="shared" si="148"/>
        <v>0</v>
      </c>
      <c r="G2227" s="28" t="str">
        <f t="shared" si="149"/>
        <v/>
      </c>
    </row>
    <row r="2228" spans="2:7" x14ac:dyDescent="0.25">
      <c r="B2228" s="31"/>
      <c r="C2228" s="35" t="str">
        <f t="shared" ref="C2228:C2282" si="150">IF(OR(A2228="vet-short",A2228="vet-plong"),"student mobility",IF(OR(A2228="vet-sta",A2228="vet-taa"),"staff mobility",""))</f>
        <v/>
      </c>
      <c r="D2228" s="36">
        <f t="shared" ref="D2228:D2282" si="151">IF(C2228="Student mobility",1,IF(C2228="Staff mobility",1,0))</f>
        <v>0</v>
      </c>
      <c r="E2228" s="36">
        <f t="shared" si="147"/>
        <v>0</v>
      </c>
      <c r="F2228" s="36">
        <f t="shared" si="148"/>
        <v>0</v>
      </c>
      <c r="G2228" s="28" t="str">
        <f t="shared" si="149"/>
        <v/>
      </c>
    </row>
    <row r="2229" spans="2:7" x14ac:dyDescent="0.25">
      <c r="B2229" s="31"/>
      <c r="C2229" s="35" t="str">
        <f t="shared" si="150"/>
        <v/>
      </c>
      <c r="D2229" s="36">
        <f t="shared" si="151"/>
        <v>0</v>
      </c>
      <c r="E2229" s="36">
        <f t="shared" si="147"/>
        <v>0</v>
      </c>
      <c r="F2229" s="36">
        <f t="shared" si="148"/>
        <v>0</v>
      </c>
      <c r="G2229" s="28" t="str">
        <f t="shared" si="149"/>
        <v/>
      </c>
    </row>
    <row r="2230" spans="2:7" x14ac:dyDescent="0.25">
      <c r="B2230" s="31"/>
      <c r="C2230" s="35" t="str">
        <f t="shared" si="150"/>
        <v/>
      </c>
      <c r="D2230" s="36">
        <f t="shared" si="151"/>
        <v>0</v>
      </c>
      <c r="E2230" s="36">
        <f t="shared" si="147"/>
        <v>0</v>
      </c>
      <c r="F2230" s="36">
        <f t="shared" si="148"/>
        <v>0</v>
      </c>
      <c r="G2230" s="28" t="str">
        <f t="shared" si="149"/>
        <v/>
      </c>
    </row>
    <row r="2231" spans="2:7" x14ac:dyDescent="0.25">
      <c r="B2231" s="31"/>
      <c r="C2231" s="35" t="str">
        <f t="shared" si="150"/>
        <v/>
      </c>
      <c r="D2231" s="36">
        <f t="shared" si="151"/>
        <v>0</v>
      </c>
      <c r="E2231" s="36">
        <f t="shared" si="147"/>
        <v>0</v>
      </c>
      <c r="F2231" s="36">
        <f t="shared" si="148"/>
        <v>0</v>
      </c>
      <c r="G2231" s="28" t="str">
        <f t="shared" si="149"/>
        <v/>
      </c>
    </row>
    <row r="2232" spans="2:7" x14ac:dyDescent="0.25">
      <c r="B2232" s="31"/>
      <c r="C2232" s="35" t="str">
        <f t="shared" si="150"/>
        <v/>
      </c>
      <c r="D2232" s="36">
        <f t="shared" si="151"/>
        <v>0</v>
      </c>
      <c r="E2232" s="36">
        <f t="shared" si="147"/>
        <v>0</v>
      </c>
      <c r="F2232" s="36">
        <f t="shared" si="148"/>
        <v>0</v>
      </c>
      <c r="G2232" s="28" t="str">
        <f t="shared" si="149"/>
        <v/>
      </c>
    </row>
    <row r="2233" spans="2:7" x14ac:dyDescent="0.25">
      <c r="B2233" s="31"/>
      <c r="C2233" s="35" t="str">
        <f t="shared" si="150"/>
        <v/>
      </c>
      <c r="D2233" s="36">
        <f t="shared" si="151"/>
        <v>0</v>
      </c>
      <c r="E2233" s="36">
        <f t="shared" si="147"/>
        <v>0</v>
      </c>
      <c r="F2233" s="36">
        <f t="shared" si="148"/>
        <v>0</v>
      </c>
      <c r="G2233" s="28" t="str">
        <f t="shared" si="149"/>
        <v/>
      </c>
    </row>
    <row r="2234" spans="2:7" x14ac:dyDescent="0.25">
      <c r="B2234" s="31"/>
      <c r="C2234" s="35" t="str">
        <f t="shared" si="150"/>
        <v/>
      </c>
      <c r="D2234" s="36">
        <f t="shared" si="151"/>
        <v>0</v>
      </c>
      <c r="E2234" s="36">
        <f t="shared" si="147"/>
        <v>0</v>
      </c>
      <c r="F2234" s="36">
        <f t="shared" si="148"/>
        <v>0</v>
      </c>
      <c r="G2234" s="28" t="str">
        <f t="shared" si="149"/>
        <v/>
      </c>
    </row>
    <row r="2235" spans="2:7" x14ac:dyDescent="0.25">
      <c r="B2235" s="31"/>
      <c r="C2235" s="35" t="str">
        <f t="shared" si="150"/>
        <v/>
      </c>
      <c r="D2235" s="36">
        <f t="shared" si="151"/>
        <v>0</v>
      </c>
      <c r="E2235" s="36">
        <f t="shared" si="147"/>
        <v>0</v>
      </c>
      <c r="F2235" s="36">
        <f t="shared" si="148"/>
        <v>0</v>
      </c>
      <c r="G2235" s="28" t="str">
        <f t="shared" si="149"/>
        <v/>
      </c>
    </row>
    <row r="2236" spans="2:7" x14ac:dyDescent="0.25">
      <c r="B2236" s="31"/>
      <c r="C2236" s="35" t="str">
        <f t="shared" si="150"/>
        <v/>
      </c>
      <c r="D2236" s="36">
        <f t="shared" si="151"/>
        <v>0</v>
      </c>
      <c r="E2236" s="36">
        <f t="shared" si="147"/>
        <v>0</v>
      </c>
      <c r="F2236" s="36">
        <f t="shared" si="148"/>
        <v>0</v>
      </c>
      <c r="G2236" s="28" t="str">
        <f t="shared" si="149"/>
        <v/>
      </c>
    </row>
    <row r="2237" spans="2:7" x14ac:dyDescent="0.25">
      <c r="B2237" s="31"/>
      <c r="C2237" s="35" t="str">
        <f t="shared" si="150"/>
        <v/>
      </c>
      <c r="D2237" s="36">
        <f t="shared" si="151"/>
        <v>0</v>
      </c>
      <c r="E2237" s="36">
        <f t="shared" si="147"/>
        <v>0</v>
      </c>
      <c r="F2237" s="36">
        <f t="shared" si="148"/>
        <v>0</v>
      </c>
      <c r="G2237" s="28" t="str">
        <f t="shared" si="149"/>
        <v/>
      </c>
    </row>
    <row r="2238" spans="2:7" x14ac:dyDescent="0.25">
      <c r="B2238" s="31"/>
      <c r="C2238" s="35" t="str">
        <f t="shared" si="150"/>
        <v/>
      </c>
      <c r="D2238" s="36">
        <f t="shared" si="151"/>
        <v>0</v>
      </c>
      <c r="E2238" s="36">
        <f t="shared" si="147"/>
        <v>0</v>
      </c>
      <c r="F2238" s="36">
        <f t="shared" si="148"/>
        <v>0</v>
      </c>
      <c r="G2238" s="28" t="str">
        <f t="shared" si="149"/>
        <v/>
      </c>
    </row>
    <row r="2239" spans="2:7" x14ac:dyDescent="0.25">
      <c r="B2239" s="31"/>
      <c r="C2239" s="35" t="str">
        <f t="shared" si="150"/>
        <v/>
      </c>
      <c r="D2239" s="36">
        <f t="shared" si="151"/>
        <v>0</v>
      </c>
      <c r="E2239" s="36">
        <f t="shared" si="147"/>
        <v>0</v>
      </c>
      <c r="F2239" s="36">
        <f t="shared" si="148"/>
        <v>0</v>
      </c>
      <c r="G2239" s="28" t="str">
        <f t="shared" si="149"/>
        <v/>
      </c>
    </row>
    <row r="2240" spans="2:7" x14ac:dyDescent="0.25">
      <c r="B2240" s="31"/>
      <c r="C2240" s="35" t="str">
        <f t="shared" si="150"/>
        <v/>
      </c>
      <c r="D2240" s="36">
        <f t="shared" si="151"/>
        <v>0</v>
      </c>
      <c r="E2240" s="36">
        <f t="shared" si="147"/>
        <v>0</v>
      </c>
      <c r="F2240" s="36">
        <f t="shared" si="148"/>
        <v>0</v>
      </c>
      <c r="G2240" s="28" t="str">
        <f t="shared" si="149"/>
        <v/>
      </c>
    </row>
    <row r="2241" spans="2:7" x14ac:dyDescent="0.25">
      <c r="B2241" s="31"/>
      <c r="C2241" s="35" t="str">
        <f t="shared" si="150"/>
        <v/>
      </c>
      <c r="D2241" s="36">
        <f t="shared" si="151"/>
        <v>0</v>
      </c>
      <c r="E2241" s="36">
        <f t="shared" si="147"/>
        <v>0</v>
      </c>
      <c r="F2241" s="36">
        <f t="shared" si="148"/>
        <v>0</v>
      </c>
      <c r="G2241" s="28" t="str">
        <f t="shared" si="149"/>
        <v/>
      </c>
    </row>
    <row r="2242" spans="2:7" x14ac:dyDescent="0.25">
      <c r="B2242" s="31"/>
      <c r="C2242" s="35" t="str">
        <f t="shared" si="150"/>
        <v/>
      </c>
      <c r="D2242" s="36">
        <f t="shared" si="151"/>
        <v>0</v>
      </c>
      <c r="E2242" s="36">
        <f t="shared" si="147"/>
        <v>0</v>
      </c>
      <c r="F2242" s="36">
        <f t="shared" si="148"/>
        <v>0</v>
      </c>
      <c r="G2242" s="28" t="str">
        <f t="shared" si="149"/>
        <v/>
      </c>
    </row>
    <row r="2243" spans="2:7" x14ac:dyDescent="0.25">
      <c r="B2243" s="31"/>
      <c r="C2243" s="35" t="str">
        <f t="shared" si="150"/>
        <v/>
      </c>
      <c r="D2243" s="36">
        <f t="shared" si="151"/>
        <v>0</v>
      </c>
      <c r="E2243" s="36">
        <f t="shared" si="147"/>
        <v>0</v>
      </c>
      <c r="F2243" s="36">
        <f t="shared" si="148"/>
        <v>0</v>
      </c>
      <c r="G2243" s="28" t="str">
        <f t="shared" si="149"/>
        <v/>
      </c>
    </row>
    <row r="2244" spans="2:7" x14ac:dyDescent="0.25">
      <c r="B2244" s="31"/>
      <c r="C2244" s="35" t="str">
        <f t="shared" si="150"/>
        <v/>
      </c>
      <c r="D2244" s="36">
        <f t="shared" si="151"/>
        <v>0</v>
      </c>
      <c r="E2244" s="36">
        <f t="shared" si="147"/>
        <v>0</v>
      </c>
      <c r="F2244" s="36">
        <f t="shared" si="148"/>
        <v>0</v>
      </c>
      <c r="G2244" s="28" t="str">
        <f t="shared" si="149"/>
        <v/>
      </c>
    </row>
    <row r="2245" spans="2:7" x14ac:dyDescent="0.25">
      <c r="B2245" s="31"/>
      <c r="C2245" s="35" t="str">
        <f t="shared" si="150"/>
        <v/>
      </c>
      <c r="D2245" s="36">
        <f t="shared" si="151"/>
        <v>0</v>
      </c>
      <c r="E2245" s="36">
        <f t="shared" si="147"/>
        <v>0</v>
      </c>
      <c r="F2245" s="36">
        <f t="shared" si="148"/>
        <v>0</v>
      </c>
      <c r="G2245" s="28" t="str">
        <f t="shared" si="149"/>
        <v/>
      </c>
    </row>
    <row r="2246" spans="2:7" x14ac:dyDescent="0.25">
      <c r="B2246" s="31"/>
      <c r="C2246" s="35" t="str">
        <f t="shared" si="150"/>
        <v/>
      </c>
      <c r="D2246" s="36">
        <f t="shared" si="151"/>
        <v>0</v>
      </c>
      <c r="E2246" s="36">
        <f t="shared" si="147"/>
        <v>0</v>
      </c>
      <c r="F2246" s="36">
        <f t="shared" si="148"/>
        <v>0</v>
      </c>
      <c r="G2246" s="28" t="str">
        <f t="shared" si="149"/>
        <v/>
      </c>
    </row>
    <row r="2247" spans="2:7" x14ac:dyDescent="0.25">
      <c r="B2247" s="31"/>
      <c r="C2247" s="35" t="str">
        <f t="shared" si="150"/>
        <v/>
      </c>
      <c r="D2247" s="36">
        <f t="shared" si="151"/>
        <v>0</v>
      </c>
      <c r="E2247" s="36">
        <f t="shared" si="147"/>
        <v>0</v>
      </c>
      <c r="F2247" s="36">
        <f t="shared" si="148"/>
        <v>0</v>
      </c>
      <c r="G2247" s="28" t="str">
        <f t="shared" si="149"/>
        <v/>
      </c>
    </row>
    <row r="2248" spans="2:7" x14ac:dyDescent="0.25">
      <c r="B2248" s="31"/>
      <c r="C2248" s="35" t="str">
        <f t="shared" si="150"/>
        <v/>
      </c>
      <c r="D2248" s="36">
        <f t="shared" si="151"/>
        <v>0</v>
      </c>
      <c r="E2248" s="36">
        <f t="shared" si="147"/>
        <v>0</v>
      </c>
      <c r="F2248" s="36">
        <f t="shared" si="148"/>
        <v>0</v>
      </c>
      <c r="G2248" s="28" t="str">
        <f t="shared" si="149"/>
        <v/>
      </c>
    </row>
    <row r="2249" spans="2:7" x14ac:dyDescent="0.25">
      <c r="B2249" s="31"/>
      <c r="C2249" s="35" t="str">
        <f t="shared" si="150"/>
        <v/>
      </c>
      <c r="D2249" s="36">
        <f t="shared" si="151"/>
        <v>0</v>
      </c>
      <c r="E2249" s="36">
        <f t="shared" si="147"/>
        <v>0</v>
      </c>
      <c r="F2249" s="36">
        <f t="shared" si="148"/>
        <v>0</v>
      </c>
      <c r="G2249" s="28" t="str">
        <f t="shared" si="149"/>
        <v/>
      </c>
    </row>
    <row r="2250" spans="2:7" x14ac:dyDescent="0.25">
      <c r="B2250" s="31"/>
      <c r="C2250" s="35" t="str">
        <f t="shared" si="150"/>
        <v/>
      </c>
      <c r="D2250" s="36">
        <f t="shared" si="151"/>
        <v>0</v>
      </c>
      <c r="E2250" s="36">
        <f t="shared" si="147"/>
        <v>0</v>
      </c>
      <c r="F2250" s="36">
        <f t="shared" si="148"/>
        <v>0</v>
      </c>
      <c r="G2250" s="28" t="str">
        <f t="shared" si="149"/>
        <v/>
      </c>
    </row>
    <row r="2251" spans="2:7" x14ac:dyDescent="0.25">
      <c r="B2251" s="31"/>
      <c r="C2251" s="35" t="str">
        <f t="shared" si="150"/>
        <v/>
      </c>
      <c r="D2251" s="36">
        <f t="shared" si="151"/>
        <v>0</v>
      </c>
      <c r="E2251" s="36">
        <f t="shared" si="147"/>
        <v>0</v>
      </c>
      <c r="F2251" s="36">
        <f t="shared" si="148"/>
        <v>0</v>
      </c>
      <c r="G2251" s="28" t="str">
        <f t="shared" si="149"/>
        <v/>
      </c>
    </row>
    <row r="2252" spans="2:7" x14ac:dyDescent="0.25">
      <c r="B2252" s="31"/>
      <c r="C2252" s="35" t="str">
        <f t="shared" si="150"/>
        <v/>
      </c>
      <c r="D2252" s="36">
        <f t="shared" si="151"/>
        <v>0</v>
      </c>
      <c r="E2252" s="36">
        <f t="shared" si="147"/>
        <v>0</v>
      </c>
      <c r="F2252" s="36">
        <f t="shared" si="148"/>
        <v>0</v>
      </c>
      <c r="G2252" s="28" t="str">
        <f t="shared" si="149"/>
        <v/>
      </c>
    </row>
    <row r="2253" spans="2:7" x14ac:dyDescent="0.25">
      <c r="B2253" s="31"/>
      <c r="C2253" s="35" t="str">
        <f t="shared" si="150"/>
        <v/>
      </c>
      <c r="D2253" s="36">
        <f t="shared" si="151"/>
        <v>0</v>
      </c>
      <c r="E2253" s="36">
        <f t="shared" si="147"/>
        <v>0</v>
      </c>
      <c r="F2253" s="36">
        <f t="shared" si="148"/>
        <v>0</v>
      </c>
      <c r="G2253" s="28" t="str">
        <f t="shared" si="149"/>
        <v/>
      </c>
    </row>
    <row r="2254" spans="2:7" x14ac:dyDescent="0.25">
      <c r="B2254" s="31"/>
      <c r="C2254" s="35" t="str">
        <f t="shared" si="150"/>
        <v/>
      </c>
      <c r="D2254" s="36">
        <f t="shared" si="151"/>
        <v>0</v>
      </c>
      <c r="E2254" s="36">
        <f t="shared" si="147"/>
        <v>0</v>
      </c>
      <c r="F2254" s="36">
        <f t="shared" si="148"/>
        <v>0</v>
      </c>
      <c r="G2254" s="28" t="str">
        <f t="shared" si="149"/>
        <v/>
      </c>
    </row>
    <row r="2255" spans="2:7" x14ac:dyDescent="0.25">
      <c r="B2255" s="31"/>
      <c r="C2255" s="35" t="str">
        <f t="shared" si="150"/>
        <v/>
      </c>
      <c r="D2255" s="36">
        <f t="shared" si="151"/>
        <v>0</v>
      </c>
      <c r="E2255" s="36">
        <f t="shared" si="147"/>
        <v>0</v>
      </c>
      <c r="F2255" s="36">
        <f t="shared" si="148"/>
        <v>0</v>
      </c>
      <c r="G2255" s="28" t="str">
        <f t="shared" si="149"/>
        <v/>
      </c>
    </row>
    <row r="2256" spans="2:7" x14ac:dyDescent="0.25">
      <c r="B2256" s="31"/>
      <c r="C2256" s="35" t="str">
        <f t="shared" si="150"/>
        <v/>
      </c>
      <c r="D2256" s="36">
        <f t="shared" si="151"/>
        <v>0</v>
      </c>
      <c r="E2256" s="36">
        <f t="shared" si="147"/>
        <v>0</v>
      </c>
      <c r="F2256" s="36">
        <f t="shared" si="148"/>
        <v>0</v>
      </c>
      <c r="G2256" s="28" t="str">
        <f t="shared" si="149"/>
        <v/>
      </c>
    </row>
    <row r="2257" spans="2:7" x14ac:dyDescent="0.25">
      <c r="B2257" s="31"/>
      <c r="C2257" s="35" t="str">
        <f t="shared" si="150"/>
        <v/>
      </c>
      <c r="D2257" s="36">
        <f t="shared" si="151"/>
        <v>0</v>
      </c>
      <c r="E2257" s="36">
        <f t="shared" ref="E2257:E2282" si="152">IF($C2257="Student mobility",1,0)</f>
        <v>0</v>
      </c>
      <c r="F2257" s="36">
        <f t="shared" ref="F2257:F2282" si="153">IF($C2257="Staff mobility",1,0)</f>
        <v>0</v>
      </c>
      <c r="G2257" s="28" t="str">
        <f t="shared" si="149"/>
        <v/>
      </c>
    </row>
    <row r="2258" spans="2:7" x14ac:dyDescent="0.25">
      <c r="B2258" s="31"/>
      <c r="C2258" s="35" t="str">
        <f t="shared" si="150"/>
        <v/>
      </c>
      <c r="D2258" s="36">
        <f t="shared" si="151"/>
        <v>0</v>
      </c>
      <c r="E2258" s="36">
        <f t="shared" si="152"/>
        <v>0</v>
      </c>
      <c r="F2258" s="36">
        <f t="shared" si="153"/>
        <v>0</v>
      </c>
      <c r="G2258" s="28" t="str">
        <f t="shared" si="149"/>
        <v/>
      </c>
    </row>
    <row r="2259" spans="2:7" x14ac:dyDescent="0.25">
      <c r="B2259" s="31"/>
      <c r="C2259" s="35" t="str">
        <f t="shared" si="150"/>
        <v/>
      </c>
      <c r="D2259" s="36">
        <f t="shared" si="151"/>
        <v>0</v>
      </c>
      <c r="E2259" s="36">
        <f t="shared" si="152"/>
        <v>0</v>
      </c>
      <c r="F2259" s="36">
        <f t="shared" si="153"/>
        <v>0</v>
      </c>
      <c r="G2259" s="28" t="str">
        <f t="shared" si="149"/>
        <v/>
      </c>
    </row>
    <row r="2260" spans="2:7" x14ac:dyDescent="0.25">
      <c r="B2260" s="31"/>
      <c r="C2260" s="35" t="str">
        <f t="shared" si="150"/>
        <v/>
      </c>
      <c r="D2260" s="36">
        <f t="shared" si="151"/>
        <v>0</v>
      </c>
      <c r="E2260" s="36">
        <f t="shared" si="152"/>
        <v>0</v>
      </c>
      <c r="F2260" s="36">
        <f t="shared" si="153"/>
        <v>0</v>
      </c>
      <c r="G2260" s="28" t="str">
        <f t="shared" si="149"/>
        <v/>
      </c>
    </row>
    <row r="2261" spans="2:7" x14ac:dyDescent="0.25">
      <c r="B2261" s="31"/>
      <c r="C2261" s="35" t="str">
        <f t="shared" si="150"/>
        <v/>
      </c>
      <c r="D2261" s="36">
        <f t="shared" si="151"/>
        <v>0</v>
      </c>
      <c r="E2261" s="36">
        <f t="shared" si="152"/>
        <v>0</v>
      </c>
      <c r="F2261" s="36">
        <f t="shared" si="153"/>
        <v>0</v>
      </c>
      <c r="G2261" s="28" t="str">
        <f t="shared" si="149"/>
        <v/>
      </c>
    </row>
    <row r="2262" spans="2:7" x14ac:dyDescent="0.25">
      <c r="B2262" s="31"/>
      <c r="C2262" s="35" t="str">
        <f t="shared" si="150"/>
        <v/>
      </c>
      <c r="D2262" s="36">
        <f t="shared" si="151"/>
        <v>0</v>
      </c>
      <c r="E2262" s="36">
        <f t="shared" si="152"/>
        <v>0</v>
      </c>
      <c r="F2262" s="36">
        <f t="shared" si="153"/>
        <v>0</v>
      </c>
      <c r="G2262" s="28" t="str">
        <f t="shared" ref="G2262:G2282" si="154">IF(D2262&gt;=0.001,IF(C2262="Student mobility","",IF(C2262="Staff mobility","","Fill out column (c)")),"")</f>
        <v/>
      </c>
    </row>
    <row r="2263" spans="2:7" x14ac:dyDescent="0.25">
      <c r="B2263" s="31"/>
      <c r="C2263" s="35" t="str">
        <f t="shared" si="150"/>
        <v/>
      </c>
      <c r="D2263" s="36">
        <f t="shared" si="151"/>
        <v>0</v>
      </c>
      <c r="E2263" s="36">
        <f t="shared" si="152"/>
        <v>0</v>
      </c>
      <c r="F2263" s="36">
        <f t="shared" si="153"/>
        <v>0</v>
      </c>
      <c r="G2263" s="28" t="str">
        <f t="shared" si="154"/>
        <v/>
      </c>
    </row>
    <row r="2264" spans="2:7" x14ac:dyDescent="0.25">
      <c r="B2264" s="31"/>
      <c r="C2264" s="35" t="str">
        <f t="shared" si="150"/>
        <v/>
      </c>
      <c r="D2264" s="36">
        <f t="shared" si="151"/>
        <v>0</v>
      </c>
      <c r="E2264" s="36">
        <f t="shared" si="152"/>
        <v>0</v>
      </c>
      <c r="F2264" s="36">
        <f t="shared" si="153"/>
        <v>0</v>
      </c>
      <c r="G2264" s="28" t="str">
        <f t="shared" si="154"/>
        <v/>
      </c>
    </row>
    <row r="2265" spans="2:7" x14ac:dyDescent="0.25">
      <c r="B2265" s="31"/>
      <c r="C2265" s="35" t="str">
        <f t="shared" si="150"/>
        <v/>
      </c>
      <c r="D2265" s="36">
        <f t="shared" si="151"/>
        <v>0</v>
      </c>
      <c r="E2265" s="36">
        <f t="shared" si="152"/>
        <v>0</v>
      </c>
      <c r="F2265" s="36">
        <f t="shared" si="153"/>
        <v>0</v>
      </c>
      <c r="G2265" s="28" t="str">
        <f t="shared" si="154"/>
        <v/>
      </c>
    </row>
    <row r="2266" spans="2:7" x14ac:dyDescent="0.25">
      <c r="B2266" s="31"/>
      <c r="C2266" s="35" t="str">
        <f t="shared" si="150"/>
        <v/>
      </c>
      <c r="D2266" s="36">
        <f t="shared" si="151"/>
        <v>0</v>
      </c>
      <c r="E2266" s="36">
        <f t="shared" si="152"/>
        <v>0</v>
      </c>
      <c r="F2266" s="36">
        <f t="shared" si="153"/>
        <v>0</v>
      </c>
      <c r="G2266" s="28" t="str">
        <f t="shared" si="154"/>
        <v/>
      </c>
    </row>
    <row r="2267" spans="2:7" x14ac:dyDescent="0.25">
      <c r="B2267" s="31"/>
      <c r="C2267" s="35" t="str">
        <f t="shared" si="150"/>
        <v/>
      </c>
      <c r="D2267" s="36">
        <f t="shared" si="151"/>
        <v>0</v>
      </c>
      <c r="E2267" s="36">
        <f t="shared" si="152"/>
        <v>0</v>
      </c>
      <c r="F2267" s="36">
        <f t="shared" si="153"/>
        <v>0</v>
      </c>
      <c r="G2267" s="28" t="str">
        <f t="shared" si="154"/>
        <v/>
      </c>
    </row>
    <row r="2268" spans="2:7" x14ac:dyDescent="0.25">
      <c r="B2268" s="31"/>
      <c r="C2268" s="35" t="str">
        <f t="shared" si="150"/>
        <v/>
      </c>
      <c r="D2268" s="36">
        <f t="shared" si="151"/>
        <v>0</v>
      </c>
      <c r="E2268" s="36">
        <f t="shared" si="152"/>
        <v>0</v>
      </c>
      <c r="F2268" s="36">
        <f t="shared" si="153"/>
        <v>0</v>
      </c>
      <c r="G2268" s="28" t="str">
        <f t="shared" si="154"/>
        <v/>
      </c>
    </row>
    <row r="2269" spans="2:7" x14ac:dyDescent="0.25">
      <c r="B2269" s="31"/>
      <c r="C2269" s="35" t="str">
        <f t="shared" si="150"/>
        <v/>
      </c>
      <c r="D2269" s="36">
        <f t="shared" si="151"/>
        <v>0</v>
      </c>
      <c r="E2269" s="36">
        <f t="shared" si="152"/>
        <v>0</v>
      </c>
      <c r="F2269" s="36">
        <f t="shared" si="153"/>
        <v>0</v>
      </c>
      <c r="G2269" s="28" t="str">
        <f t="shared" si="154"/>
        <v/>
      </c>
    </row>
    <row r="2270" spans="2:7" x14ac:dyDescent="0.25">
      <c r="B2270" s="31"/>
      <c r="C2270" s="35" t="str">
        <f t="shared" si="150"/>
        <v/>
      </c>
      <c r="D2270" s="36">
        <f t="shared" si="151"/>
        <v>0</v>
      </c>
      <c r="E2270" s="36">
        <f t="shared" si="152"/>
        <v>0</v>
      </c>
      <c r="F2270" s="36">
        <f t="shared" si="153"/>
        <v>0</v>
      </c>
      <c r="G2270" s="28" t="str">
        <f t="shared" si="154"/>
        <v/>
      </c>
    </row>
    <row r="2271" spans="2:7" x14ac:dyDescent="0.25">
      <c r="B2271" s="31"/>
      <c r="C2271" s="35" t="str">
        <f t="shared" si="150"/>
        <v/>
      </c>
      <c r="D2271" s="36">
        <f t="shared" si="151"/>
        <v>0</v>
      </c>
      <c r="E2271" s="36">
        <f t="shared" si="152"/>
        <v>0</v>
      </c>
      <c r="F2271" s="36">
        <f t="shared" si="153"/>
        <v>0</v>
      </c>
      <c r="G2271" s="28" t="str">
        <f t="shared" si="154"/>
        <v/>
      </c>
    </row>
    <row r="2272" spans="2:7" x14ac:dyDescent="0.25">
      <c r="B2272" s="31"/>
      <c r="C2272" s="35" t="str">
        <f t="shared" si="150"/>
        <v/>
      </c>
      <c r="D2272" s="36">
        <f t="shared" si="151"/>
        <v>0</v>
      </c>
      <c r="E2272" s="36">
        <f t="shared" si="152"/>
        <v>0</v>
      </c>
      <c r="F2272" s="36">
        <f t="shared" si="153"/>
        <v>0</v>
      </c>
      <c r="G2272" s="28" t="str">
        <f t="shared" si="154"/>
        <v/>
      </c>
    </row>
    <row r="2273" spans="2:7" x14ac:dyDescent="0.25">
      <c r="B2273" s="31"/>
      <c r="C2273" s="35" t="str">
        <f t="shared" si="150"/>
        <v/>
      </c>
      <c r="D2273" s="36">
        <f t="shared" si="151"/>
        <v>0</v>
      </c>
      <c r="E2273" s="36">
        <f t="shared" si="152"/>
        <v>0</v>
      </c>
      <c r="F2273" s="36">
        <f t="shared" si="153"/>
        <v>0</v>
      </c>
      <c r="G2273" s="28" t="str">
        <f t="shared" si="154"/>
        <v/>
      </c>
    </row>
    <row r="2274" spans="2:7" x14ac:dyDescent="0.25">
      <c r="B2274" s="31"/>
      <c r="C2274" s="35" t="str">
        <f t="shared" si="150"/>
        <v/>
      </c>
      <c r="D2274" s="36">
        <f t="shared" si="151"/>
        <v>0</v>
      </c>
      <c r="E2274" s="36">
        <f t="shared" si="152"/>
        <v>0</v>
      </c>
      <c r="F2274" s="36">
        <f t="shared" si="153"/>
        <v>0</v>
      </c>
      <c r="G2274" s="28" t="str">
        <f t="shared" si="154"/>
        <v/>
      </c>
    </row>
    <row r="2275" spans="2:7" x14ac:dyDescent="0.25">
      <c r="B2275" s="31"/>
      <c r="C2275" s="35" t="str">
        <f t="shared" si="150"/>
        <v/>
      </c>
      <c r="D2275" s="36">
        <f t="shared" si="151"/>
        <v>0</v>
      </c>
      <c r="E2275" s="36">
        <f t="shared" si="152"/>
        <v>0</v>
      </c>
      <c r="F2275" s="36">
        <f t="shared" si="153"/>
        <v>0</v>
      </c>
      <c r="G2275" s="28" t="str">
        <f t="shared" si="154"/>
        <v/>
      </c>
    </row>
    <row r="2276" spans="2:7" x14ac:dyDescent="0.25">
      <c r="B2276" s="31"/>
      <c r="C2276" s="35" t="str">
        <f t="shared" si="150"/>
        <v/>
      </c>
      <c r="D2276" s="36">
        <f t="shared" si="151"/>
        <v>0</v>
      </c>
      <c r="E2276" s="36">
        <f t="shared" si="152"/>
        <v>0</v>
      </c>
      <c r="F2276" s="36">
        <f t="shared" si="153"/>
        <v>0</v>
      </c>
      <c r="G2276" s="28" t="str">
        <f t="shared" si="154"/>
        <v/>
      </c>
    </row>
    <row r="2277" spans="2:7" x14ac:dyDescent="0.25">
      <c r="B2277" s="31"/>
      <c r="C2277" s="35" t="str">
        <f t="shared" si="150"/>
        <v/>
      </c>
      <c r="D2277" s="36">
        <f t="shared" si="151"/>
        <v>0</v>
      </c>
      <c r="E2277" s="36">
        <f t="shared" si="152"/>
        <v>0</v>
      </c>
      <c r="F2277" s="36">
        <f t="shared" si="153"/>
        <v>0</v>
      </c>
      <c r="G2277" s="28" t="str">
        <f t="shared" si="154"/>
        <v/>
      </c>
    </row>
    <row r="2278" spans="2:7" x14ac:dyDescent="0.25">
      <c r="B2278" s="31"/>
      <c r="C2278" s="35" t="str">
        <f t="shared" si="150"/>
        <v/>
      </c>
      <c r="D2278" s="36">
        <f t="shared" si="151"/>
        <v>0</v>
      </c>
      <c r="E2278" s="36">
        <f t="shared" si="152"/>
        <v>0</v>
      </c>
      <c r="F2278" s="36">
        <f t="shared" si="153"/>
        <v>0</v>
      </c>
      <c r="G2278" s="28" t="str">
        <f t="shared" si="154"/>
        <v/>
      </c>
    </row>
    <row r="2279" spans="2:7" x14ac:dyDescent="0.25">
      <c r="B2279" s="31"/>
      <c r="C2279" s="35" t="str">
        <f t="shared" si="150"/>
        <v/>
      </c>
      <c r="D2279" s="36">
        <f t="shared" si="151"/>
        <v>0</v>
      </c>
      <c r="E2279" s="36">
        <f t="shared" si="152"/>
        <v>0</v>
      </c>
      <c r="F2279" s="36">
        <f t="shared" si="153"/>
        <v>0</v>
      </c>
      <c r="G2279" s="28" t="str">
        <f t="shared" si="154"/>
        <v/>
      </c>
    </row>
    <row r="2280" spans="2:7" x14ac:dyDescent="0.25">
      <c r="B2280" s="31"/>
      <c r="C2280" s="35" t="str">
        <f t="shared" si="150"/>
        <v/>
      </c>
      <c r="D2280" s="36">
        <f t="shared" si="151"/>
        <v>0</v>
      </c>
      <c r="E2280" s="36">
        <f t="shared" si="152"/>
        <v>0</v>
      </c>
      <c r="F2280" s="36">
        <f t="shared" si="153"/>
        <v>0</v>
      </c>
      <c r="G2280" s="28" t="str">
        <f t="shared" si="154"/>
        <v/>
      </c>
    </row>
    <row r="2281" spans="2:7" x14ac:dyDescent="0.25">
      <c r="B2281" s="31"/>
      <c r="C2281" s="35" t="str">
        <f t="shared" si="150"/>
        <v/>
      </c>
      <c r="D2281" s="36">
        <f t="shared" si="151"/>
        <v>0</v>
      </c>
      <c r="E2281" s="36">
        <f t="shared" si="152"/>
        <v>0</v>
      </c>
      <c r="F2281" s="36">
        <f t="shared" si="153"/>
        <v>0</v>
      </c>
      <c r="G2281" s="28" t="str">
        <f t="shared" si="154"/>
        <v/>
      </c>
    </row>
    <row r="2282" spans="2:7" x14ac:dyDescent="0.25">
      <c r="B2282" s="31"/>
      <c r="C2282" s="35" t="str">
        <f t="shared" si="150"/>
        <v/>
      </c>
      <c r="D2282" s="36">
        <f t="shared" si="151"/>
        <v>0</v>
      </c>
      <c r="E2282" s="36">
        <f t="shared" si="152"/>
        <v>0</v>
      </c>
      <c r="F2282" s="36">
        <f t="shared" si="153"/>
        <v>0</v>
      </c>
      <c r="G2282" s="28" t="str">
        <f t="shared" si="154"/>
        <v/>
      </c>
    </row>
    <row r="2283" spans="2:7" x14ac:dyDescent="0.25">
      <c r="B2283" s="37"/>
      <c r="C2283" s="37"/>
      <c r="D2283" s="38"/>
      <c r="E2283" s="38"/>
      <c r="F2283" s="38"/>
      <c r="G2283" s="28"/>
    </row>
    <row r="2284" spans="2:7" x14ac:dyDescent="0.25">
      <c r="B2284" s="37"/>
      <c r="C2284" s="37"/>
      <c r="D2284" s="38"/>
      <c r="E2284" s="38"/>
      <c r="F2284" s="38"/>
      <c r="G2284" s="28"/>
    </row>
  </sheetData>
  <mergeCells count="13">
    <mergeCell ref="B5:C5"/>
    <mergeCell ref="I1:K1"/>
    <mergeCell ref="L1:N1"/>
    <mergeCell ref="B2:F2"/>
    <mergeCell ref="B4:C4"/>
    <mergeCell ref="D4:F4"/>
    <mergeCell ref="B12:C12"/>
    <mergeCell ref="B6:C6"/>
    <mergeCell ref="B7:C7"/>
    <mergeCell ref="B8:C8"/>
    <mergeCell ref="B9:C9"/>
    <mergeCell ref="B10:C10"/>
    <mergeCell ref="B11:C11"/>
  </mergeCells>
  <conditionalFormatting sqref="G16:G2282">
    <cfRule type="cellIs" dxfId="1" priority="1" stopIfTrue="1" operator="equal">
      <formula>"Fill out column (c)"</formula>
    </cfRule>
  </conditionalFormatting>
  <dataValidations count="2">
    <dataValidation type="whole" allowBlank="1" showInputMessage="1" showErrorMessage="1" sqref="D7">
      <formula1>2009</formula1>
      <formula2>2020</formula2>
    </dataValidation>
    <dataValidation type="decimal" allowBlank="1" showInputMessage="1" showErrorMessage="1" sqref="D16:F2282">
      <formula1>0</formula1>
      <formula2>99999999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Macro2">
                <anchor moveWithCells="1" sizeWithCells="1">
                  <from>
                    <xdr:col>1</xdr:col>
                    <xdr:colOff>0</xdr:colOff>
                    <xdr:row>3</xdr:row>
                    <xdr:rowOff>9525</xdr:rowOff>
                  </from>
                  <to>
                    <xdr:col>1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Macro4">
                <anchor moveWithCells="1" sizeWithCells="1">
                  <from>
                    <xdr:col>1</xdr:col>
                    <xdr:colOff>0</xdr:colOff>
                    <xdr:row>7</xdr:row>
                    <xdr:rowOff>38100</xdr:rowOff>
                  </from>
                  <to>
                    <xdr:col>1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Macro1">
                <anchor moveWithCells="1" sizeWithCells="1">
                  <from>
                    <xdr:col>1</xdr:col>
                    <xdr:colOff>0</xdr:colOff>
                    <xdr:row>5</xdr:row>
                    <xdr:rowOff>28575</xdr:rowOff>
                  </from>
                  <to>
                    <xdr:col>1</xdr:col>
                    <xdr:colOff>9525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05"/>
  <sheetViews>
    <sheetView tabSelected="1" workbookViewId="0">
      <selection activeCell="N9" sqref="N9"/>
    </sheetView>
  </sheetViews>
  <sheetFormatPr baseColWidth="10" defaultColWidth="9.140625" defaultRowHeight="15" x14ac:dyDescent="0.25"/>
  <cols>
    <col min="2" max="2" width="27.140625" bestFit="1" customWidth="1"/>
    <col min="9" max="9" width="27.140625" bestFit="1" customWidth="1"/>
    <col min="11" max="11" width="51" bestFit="1" customWidth="1"/>
    <col min="12" max="12" width="11" bestFit="1" customWidth="1"/>
    <col min="13" max="13" width="9.42578125" style="5" bestFit="1" customWidth="1"/>
    <col min="14" max="14" width="24.5703125" style="5" bestFit="1" customWidth="1"/>
    <col min="15" max="15" width="25.7109375" style="5" customWidth="1"/>
    <col min="16" max="16" width="7.28515625" bestFit="1" customWidth="1"/>
  </cols>
  <sheetData>
    <row r="1" spans="1:16" ht="15.75" x14ac:dyDescent="0.25">
      <c r="K1" s="3" t="s">
        <v>0</v>
      </c>
      <c r="L1" s="4"/>
      <c r="M1"/>
      <c r="N1"/>
    </row>
    <row r="2" spans="1:16" x14ac:dyDescent="0.25">
      <c r="K2" s="6"/>
      <c r="L2" s="4"/>
      <c r="M2"/>
      <c r="N2"/>
    </row>
    <row r="3" spans="1:16" x14ac:dyDescent="0.25">
      <c r="K3" s="7" t="s">
        <v>1</v>
      </c>
      <c r="L3" s="8"/>
      <c r="M3" s="9"/>
      <c r="N3" s="10">
        <f>'Data input'!D5</f>
        <v>0</v>
      </c>
    </row>
    <row r="4" spans="1:16" x14ac:dyDescent="0.25">
      <c r="K4" s="7" t="s">
        <v>2</v>
      </c>
      <c r="L4" s="8"/>
      <c r="M4" s="9"/>
      <c r="N4" s="11" t="str">
        <f>'Data input'!D6</f>
        <v>2018-1-FR01-KA102-</v>
      </c>
    </row>
    <row r="5" spans="1:16" x14ac:dyDescent="0.25">
      <c r="K5" s="7" t="s">
        <v>3</v>
      </c>
      <c r="L5" s="8"/>
      <c r="M5" s="9"/>
      <c r="N5" s="11">
        <f>'Data input'!D7</f>
        <v>2019</v>
      </c>
    </row>
    <row r="6" spans="1:16" x14ac:dyDescent="0.25">
      <c r="K6" s="7" t="s">
        <v>4</v>
      </c>
      <c r="L6" s="8"/>
      <c r="M6" s="9"/>
      <c r="N6" s="1">
        <f>'Data input'!D10</f>
        <v>5</v>
      </c>
    </row>
    <row r="7" spans="1:16" x14ac:dyDescent="0.25">
      <c r="K7" s="7" t="s">
        <v>5</v>
      </c>
      <c r="L7" s="8"/>
      <c r="M7" s="9"/>
      <c r="N7" s="1">
        <f ca="1">SUM(P14:P113)</f>
        <v>5</v>
      </c>
    </row>
    <row r="8" spans="1:16" x14ac:dyDescent="0.25">
      <c r="K8" s="7" t="s">
        <v>6</v>
      </c>
      <c r="L8" s="8"/>
      <c r="M8" s="9"/>
      <c r="N8" s="46">
        <f>D1294</f>
        <v>73</v>
      </c>
    </row>
    <row r="9" spans="1:16" x14ac:dyDescent="0.25">
      <c r="K9" s="7" t="s">
        <v>7</v>
      </c>
      <c r="L9" s="8"/>
      <c r="M9" s="9"/>
      <c r="N9" s="1">
        <f>IF(N6=0,0,N8/N6)</f>
        <v>14.6</v>
      </c>
    </row>
    <row r="10" spans="1:16" x14ac:dyDescent="0.25">
      <c r="K10" s="7" t="s">
        <v>8</v>
      </c>
      <c r="L10" s="8"/>
      <c r="M10" s="9"/>
      <c r="N10" s="12">
        <f ca="1">NOW()</f>
        <v>43696.691022222221</v>
      </c>
    </row>
    <row r="11" spans="1:16" x14ac:dyDescent="0.25">
      <c r="K11" s="13"/>
    </row>
    <row r="12" spans="1:16" ht="25.5" x14ac:dyDescent="0.25">
      <c r="A12" s="14" t="s">
        <v>9</v>
      </c>
      <c r="B12" s="14" t="s">
        <v>10</v>
      </c>
      <c r="C12" s="14" t="s">
        <v>11</v>
      </c>
      <c r="D12" s="14" t="s">
        <v>12</v>
      </c>
      <c r="E12" s="15" t="s">
        <v>13</v>
      </c>
      <c r="F12" s="15" t="s">
        <v>14</v>
      </c>
      <c r="G12" s="14" t="s">
        <v>15</v>
      </c>
      <c r="H12" s="14" t="s">
        <v>9</v>
      </c>
      <c r="I12" s="14" t="s">
        <v>10</v>
      </c>
      <c r="J12" s="16" t="s">
        <v>16</v>
      </c>
      <c r="K12" s="17" t="s">
        <v>17</v>
      </c>
      <c r="L12" s="14" t="s">
        <v>18</v>
      </c>
      <c r="M12" s="14" t="s">
        <v>19</v>
      </c>
      <c r="N12" s="14" t="s">
        <v>9</v>
      </c>
      <c r="O12" s="14" t="s">
        <v>10</v>
      </c>
      <c r="P12" s="14" t="s">
        <v>20</v>
      </c>
    </row>
    <row r="13" spans="1:16" x14ac:dyDescent="0.25">
      <c r="A13" s="18" t="s">
        <v>21</v>
      </c>
      <c r="B13" s="18" t="s">
        <v>22</v>
      </c>
      <c r="C13" s="18" t="s">
        <v>23</v>
      </c>
      <c r="D13" s="18" t="s">
        <v>24</v>
      </c>
      <c r="E13" s="18" t="s">
        <v>25</v>
      </c>
      <c r="F13" s="18" t="s">
        <v>26</v>
      </c>
      <c r="G13" s="19" t="s">
        <v>21</v>
      </c>
      <c r="H13" s="19" t="s">
        <v>22</v>
      </c>
      <c r="I13" s="19" t="s">
        <v>23</v>
      </c>
      <c r="J13" s="20" t="s">
        <v>24</v>
      </c>
      <c r="K13" s="21" t="s">
        <v>25</v>
      </c>
      <c r="L13" s="19" t="s">
        <v>27</v>
      </c>
      <c r="M13" s="19" t="s">
        <v>26</v>
      </c>
      <c r="N13" s="19" t="s">
        <v>26</v>
      </c>
      <c r="O13" s="19" t="s">
        <v>28</v>
      </c>
      <c r="P13" s="18" t="s">
        <v>29</v>
      </c>
    </row>
    <row r="14" spans="1:16" x14ac:dyDescent="0.25">
      <c r="A14">
        <f>'[1]Data input'!A16</f>
        <v>0</v>
      </c>
      <c r="B14" t="str">
        <f>'[1]Data input'!B16</f>
        <v>2018-1-FR01-KA101-046281</v>
      </c>
      <c r="C14" s="22">
        <f>'[1]Data input'!E16</f>
        <v>1</v>
      </c>
      <c r="D14" s="22">
        <f>C14</f>
        <v>1</v>
      </c>
      <c r="E14">
        <v>0</v>
      </c>
      <c r="F14" s="22">
        <f>E14+C14</f>
        <v>1</v>
      </c>
      <c r="G14" s="1">
        <v>1</v>
      </c>
      <c r="H14" s="1">
        <f>A14</f>
        <v>0</v>
      </c>
      <c r="I14" s="1" t="str">
        <f>B14</f>
        <v>2018-1-FR01-KA101-046281</v>
      </c>
      <c r="J14" s="23" t="str">
        <f ca="1">IF(COUNTIF($M$14:$M$1294,G14)&gt;=1,"Selected","")</f>
        <v>Selected</v>
      </c>
      <c r="K14" s="24">
        <f>IF($N$6=0,"",1)</f>
        <v>1</v>
      </c>
      <c r="L14" s="1">
        <f ca="1">(RAND())*$N$8</f>
        <v>0.27087815961569162</v>
      </c>
      <c r="M14" s="2">
        <f ca="1">IF(L14=0,"",VLOOKUP(L14,$E$14:$G$1294,3))</f>
        <v>1</v>
      </c>
      <c r="N14" s="2">
        <f ca="1">IF(M14="","",VLOOKUP(M14,$G$14:$I$1294,2,TRUE))</f>
        <v>0</v>
      </c>
      <c r="O14" s="2" t="str">
        <f ca="1">IF(N14="","",VLOOKUP(M14,$G$14:$I$1294,3,TRUE))</f>
        <v>2018-1-FR01-KA101-046281</v>
      </c>
      <c r="P14">
        <f t="shared" ref="P14:P45" ca="1" si="0">IF(K14="","",1/COUNTIF($M$14:$M$113,M14))</f>
        <v>1</v>
      </c>
    </row>
    <row r="15" spans="1:16" x14ac:dyDescent="0.25">
      <c r="A15">
        <f>'[1]Data input'!A17</f>
        <v>0</v>
      </c>
      <c r="B15" t="str">
        <f>'[1]Data input'!B17</f>
        <v>2018-1-FR01-KA101-046984</v>
      </c>
      <c r="C15" s="22">
        <f>'[1]Data input'!E17</f>
        <v>1</v>
      </c>
      <c r="D15" s="22">
        <f t="shared" ref="D15:D78" si="1">D14+C15</f>
        <v>2</v>
      </c>
      <c r="E15" s="22">
        <f>F14</f>
        <v>1</v>
      </c>
      <c r="F15" s="22">
        <f>E15+C15</f>
        <v>2</v>
      </c>
      <c r="G15" s="1">
        <v>2</v>
      </c>
      <c r="H15" s="1">
        <f t="shared" ref="H15:I78" si="2">A15</f>
        <v>0</v>
      </c>
      <c r="I15" s="1" t="str">
        <f t="shared" si="2"/>
        <v>2018-1-FR01-KA101-046984</v>
      </c>
      <c r="J15" s="23" t="str">
        <f ca="1">IF(COUNTIF($M$14:$M$1294,G15)&gt;=1,"Selected","")</f>
        <v/>
      </c>
      <c r="K15" s="24">
        <f>IF(K14&lt;$N$6,K14+1,"")</f>
        <v>2</v>
      </c>
      <c r="L15" s="1">
        <f ca="1">IF(K15&lt;=$N$6,IF(L14+$N$9&gt;$N$8,L14+$N$9-$N$8,L14+$N$9),"")</f>
        <v>14.870878159615691</v>
      </c>
      <c r="M15" s="2">
        <f ca="1">IF(L15="","",VLOOKUP(L15,$E$14:$G$1294,3))</f>
        <v>25</v>
      </c>
      <c r="N15" s="2">
        <f ca="1">IF(M15="","",VLOOKUP(M15,$G$14:$I$1294,2,TRUE))</f>
        <v>0</v>
      </c>
      <c r="O15" s="2" t="str">
        <f ca="1">IF(N15="","",VLOOKUP(M15,$G$14:$I$1294,3,TRUE))</f>
        <v>2018-1-FR01-KA101-046559</v>
      </c>
      <c r="P15">
        <f t="shared" ca="1" si="0"/>
        <v>1</v>
      </c>
    </row>
    <row r="16" spans="1:16" x14ac:dyDescent="0.25">
      <c r="A16">
        <f>'[1]Data input'!A18</f>
        <v>0</v>
      </c>
      <c r="B16" t="str">
        <f>'[1]Data input'!B18</f>
        <v>2018-1-FR01-KA101-046587</v>
      </c>
      <c r="C16" s="22">
        <f>'[1]Data input'!E18</f>
        <v>1</v>
      </c>
      <c r="D16" s="22">
        <f t="shared" si="1"/>
        <v>3</v>
      </c>
      <c r="E16" s="22">
        <f t="shared" ref="E16:E79" si="3">F15</f>
        <v>2</v>
      </c>
      <c r="F16" s="22">
        <f t="shared" ref="F16:F79" si="4">E16+C16</f>
        <v>3</v>
      </c>
      <c r="G16" s="1">
        <v>3</v>
      </c>
      <c r="H16" s="1">
        <f t="shared" si="2"/>
        <v>0</v>
      </c>
      <c r="I16" s="1" t="str">
        <f t="shared" si="2"/>
        <v>2018-1-FR01-KA101-046587</v>
      </c>
      <c r="J16" s="23" t="str">
        <f ca="1">IF(COUNTIF($M$14:$M$1294,G16)&gt;=1,"Selected","")</f>
        <v/>
      </c>
      <c r="K16" s="24">
        <f>IF(K15&lt;$N$6,K15+1,"")</f>
        <v>3</v>
      </c>
      <c r="L16" s="1">
        <f ca="1">IF(K16&lt;=$N$6,IF(L15+$N$9&gt;$N$8,L15+$N$9-$N$8,L15+$N$9),"")</f>
        <v>29.47087815961569</v>
      </c>
      <c r="M16" s="2">
        <f ca="1">IF(L16="","",VLOOKUP(L16,$E$14:$G$1294,3))</f>
        <v>49</v>
      </c>
      <c r="N16" s="2">
        <f ca="1">IF(M16="","",VLOOKUP(M16,$G$14:$I$1294,2,TRUE))</f>
        <v>0</v>
      </c>
      <c r="O16" s="2" t="str">
        <f ca="1">IF(N16="","",VLOOKUP(M16,$G$14:$I$1294,3,TRUE))</f>
        <v>2017-1-FR01-KA102-036385</v>
      </c>
      <c r="P16">
        <f t="shared" ca="1" si="0"/>
        <v>1</v>
      </c>
    </row>
    <row r="17" spans="1:16" x14ac:dyDescent="0.25">
      <c r="A17">
        <f>'[1]Data input'!A19</f>
        <v>0</v>
      </c>
      <c r="B17" t="str">
        <f>'[1]Data input'!B19</f>
        <v>2017-1-FR01-KA103-035674</v>
      </c>
      <c r="C17" s="22">
        <f>'[1]Data input'!E19</f>
        <v>1</v>
      </c>
      <c r="D17" s="22">
        <f t="shared" si="1"/>
        <v>4</v>
      </c>
      <c r="E17" s="22">
        <f t="shared" si="3"/>
        <v>3</v>
      </c>
      <c r="F17" s="22">
        <f t="shared" si="4"/>
        <v>4</v>
      </c>
      <c r="G17" s="1">
        <v>4</v>
      </c>
      <c r="H17" s="1">
        <f t="shared" si="2"/>
        <v>0</v>
      </c>
      <c r="I17" s="1" t="str">
        <f t="shared" si="2"/>
        <v>2017-1-FR01-KA103-035674</v>
      </c>
      <c r="J17" s="23" t="str">
        <f ca="1">IF(COUNTIF($M$14:$M$1294,G17)&gt;=1,"Selected","")</f>
        <v/>
      </c>
      <c r="K17" s="24">
        <f t="shared" ref="K17:K80" si="5">IF(K16&lt;$N$6,K16+1,"")</f>
        <v>4</v>
      </c>
      <c r="L17" s="1">
        <f t="shared" ref="L17:L80" ca="1" si="6">IF(K17&lt;=$N$6,IF(L16+$N$9&gt;$N$8,L16+$N$9-$N$8,L16+$N$9),"")</f>
        <v>44.070878159615688</v>
      </c>
      <c r="M17" s="2">
        <f ca="1">IF(L17="","",VLOOKUP(L17,$E$14:$G$1294,3))</f>
        <v>64</v>
      </c>
      <c r="N17" s="2">
        <f ca="1">IF(M17="","",VLOOKUP(M17,$G$14:$I$1294,2,TRUE))</f>
        <v>0</v>
      </c>
      <c r="O17" s="2" t="str">
        <f ca="1">IF(N17="","",VLOOKUP(M17,$G$14:$I$1294,3,TRUE))</f>
        <v>2017-1-FR01-KA103-035919</v>
      </c>
      <c r="P17">
        <f t="shared" ca="1" si="0"/>
        <v>1</v>
      </c>
    </row>
    <row r="18" spans="1:16" x14ac:dyDescent="0.25">
      <c r="A18">
        <f>'[1]Data input'!A20</f>
        <v>0</v>
      </c>
      <c r="B18" t="str">
        <f>'[1]Data input'!B20</f>
        <v>2017-1-FR01-KA219-037294_1</v>
      </c>
      <c r="C18" s="22">
        <f>'[1]Data input'!E20</f>
        <v>0</v>
      </c>
      <c r="D18" s="22">
        <f t="shared" si="1"/>
        <v>4</v>
      </c>
      <c r="E18" s="22">
        <f t="shared" si="3"/>
        <v>4</v>
      </c>
      <c r="F18" s="22">
        <f t="shared" si="4"/>
        <v>4</v>
      </c>
      <c r="G18" s="1">
        <v>5</v>
      </c>
      <c r="H18" s="1">
        <f t="shared" si="2"/>
        <v>0</v>
      </c>
      <c r="I18" s="1" t="str">
        <f t="shared" si="2"/>
        <v>2017-1-FR01-KA219-037294_1</v>
      </c>
      <c r="J18" s="23" t="str">
        <f ca="1">IF(COUNTIF($M$14:$M$1294,G18)&gt;=1,"Selected","")</f>
        <v/>
      </c>
      <c r="K18" s="24">
        <f t="shared" si="5"/>
        <v>5</v>
      </c>
      <c r="L18" s="1">
        <f t="shared" ca="1" si="6"/>
        <v>58.67087815961569</v>
      </c>
      <c r="M18" s="2">
        <f ca="1">IF(L18="","",VLOOKUP(L18,$E$14:$G$1294,3))</f>
        <v>81</v>
      </c>
      <c r="N18" s="2">
        <f ca="1">IF(M18="","",VLOOKUP(M18,$G$14:$I$1294,2,TRUE))</f>
        <v>0</v>
      </c>
      <c r="O18" s="2" t="str">
        <f ca="1">IF(N18="","",VLOOKUP(M18,$G$14:$I$1294,3,TRUE))</f>
        <v>2017-1-FR01-KA103-035330</v>
      </c>
      <c r="P18">
        <f t="shared" ca="1" si="0"/>
        <v>1</v>
      </c>
    </row>
    <row r="19" spans="1:16" x14ac:dyDescent="0.25">
      <c r="A19">
        <f>'[1]Data input'!A21</f>
        <v>0</v>
      </c>
      <c r="B19" t="str">
        <f>'[1]Data input'!B21</f>
        <v>2018-1-FR01-KA107-047634</v>
      </c>
      <c r="C19" s="22">
        <f>'[1]Data input'!E21</f>
        <v>1</v>
      </c>
      <c r="D19" s="22">
        <f t="shared" si="1"/>
        <v>5</v>
      </c>
      <c r="E19" s="22">
        <f>F18</f>
        <v>4</v>
      </c>
      <c r="F19" s="22">
        <f t="shared" si="4"/>
        <v>5</v>
      </c>
      <c r="G19" s="1">
        <v>6</v>
      </c>
      <c r="H19" s="1">
        <f t="shared" si="2"/>
        <v>0</v>
      </c>
      <c r="I19" s="1" t="str">
        <f t="shared" si="2"/>
        <v>2018-1-FR01-KA107-047634</v>
      </c>
      <c r="J19" s="25" t="str">
        <f ca="1">IF(COUNTIF($M$14:$M$1294,G19)&gt;=1,"Selected","")</f>
        <v/>
      </c>
      <c r="K19" s="24" t="str">
        <f t="shared" si="5"/>
        <v/>
      </c>
      <c r="L19" s="1" t="str">
        <f t="shared" si="6"/>
        <v/>
      </c>
      <c r="M19" s="2" t="str">
        <f>IF(L19="","",VLOOKUP(L19,$E$14:$G$1294,3))</f>
        <v/>
      </c>
      <c r="N19" s="2" t="str">
        <f>IF(M19="","",VLOOKUP(M19,$G$14:$I$1294,2,TRUE))</f>
        <v/>
      </c>
      <c r="O19" s="2" t="str">
        <f>IF(N19="","",VLOOKUP(M19,$G$14:$I$1294,3,TRUE))</f>
        <v/>
      </c>
      <c r="P19" t="str">
        <f t="shared" si="0"/>
        <v/>
      </c>
    </row>
    <row r="20" spans="1:16" x14ac:dyDescent="0.25">
      <c r="A20">
        <f>'[1]Data input'!A22</f>
        <v>0</v>
      </c>
      <c r="B20" t="str">
        <f>'[1]Data input'!B22</f>
        <v>2017-1-FR01-KA219-037221_4</v>
      </c>
      <c r="C20" s="22">
        <f>'[1]Data input'!E22</f>
        <v>0</v>
      </c>
      <c r="D20" s="22">
        <f t="shared" si="1"/>
        <v>5</v>
      </c>
      <c r="E20" s="22">
        <f t="shared" si="3"/>
        <v>5</v>
      </c>
      <c r="F20" s="22">
        <f t="shared" si="4"/>
        <v>5</v>
      </c>
      <c r="G20" s="1">
        <v>7</v>
      </c>
      <c r="H20" s="1">
        <f t="shared" si="2"/>
        <v>0</v>
      </c>
      <c r="I20" s="1" t="str">
        <f t="shared" si="2"/>
        <v>2017-1-FR01-KA219-037221_4</v>
      </c>
      <c r="J20" s="25" t="str">
        <f ca="1">IF(COUNTIF($M$14:$M$1294,G20)&gt;=1,"Selected","")</f>
        <v/>
      </c>
      <c r="K20" s="24" t="str">
        <f t="shared" si="5"/>
        <v/>
      </c>
      <c r="L20" s="1" t="str">
        <f t="shared" si="6"/>
        <v/>
      </c>
      <c r="M20" s="2" t="str">
        <f>IF(L20="","",VLOOKUP(L20,$E$14:$G$1294,3))</f>
        <v/>
      </c>
      <c r="N20" s="2" t="str">
        <f>IF(M20="","",VLOOKUP(M20,$G$14:$I$1294,2,TRUE))</f>
        <v/>
      </c>
      <c r="O20" s="2" t="str">
        <f>IF(N20="","",VLOOKUP(M20,$G$14:$I$1294,3,TRUE))</f>
        <v/>
      </c>
      <c r="P20" t="str">
        <f t="shared" si="0"/>
        <v/>
      </c>
    </row>
    <row r="21" spans="1:16" x14ac:dyDescent="0.25">
      <c r="A21">
        <f>'[1]Data input'!A23</f>
        <v>0</v>
      </c>
      <c r="B21" t="str">
        <f>'[1]Data input'!B23</f>
        <v>2017-1-FR01-KA219-037113_1</v>
      </c>
      <c r="C21" s="22">
        <f>'[1]Data input'!E23</f>
        <v>0</v>
      </c>
      <c r="D21" s="22">
        <f t="shared" si="1"/>
        <v>5</v>
      </c>
      <c r="E21" s="22">
        <f t="shared" si="3"/>
        <v>5</v>
      </c>
      <c r="F21" s="22">
        <f t="shared" si="4"/>
        <v>5</v>
      </c>
      <c r="G21" s="1">
        <v>8</v>
      </c>
      <c r="H21" s="1">
        <f t="shared" si="2"/>
        <v>0</v>
      </c>
      <c r="I21" s="1" t="str">
        <f t="shared" si="2"/>
        <v>2017-1-FR01-KA219-037113_1</v>
      </c>
      <c r="J21" s="25" t="str">
        <f ca="1">IF(COUNTIF($M$14:$M$1294,G21)&gt;=1,"Selected","")</f>
        <v/>
      </c>
      <c r="K21" s="24" t="str">
        <f t="shared" si="5"/>
        <v/>
      </c>
      <c r="L21" s="1" t="str">
        <f t="shared" si="6"/>
        <v/>
      </c>
      <c r="M21" s="2" t="str">
        <f>IF(L21="","",VLOOKUP(L21,$E$14:$G$1294,3))</f>
        <v/>
      </c>
      <c r="N21" s="2" t="str">
        <f>IF(M21="","",VLOOKUP(M21,$G$14:$I$1294,2,TRUE))</f>
        <v/>
      </c>
      <c r="O21" s="2" t="str">
        <f>IF(N21="","",VLOOKUP(M21,$G$14:$I$1294,3,TRUE))</f>
        <v/>
      </c>
      <c r="P21" t="str">
        <f t="shared" si="0"/>
        <v/>
      </c>
    </row>
    <row r="22" spans="1:16" x14ac:dyDescent="0.25">
      <c r="A22">
        <f>'[1]Data input'!A24</f>
        <v>0</v>
      </c>
      <c r="B22" t="str">
        <f>'[1]Data input'!B24</f>
        <v>2017-1-FR01-KA219-037401_1</v>
      </c>
      <c r="C22" s="22">
        <f>'[1]Data input'!E24</f>
        <v>0</v>
      </c>
      <c r="D22" s="22">
        <f t="shared" si="1"/>
        <v>5</v>
      </c>
      <c r="E22" s="22">
        <f t="shared" si="3"/>
        <v>5</v>
      </c>
      <c r="F22" s="22">
        <f t="shared" si="4"/>
        <v>5</v>
      </c>
      <c r="G22" s="1">
        <v>9</v>
      </c>
      <c r="H22" s="1">
        <f t="shared" si="2"/>
        <v>0</v>
      </c>
      <c r="I22" s="1" t="str">
        <f t="shared" si="2"/>
        <v>2017-1-FR01-KA219-037401_1</v>
      </c>
      <c r="J22" s="25" t="str">
        <f ca="1">IF(COUNTIF($M$14:$M$1294,G22)&gt;=1,"Selected","")</f>
        <v/>
      </c>
      <c r="K22" s="24" t="str">
        <f t="shared" si="5"/>
        <v/>
      </c>
      <c r="L22" s="1" t="str">
        <f t="shared" si="6"/>
        <v/>
      </c>
      <c r="M22" s="2" t="str">
        <f>IF(L22="","",VLOOKUP(L22,$E$14:$G$1294,3))</f>
        <v/>
      </c>
      <c r="N22" s="2" t="str">
        <f>IF(M22="","",VLOOKUP(M22,$G$14:$I$1294,2,TRUE))</f>
        <v/>
      </c>
      <c r="O22" s="2" t="str">
        <f>IF(N22="","",VLOOKUP(M22,$G$14:$I$1294,3,TRUE))</f>
        <v/>
      </c>
      <c r="P22" t="str">
        <f t="shared" si="0"/>
        <v/>
      </c>
    </row>
    <row r="23" spans="1:16" x14ac:dyDescent="0.25">
      <c r="A23">
        <f>'[1]Data input'!A25</f>
        <v>0</v>
      </c>
      <c r="B23" t="str">
        <f>'[1]Data input'!B25</f>
        <v>2017-1-FR01-KA101-036199</v>
      </c>
      <c r="C23" s="22">
        <f>'[1]Data input'!E25</f>
        <v>1</v>
      </c>
      <c r="D23" s="22">
        <f t="shared" si="1"/>
        <v>6</v>
      </c>
      <c r="E23" s="22">
        <f t="shared" si="3"/>
        <v>5</v>
      </c>
      <c r="F23" s="22">
        <f t="shared" si="4"/>
        <v>6</v>
      </c>
      <c r="G23" s="1">
        <v>10</v>
      </c>
      <c r="H23" s="1">
        <f t="shared" si="2"/>
        <v>0</v>
      </c>
      <c r="I23" s="1" t="str">
        <f t="shared" si="2"/>
        <v>2017-1-FR01-KA101-036199</v>
      </c>
      <c r="J23" s="25" t="str">
        <f ca="1">IF(COUNTIF($M$14:$M$1294,G23)&gt;=1,"Selected","")</f>
        <v/>
      </c>
      <c r="K23" s="24" t="str">
        <f t="shared" si="5"/>
        <v/>
      </c>
      <c r="L23" s="1" t="str">
        <f t="shared" si="6"/>
        <v/>
      </c>
      <c r="M23" s="2" t="str">
        <f>IF(L23="","",VLOOKUP(L23,$E$14:$G$1294,3))</f>
        <v/>
      </c>
      <c r="N23" s="2" t="str">
        <f>IF(M23="","",VLOOKUP(M23,$G$14:$I$1294,2,TRUE))</f>
        <v/>
      </c>
      <c r="O23" s="2" t="str">
        <f>IF(N23="","",VLOOKUP(M23,$G$14:$I$1294,3,TRUE))</f>
        <v/>
      </c>
      <c r="P23" t="str">
        <f t="shared" si="0"/>
        <v/>
      </c>
    </row>
    <row r="24" spans="1:16" x14ac:dyDescent="0.25">
      <c r="A24">
        <f>'[1]Data input'!A26</f>
        <v>0</v>
      </c>
      <c r="B24" t="str">
        <f>'[1]Data input'!B26</f>
        <v>2017-1-FR01-KA103-036576</v>
      </c>
      <c r="C24" s="22">
        <f>'[1]Data input'!E26</f>
        <v>1</v>
      </c>
      <c r="D24" s="22">
        <f t="shared" si="1"/>
        <v>7</v>
      </c>
      <c r="E24" s="22">
        <f t="shared" si="3"/>
        <v>6</v>
      </c>
      <c r="F24" s="22">
        <f t="shared" si="4"/>
        <v>7</v>
      </c>
      <c r="G24" s="1">
        <v>11</v>
      </c>
      <c r="H24" s="1">
        <f t="shared" si="2"/>
        <v>0</v>
      </c>
      <c r="I24" s="1" t="str">
        <f t="shared" si="2"/>
        <v>2017-1-FR01-KA103-036576</v>
      </c>
      <c r="J24" s="25" t="str">
        <f ca="1">IF(COUNTIF($M$14:$M$1294,G24)&gt;=1,"Selected","")</f>
        <v/>
      </c>
      <c r="K24" s="24" t="str">
        <f t="shared" si="5"/>
        <v/>
      </c>
      <c r="L24" s="1" t="str">
        <f t="shared" si="6"/>
        <v/>
      </c>
      <c r="M24" s="2" t="str">
        <f>IF(L24="","",VLOOKUP(L24,$E$14:$G$1294,3))</f>
        <v/>
      </c>
      <c r="N24" s="2" t="str">
        <f>IF(M24="","",VLOOKUP(M24,$G$14:$I$1294,2,TRUE))</f>
        <v/>
      </c>
      <c r="O24" s="2" t="str">
        <f>IF(N24="","",VLOOKUP(M24,$G$14:$I$1294,3,TRUE))</f>
        <v/>
      </c>
      <c r="P24" t="str">
        <f t="shared" si="0"/>
        <v/>
      </c>
    </row>
    <row r="25" spans="1:16" x14ac:dyDescent="0.25">
      <c r="A25">
        <f>'[1]Data input'!A27</f>
        <v>0</v>
      </c>
      <c r="B25" t="str">
        <f>'[1]Data input'!B27</f>
        <v>2017-1-FR01-KA101-036963</v>
      </c>
      <c r="C25" s="22">
        <f>'[1]Data input'!E27</f>
        <v>1</v>
      </c>
      <c r="D25" s="22">
        <f t="shared" si="1"/>
        <v>8</v>
      </c>
      <c r="E25" s="22">
        <f t="shared" si="3"/>
        <v>7</v>
      </c>
      <c r="F25" s="22">
        <f t="shared" si="4"/>
        <v>8</v>
      </c>
      <c r="G25" s="1">
        <v>12</v>
      </c>
      <c r="H25" s="1">
        <f t="shared" si="2"/>
        <v>0</v>
      </c>
      <c r="I25" s="1" t="str">
        <f t="shared" si="2"/>
        <v>2017-1-FR01-KA101-036963</v>
      </c>
      <c r="J25" s="25" t="str">
        <f ca="1">IF(COUNTIF($M$14:$M$1294,G25)&gt;=1,"Selected","")</f>
        <v/>
      </c>
      <c r="K25" s="24" t="str">
        <f t="shared" si="5"/>
        <v/>
      </c>
      <c r="L25" s="1" t="str">
        <f t="shared" si="6"/>
        <v/>
      </c>
      <c r="M25" s="2" t="str">
        <f>IF(L25="","",VLOOKUP(L25,$E$14:$G$1294,3))</f>
        <v/>
      </c>
      <c r="N25" s="2" t="str">
        <f>IF(M25="","",VLOOKUP(M25,$G$14:$I$1294,2,TRUE))</f>
        <v/>
      </c>
      <c r="O25" s="2" t="str">
        <f>IF(N25="","",VLOOKUP(M25,$G$14:$I$1294,3,TRUE))</f>
        <v/>
      </c>
      <c r="P25" t="str">
        <f t="shared" si="0"/>
        <v/>
      </c>
    </row>
    <row r="26" spans="1:16" x14ac:dyDescent="0.25">
      <c r="A26">
        <f>'[1]Data input'!A28</f>
        <v>0</v>
      </c>
      <c r="B26" t="str">
        <f>'[1]Data input'!B28</f>
        <v>2017-1-FR01-KA219-037221_1</v>
      </c>
      <c r="C26" s="22">
        <f>'[1]Data input'!E28</f>
        <v>0</v>
      </c>
      <c r="D26" s="22">
        <f t="shared" si="1"/>
        <v>8</v>
      </c>
      <c r="E26" s="22">
        <f t="shared" si="3"/>
        <v>8</v>
      </c>
      <c r="F26" s="22">
        <f t="shared" si="4"/>
        <v>8</v>
      </c>
      <c r="G26" s="1">
        <v>13</v>
      </c>
      <c r="H26" s="1">
        <f t="shared" si="2"/>
        <v>0</v>
      </c>
      <c r="I26" s="1" t="str">
        <f t="shared" si="2"/>
        <v>2017-1-FR01-KA219-037221_1</v>
      </c>
      <c r="J26" s="25" t="str">
        <f ca="1">IF(COUNTIF($M$14:$M$1294,G26)&gt;=1,"Selected","")</f>
        <v/>
      </c>
      <c r="K26" s="24" t="str">
        <f t="shared" si="5"/>
        <v/>
      </c>
      <c r="L26" s="1" t="str">
        <f t="shared" si="6"/>
        <v/>
      </c>
      <c r="M26" s="2" t="str">
        <f>IF(L26="","",VLOOKUP(L26,$E$14:$G$1294,3))</f>
        <v/>
      </c>
      <c r="N26" s="2" t="str">
        <f>IF(M26="","",VLOOKUP(M26,$G$14:$I$1294,2,TRUE))</f>
        <v/>
      </c>
      <c r="O26" s="2" t="str">
        <f>IF(N26="","",VLOOKUP(M26,$G$14:$I$1294,3,TRUE))</f>
        <v/>
      </c>
      <c r="P26" t="str">
        <f t="shared" si="0"/>
        <v/>
      </c>
    </row>
    <row r="27" spans="1:16" x14ac:dyDescent="0.25">
      <c r="A27">
        <f>'[1]Data input'!A29</f>
        <v>0</v>
      </c>
      <c r="B27" t="str">
        <f>'[1]Data input'!B29</f>
        <v>2017-1-FR01-KA219-037358_1</v>
      </c>
      <c r="C27" s="22">
        <f>'[1]Data input'!E29</f>
        <v>0</v>
      </c>
      <c r="D27" s="22">
        <f t="shared" si="1"/>
        <v>8</v>
      </c>
      <c r="E27" s="22">
        <f t="shared" si="3"/>
        <v>8</v>
      </c>
      <c r="F27" s="22">
        <f t="shared" si="4"/>
        <v>8</v>
      </c>
      <c r="G27" s="1">
        <v>14</v>
      </c>
      <c r="H27" s="1">
        <f t="shared" si="2"/>
        <v>0</v>
      </c>
      <c r="I27" s="1" t="str">
        <f t="shared" si="2"/>
        <v>2017-1-FR01-KA219-037358_1</v>
      </c>
      <c r="J27" s="25" t="str">
        <f ca="1">IF(COUNTIF($M$14:$M$1294,G27)&gt;=1,"Selected","")</f>
        <v/>
      </c>
      <c r="K27" s="24" t="str">
        <f t="shared" si="5"/>
        <v/>
      </c>
      <c r="L27" s="1" t="str">
        <f t="shared" si="6"/>
        <v/>
      </c>
      <c r="M27" s="2" t="str">
        <f>IF(L27="","",VLOOKUP(L27,$E$14:$G$1294,3))</f>
        <v/>
      </c>
      <c r="N27" s="2" t="str">
        <f>IF(M27="","",VLOOKUP(M27,$G$14:$I$1294,2,TRUE))</f>
        <v/>
      </c>
      <c r="O27" s="2" t="str">
        <f>IF(N27="","",VLOOKUP(M27,$G$14:$I$1294,3,TRUE))</f>
        <v/>
      </c>
      <c r="P27" t="str">
        <f t="shared" si="0"/>
        <v/>
      </c>
    </row>
    <row r="28" spans="1:16" x14ac:dyDescent="0.25">
      <c r="A28">
        <f>'[1]Data input'!A30</f>
        <v>0</v>
      </c>
      <c r="B28" t="str">
        <f>'[1]Data input'!B30</f>
        <v>2017-1-FR01-KA103-035268</v>
      </c>
      <c r="C28" s="22">
        <f>'[1]Data input'!E30</f>
        <v>1</v>
      </c>
      <c r="D28" s="22">
        <f t="shared" si="1"/>
        <v>9</v>
      </c>
      <c r="E28" s="22">
        <f t="shared" si="3"/>
        <v>8</v>
      </c>
      <c r="F28" s="22">
        <f t="shared" si="4"/>
        <v>9</v>
      </c>
      <c r="G28" s="1">
        <v>15</v>
      </c>
      <c r="H28" s="1">
        <f t="shared" si="2"/>
        <v>0</v>
      </c>
      <c r="I28" s="1" t="str">
        <f t="shared" si="2"/>
        <v>2017-1-FR01-KA103-035268</v>
      </c>
      <c r="J28" s="25" t="str">
        <f ca="1">IF(COUNTIF($M$14:$M$1294,G28)&gt;=1,"Selected","")</f>
        <v/>
      </c>
      <c r="K28" s="24" t="str">
        <f t="shared" si="5"/>
        <v/>
      </c>
      <c r="L28" s="1" t="str">
        <f t="shared" si="6"/>
        <v/>
      </c>
      <c r="M28" s="2" t="str">
        <f>IF(L28="","",VLOOKUP(L28,$E$14:$G$1294,3))</f>
        <v/>
      </c>
      <c r="N28" s="2" t="str">
        <f>IF(M28="","",VLOOKUP(M28,$G$14:$I$1294,2,TRUE))</f>
        <v/>
      </c>
      <c r="O28" s="2" t="str">
        <f>IF(N28="","",VLOOKUP(M28,$G$14:$I$1294,3,TRUE))</f>
        <v/>
      </c>
      <c r="P28" t="str">
        <f t="shared" si="0"/>
        <v/>
      </c>
    </row>
    <row r="29" spans="1:16" x14ac:dyDescent="0.25">
      <c r="A29">
        <f>'[1]Data input'!A31</f>
        <v>0</v>
      </c>
      <c r="B29" t="str">
        <f>'[1]Data input'!B31</f>
        <v>2017-1-FR01-KA103-035650</v>
      </c>
      <c r="C29" s="22">
        <f>'[1]Data input'!E31</f>
        <v>1</v>
      </c>
      <c r="D29" s="22">
        <f t="shared" si="1"/>
        <v>10</v>
      </c>
      <c r="E29" s="22">
        <f t="shared" si="3"/>
        <v>9</v>
      </c>
      <c r="F29" s="22">
        <f t="shared" si="4"/>
        <v>10</v>
      </c>
      <c r="G29" s="1">
        <v>16</v>
      </c>
      <c r="H29" s="1">
        <f t="shared" si="2"/>
        <v>0</v>
      </c>
      <c r="I29" s="1" t="str">
        <f t="shared" si="2"/>
        <v>2017-1-FR01-KA103-035650</v>
      </c>
      <c r="J29" s="25" t="str">
        <f ca="1">IF(COUNTIF($M$14:$M$1294,G29)&gt;=1,"Selected","")</f>
        <v/>
      </c>
      <c r="K29" s="24" t="str">
        <f t="shared" si="5"/>
        <v/>
      </c>
      <c r="L29" s="1" t="str">
        <f t="shared" si="6"/>
        <v/>
      </c>
      <c r="M29" s="2" t="str">
        <f>IF(L29="","",VLOOKUP(L29,$E$14:$G$1294,3))</f>
        <v/>
      </c>
      <c r="N29" s="2" t="str">
        <f>IF(M29="","",VLOOKUP(M29,$G$14:$I$1294,2,TRUE))</f>
        <v/>
      </c>
      <c r="O29" s="2" t="str">
        <f>IF(N29="","",VLOOKUP(M29,$G$14:$I$1294,3,TRUE))</f>
        <v/>
      </c>
      <c r="P29" t="str">
        <f t="shared" si="0"/>
        <v/>
      </c>
    </row>
    <row r="30" spans="1:16" x14ac:dyDescent="0.25">
      <c r="A30">
        <f>'[1]Data input'!A32</f>
        <v>0</v>
      </c>
      <c r="B30" t="str">
        <f>'[1]Data input'!B32</f>
        <v>2017-1-ES01-KA219-038624_4</v>
      </c>
      <c r="C30" s="22">
        <f>'[1]Data input'!E32</f>
        <v>0</v>
      </c>
      <c r="D30" s="22">
        <f t="shared" si="1"/>
        <v>10</v>
      </c>
      <c r="E30" s="22">
        <f t="shared" si="3"/>
        <v>10</v>
      </c>
      <c r="F30" s="22">
        <f t="shared" si="4"/>
        <v>10</v>
      </c>
      <c r="G30" s="1">
        <v>17</v>
      </c>
      <c r="H30" s="1">
        <f t="shared" si="2"/>
        <v>0</v>
      </c>
      <c r="I30" s="1" t="str">
        <f t="shared" si="2"/>
        <v>2017-1-ES01-KA219-038624_4</v>
      </c>
      <c r="J30" s="25" t="str">
        <f ca="1">IF(COUNTIF($M$14:$M$1294,G30)&gt;=1,"Selected","")</f>
        <v/>
      </c>
      <c r="K30" s="24" t="str">
        <f t="shared" si="5"/>
        <v/>
      </c>
      <c r="L30" s="1" t="str">
        <f t="shared" si="6"/>
        <v/>
      </c>
      <c r="M30" s="2" t="str">
        <f>IF(L30="","",VLOOKUP(L30,$E$14:$G$1294,3))</f>
        <v/>
      </c>
      <c r="N30" s="2" t="str">
        <f>IF(M30="","",VLOOKUP(M30,$G$14:$I$1294,2,TRUE))</f>
        <v/>
      </c>
      <c r="O30" s="2" t="str">
        <f>IF(N30="","",VLOOKUP(M30,$G$14:$I$1294,3,TRUE))</f>
        <v/>
      </c>
      <c r="P30" t="str">
        <f t="shared" si="0"/>
        <v/>
      </c>
    </row>
    <row r="31" spans="1:16" x14ac:dyDescent="0.25">
      <c r="A31">
        <f>'[1]Data input'!A33</f>
        <v>0</v>
      </c>
      <c r="B31" t="str">
        <f>'[1]Data input'!B33</f>
        <v>2017-1-FR01-KA101-036852</v>
      </c>
      <c r="C31" s="22">
        <f>'[1]Data input'!E33</f>
        <v>1</v>
      </c>
      <c r="D31" s="22">
        <f t="shared" si="1"/>
        <v>11</v>
      </c>
      <c r="E31" s="22">
        <f t="shared" si="3"/>
        <v>10</v>
      </c>
      <c r="F31" s="22">
        <f t="shared" si="4"/>
        <v>11</v>
      </c>
      <c r="G31" s="1">
        <v>18</v>
      </c>
      <c r="H31" s="1">
        <f t="shared" si="2"/>
        <v>0</v>
      </c>
      <c r="I31" s="1" t="str">
        <f t="shared" si="2"/>
        <v>2017-1-FR01-KA101-036852</v>
      </c>
      <c r="J31" s="25" t="str">
        <f ca="1">IF(COUNTIF($M$14:$M$1294,G31)&gt;=1,"Selected","")</f>
        <v/>
      </c>
      <c r="K31" s="24" t="str">
        <f t="shared" si="5"/>
        <v/>
      </c>
      <c r="L31" s="1" t="str">
        <f t="shared" si="6"/>
        <v/>
      </c>
      <c r="M31" s="2" t="str">
        <f>IF(L31="","",VLOOKUP(L31,$E$14:$G$1294,3))</f>
        <v/>
      </c>
      <c r="N31" s="2" t="str">
        <f>IF(M31="","",VLOOKUP(M31,$G$14:$I$1294,2,TRUE))</f>
        <v/>
      </c>
      <c r="O31" s="2" t="str">
        <f>IF(N31="","",VLOOKUP(M31,$G$14:$I$1294,3,TRUE))</f>
        <v/>
      </c>
      <c r="P31" t="str">
        <f t="shared" si="0"/>
        <v/>
      </c>
    </row>
    <row r="32" spans="1:16" x14ac:dyDescent="0.25">
      <c r="A32">
        <f>'[1]Data input'!A34</f>
        <v>0</v>
      </c>
      <c r="B32" t="str">
        <f>'[1]Data input'!B34</f>
        <v>2017-1-ES01-KA219-038421_2</v>
      </c>
      <c r="C32" s="22">
        <f>'[1]Data input'!E34</f>
        <v>0</v>
      </c>
      <c r="D32" s="22">
        <f t="shared" si="1"/>
        <v>11</v>
      </c>
      <c r="E32" s="22">
        <f t="shared" si="3"/>
        <v>11</v>
      </c>
      <c r="F32" s="22">
        <f t="shared" si="4"/>
        <v>11</v>
      </c>
      <c r="G32" s="1">
        <v>19</v>
      </c>
      <c r="H32" s="1">
        <f t="shared" si="2"/>
        <v>0</v>
      </c>
      <c r="I32" s="1" t="str">
        <f t="shared" si="2"/>
        <v>2017-1-ES01-KA219-038421_2</v>
      </c>
      <c r="J32" s="25" t="str">
        <f ca="1">IF(COUNTIF($M$14:$M$1294,G32)&gt;=1,"Selected","")</f>
        <v/>
      </c>
      <c r="K32" s="24" t="str">
        <f t="shared" si="5"/>
        <v/>
      </c>
      <c r="L32" s="1" t="str">
        <f t="shared" si="6"/>
        <v/>
      </c>
      <c r="M32" s="2" t="str">
        <f>IF(L32="","",VLOOKUP(L32,$E$14:$G$1294,3))</f>
        <v/>
      </c>
      <c r="N32" s="2" t="str">
        <f>IF(M32="","",VLOOKUP(M32,$G$14:$I$1294,2,TRUE))</f>
        <v/>
      </c>
      <c r="O32" s="2" t="str">
        <f>IF(N32="","",VLOOKUP(M32,$G$14:$I$1294,3,TRUE))</f>
        <v/>
      </c>
      <c r="P32" t="str">
        <f t="shared" si="0"/>
        <v/>
      </c>
    </row>
    <row r="33" spans="1:16" x14ac:dyDescent="0.25">
      <c r="A33">
        <f>'[1]Data input'!A35</f>
        <v>0</v>
      </c>
      <c r="B33" t="str">
        <f>'[1]Data input'!B35</f>
        <v>2017-1-FR01-KA102-035545</v>
      </c>
      <c r="C33" s="22">
        <f>'[1]Data input'!E35</f>
        <v>1</v>
      </c>
      <c r="D33" s="22">
        <f t="shared" si="1"/>
        <v>12</v>
      </c>
      <c r="E33" s="22">
        <f t="shared" si="3"/>
        <v>11</v>
      </c>
      <c r="F33" s="22">
        <f t="shared" si="4"/>
        <v>12</v>
      </c>
      <c r="G33" s="1">
        <v>20</v>
      </c>
      <c r="H33" s="1">
        <f t="shared" si="2"/>
        <v>0</v>
      </c>
      <c r="I33" s="1" t="str">
        <f t="shared" si="2"/>
        <v>2017-1-FR01-KA102-035545</v>
      </c>
      <c r="J33" s="25" t="str">
        <f ca="1">IF(COUNTIF($M$14:$M$1294,G33)&gt;=1,"Selected","")</f>
        <v/>
      </c>
      <c r="K33" s="24" t="str">
        <f t="shared" si="5"/>
        <v/>
      </c>
      <c r="L33" s="1" t="str">
        <f t="shared" si="6"/>
        <v/>
      </c>
      <c r="M33" s="2" t="str">
        <f>IF(L33="","",VLOOKUP(L33,$E$14:$G$1294,3))</f>
        <v/>
      </c>
      <c r="N33" s="2" t="str">
        <f>IF(M33="","",VLOOKUP(M33,$G$14:$I$1294,2,TRUE))</f>
        <v/>
      </c>
      <c r="O33" s="2" t="str">
        <f>IF(N33="","",VLOOKUP(M33,$G$14:$I$1294,3,TRUE))</f>
        <v/>
      </c>
      <c r="P33" t="str">
        <f t="shared" si="0"/>
        <v/>
      </c>
    </row>
    <row r="34" spans="1:16" x14ac:dyDescent="0.25">
      <c r="A34">
        <f>'[1]Data input'!A36</f>
        <v>0</v>
      </c>
      <c r="B34" t="str">
        <f>'[1]Data input'!B36</f>
        <v>2017-1-FR01-KA219-037292_1</v>
      </c>
      <c r="C34" s="22">
        <f>'[1]Data input'!E36</f>
        <v>0</v>
      </c>
      <c r="D34" s="22">
        <f t="shared" si="1"/>
        <v>12</v>
      </c>
      <c r="E34" s="22">
        <f t="shared" si="3"/>
        <v>12</v>
      </c>
      <c r="F34" s="22">
        <f t="shared" si="4"/>
        <v>12</v>
      </c>
      <c r="G34" s="1">
        <v>21</v>
      </c>
      <c r="H34" s="1">
        <f t="shared" si="2"/>
        <v>0</v>
      </c>
      <c r="I34" s="1" t="str">
        <f t="shared" si="2"/>
        <v>2017-1-FR01-KA219-037292_1</v>
      </c>
      <c r="J34" s="25" t="str">
        <f ca="1">IF(COUNTIF($M$14:$M$1294,G34)&gt;=1,"Selected","")</f>
        <v/>
      </c>
      <c r="K34" s="24" t="str">
        <f t="shared" si="5"/>
        <v/>
      </c>
      <c r="L34" s="1" t="str">
        <f t="shared" si="6"/>
        <v/>
      </c>
      <c r="M34" s="2" t="str">
        <f>IF(L34="","",VLOOKUP(L34,$E$14:$G$1294,3))</f>
        <v/>
      </c>
      <c r="N34" s="2" t="str">
        <f>IF(M34="","",VLOOKUP(M34,$G$14:$I$1294,2,TRUE))</f>
        <v/>
      </c>
      <c r="O34" s="2" t="str">
        <f>IF(N34="","",VLOOKUP(M34,$G$14:$I$1294,3,TRUE))</f>
        <v/>
      </c>
      <c r="P34" t="str">
        <f t="shared" si="0"/>
        <v/>
      </c>
    </row>
    <row r="35" spans="1:16" x14ac:dyDescent="0.25">
      <c r="A35">
        <f>'[1]Data input'!A37</f>
        <v>0</v>
      </c>
      <c r="B35" t="str">
        <f>'[1]Data input'!B37</f>
        <v>2017-1-FR01-KA101-036504</v>
      </c>
      <c r="C35" s="22">
        <f>'[1]Data input'!E37</f>
        <v>1</v>
      </c>
      <c r="D35" s="22">
        <f t="shared" si="1"/>
        <v>13</v>
      </c>
      <c r="E35" s="22">
        <f t="shared" si="3"/>
        <v>12</v>
      </c>
      <c r="F35" s="22">
        <f t="shared" si="4"/>
        <v>13</v>
      </c>
      <c r="G35" s="1">
        <v>22</v>
      </c>
      <c r="H35" s="1">
        <f t="shared" si="2"/>
        <v>0</v>
      </c>
      <c r="I35" s="1" t="str">
        <f t="shared" si="2"/>
        <v>2017-1-FR01-KA101-036504</v>
      </c>
      <c r="J35" s="25" t="str">
        <f ca="1">IF(COUNTIF($M$14:$M$1294,G35)&gt;=1,"Selected","")</f>
        <v/>
      </c>
      <c r="K35" s="24" t="str">
        <f t="shared" si="5"/>
        <v/>
      </c>
      <c r="L35" s="1" t="str">
        <f t="shared" si="6"/>
        <v/>
      </c>
      <c r="M35" s="2" t="str">
        <f>IF(L35="","",VLOOKUP(L35,$E$14:$G$1294,3))</f>
        <v/>
      </c>
      <c r="N35" s="2" t="str">
        <f>IF(M35="","",VLOOKUP(M35,$G$14:$I$1294,2,TRUE))</f>
        <v/>
      </c>
      <c r="O35" s="2" t="str">
        <f>IF(N35="","",VLOOKUP(M35,$G$14:$I$1294,3,TRUE))</f>
        <v/>
      </c>
      <c r="P35" t="str">
        <f t="shared" si="0"/>
        <v/>
      </c>
    </row>
    <row r="36" spans="1:16" x14ac:dyDescent="0.25">
      <c r="A36">
        <f>'[1]Data input'!A38</f>
        <v>0</v>
      </c>
      <c r="B36" t="str">
        <f>'[1]Data input'!B38</f>
        <v>2016-1-FR01-KA202-023948</v>
      </c>
      <c r="C36" s="22">
        <f>'[1]Data input'!E38</f>
        <v>0</v>
      </c>
      <c r="D36" s="22">
        <f t="shared" si="1"/>
        <v>13</v>
      </c>
      <c r="E36" s="22">
        <f t="shared" si="3"/>
        <v>13</v>
      </c>
      <c r="F36" s="22">
        <f t="shared" si="4"/>
        <v>13</v>
      </c>
      <c r="G36" s="1">
        <v>23</v>
      </c>
      <c r="H36" s="1">
        <f t="shared" si="2"/>
        <v>0</v>
      </c>
      <c r="I36" s="1" t="str">
        <f t="shared" si="2"/>
        <v>2016-1-FR01-KA202-023948</v>
      </c>
      <c r="J36" s="25" t="str">
        <f ca="1">IF(COUNTIF($M$14:$M$1294,G36)&gt;=1,"Selected","")</f>
        <v/>
      </c>
      <c r="K36" s="24" t="str">
        <f t="shared" si="5"/>
        <v/>
      </c>
      <c r="L36" s="1" t="str">
        <f t="shared" si="6"/>
        <v/>
      </c>
      <c r="M36" s="2" t="str">
        <f>IF(L36="","",VLOOKUP(L36,$E$14:$G$1294,3))</f>
        <v/>
      </c>
      <c r="N36" s="2" t="str">
        <f>IF(M36="","",VLOOKUP(M36,$G$14:$I$1294,2,TRUE))</f>
        <v/>
      </c>
      <c r="O36" s="2" t="str">
        <f>IF(N36="","",VLOOKUP(M36,$G$14:$I$1294,3,TRUE))</f>
        <v/>
      </c>
      <c r="P36" t="str">
        <f t="shared" si="0"/>
        <v/>
      </c>
    </row>
    <row r="37" spans="1:16" x14ac:dyDescent="0.25">
      <c r="A37">
        <f>'[1]Data input'!A39</f>
        <v>0</v>
      </c>
      <c r="B37" t="str">
        <f>'[1]Data input'!B39</f>
        <v>2017-1-FR01-KA103-035623</v>
      </c>
      <c r="C37" s="22">
        <f>'[1]Data input'!E39</f>
        <v>1</v>
      </c>
      <c r="D37" s="22">
        <f t="shared" si="1"/>
        <v>14</v>
      </c>
      <c r="E37" s="22">
        <f t="shared" si="3"/>
        <v>13</v>
      </c>
      <c r="F37" s="22">
        <f t="shared" si="4"/>
        <v>14</v>
      </c>
      <c r="G37" s="1">
        <v>24</v>
      </c>
      <c r="H37" s="1">
        <f t="shared" si="2"/>
        <v>0</v>
      </c>
      <c r="I37" s="1" t="str">
        <f t="shared" si="2"/>
        <v>2017-1-FR01-KA103-035623</v>
      </c>
      <c r="J37" s="25" t="str">
        <f ca="1">IF(COUNTIF($M$14:$M$1294,G37)&gt;=1,"Selected","")</f>
        <v/>
      </c>
      <c r="K37" s="24" t="str">
        <f t="shared" si="5"/>
        <v/>
      </c>
      <c r="L37" s="1" t="str">
        <f t="shared" si="6"/>
        <v/>
      </c>
      <c r="M37" s="2" t="str">
        <f>IF(L37="","",VLOOKUP(L37,$E$14:$G$1294,3))</f>
        <v/>
      </c>
      <c r="N37" s="2" t="str">
        <f>IF(M37="","",VLOOKUP(M37,$G$14:$I$1294,2,TRUE))</f>
        <v/>
      </c>
      <c r="O37" s="2" t="str">
        <f>IF(N37="","",VLOOKUP(M37,$G$14:$I$1294,3,TRUE))</f>
        <v/>
      </c>
      <c r="P37" t="str">
        <f t="shared" si="0"/>
        <v/>
      </c>
    </row>
    <row r="38" spans="1:16" x14ac:dyDescent="0.25">
      <c r="A38">
        <f>'[1]Data input'!A40</f>
        <v>0</v>
      </c>
      <c r="B38" t="str">
        <f>'[1]Data input'!B40</f>
        <v>2018-1-FR01-KA101-046559</v>
      </c>
      <c r="C38" s="22">
        <f>'[1]Data input'!E40</f>
        <v>1</v>
      </c>
      <c r="D38" s="22">
        <f t="shared" si="1"/>
        <v>15</v>
      </c>
      <c r="E38" s="22">
        <f t="shared" si="3"/>
        <v>14</v>
      </c>
      <c r="F38" s="22">
        <f t="shared" si="4"/>
        <v>15</v>
      </c>
      <c r="G38" s="1">
        <v>25</v>
      </c>
      <c r="H38" s="1">
        <f t="shared" si="2"/>
        <v>0</v>
      </c>
      <c r="I38" s="1" t="str">
        <f t="shared" si="2"/>
        <v>2018-1-FR01-KA101-046559</v>
      </c>
      <c r="J38" s="25" t="str">
        <f ca="1">IF(COUNTIF($M$14:$M$1294,G38)&gt;=1,"Selected","")</f>
        <v>Selected</v>
      </c>
      <c r="K38" s="24" t="str">
        <f t="shared" si="5"/>
        <v/>
      </c>
      <c r="L38" s="1" t="str">
        <f t="shared" si="6"/>
        <v/>
      </c>
      <c r="M38" s="2" t="str">
        <f>IF(L38="","",VLOOKUP(L38,$E$14:$G$1294,3))</f>
        <v/>
      </c>
      <c r="N38" s="2" t="str">
        <f>IF(M38="","",VLOOKUP(M38,$G$14:$I$1294,2,TRUE))</f>
        <v/>
      </c>
      <c r="O38" s="2" t="str">
        <f>IF(N38="","",VLOOKUP(M38,$G$14:$I$1294,3,TRUE))</f>
        <v/>
      </c>
      <c r="P38" t="str">
        <f t="shared" si="0"/>
        <v/>
      </c>
    </row>
    <row r="39" spans="1:16" x14ac:dyDescent="0.25">
      <c r="A39">
        <f>'[1]Data input'!A41</f>
        <v>0</v>
      </c>
      <c r="B39" t="str">
        <f>'[1]Data input'!B41</f>
        <v>2017-1-FR01-KA116-036153</v>
      </c>
      <c r="C39" s="22">
        <f>'[1]Data input'!E41</f>
        <v>1</v>
      </c>
      <c r="D39" s="22">
        <f t="shared" si="1"/>
        <v>16</v>
      </c>
      <c r="E39" s="22">
        <f t="shared" si="3"/>
        <v>15</v>
      </c>
      <c r="F39" s="22">
        <f t="shared" si="4"/>
        <v>16</v>
      </c>
      <c r="G39" s="1">
        <v>26</v>
      </c>
      <c r="H39" s="1">
        <f t="shared" si="2"/>
        <v>0</v>
      </c>
      <c r="I39" s="1" t="str">
        <f t="shared" si="2"/>
        <v>2017-1-FR01-KA116-036153</v>
      </c>
      <c r="J39" s="25" t="str">
        <f ca="1">IF(COUNTIF($M$14:$M$1294,G39)&gt;=1,"Selected","")</f>
        <v/>
      </c>
      <c r="K39" s="24" t="str">
        <f t="shared" si="5"/>
        <v/>
      </c>
      <c r="L39" s="1" t="str">
        <f t="shared" si="6"/>
        <v/>
      </c>
      <c r="M39" s="2" t="str">
        <f>IF(L39="","",VLOOKUP(L39,$E$14:$G$1294,3))</f>
        <v/>
      </c>
      <c r="N39" s="2" t="str">
        <f>IF(M39="","",VLOOKUP(M39,$G$14:$I$1294,2,TRUE))</f>
        <v/>
      </c>
      <c r="O39" s="2" t="str">
        <f>IF(N39="","",VLOOKUP(M39,$G$14:$I$1294,3,TRUE))</f>
        <v/>
      </c>
      <c r="P39" t="str">
        <f t="shared" si="0"/>
        <v/>
      </c>
    </row>
    <row r="40" spans="1:16" x14ac:dyDescent="0.25">
      <c r="A40">
        <f>'[1]Data input'!A42</f>
        <v>0</v>
      </c>
      <c r="B40" t="str">
        <f>'[1]Data input'!B42</f>
        <v>2017-1-FR01-KA102-035702</v>
      </c>
      <c r="C40" s="22">
        <f>'[1]Data input'!E42</f>
        <v>1</v>
      </c>
      <c r="D40" s="22">
        <f t="shared" si="1"/>
        <v>17</v>
      </c>
      <c r="E40" s="22">
        <f t="shared" si="3"/>
        <v>16</v>
      </c>
      <c r="F40" s="22">
        <f t="shared" si="4"/>
        <v>17</v>
      </c>
      <c r="G40" s="1">
        <v>27</v>
      </c>
      <c r="H40" s="1">
        <f t="shared" si="2"/>
        <v>0</v>
      </c>
      <c r="I40" s="1" t="str">
        <f t="shared" si="2"/>
        <v>2017-1-FR01-KA102-035702</v>
      </c>
      <c r="J40" s="25" t="str">
        <f ca="1">IF(COUNTIF($M$14:$M$1294,G40)&gt;=1,"Selected","")</f>
        <v/>
      </c>
      <c r="K40" s="24" t="str">
        <f t="shared" si="5"/>
        <v/>
      </c>
      <c r="L40" s="1" t="str">
        <f t="shared" si="6"/>
        <v/>
      </c>
      <c r="M40" s="2" t="str">
        <f>IF(L40="","",VLOOKUP(L40,$E$14:$G$1294,3))</f>
        <v/>
      </c>
      <c r="N40" s="2" t="str">
        <f>IF(M40="","",VLOOKUP(M40,$G$14:$I$1294,2,TRUE))</f>
        <v/>
      </c>
      <c r="O40" s="2" t="str">
        <f>IF(N40="","",VLOOKUP(M40,$G$14:$I$1294,3,TRUE))</f>
        <v/>
      </c>
      <c r="P40" t="str">
        <f t="shared" si="0"/>
        <v/>
      </c>
    </row>
    <row r="41" spans="1:16" x14ac:dyDescent="0.25">
      <c r="A41">
        <f>'[1]Data input'!A43</f>
        <v>0</v>
      </c>
      <c r="B41" t="str">
        <f>'[1]Data input'!B43</f>
        <v>2017-1-FR01-KA219-037339_1</v>
      </c>
      <c r="C41" s="22">
        <f>'[1]Data input'!E43</f>
        <v>0</v>
      </c>
      <c r="D41" s="22">
        <f t="shared" si="1"/>
        <v>17</v>
      </c>
      <c r="E41" s="22">
        <f t="shared" si="3"/>
        <v>17</v>
      </c>
      <c r="F41" s="22">
        <f t="shared" si="4"/>
        <v>17</v>
      </c>
      <c r="G41" s="1">
        <v>28</v>
      </c>
      <c r="H41" s="1">
        <f t="shared" si="2"/>
        <v>0</v>
      </c>
      <c r="I41" s="1" t="str">
        <f t="shared" si="2"/>
        <v>2017-1-FR01-KA219-037339_1</v>
      </c>
      <c r="J41" s="25" t="str">
        <f ca="1">IF(COUNTIF($M$14:$M$1294,G41)&gt;=1,"Selected","")</f>
        <v/>
      </c>
      <c r="K41" s="24" t="str">
        <f t="shared" si="5"/>
        <v/>
      </c>
      <c r="L41" s="1" t="str">
        <f t="shared" si="6"/>
        <v/>
      </c>
      <c r="M41" s="2" t="str">
        <f>IF(L41="","",VLOOKUP(L41,$E$14:$G$1294,3))</f>
        <v/>
      </c>
      <c r="N41" s="2" t="str">
        <f>IF(M41="","",VLOOKUP(M41,$G$14:$I$1294,2,TRUE))</f>
        <v/>
      </c>
      <c r="O41" s="2" t="str">
        <f>IF(N41="","",VLOOKUP(M41,$G$14:$I$1294,3,TRUE))</f>
        <v/>
      </c>
      <c r="P41" t="str">
        <f t="shared" si="0"/>
        <v/>
      </c>
    </row>
    <row r="42" spans="1:16" x14ac:dyDescent="0.25">
      <c r="A42">
        <f>'[1]Data input'!A44</f>
        <v>0</v>
      </c>
      <c r="B42" t="str">
        <f>'[1]Data input'!B44</f>
        <v>2018-1-FR01-KA101-046914</v>
      </c>
      <c r="C42" s="22">
        <f>'[1]Data input'!E44</f>
        <v>1</v>
      </c>
      <c r="D42" s="22">
        <f t="shared" si="1"/>
        <v>18</v>
      </c>
      <c r="E42" s="22">
        <f t="shared" si="3"/>
        <v>17</v>
      </c>
      <c r="F42" s="22">
        <f t="shared" si="4"/>
        <v>18</v>
      </c>
      <c r="G42" s="1">
        <v>29</v>
      </c>
      <c r="H42" s="1">
        <f t="shared" si="2"/>
        <v>0</v>
      </c>
      <c r="I42" s="1" t="str">
        <f t="shared" si="2"/>
        <v>2018-1-FR01-KA101-046914</v>
      </c>
      <c r="J42" s="25" t="str">
        <f ca="1">IF(COUNTIF($M$14:$M$1294,G42)&gt;=1,"Selected","")</f>
        <v/>
      </c>
      <c r="K42" s="24" t="str">
        <f t="shared" si="5"/>
        <v/>
      </c>
      <c r="L42" s="1" t="str">
        <f t="shared" si="6"/>
        <v/>
      </c>
      <c r="M42" s="2" t="str">
        <f>IF(L42="","",VLOOKUP(L42,$E$14:$G$1294,3))</f>
        <v/>
      </c>
      <c r="N42" s="2" t="str">
        <f>IF(M42="","",VLOOKUP(M42,$G$14:$I$1294,2,TRUE))</f>
        <v/>
      </c>
      <c r="O42" s="2" t="str">
        <f>IF(N42="","",VLOOKUP(M42,$G$14:$I$1294,3,TRUE))</f>
        <v/>
      </c>
      <c r="P42" t="str">
        <f t="shared" si="0"/>
        <v/>
      </c>
    </row>
    <row r="43" spans="1:16" x14ac:dyDescent="0.25">
      <c r="A43">
        <f>'[1]Data input'!A45</f>
        <v>0</v>
      </c>
      <c r="B43" t="str">
        <f>'[1]Data input'!B45</f>
        <v>2017-1-FR01-KA103-036493</v>
      </c>
      <c r="C43" s="22">
        <f>'[1]Data input'!E45</f>
        <v>1</v>
      </c>
      <c r="D43" s="22">
        <f t="shared" si="1"/>
        <v>19</v>
      </c>
      <c r="E43" s="22">
        <f t="shared" si="3"/>
        <v>18</v>
      </c>
      <c r="F43" s="22">
        <f t="shared" si="4"/>
        <v>19</v>
      </c>
      <c r="G43" s="1">
        <v>30</v>
      </c>
      <c r="H43" s="1">
        <f t="shared" si="2"/>
        <v>0</v>
      </c>
      <c r="I43" s="1" t="str">
        <f t="shared" si="2"/>
        <v>2017-1-FR01-KA103-036493</v>
      </c>
      <c r="J43" s="25" t="str">
        <f ca="1">IF(COUNTIF($M$14:$M$1294,G43)&gt;=1,"Selected","")</f>
        <v/>
      </c>
      <c r="K43" s="24" t="str">
        <f t="shared" si="5"/>
        <v/>
      </c>
      <c r="L43" s="1" t="str">
        <f t="shared" si="6"/>
        <v/>
      </c>
      <c r="M43" s="2" t="str">
        <f>IF(L43="","",VLOOKUP(L43,$E$14:$G$1294,3))</f>
        <v/>
      </c>
      <c r="N43" s="2" t="str">
        <f>IF(M43="","",VLOOKUP(M43,$G$14:$I$1294,2,TRUE))</f>
        <v/>
      </c>
      <c r="O43" s="2" t="str">
        <f>IF(N43="","",VLOOKUP(M43,$G$14:$I$1294,3,TRUE))</f>
        <v/>
      </c>
      <c r="P43" t="str">
        <f t="shared" si="0"/>
        <v/>
      </c>
    </row>
    <row r="44" spans="1:16" x14ac:dyDescent="0.25">
      <c r="A44">
        <f>'[1]Data input'!A46</f>
        <v>0</v>
      </c>
      <c r="B44" t="str">
        <f>'[1]Data input'!B46</f>
        <v>2017-1-FR01-KA103-036042</v>
      </c>
      <c r="C44" s="22">
        <f>'[1]Data input'!E46</f>
        <v>1</v>
      </c>
      <c r="D44" s="22">
        <f t="shared" si="1"/>
        <v>20</v>
      </c>
      <c r="E44" s="22">
        <f t="shared" si="3"/>
        <v>19</v>
      </c>
      <c r="F44" s="22">
        <f t="shared" si="4"/>
        <v>20</v>
      </c>
      <c r="G44" s="1">
        <v>31</v>
      </c>
      <c r="H44" s="1">
        <f t="shared" si="2"/>
        <v>0</v>
      </c>
      <c r="I44" s="1" t="str">
        <f t="shared" si="2"/>
        <v>2017-1-FR01-KA103-036042</v>
      </c>
      <c r="J44" s="25" t="str">
        <f ca="1">IF(COUNTIF($M$14:$M$1294,G44)&gt;=1,"Selected","")</f>
        <v/>
      </c>
      <c r="K44" s="24" t="str">
        <f t="shared" si="5"/>
        <v/>
      </c>
      <c r="L44" s="1" t="str">
        <f t="shared" si="6"/>
        <v/>
      </c>
      <c r="M44" s="2" t="str">
        <f>IF(L44="","",VLOOKUP(L44,$E$14:$G$1294,3))</f>
        <v/>
      </c>
      <c r="N44" s="2" t="str">
        <f>IF(M44="","",VLOOKUP(M44,$G$14:$I$1294,2,TRUE))</f>
        <v/>
      </c>
      <c r="O44" s="2" t="str">
        <f>IF(N44="","",VLOOKUP(M44,$G$14:$I$1294,3,TRUE))</f>
        <v/>
      </c>
      <c r="P44" t="str">
        <f t="shared" si="0"/>
        <v/>
      </c>
    </row>
    <row r="45" spans="1:16" x14ac:dyDescent="0.25">
      <c r="A45">
        <f>'[1]Data input'!A47</f>
        <v>0</v>
      </c>
      <c r="B45" t="str">
        <f>'[1]Data input'!B47</f>
        <v>2017-1-FR01-KA102-036575</v>
      </c>
      <c r="C45" s="22">
        <f>'[1]Data input'!E47</f>
        <v>1</v>
      </c>
      <c r="D45" s="22">
        <f t="shared" si="1"/>
        <v>21</v>
      </c>
      <c r="E45" s="22">
        <f t="shared" si="3"/>
        <v>20</v>
      </c>
      <c r="F45" s="22">
        <f t="shared" si="4"/>
        <v>21</v>
      </c>
      <c r="G45" s="1">
        <v>32</v>
      </c>
      <c r="H45" s="1">
        <f t="shared" si="2"/>
        <v>0</v>
      </c>
      <c r="I45" s="1" t="str">
        <f t="shared" si="2"/>
        <v>2017-1-FR01-KA102-036575</v>
      </c>
      <c r="J45" s="25" t="str">
        <f ca="1">IF(COUNTIF($M$14:$M$1294,G45)&gt;=1,"Selected","")</f>
        <v/>
      </c>
      <c r="K45" s="24" t="str">
        <f>IF(K44&lt;$N$6,K44+1,"")</f>
        <v/>
      </c>
      <c r="L45" s="1" t="str">
        <f>IF(K45&lt;=$N$6,IF(L44+$N$9&gt;$N$8,L44+$N$9-$N$8,L44+$N$9),"")</f>
        <v/>
      </c>
      <c r="M45" s="2" t="str">
        <f>IF(L45="","",VLOOKUP(L45,$E$14:$G$1294,3))</f>
        <v/>
      </c>
      <c r="N45" s="2" t="str">
        <f>IF(M45="","",VLOOKUP(M45,$G$14:$I$1294,2,TRUE))</f>
        <v/>
      </c>
      <c r="O45" s="2" t="str">
        <f>IF(N45="","",VLOOKUP(M45,$G$14:$I$1294,3,TRUE))</f>
        <v/>
      </c>
      <c r="P45" t="str">
        <f t="shared" si="0"/>
        <v/>
      </c>
    </row>
    <row r="46" spans="1:16" x14ac:dyDescent="0.25">
      <c r="A46">
        <f>'[1]Data input'!A48</f>
        <v>0</v>
      </c>
      <c r="B46" t="str">
        <f>'[1]Data input'!B48</f>
        <v>2017-1-FR01-KA103-035401</v>
      </c>
      <c r="C46" s="22">
        <f>'[1]Data input'!E48</f>
        <v>1</v>
      </c>
      <c r="D46" s="22">
        <f t="shared" si="1"/>
        <v>22</v>
      </c>
      <c r="E46" s="22">
        <f t="shared" si="3"/>
        <v>21</v>
      </c>
      <c r="F46" s="22">
        <f t="shared" si="4"/>
        <v>22</v>
      </c>
      <c r="G46" s="1">
        <v>33</v>
      </c>
      <c r="H46" s="1">
        <f t="shared" si="2"/>
        <v>0</v>
      </c>
      <c r="I46" s="1" t="str">
        <f t="shared" si="2"/>
        <v>2017-1-FR01-KA103-035401</v>
      </c>
      <c r="J46" s="25" t="str">
        <f ca="1">IF(COUNTIF($M$14:$M$1294,G46)&gt;=1,"Selected","")</f>
        <v/>
      </c>
      <c r="K46" s="24" t="str">
        <f>IF(K45&lt;$N$6,K45+1,"")</f>
        <v/>
      </c>
      <c r="L46" s="1" t="str">
        <f>IF(K46&lt;=$N$6,IF(L45+$N$9&gt;$N$8,L45+$N$9-$N$8,L45+$N$9),"")</f>
        <v/>
      </c>
      <c r="M46" s="2" t="str">
        <f>IF(L46="","",VLOOKUP(L46,$E$14:$G$1294,3))</f>
        <v/>
      </c>
      <c r="N46" s="2" t="str">
        <f>IF(M46="","",VLOOKUP(M46,$G$14:$I$1294,2,TRUE))</f>
        <v/>
      </c>
      <c r="O46" s="2" t="str">
        <f>IF(N46="","",VLOOKUP(M46,$G$14:$I$1294,3,TRUE))</f>
        <v/>
      </c>
      <c r="P46" t="str">
        <f t="shared" ref="P46:P77" si="7">IF(K46="","",1/COUNTIF($M$14:$M$113,M46))</f>
        <v/>
      </c>
    </row>
    <row r="47" spans="1:16" x14ac:dyDescent="0.25">
      <c r="A47">
        <f>'[1]Data input'!A49</f>
        <v>0</v>
      </c>
      <c r="B47" t="str">
        <f>'[1]Data input'!B49</f>
        <v>2017-1-FR01-KA101-035831</v>
      </c>
      <c r="C47" s="22">
        <f>'[1]Data input'!E49</f>
        <v>1</v>
      </c>
      <c r="D47" s="22">
        <f t="shared" si="1"/>
        <v>23</v>
      </c>
      <c r="E47" s="22">
        <f t="shared" si="3"/>
        <v>22</v>
      </c>
      <c r="F47" s="22">
        <f t="shared" si="4"/>
        <v>23</v>
      </c>
      <c r="G47" s="1">
        <v>34</v>
      </c>
      <c r="H47" s="1">
        <f t="shared" si="2"/>
        <v>0</v>
      </c>
      <c r="I47" s="1" t="str">
        <f t="shared" si="2"/>
        <v>2017-1-FR01-KA101-035831</v>
      </c>
      <c r="J47" s="25" t="str">
        <f ca="1">IF(COUNTIF($M$14:$M$1294,G47)&gt;=1,"Selected","")</f>
        <v/>
      </c>
      <c r="K47" s="24" t="str">
        <f t="shared" si="5"/>
        <v/>
      </c>
      <c r="L47" s="1" t="str">
        <f t="shared" si="6"/>
        <v/>
      </c>
      <c r="M47" s="2" t="str">
        <f>IF(L47="","",VLOOKUP(L47,$E$14:$G$1294,3))</f>
        <v/>
      </c>
      <c r="N47" s="2" t="str">
        <f>IF(M47="","",VLOOKUP(M47,$G$14:$I$1294,2,TRUE))</f>
        <v/>
      </c>
      <c r="O47" s="2" t="str">
        <f>IF(N47="","",VLOOKUP(M47,$G$14:$I$1294,3,TRUE))</f>
        <v/>
      </c>
      <c r="P47" t="str">
        <f t="shared" si="7"/>
        <v/>
      </c>
    </row>
    <row r="48" spans="1:16" x14ac:dyDescent="0.25">
      <c r="A48">
        <f>'[1]Data input'!A50</f>
        <v>0</v>
      </c>
      <c r="B48" t="str">
        <f>'[1]Data input'!B50</f>
        <v>2017-1-FR01-KA103-035997</v>
      </c>
      <c r="C48" s="22">
        <f>'[1]Data input'!E50</f>
        <v>1</v>
      </c>
      <c r="D48" s="22">
        <f t="shared" si="1"/>
        <v>24</v>
      </c>
      <c r="E48" s="22">
        <f t="shared" si="3"/>
        <v>23</v>
      </c>
      <c r="F48" s="22">
        <f t="shared" si="4"/>
        <v>24</v>
      </c>
      <c r="G48" s="1">
        <v>35</v>
      </c>
      <c r="H48" s="1">
        <f t="shared" si="2"/>
        <v>0</v>
      </c>
      <c r="I48" s="1" t="str">
        <f t="shared" si="2"/>
        <v>2017-1-FR01-KA103-035997</v>
      </c>
      <c r="J48" s="25" t="str">
        <f ca="1">IF(COUNTIF($M$14:$M$1294,G48)&gt;=1,"Selected","")</f>
        <v/>
      </c>
      <c r="K48" s="24" t="str">
        <f t="shared" si="5"/>
        <v/>
      </c>
      <c r="L48" s="1" t="str">
        <f t="shared" si="6"/>
        <v/>
      </c>
      <c r="M48" s="2" t="str">
        <f>IF(L48="","",VLOOKUP(L48,$E$14:$G$1294,3))</f>
        <v/>
      </c>
      <c r="N48" s="2" t="str">
        <f>IF(M48="","",VLOOKUP(M48,$G$14:$I$1294,2,TRUE))</f>
        <v/>
      </c>
      <c r="O48" s="2" t="str">
        <f>IF(N48="","",VLOOKUP(M48,$G$14:$I$1294,3,TRUE))</f>
        <v/>
      </c>
      <c r="P48" t="str">
        <f t="shared" si="7"/>
        <v/>
      </c>
    </row>
    <row r="49" spans="1:16" x14ac:dyDescent="0.25">
      <c r="A49">
        <f>'[1]Data input'!A51</f>
        <v>0</v>
      </c>
      <c r="B49" t="str">
        <f>'[1]Data input'!B51</f>
        <v>2016-1-FR01-KA219-023861_1</v>
      </c>
      <c r="C49" s="22">
        <f>'[1]Data input'!E51</f>
        <v>0</v>
      </c>
      <c r="D49" s="22">
        <f t="shared" si="1"/>
        <v>24</v>
      </c>
      <c r="E49" s="22">
        <f t="shared" si="3"/>
        <v>24</v>
      </c>
      <c r="F49" s="22">
        <f t="shared" si="4"/>
        <v>24</v>
      </c>
      <c r="G49" s="1">
        <v>36</v>
      </c>
      <c r="H49" s="1">
        <f t="shared" si="2"/>
        <v>0</v>
      </c>
      <c r="I49" s="1" t="str">
        <f t="shared" si="2"/>
        <v>2016-1-FR01-KA219-023861_1</v>
      </c>
      <c r="J49" s="25" t="str">
        <f ca="1">IF(COUNTIF($M$14:$M$1294,G49)&gt;=1,"Selected","")</f>
        <v/>
      </c>
      <c r="K49" s="24" t="str">
        <f t="shared" si="5"/>
        <v/>
      </c>
      <c r="L49" s="1" t="str">
        <f t="shared" si="6"/>
        <v/>
      </c>
      <c r="M49" s="2" t="str">
        <f>IF(L49="","",VLOOKUP(L49,$E$14:$G$1294,3))</f>
        <v/>
      </c>
      <c r="N49" s="2" t="str">
        <f>IF(M49="","",VLOOKUP(M49,$G$14:$I$1294,2,TRUE))</f>
        <v/>
      </c>
      <c r="O49" s="2" t="str">
        <f>IF(N49="","",VLOOKUP(M49,$G$14:$I$1294,3,TRUE))</f>
        <v/>
      </c>
      <c r="P49" t="str">
        <f t="shared" si="7"/>
        <v/>
      </c>
    </row>
    <row r="50" spans="1:16" x14ac:dyDescent="0.25">
      <c r="A50">
        <f>'[1]Data input'!A52</f>
        <v>0</v>
      </c>
      <c r="B50" t="str">
        <f>'[1]Data input'!B52</f>
        <v>2017-1-AT01-KA219-034986_4</v>
      </c>
      <c r="C50" s="22">
        <f>'[1]Data input'!E52</f>
        <v>0</v>
      </c>
      <c r="D50" s="22">
        <f t="shared" si="1"/>
        <v>24</v>
      </c>
      <c r="E50" s="22">
        <f t="shared" si="3"/>
        <v>24</v>
      </c>
      <c r="F50" s="22">
        <f t="shared" si="4"/>
        <v>24</v>
      </c>
      <c r="G50" s="1">
        <v>37</v>
      </c>
      <c r="H50" s="1">
        <f t="shared" si="2"/>
        <v>0</v>
      </c>
      <c r="I50" s="1" t="str">
        <f t="shared" si="2"/>
        <v>2017-1-AT01-KA219-034986_4</v>
      </c>
      <c r="J50" s="25" t="str">
        <f ca="1">IF(COUNTIF($M$14:$M$1294,G50)&gt;=1,"Selected","")</f>
        <v/>
      </c>
      <c r="K50" s="24" t="str">
        <f t="shared" si="5"/>
        <v/>
      </c>
      <c r="L50" s="1" t="str">
        <f t="shared" si="6"/>
        <v/>
      </c>
      <c r="M50" s="2" t="str">
        <f>IF(L50="","",VLOOKUP(L50,$E$14:$G$1294,3))</f>
        <v/>
      </c>
      <c r="N50" s="2" t="str">
        <f>IF(M50="","",VLOOKUP(M50,$G$14:$I$1294,2,TRUE))</f>
        <v/>
      </c>
      <c r="O50" s="2" t="str">
        <f>IF(N50="","",VLOOKUP(M50,$G$14:$I$1294,3,TRUE))</f>
        <v/>
      </c>
      <c r="P50" t="str">
        <f t="shared" si="7"/>
        <v/>
      </c>
    </row>
    <row r="51" spans="1:16" x14ac:dyDescent="0.25">
      <c r="A51">
        <f>'[1]Data input'!A53</f>
        <v>0</v>
      </c>
      <c r="B51" t="str">
        <f>'[1]Data input'!B53</f>
        <v>2017-1-FR01-KA219-037348_1</v>
      </c>
      <c r="C51" s="22">
        <f>'[1]Data input'!E53</f>
        <v>0</v>
      </c>
      <c r="D51" s="22">
        <f t="shared" si="1"/>
        <v>24</v>
      </c>
      <c r="E51" s="22">
        <f t="shared" si="3"/>
        <v>24</v>
      </c>
      <c r="F51" s="22">
        <f t="shared" si="4"/>
        <v>24</v>
      </c>
      <c r="G51" s="1">
        <v>38</v>
      </c>
      <c r="H51" s="1">
        <f t="shared" si="2"/>
        <v>0</v>
      </c>
      <c r="I51" s="1" t="str">
        <f t="shared" si="2"/>
        <v>2017-1-FR01-KA219-037348_1</v>
      </c>
      <c r="J51" s="25" t="str">
        <f ca="1">IF(COUNTIF($M$14:$M$1294,G51)&gt;=1,"Selected","")</f>
        <v/>
      </c>
      <c r="K51" s="24" t="str">
        <f t="shared" si="5"/>
        <v/>
      </c>
      <c r="L51" s="1" t="str">
        <f t="shared" si="6"/>
        <v/>
      </c>
      <c r="M51" s="2" t="str">
        <f>IF(L51="","",VLOOKUP(L51,$E$14:$G$1294,3))</f>
        <v/>
      </c>
      <c r="N51" s="2" t="str">
        <f>IF(M51="","",VLOOKUP(M51,$G$14:$I$1294,2,TRUE))</f>
        <v/>
      </c>
      <c r="O51" s="2" t="str">
        <f>IF(N51="","",VLOOKUP(M51,$G$14:$I$1294,3,TRUE))</f>
        <v/>
      </c>
      <c r="P51" t="str">
        <f t="shared" si="7"/>
        <v/>
      </c>
    </row>
    <row r="52" spans="1:16" x14ac:dyDescent="0.25">
      <c r="A52">
        <f>'[1]Data input'!A54</f>
        <v>0</v>
      </c>
      <c r="B52" t="str">
        <f>'[1]Data input'!B54</f>
        <v>2016-1-UK01-KA219-024435_2</v>
      </c>
      <c r="C52" s="22">
        <f>'[1]Data input'!E54</f>
        <v>0</v>
      </c>
      <c r="D52" s="22">
        <f t="shared" si="1"/>
        <v>24</v>
      </c>
      <c r="E52" s="22">
        <f t="shared" si="3"/>
        <v>24</v>
      </c>
      <c r="F52" s="22">
        <f t="shared" si="4"/>
        <v>24</v>
      </c>
      <c r="G52" s="1">
        <v>39</v>
      </c>
      <c r="H52" s="1">
        <f t="shared" si="2"/>
        <v>0</v>
      </c>
      <c r="I52" s="1" t="str">
        <f t="shared" si="2"/>
        <v>2016-1-UK01-KA219-024435_2</v>
      </c>
      <c r="J52" s="25" t="str">
        <f ca="1">IF(COUNTIF($M$14:$M$1294,G52)&gt;=1,"Selected","")</f>
        <v/>
      </c>
      <c r="K52" s="24" t="str">
        <f t="shared" si="5"/>
        <v/>
      </c>
      <c r="L52" s="1" t="str">
        <f t="shared" si="6"/>
        <v/>
      </c>
      <c r="M52" s="2" t="str">
        <f>IF(L52="","",VLOOKUP(L52,$E$14:$G$1294,3))</f>
        <v/>
      </c>
      <c r="N52" s="2" t="str">
        <f>IF(M52="","",VLOOKUP(M52,$G$14:$I$1294,2,TRUE))</f>
        <v/>
      </c>
      <c r="O52" s="2" t="str">
        <f>IF(N52="","",VLOOKUP(M52,$G$14:$I$1294,3,TRUE))</f>
        <v/>
      </c>
      <c r="P52" t="str">
        <f t="shared" si="7"/>
        <v/>
      </c>
    </row>
    <row r="53" spans="1:16" x14ac:dyDescent="0.25">
      <c r="A53">
        <f>'[1]Data input'!A55</f>
        <v>0</v>
      </c>
      <c r="B53" t="str">
        <f>'[1]Data input'!B55</f>
        <v>2017-1-FR01-KA102-036859</v>
      </c>
      <c r="C53" s="22">
        <f>'[1]Data input'!E55</f>
        <v>1</v>
      </c>
      <c r="D53" s="22">
        <f t="shared" si="1"/>
        <v>25</v>
      </c>
      <c r="E53" s="22">
        <f t="shared" si="3"/>
        <v>24</v>
      </c>
      <c r="F53" s="22">
        <f t="shared" si="4"/>
        <v>25</v>
      </c>
      <c r="G53" s="1">
        <v>40</v>
      </c>
      <c r="H53" s="1">
        <f t="shared" si="2"/>
        <v>0</v>
      </c>
      <c r="I53" s="1" t="str">
        <f t="shared" si="2"/>
        <v>2017-1-FR01-KA102-036859</v>
      </c>
      <c r="J53" s="25" t="str">
        <f ca="1">IF(COUNTIF($M$14:$M$1294,G53)&gt;=1,"Selected","")</f>
        <v/>
      </c>
      <c r="K53" s="24" t="str">
        <f t="shared" si="5"/>
        <v/>
      </c>
      <c r="L53" s="1" t="str">
        <f t="shared" si="6"/>
        <v/>
      </c>
      <c r="M53" s="2" t="str">
        <f>IF(L53="","",VLOOKUP(L53,$E$14:$G$1294,3))</f>
        <v/>
      </c>
      <c r="N53" s="2" t="str">
        <f>IF(M53="","",VLOOKUP(M53,$G$14:$I$1294,2,TRUE))</f>
        <v/>
      </c>
      <c r="O53" s="2" t="str">
        <f>IF(N53="","",VLOOKUP(M53,$G$14:$I$1294,3,TRUE))</f>
        <v/>
      </c>
      <c r="P53" t="str">
        <f t="shared" si="7"/>
        <v/>
      </c>
    </row>
    <row r="54" spans="1:16" x14ac:dyDescent="0.25">
      <c r="A54">
        <f>'[1]Data input'!A56</f>
        <v>0</v>
      </c>
      <c r="B54" t="str">
        <f>'[1]Data input'!B56</f>
        <v>2017-1-IT02-KA219-036515_4</v>
      </c>
      <c r="C54" s="22">
        <f>'[1]Data input'!E56</f>
        <v>0</v>
      </c>
      <c r="D54" s="22">
        <f t="shared" si="1"/>
        <v>25</v>
      </c>
      <c r="E54" s="22">
        <f t="shared" si="3"/>
        <v>25</v>
      </c>
      <c r="F54" s="22">
        <f t="shared" si="4"/>
        <v>25</v>
      </c>
      <c r="G54" s="1">
        <v>41</v>
      </c>
      <c r="H54" s="1">
        <f t="shared" si="2"/>
        <v>0</v>
      </c>
      <c r="I54" s="1" t="str">
        <f t="shared" si="2"/>
        <v>2017-1-IT02-KA219-036515_4</v>
      </c>
      <c r="J54" s="25" t="str">
        <f ca="1">IF(COUNTIF($M$14:$M$1294,G54)&gt;=1,"Selected","")</f>
        <v/>
      </c>
      <c r="K54" s="24" t="str">
        <f t="shared" si="5"/>
        <v/>
      </c>
      <c r="L54" s="1" t="str">
        <f t="shared" si="6"/>
        <v/>
      </c>
      <c r="M54" s="2" t="str">
        <f>IF(L54="","",VLOOKUP(L54,$E$14:$G$1294,3))</f>
        <v/>
      </c>
      <c r="N54" s="2" t="str">
        <f>IF(M54="","",VLOOKUP(M54,$G$14:$I$1294,2,TRUE))</f>
        <v/>
      </c>
      <c r="O54" s="2" t="str">
        <f>IF(N54="","",VLOOKUP(M54,$G$14:$I$1294,3,TRUE))</f>
        <v/>
      </c>
      <c r="P54" t="str">
        <f t="shared" si="7"/>
        <v/>
      </c>
    </row>
    <row r="55" spans="1:16" x14ac:dyDescent="0.25">
      <c r="A55">
        <f>'[1]Data input'!A57</f>
        <v>0</v>
      </c>
      <c r="B55" t="str">
        <f>'[1]Data input'!B57</f>
        <v>2018-1-FR01-KA101-047646</v>
      </c>
      <c r="C55" s="22">
        <f>'[1]Data input'!E57</f>
        <v>1</v>
      </c>
      <c r="D55" s="22">
        <f t="shared" si="1"/>
        <v>26</v>
      </c>
      <c r="E55" s="22">
        <f t="shared" si="3"/>
        <v>25</v>
      </c>
      <c r="F55" s="22">
        <f t="shared" si="4"/>
        <v>26</v>
      </c>
      <c r="G55" s="1">
        <v>42</v>
      </c>
      <c r="H55" s="1">
        <f t="shared" si="2"/>
        <v>0</v>
      </c>
      <c r="I55" s="1" t="str">
        <f t="shared" si="2"/>
        <v>2018-1-FR01-KA101-047646</v>
      </c>
      <c r="J55" s="25" t="str">
        <f ca="1">IF(COUNTIF($M$14:$M$1294,G55)&gt;=1,"Selected","")</f>
        <v/>
      </c>
      <c r="K55" s="24" t="str">
        <f t="shared" si="5"/>
        <v/>
      </c>
      <c r="L55" s="1" t="str">
        <f t="shared" si="6"/>
        <v/>
      </c>
      <c r="M55" s="2" t="str">
        <f>IF(L55="","",VLOOKUP(L55,$E$14:$G$1294,3))</f>
        <v/>
      </c>
      <c r="N55" s="2" t="str">
        <f>IF(M55="","",VLOOKUP(M55,$G$14:$I$1294,2,TRUE))</f>
        <v/>
      </c>
      <c r="O55" s="2" t="str">
        <f>IF(N55="","",VLOOKUP(M55,$G$14:$I$1294,3,TRUE))</f>
        <v/>
      </c>
      <c r="P55" t="str">
        <f t="shared" si="7"/>
        <v/>
      </c>
    </row>
    <row r="56" spans="1:16" x14ac:dyDescent="0.25">
      <c r="A56">
        <f>'[1]Data input'!A58</f>
        <v>0</v>
      </c>
      <c r="B56" t="str">
        <f>'[1]Data input'!B58</f>
        <v>2017-1-FR01-KA219-037249_1</v>
      </c>
      <c r="C56" s="22">
        <f>'[1]Data input'!E58</f>
        <v>0</v>
      </c>
      <c r="D56" s="22">
        <f t="shared" si="1"/>
        <v>26</v>
      </c>
      <c r="E56" s="22">
        <f t="shared" si="3"/>
        <v>26</v>
      </c>
      <c r="F56" s="22">
        <f t="shared" si="4"/>
        <v>26</v>
      </c>
      <c r="G56" s="1">
        <v>43</v>
      </c>
      <c r="H56" s="1">
        <f t="shared" si="2"/>
        <v>0</v>
      </c>
      <c r="I56" s="1" t="str">
        <f t="shared" si="2"/>
        <v>2017-1-FR01-KA219-037249_1</v>
      </c>
      <c r="J56" s="25" t="str">
        <f ca="1">IF(COUNTIF($M$14:$M$1294,G56)&gt;=1,"Selected","")</f>
        <v/>
      </c>
      <c r="K56" s="24" t="str">
        <f t="shared" si="5"/>
        <v/>
      </c>
      <c r="L56" s="1" t="str">
        <f t="shared" si="6"/>
        <v/>
      </c>
      <c r="M56" s="2" t="str">
        <f>IF(L56="","",VLOOKUP(L56,$E$14:$G$1294,3))</f>
        <v/>
      </c>
      <c r="N56" s="2" t="str">
        <f>IF(M56="","",VLOOKUP(M56,$G$14:$I$1294,2,TRUE))</f>
        <v/>
      </c>
      <c r="O56" s="2" t="str">
        <f>IF(N56="","",VLOOKUP(M56,$G$14:$I$1294,3,TRUE))</f>
        <v/>
      </c>
      <c r="P56" t="str">
        <f t="shared" si="7"/>
        <v/>
      </c>
    </row>
    <row r="57" spans="1:16" x14ac:dyDescent="0.25">
      <c r="A57">
        <f>'[1]Data input'!A59</f>
        <v>0</v>
      </c>
      <c r="B57" t="str">
        <f>'[1]Data input'!B59</f>
        <v>2017-1-FR01-KA102-036914</v>
      </c>
      <c r="C57" s="22">
        <f>'[1]Data input'!E59</f>
        <v>1</v>
      </c>
      <c r="D57" s="22">
        <f t="shared" si="1"/>
        <v>27</v>
      </c>
      <c r="E57" s="22">
        <f t="shared" si="3"/>
        <v>26</v>
      </c>
      <c r="F57" s="22">
        <f t="shared" si="4"/>
        <v>27</v>
      </c>
      <c r="G57" s="1">
        <v>44</v>
      </c>
      <c r="H57" s="1">
        <f t="shared" si="2"/>
        <v>0</v>
      </c>
      <c r="I57" s="1" t="str">
        <f t="shared" si="2"/>
        <v>2017-1-FR01-KA102-036914</v>
      </c>
      <c r="J57" s="25" t="str">
        <f ca="1">IF(COUNTIF($M$14:$M$1294,G57)&gt;=1,"Selected","")</f>
        <v/>
      </c>
      <c r="K57" s="24" t="str">
        <f t="shared" si="5"/>
        <v/>
      </c>
      <c r="L57" s="1" t="str">
        <f t="shared" si="6"/>
        <v/>
      </c>
      <c r="M57" s="2" t="str">
        <f>IF(L57="","",VLOOKUP(L57,$E$14:$G$1294,3))</f>
        <v/>
      </c>
      <c r="N57" s="2" t="str">
        <f>IF(M57="","",VLOOKUP(M57,$G$14:$I$1294,2,TRUE))</f>
        <v/>
      </c>
      <c r="O57" s="2" t="str">
        <f>IF(N57="","",VLOOKUP(M57,$G$14:$I$1294,3,TRUE))</f>
        <v/>
      </c>
      <c r="P57" t="str">
        <f t="shared" si="7"/>
        <v/>
      </c>
    </row>
    <row r="58" spans="1:16" x14ac:dyDescent="0.25">
      <c r="A58">
        <f>'[1]Data input'!A60</f>
        <v>0</v>
      </c>
      <c r="B58" t="str">
        <f>'[1]Data input'!B60</f>
        <v>2017-1-FR01-KA102-035382</v>
      </c>
      <c r="C58" s="22">
        <f>'[1]Data input'!E60</f>
        <v>1</v>
      </c>
      <c r="D58" s="22">
        <f t="shared" si="1"/>
        <v>28</v>
      </c>
      <c r="E58" s="22">
        <f t="shared" si="3"/>
        <v>27</v>
      </c>
      <c r="F58" s="22">
        <f t="shared" si="4"/>
        <v>28</v>
      </c>
      <c r="G58" s="1">
        <v>45</v>
      </c>
      <c r="H58" s="1">
        <f t="shared" si="2"/>
        <v>0</v>
      </c>
      <c r="I58" s="1" t="str">
        <f t="shared" si="2"/>
        <v>2017-1-FR01-KA102-035382</v>
      </c>
      <c r="J58" s="25" t="str">
        <f ca="1">IF(COUNTIF($M$14:$M$1294,G58)&gt;=1,"Selected","")</f>
        <v/>
      </c>
      <c r="K58" s="24" t="str">
        <f t="shared" si="5"/>
        <v/>
      </c>
      <c r="L58" s="1" t="str">
        <f t="shared" si="6"/>
        <v/>
      </c>
      <c r="M58" s="2" t="str">
        <f>IF(L58="","",VLOOKUP(L58,$E$14:$G$1294,3))</f>
        <v/>
      </c>
      <c r="N58" s="2" t="str">
        <f>IF(M58="","",VLOOKUP(M58,$G$14:$I$1294,2,TRUE))</f>
        <v/>
      </c>
      <c r="O58" s="2" t="str">
        <f>IF(N58="","",VLOOKUP(M58,$G$14:$I$1294,3,TRUE))</f>
        <v/>
      </c>
      <c r="P58" t="str">
        <f t="shared" si="7"/>
        <v/>
      </c>
    </row>
    <row r="59" spans="1:16" x14ac:dyDescent="0.25">
      <c r="A59">
        <f>'[1]Data input'!A61</f>
        <v>0</v>
      </c>
      <c r="B59" t="str">
        <f>'[1]Data input'!B61</f>
        <v>2017-1-PL01-KA219-038547_4</v>
      </c>
      <c r="C59" s="22">
        <f>'[1]Data input'!E61</f>
        <v>0</v>
      </c>
      <c r="D59" s="22">
        <f t="shared" si="1"/>
        <v>28</v>
      </c>
      <c r="E59" s="22">
        <f t="shared" si="3"/>
        <v>28</v>
      </c>
      <c r="F59" s="22">
        <f t="shared" si="4"/>
        <v>28</v>
      </c>
      <c r="G59" s="1">
        <v>46</v>
      </c>
      <c r="H59" s="1">
        <f t="shared" si="2"/>
        <v>0</v>
      </c>
      <c r="I59" s="1" t="str">
        <f t="shared" si="2"/>
        <v>2017-1-PL01-KA219-038547_4</v>
      </c>
      <c r="J59" s="25" t="str">
        <f ca="1">IF(COUNTIF($M$14:$M$1294,G59)&gt;=1,"Selected","")</f>
        <v/>
      </c>
      <c r="K59" s="24" t="str">
        <f t="shared" si="5"/>
        <v/>
      </c>
      <c r="L59" s="1" t="str">
        <f t="shared" si="6"/>
        <v/>
      </c>
      <c r="M59" s="2" t="str">
        <f>IF(L59="","",VLOOKUP(L59,$E$14:$G$1294,3))</f>
        <v/>
      </c>
      <c r="N59" s="2" t="str">
        <f>IF(M59="","",VLOOKUP(M59,$G$14:$I$1294,2,TRUE))</f>
        <v/>
      </c>
      <c r="O59" s="2" t="str">
        <f>IF(N59="","",VLOOKUP(M59,$G$14:$I$1294,3,TRUE))</f>
        <v/>
      </c>
      <c r="P59" t="str">
        <f t="shared" si="7"/>
        <v/>
      </c>
    </row>
    <row r="60" spans="1:16" x14ac:dyDescent="0.25">
      <c r="A60">
        <f>'[1]Data input'!A62</f>
        <v>0</v>
      </c>
      <c r="B60" t="str">
        <f>'[1]Data input'!B62</f>
        <v>2017-1-FR01-KA219-037264_1</v>
      </c>
      <c r="C60" s="22">
        <f>'[1]Data input'!E62</f>
        <v>0</v>
      </c>
      <c r="D60" s="22">
        <f t="shared" si="1"/>
        <v>28</v>
      </c>
      <c r="E60" s="22">
        <f t="shared" si="3"/>
        <v>28</v>
      </c>
      <c r="F60" s="22">
        <f t="shared" si="4"/>
        <v>28</v>
      </c>
      <c r="G60" s="1">
        <v>47</v>
      </c>
      <c r="H60" s="1">
        <f t="shared" si="2"/>
        <v>0</v>
      </c>
      <c r="I60" s="1" t="str">
        <f t="shared" si="2"/>
        <v>2017-1-FR01-KA219-037264_1</v>
      </c>
      <c r="J60" s="25" t="str">
        <f ca="1">IF(COUNTIF($M$14:$M$1294,G60)&gt;=1,"Selected","")</f>
        <v/>
      </c>
      <c r="K60" s="24" t="str">
        <f t="shared" si="5"/>
        <v/>
      </c>
      <c r="L60" s="1" t="str">
        <f t="shared" si="6"/>
        <v/>
      </c>
      <c r="M60" s="2" t="str">
        <f>IF(L60="","",VLOOKUP(L60,$E$14:$G$1294,3))</f>
        <v/>
      </c>
      <c r="N60" s="2" t="str">
        <f>IF(M60="","",VLOOKUP(M60,$G$14:$I$1294,2,TRUE))</f>
        <v/>
      </c>
      <c r="O60" s="2" t="str">
        <f>IF(N60="","",VLOOKUP(M60,$G$14:$I$1294,3,TRUE))</f>
        <v/>
      </c>
      <c r="P60" t="str">
        <f t="shared" si="7"/>
        <v/>
      </c>
    </row>
    <row r="61" spans="1:16" x14ac:dyDescent="0.25">
      <c r="A61">
        <f>'[1]Data input'!A63</f>
        <v>0</v>
      </c>
      <c r="B61" t="str">
        <f>'[1]Data input'!B63</f>
        <v>2017-1-FR01-KA103-036740</v>
      </c>
      <c r="C61" s="22">
        <f>'[1]Data input'!E63</f>
        <v>1</v>
      </c>
      <c r="D61" s="22">
        <f t="shared" si="1"/>
        <v>29</v>
      </c>
      <c r="E61" s="22">
        <f t="shared" si="3"/>
        <v>28</v>
      </c>
      <c r="F61" s="22">
        <f t="shared" si="4"/>
        <v>29</v>
      </c>
      <c r="G61" s="1">
        <v>48</v>
      </c>
      <c r="H61" s="1">
        <f t="shared" si="2"/>
        <v>0</v>
      </c>
      <c r="I61" s="1" t="str">
        <f t="shared" si="2"/>
        <v>2017-1-FR01-KA103-036740</v>
      </c>
      <c r="J61" s="25" t="str">
        <f ca="1">IF(COUNTIF($M$14:$M$1294,G61)&gt;=1,"Selected","")</f>
        <v/>
      </c>
      <c r="K61" s="24" t="str">
        <f t="shared" si="5"/>
        <v/>
      </c>
      <c r="L61" s="1" t="str">
        <f t="shared" si="6"/>
        <v/>
      </c>
      <c r="M61" s="2" t="str">
        <f>IF(L61="","",VLOOKUP(L61,$E$14:$G$1294,3))</f>
        <v/>
      </c>
      <c r="N61" s="2" t="str">
        <f>IF(M61="","",VLOOKUP(M61,$G$14:$I$1294,2,TRUE))</f>
        <v/>
      </c>
      <c r="O61" s="2" t="str">
        <f>IF(N61="","",VLOOKUP(M61,$G$14:$I$1294,3,TRUE))</f>
        <v/>
      </c>
      <c r="P61" t="str">
        <f t="shared" si="7"/>
        <v/>
      </c>
    </row>
    <row r="62" spans="1:16" x14ac:dyDescent="0.25">
      <c r="A62">
        <f>'[1]Data input'!A64</f>
        <v>0</v>
      </c>
      <c r="B62" t="str">
        <f>'[1]Data input'!B64</f>
        <v>2017-1-FR01-KA102-036385</v>
      </c>
      <c r="C62" s="22">
        <f>'[1]Data input'!E64</f>
        <v>1</v>
      </c>
      <c r="D62" s="22">
        <f t="shared" si="1"/>
        <v>30</v>
      </c>
      <c r="E62" s="22">
        <f t="shared" si="3"/>
        <v>29</v>
      </c>
      <c r="F62" s="22">
        <f t="shared" si="4"/>
        <v>30</v>
      </c>
      <c r="G62" s="1">
        <v>49</v>
      </c>
      <c r="H62" s="1">
        <f t="shared" si="2"/>
        <v>0</v>
      </c>
      <c r="I62" s="1" t="str">
        <f t="shared" si="2"/>
        <v>2017-1-FR01-KA102-036385</v>
      </c>
      <c r="J62" s="25" t="str">
        <f ca="1">IF(COUNTIF($M$14:$M$1294,G62)&gt;=1,"Selected","")</f>
        <v>Selected</v>
      </c>
      <c r="K62" s="24" t="str">
        <f t="shared" si="5"/>
        <v/>
      </c>
      <c r="L62" s="1" t="str">
        <f t="shared" si="6"/>
        <v/>
      </c>
      <c r="M62" s="2" t="str">
        <f>IF(L62="","",VLOOKUP(L62,$E$14:$G$1294,3))</f>
        <v/>
      </c>
      <c r="N62" s="2" t="str">
        <f>IF(M62="","",VLOOKUP(M62,$G$14:$I$1294,2,TRUE))</f>
        <v/>
      </c>
      <c r="O62" s="2" t="str">
        <f>IF(N62="","",VLOOKUP(M62,$G$14:$I$1294,3,TRUE))</f>
        <v/>
      </c>
      <c r="P62" t="str">
        <f t="shared" si="7"/>
        <v/>
      </c>
    </row>
    <row r="63" spans="1:16" x14ac:dyDescent="0.25">
      <c r="A63">
        <f>'[1]Data input'!A65</f>
        <v>0</v>
      </c>
      <c r="B63" t="str">
        <f>'[1]Data input'!B65</f>
        <v>2017-1-FR01-KA102-036721</v>
      </c>
      <c r="C63" s="22">
        <f>'[1]Data input'!E65</f>
        <v>1</v>
      </c>
      <c r="D63" s="22">
        <f t="shared" si="1"/>
        <v>31</v>
      </c>
      <c r="E63" s="22">
        <f t="shared" si="3"/>
        <v>30</v>
      </c>
      <c r="F63" s="22">
        <f t="shared" si="4"/>
        <v>31</v>
      </c>
      <c r="G63" s="1">
        <v>50</v>
      </c>
      <c r="H63" s="1">
        <f t="shared" si="2"/>
        <v>0</v>
      </c>
      <c r="I63" s="1" t="str">
        <f t="shared" si="2"/>
        <v>2017-1-FR01-KA102-036721</v>
      </c>
      <c r="J63" s="25" t="str">
        <f ca="1">IF(COUNTIF($M$14:$M$1294,G63)&gt;=1,"Selected","")</f>
        <v/>
      </c>
      <c r="K63" s="24" t="str">
        <f t="shared" si="5"/>
        <v/>
      </c>
      <c r="L63" s="1" t="str">
        <f t="shared" si="6"/>
        <v/>
      </c>
      <c r="M63" s="2" t="str">
        <f>IF(L63="","",VLOOKUP(L63,$E$14:$G$1294,3))</f>
        <v/>
      </c>
      <c r="N63" s="2" t="str">
        <f>IF(M63="","",VLOOKUP(M63,$G$14:$I$1294,2,TRUE))</f>
        <v/>
      </c>
      <c r="O63" s="2" t="str">
        <f>IF(N63="","",VLOOKUP(M63,$G$14:$I$1294,3,TRUE))</f>
        <v/>
      </c>
      <c r="P63" t="str">
        <f t="shared" si="7"/>
        <v/>
      </c>
    </row>
    <row r="64" spans="1:16" x14ac:dyDescent="0.25">
      <c r="A64">
        <f>'[1]Data input'!A66</f>
        <v>0</v>
      </c>
      <c r="B64" t="str">
        <f>'[1]Data input'!B66</f>
        <v>2017-1-FR01-KA102-037035</v>
      </c>
      <c r="C64" s="22">
        <f>'[1]Data input'!E66</f>
        <v>1</v>
      </c>
      <c r="D64" s="22">
        <f t="shared" si="1"/>
        <v>32</v>
      </c>
      <c r="E64" s="22">
        <f t="shared" si="3"/>
        <v>31</v>
      </c>
      <c r="F64" s="22">
        <f t="shared" si="4"/>
        <v>32</v>
      </c>
      <c r="G64" s="1">
        <v>51</v>
      </c>
      <c r="H64" s="1">
        <f t="shared" si="2"/>
        <v>0</v>
      </c>
      <c r="I64" s="1" t="str">
        <f t="shared" si="2"/>
        <v>2017-1-FR01-KA102-037035</v>
      </c>
      <c r="J64" s="25" t="str">
        <f ca="1">IF(COUNTIF($M$14:$M$1294,G64)&gt;=1,"Selected","")</f>
        <v/>
      </c>
      <c r="K64" s="24" t="str">
        <f t="shared" si="5"/>
        <v/>
      </c>
      <c r="L64" s="1" t="str">
        <f t="shared" si="6"/>
        <v/>
      </c>
      <c r="M64" s="2" t="str">
        <f>IF(L64="","",VLOOKUP(L64,$E$14:$G$1294,3))</f>
        <v/>
      </c>
      <c r="N64" s="2" t="str">
        <f>IF(M64="","",VLOOKUP(M64,$G$14:$I$1294,2,TRUE))</f>
        <v/>
      </c>
      <c r="O64" s="2" t="str">
        <f>IF(N64="","",VLOOKUP(M64,$G$14:$I$1294,3,TRUE))</f>
        <v/>
      </c>
      <c r="P64" t="str">
        <f t="shared" si="7"/>
        <v/>
      </c>
    </row>
    <row r="65" spans="1:16" x14ac:dyDescent="0.25">
      <c r="A65">
        <f>'[1]Data input'!A67</f>
        <v>0</v>
      </c>
      <c r="B65" t="str">
        <f>'[1]Data input'!B67</f>
        <v>2017-1-FR01-KA102-036708</v>
      </c>
      <c r="C65" s="22">
        <f>'[1]Data input'!E67</f>
        <v>1</v>
      </c>
      <c r="D65" s="22">
        <f t="shared" si="1"/>
        <v>33</v>
      </c>
      <c r="E65" s="22">
        <f t="shared" si="3"/>
        <v>32</v>
      </c>
      <c r="F65" s="22">
        <f t="shared" si="4"/>
        <v>33</v>
      </c>
      <c r="G65" s="1">
        <v>52</v>
      </c>
      <c r="H65" s="1">
        <f t="shared" si="2"/>
        <v>0</v>
      </c>
      <c r="I65" s="1" t="str">
        <f t="shared" si="2"/>
        <v>2017-1-FR01-KA102-036708</v>
      </c>
      <c r="J65" s="25" t="str">
        <f ca="1">IF(COUNTIF($M$14:$M$1294,G65)&gt;=1,"Selected","")</f>
        <v/>
      </c>
      <c r="K65" s="24" t="str">
        <f t="shared" si="5"/>
        <v/>
      </c>
      <c r="L65" s="1" t="str">
        <f t="shared" si="6"/>
        <v/>
      </c>
      <c r="M65" s="2" t="str">
        <f>IF(L65="","",VLOOKUP(L65,$E$14:$G$1294,3))</f>
        <v/>
      </c>
      <c r="N65" s="2" t="str">
        <f>IF(M65="","",VLOOKUP(M65,$G$14:$I$1294,2,TRUE))</f>
        <v/>
      </c>
      <c r="O65" s="2" t="str">
        <f>IF(N65="","",VLOOKUP(M65,$G$14:$I$1294,3,TRUE))</f>
        <v/>
      </c>
      <c r="P65" t="str">
        <f t="shared" si="7"/>
        <v/>
      </c>
    </row>
    <row r="66" spans="1:16" x14ac:dyDescent="0.25">
      <c r="A66">
        <f>'[1]Data input'!A68</f>
        <v>0</v>
      </c>
      <c r="B66" t="str">
        <f>'[1]Data input'!B68</f>
        <v>2017-1-FR01-KA103-035379</v>
      </c>
      <c r="C66" s="22">
        <f>'[1]Data input'!E68</f>
        <v>1</v>
      </c>
      <c r="D66" s="22">
        <f t="shared" si="1"/>
        <v>34</v>
      </c>
      <c r="E66" s="22">
        <f t="shared" si="3"/>
        <v>33</v>
      </c>
      <c r="F66" s="22">
        <f t="shared" si="4"/>
        <v>34</v>
      </c>
      <c r="G66" s="1">
        <v>53</v>
      </c>
      <c r="H66" s="1">
        <f t="shared" si="2"/>
        <v>0</v>
      </c>
      <c r="I66" s="1" t="str">
        <f t="shared" si="2"/>
        <v>2017-1-FR01-KA103-035379</v>
      </c>
      <c r="J66" s="25" t="str">
        <f ca="1">IF(COUNTIF($M$14:$M$1294,G66)&gt;=1,"Selected","")</f>
        <v/>
      </c>
      <c r="K66" s="24" t="str">
        <f t="shared" si="5"/>
        <v/>
      </c>
      <c r="L66" s="1" t="str">
        <f t="shared" si="6"/>
        <v/>
      </c>
      <c r="M66" s="2" t="str">
        <f>IF(L66="","",VLOOKUP(L66,$E$14:$G$1294,3))</f>
        <v/>
      </c>
      <c r="N66" s="2" t="str">
        <f>IF(M66="","",VLOOKUP(M66,$G$14:$I$1294,2,TRUE))</f>
        <v/>
      </c>
      <c r="O66" s="2" t="str">
        <f>IF(N66="","",VLOOKUP(M66,$G$14:$I$1294,3,TRUE))</f>
        <v/>
      </c>
      <c r="P66" t="str">
        <f t="shared" si="7"/>
        <v/>
      </c>
    </row>
    <row r="67" spans="1:16" x14ac:dyDescent="0.25">
      <c r="A67">
        <f>'[1]Data input'!A69</f>
        <v>0</v>
      </c>
      <c r="B67" t="str">
        <f>'[1]Data input'!B69</f>
        <v>2017-1-FR01-KA102-035739</v>
      </c>
      <c r="C67" s="22">
        <f>'[1]Data input'!E69</f>
        <v>1</v>
      </c>
      <c r="D67" s="22">
        <f t="shared" si="1"/>
        <v>35</v>
      </c>
      <c r="E67" s="22">
        <f t="shared" si="3"/>
        <v>34</v>
      </c>
      <c r="F67" s="22">
        <f t="shared" si="4"/>
        <v>35</v>
      </c>
      <c r="G67" s="1">
        <v>54</v>
      </c>
      <c r="H67" s="1">
        <f t="shared" si="2"/>
        <v>0</v>
      </c>
      <c r="I67" s="1" t="str">
        <f t="shared" si="2"/>
        <v>2017-1-FR01-KA102-035739</v>
      </c>
      <c r="J67" s="25" t="str">
        <f ca="1">IF(COUNTIF($M$14:$M$1294,G67)&gt;=1,"Selected","")</f>
        <v/>
      </c>
      <c r="K67" s="24" t="str">
        <f t="shared" si="5"/>
        <v/>
      </c>
      <c r="L67" s="1" t="str">
        <f t="shared" si="6"/>
        <v/>
      </c>
      <c r="M67" s="2" t="str">
        <f>IF(L67="","",VLOOKUP(L67,$E$14:$G$1294,3))</f>
        <v/>
      </c>
      <c r="N67" s="2" t="str">
        <f>IF(M67="","",VLOOKUP(M67,$G$14:$I$1294,2,TRUE))</f>
        <v/>
      </c>
      <c r="O67" s="2" t="str">
        <f>IF(N67="","",VLOOKUP(M67,$G$14:$I$1294,3,TRUE))</f>
        <v/>
      </c>
      <c r="P67" t="str">
        <f t="shared" si="7"/>
        <v/>
      </c>
    </row>
    <row r="68" spans="1:16" x14ac:dyDescent="0.25">
      <c r="A68">
        <f>'[1]Data input'!A70</f>
        <v>0</v>
      </c>
      <c r="B68" t="str">
        <f>'[1]Data input'!B70</f>
        <v>2017-1-FR01-KA103-035961</v>
      </c>
      <c r="C68" s="22">
        <f>'[1]Data input'!E70</f>
        <v>1</v>
      </c>
      <c r="D68" s="22">
        <f t="shared" si="1"/>
        <v>36</v>
      </c>
      <c r="E68" s="22">
        <f t="shared" si="3"/>
        <v>35</v>
      </c>
      <c r="F68" s="22">
        <f t="shared" si="4"/>
        <v>36</v>
      </c>
      <c r="G68" s="1">
        <v>55</v>
      </c>
      <c r="H68" s="1">
        <f t="shared" si="2"/>
        <v>0</v>
      </c>
      <c r="I68" s="1" t="str">
        <f t="shared" si="2"/>
        <v>2017-1-FR01-KA103-035961</v>
      </c>
      <c r="J68" s="25" t="str">
        <f ca="1">IF(COUNTIF($M$14:$M$1294,G68)&gt;=1,"Selected","")</f>
        <v/>
      </c>
      <c r="K68" s="24" t="str">
        <f t="shared" si="5"/>
        <v/>
      </c>
      <c r="L68" s="1" t="str">
        <f t="shared" si="6"/>
        <v/>
      </c>
      <c r="M68" s="2" t="str">
        <f>IF(L68="","",VLOOKUP(L68,$E$14:$G$1294,3))</f>
        <v/>
      </c>
      <c r="N68" s="2" t="str">
        <f>IF(M68="","",VLOOKUP(M68,$G$14:$I$1294,2,TRUE))</f>
        <v/>
      </c>
      <c r="O68" s="2" t="str">
        <f>IF(N68="","",VLOOKUP(M68,$G$14:$I$1294,3,TRUE))</f>
        <v/>
      </c>
      <c r="P68" t="str">
        <f t="shared" si="7"/>
        <v/>
      </c>
    </row>
    <row r="69" spans="1:16" x14ac:dyDescent="0.25">
      <c r="A69">
        <f>'[1]Data input'!A71</f>
        <v>0</v>
      </c>
      <c r="B69" t="str">
        <f>'[1]Data input'!B71</f>
        <v>2017-1-FR01-KA101-036171</v>
      </c>
      <c r="C69" s="22">
        <f>'[1]Data input'!E71</f>
        <v>1</v>
      </c>
      <c r="D69" s="22">
        <f t="shared" si="1"/>
        <v>37</v>
      </c>
      <c r="E69" s="22">
        <f t="shared" si="3"/>
        <v>36</v>
      </c>
      <c r="F69" s="22">
        <f t="shared" si="4"/>
        <v>37</v>
      </c>
      <c r="G69" s="1">
        <v>56</v>
      </c>
      <c r="H69" s="1">
        <f t="shared" si="2"/>
        <v>0</v>
      </c>
      <c r="I69" s="1" t="str">
        <f t="shared" si="2"/>
        <v>2017-1-FR01-KA101-036171</v>
      </c>
      <c r="J69" s="25" t="str">
        <f ca="1">IF(COUNTIF($M$14:$M$1294,G69)&gt;=1,"Selected","")</f>
        <v/>
      </c>
      <c r="K69" s="24" t="str">
        <f t="shared" si="5"/>
        <v/>
      </c>
      <c r="L69" s="1" t="str">
        <f t="shared" si="6"/>
        <v/>
      </c>
      <c r="M69" s="2" t="str">
        <f>IF(L69="","",VLOOKUP(L69,$E$14:$G$1294,3))</f>
        <v/>
      </c>
      <c r="N69" s="2" t="str">
        <f>IF(M69="","",VLOOKUP(M69,$G$14:$I$1294,2,TRUE))</f>
        <v/>
      </c>
      <c r="O69" s="2" t="str">
        <f>IF(N69="","",VLOOKUP(M69,$G$14:$I$1294,3,TRUE))</f>
        <v/>
      </c>
      <c r="P69" t="str">
        <f t="shared" si="7"/>
        <v/>
      </c>
    </row>
    <row r="70" spans="1:16" x14ac:dyDescent="0.25">
      <c r="A70">
        <f>'[1]Data input'!A72</f>
        <v>0</v>
      </c>
      <c r="B70" t="str">
        <f>'[1]Data input'!B72</f>
        <v>2017-1-FR01-KA102-035969</v>
      </c>
      <c r="C70" s="22">
        <f>'[1]Data input'!E72</f>
        <v>1</v>
      </c>
      <c r="D70" s="22">
        <f t="shared" si="1"/>
        <v>38</v>
      </c>
      <c r="E70" s="22">
        <f t="shared" si="3"/>
        <v>37</v>
      </c>
      <c r="F70" s="22">
        <f t="shared" si="4"/>
        <v>38</v>
      </c>
      <c r="G70" s="1">
        <v>57</v>
      </c>
      <c r="H70" s="1">
        <f t="shared" si="2"/>
        <v>0</v>
      </c>
      <c r="I70" s="1" t="str">
        <f t="shared" si="2"/>
        <v>2017-1-FR01-KA102-035969</v>
      </c>
      <c r="J70" s="25" t="str">
        <f ca="1">IF(COUNTIF($M$14:$M$1294,G70)&gt;=1,"Selected","")</f>
        <v/>
      </c>
      <c r="K70" s="24" t="str">
        <f t="shared" si="5"/>
        <v/>
      </c>
      <c r="L70" s="1" t="str">
        <f t="shared" si="6"/>
        <v/>
      </c>
      <c r="M70" s="2" t="str">
        <f>IF(L70="","",VLOOKUP(L70,$E$14:$G$1294,3))</f>
        <v/>
      </c>
      <c r="N70" s="2" t="str">
        <f>IF(M70="","",VLOOKUP(M70,$G$14:$I$1294,2,TRUE))</f>
        <v/>
      </c>
      <c r="O70" s="2" t="str">
        <f>IF(N70="","",VLOOKUP(M70,$G$14:$I$1294,3,TRUE))</f>
        <v/>
      </c>
      <c r="P70" t="str">
        <f t="shared" si="7"/>
        <v/>
      </c>
    </row>
    <row r="71" spans="1:16" x14ac:dyDescent="0.25">
      <c r="A71">
        <f>'[1]Data input'!A73</f>
        <v>0</v>
      </c>
      <c r="B71" t="str">
        <f>'[1]Data input'!B73</f>
        <v>2017-1-FR01-KA103-035718</v>
      </c>
      <c r="C71" s="22">
        <f>'[1]Data input'!E73</f>
        <v>1</v>
      </c>
      <c r="D71" s="22">
        <f t="shared" si="1"/>
        <v>39</v>
      </c>
      <c r="E71" s="22">
        <f t="shared" si="3"/>
        <v>38</v>
      </c>
      <c r="F71" s="22">
        <f t="shared" si="4"/>
        <v>39</v>
      </c>
      <c r="G71" s="1">
        <v>58</v>
      </c>
      <c r="H71" s="1">
        <f t="shared" si="2"/>
        <v>0</v>
      </c>
      <c r="I71" s="1" t="str">
        <f t="shared" si="2"/>
        <v>2017-1-FR01-KA103-035718</v>
      </c>
      <c r="J71" s="25" t="str">
        <f ca="1">IF(COUNTIF($M$14:$M$1294,G71)&gt;=1,"Selected","")</f>
        <v/>
      </c>
      <c r="K71" s="24" t="str">
        <f t="shared" si="5"/>
        <v/>
      </c>
      <c r="L71" s="1" t="str">
        <f t="shared" si="6"/>
        <v/>
      </c>
      <c r="M71" s="2" t="str">
        <f>IF(L71="","",VLOOKUP(L71,$E$14:$G$1294,3))</f>
        <v/>
      </c>
      <c r="N71" s="2" t="str">
        <f>IF(M71="","",VLOOKUP(M71,$G$14:$I$1294,2,TRUE))</f>
        <v/>
      </c>
      <c r="O71" s="2" t="str">
        <f>IF(N71="","",VLOOKUP(M71,$G$14:$I$1294,3,TRUE))</f>
        <v/>
      </c>
      <c r="P71" t="str">
        <f t="shared" si="7"/>
        <v/>
      </c>
    </row>
    <row r="72" spans="1:16" x14ac:dyDescent="0.25">
      <c r="A72">
        <f>'[1]Data input'!A74</f>
        <v>0</v>
      </c>
      <c r="B72" t="str">
        <f>'[1]Data input'!B74</f>
        <v>2017-1-FR01-KA103-037099</v>
      </c>
      <c r="C72" s="22">
        <f>'[1]Data input'!E74</f>
        <v>1</v>
      </c>
      <c r="D72" s="22">
        <f t="shared" si="1"/>
        <v>40</v>
      </c>
      <c r="E72" s="22">
        <f t="shared" si="3"/>
        <v>39</v>
      </c>
      <c r="F72" s="22">
        <f t="shared" si="4"/>
        <v>40</v>
      </c>
      <c r="G72" s="1">
        <v>59</v>
      </c>
      <c r="H72" s="1">
        <f t="shared" si="2"/>
        <v>0</v>
      </c>
      <c r="I72" s="1" t="str">
        <f t="shared" si="2"/>
        <v>2017-1-FR01-KA103-037099</v>
      </c>
      <c r="J72" s="25" t="str">
        <f ca="1">IF(COUNTIF($M$14:$M$1294,G72)&gt;=1,"Selected","")</f>
        <v/>
      </c>
      <c r="K72" s="24" t="str">
        <f t="shared" si="5"/>
        <v/>
      </c>
      <c r="L72" s="1" t="str">
        <f t="shared" si="6"/>
        <v/>
      </c>
      <c r="M72" s="2" t="str">
        <f>IF(L72="","",VLOOKUP(L72,$E$14:$G$1294,3))</f>
        <v/>
      </c>
      <c r="N72" s="2" t="str">
        <f>IF(M72="","",VLOOKUP(M72,$G$14:$I$1294,2,TRUE))</f>
        <v/>
      </c>
      <c r="O72" s="2" t="str">
        <f>IF(N72="","",VLOOKUP(M72,$G$14:$I$1294,3,TRUE))</f>
        <v/>
      </c>
      <c r="P72" t="str">
        <f t="shared" si="7"/>
        <v/>
      </c>
    </row>
    <row r="73" spans="1:16" x14ac:dyDescent="0.25">
      <c r="A73">
        <f>'[1]Data input'!A75</f>
        <v>0</v>
      </c>
      <c r="B73" t="str">
        <f>'[1]Data input'!B75</f>
        <v>2017-1-FR01-KA103-035435</v>
      </c>
      <c r="C73" s="22">
        <f>'[1]Data input'!E75</f>
        <v>1</v>
      </c>
      <c r="D73" s="22">
        <f t="shared" si="1"/>
        <v>41</v>
      </c>
      <c r="E73" s="22">
        <f t="shared" si="3"/>
        <v>40</v>
      </c>
      <c r="F73" s="22">
        <f t="shared" si="4"/>
        <v>41</v>
      </c>
      <c r="G73" s="1">
        <v>60</v>
      </c>
      <c r="H73" s="1">
        <f t="shared" si="2"/>
        <v>0</v>
      </c>
      <c r="I73" s="1" t="str">
        <f t="shared" si="2"/>
        <v>2017-1-FR01-KA103-035435</v>
      </c>
      <c r="J73" s="25" t="str">
        <f ca="1">IF(COUNTIF($M$14:$M$1294,G73)&gt;=1,"Selected","")</f>
        <v/>
      </c>
      <c r="K73" s="24" t="str">
        <f t="shared" si="5"/>
        <v/>
      </c>
      <c r="L73" s="1" t="str">
        <f t="shared" si="6"/>
        <v/>
      </c>
      <c r="M73" s="2" t="str">
        <f>IF(L73="","",VLOOKUP(L73,$E$14:$G$1294,3))</f>
        <v/>
      </c>
      <c r="N73" s="2" t="str">
        <f>IF(M73="","",VLOOKUP(M73,$G$14:$I$1294,2,TRUE))</f>
        <v/>
      </c>
      <c r="O73" s="2" t="str">
        <f>IF(N73="","",VLOOKUP(M73,$G$14:$I$1294,3,TRUE))</f>
        <v/>
      </c>
      <c r="P73" t="str">
        <f t="shared" si="7"/>
        <v/>
      </c>
    </row>
    <row r="74" spans="1:16" x14ac:dyDescent="0.25">
      <c r="A74">
        <f>'[1]Data input'!A76</f>
        <v>0</v>
      </c>
      <c r="B74" t="str">
        <f>'[1]Data input'!B76</f>
        <v>2017-1-FR01-KA103-036499</v>
      </c>
      <c r="C74" s="22">
        <f>'[1]Data input'!E76</f>
        <v>1</v>
      </c>
      <c r="D74" s="22">
        <f t="shared" si="1"/>
        <v>42</v>
      </c>
      <c r="E74" s="22">
        <f t="shared" si="3"/>
        <v>41</v>
      </c>
      <c r="F74" s="22">
        <f t="shared" si="4"/>
        <v>42</v>
      </c>
      <c r="G74" s="1">
        <v>61</v>
      </c>
      <c r="H74" s="1">
        <f t="shared" si="2"/>
        <v>0</v>
      </c>
      <c r="I74" s="1" t="str">
        <f t="shared" si="2"/>
        <v>2017-1-FR01-KA103-036499</v>
      </c>
      <c r="J74" s="25" t="str">
        <f ca="1">IF(COUNTIF($M$14:$M$1294,G74)&gt;=1,"Selected","")</f>
        <v/>
      </c>
      <c r="K74" s="24" t="str">
        <f t="shared" si="5"/>
        <v/>
      </c>
      <c r="L74" s="1" t="str">
        <f t="shared" si="6"/>
        <v/>
      </c>
      <c r="M74" s="2" t="str">
        <f>IF(L74="","",VLOOKUP(L74,$E$14:$G$1294,3))</f>
        <v/>
      </c>
      <c r="N74" s="2" t="str">
        <f>IF(M74="","",VLOOKUP(M74,$G$14:$I$1294,2,TRUE))</f>
        <v/>
      </c>
      <c r="O74" s="2" t="str">
        <f>IF(N74="","",VLOOKUP(M74,$G$14:$I$1294,3,TRUE))</f>
        <v/>
      </c>
      <c r="P74" t="str">
        <f t="shared" si="7"/>
        <v/>
      </c>
    </row>
    <row r="75" spans="1:16" x14ac:dyDescent="0.25">
      <c r="A75">
        <f>'[1]Data input'!A77</f>
        <v>0</v>
      </c>
      <c r="B75" t="str">
        <f>'[1]Data input'!B77</f>
        <v>2017-1-FR01-KA102-036718</v>
      </c>
      <c r="C75" s="22">
        <f>'[1]Data input'!E77</f>
        <v>1</v>
      </c>
      <c r="D75" s="22">
        <f t="shared" si="1"/>
        <v>43</v>
      </c>
      <c r="E75" s="22">
        <f t="shared" si="3"/>
        <v>42</v>
      </c>
      <c r="F75" s="22">
        <f t="shared" si="4"/>
        <v>43</v>
      </c>
      <c r="G75" s="1">
        <v>62</v>
      </c>
      <c r="H75" s="1">
        <f t="shared" si="2"/>
        <v>0</v>
      </c>
      <c r="I75" s="1" t="str">
        <f t="shared" si="2"/>
        <v>2017-1-FR01-KA102-036718</v>
      </c>
      <c r="J75" s="25" t="str">
        <f ca="1">IF(COUNTIF($M$14:$M$1294,G75)&gt;=1,"Selected","")</f>
        <v/>
      </c>
      <c r="K75" s="24" t="str">
        <f t="shared" si="5"/>
        <v/>
      </c>
      <c r="L75" s="1" t="str">
        <f t="shared" si="6"/>
        <v/>
      </c>
      <c r="M75" s="2" t="str">
        <f>IF(L75="","",VLOOKUP(L75,$E$14:$G$1294,3))</f>
        <v/>
      </c>
      <c r="N75" s="2" t="str">
        <f>IF(M75="","",VLOOKUP(M75,$G$14:$I$1294,2,TRUE))</f>
        <v/>
      </c>
      <c r="O75" s="2" t="str">
        <f>IF(N75="","",VLOOKUP(M75,$G$14:$I$1294,3,TRUE))</f>
        <v/>
      </c>
      <c r="P75" t="str">
        <f t="shared" si="7"/>
        <v/>
      </c>
    </row>
    <row r="76" spans="1:16" x14ac:dyDescent="0.25">
      <c r="A76">
        <f>'[1]Data input'!A78</f>
        <v>0</v>
      </c>
      <c r="B76" t="str">
        <f>'[1]Data input'!B78</f>
        <v>2018-1-FR01-KA102-047461</v>
      </c>
      <c r="C76" s="22">
        <f>'[1]Data input'!E78</f>
        <v>1</v>
      </c>
      <c r="D76" s="22">
        <f t="shared" si="1"/>
        <v>44</v>
      </c>
      <c r="E76" s="22">
        <f t="shared" si="3"/>
        <v>43</v>
      </c>
      <c r="F76" s="22">
        <f t="shared" si="4"/>
        <v>44</v>
      </c>
      <c r="G76" s="1">
        <v>63</v>
      </c>
      <c r="H76" s="1">
        <f t="shared" si="2"/>
        <v>0</v>
      </c>
      <c r="I76" s="1" t="str">
        <f t="shared" si="2"/>
        <v>2018-1-FR01-KA102-047461</v>
      </c>
      <c r="J76" s="25" t="str">
        <f ca="1">IF(COUNTIF($M$14:$M$1294,G76)&gt;=1,"Selected","")</f>
        <v/>
      </c>
      <c r="K76" s="24" t="str">
        <f t="shared" si="5"/>
        <v/>
      </c>
      <c r="L76" s="1" t="str">
        <f t="shared" si="6"/>
        <v/>
      </c>
      <c r="M76" s="2" t="str">
        <f>IF(L76="","",VLOOKUP(L76,$E$14:$G$1294,3))</f>
        <v/>
      </c>
      <c r="N76" s="2" t="str">
        <f>IF(M76="","",VLOOKUP(M76,$G$14:$I$1294,2,TRUE))</f>
        <v/>
      </c>
      <c r="O76" s="2" t="str">
        <f>IF(N76="","",VLOOKUP(M76,$G$14:$I$1294,3,TRUE))</f>
        <v/>
      </c>
      <c r="P76" t="str">
        <f t="shared" si="7"/>
        <v/>
      </c>
    </row>
    <row r="77" spans="1:16" x14ac:dyDescent="0.25">
      <c r="A77">
        <f>'[1]Data input'!A79</f>
        <v>0</v>
      </c>
      <c r="B77" t="str">
        <f>'[1]Data input'!B79</f>
        <v>2017-1-FR01-KA103-035919</v>
      </c>
      <c r="C77" s="22">
        <f>'[1]Data input'!E79</f>
        <v>1</v>
      </c>
      <c r="D77" s="22">
        <f t="shared" si="1"/>
        <v>45</v>
      </c>
      <c r="E77" s="22">
        <f t="shared" si="3"/>
        <v>44</v>
      </c>
      <c r="F77" s="22">
        <f t="shared" si="4"/>
        <v>45</v>
      </c>
      <c r="G77" s="1">
        <v>64</v>
      </c>
      <c r="H77" s="1">
        <f t="shared" si="2"/>
        <v>0</v>
      </c>
      <c r="I77" s="1" t="str">
        <f t="shared" si="2"/>
        <v>2017-1-FR01-KA103-035919</v>
      </c>
      <c r="J77" s="25" t="str">
        <f ca="1">IF(COUNTIF($M$14:$M$1294,G77)&gt;=1,"Selected","")</f>
        <v>Selected</v>
      </c>
      <c r="K77" s="24" t="str">
        <f t="shared" si="5"/>
        <v/>
      </c>
      <c r="L77" s="1" t="str">
        <f t="shared" si="6"/>
        <v/>
      </c>
      <c r="M77" s="2" t="str">
        <f>IF(L77="","",VLOOKUP(L77,$E$14:$G$1294,3))</f>
        <v/>
      </c>
      <c r="N77" s="2" t="str">
        <f>IF(M77="","",VLOOKUP(M77,$G$14:$I$1294,2,TRUE))</f>
        <v/>
      </c>
      <c r="O77" s="2" t="str">
        <f>IF(N77="","",VLOOKUP(M77,$G$14:$I$1294,3,TRUE))</f>
        <v/>
      </c>
      <c r="P77" t="str">
        <f t="shared" si="7"/>
        <v/>
      </c>
    </row>
    <row r="78" spans="1:16" x14ac:dyDescent="0.25">
      <c r="A78">
        <f>'[1]Data input'!A80</f>
        <v>0</v>
      </c>
      <c r="B78" t="str">
        <f>'[1]Data input'!B80</f>
        <v>2016-1-DE03-KA219-022995_3</v>
      </c>
      <c r="C78" s="22">
        <f>'[1]Data input'!E80</f>
        <v>0</v>
      </c>
      <c r="D78" s="22">
        <f t="shared" si="1"/>
        <v>45</v>
      </c>
      <c r="E78" s="22">
        <f t="shared" si="3"/>
        <v>45</v>
      </c>
      <c r="F78" s="22">
        <f t="shared" si="4"/>
        <v>45</v>
      </c>
      <c r="G78" s="1">
        <v>65</v>
      </c>
      <c r="H78" s="1">
        <f t="shared" si="2"/>
        <v>0</v>
      </c>
      <c r="I78" s="1" t="str">
        <f t="shared" si="2"/>
        <v>2016-1-DE03-KA219-022995_3</v>
      </c>
      <c r="J78" s="25" t="str">
        <f ca="1">IF(COUNTIF($M$14:$M$1294,G78)&gt;=1,"Selected","")</f>
        <v/>
      </c>
      <c r="K78" s="24" t="str">
        <f t="shared" si="5"/>
        <v/>
      </c>
      <c r="L78" s="1" t="str">
        <f t="shared" si="6"/>
        <v/>
      </c>
      <c r="M78" s="2" t="str">
        <f>IF(L78="","",VLOOKUP(L78,$E$14:$G$1294,3))</f>
        <v/>
      </c>
      <c r="N78" s="2" t="str">
        <f>IF(M78="","",VLOOKUP(M78,$G$14:$I$1294,2,TRUE))</f>
        <v/>
      </c>
      <c r="O78" s="2" t="str">
        <f>IF(N78="","",VLOOKUP(M78,$G$14:$I$1294,3,TRUE))</f>
        <v/>
      </c>
      <c r="P78" t="str">
        <f t="shared" ref="P78:P113" si="8">IF(K78="","",1/COUNTIF($M$14:$M$113,M78))</f>
        <v/>
      </c>
    </row>
    <row r="79" spans="1:16" x14ac:dyDescent="0.25">
      <c r="A79">
        <f>'[1]Data input'!A81</f>
        <v>0</v>
      </c>
      <c r="B79" t="str">
        <f>'[1]Data input'!B81</f>
        <v>2017-1-FR01-KA103-035764</v>
      </c>
      <c r="C79" s="22">
        <f>'[1]Data input'!E81</f>
        <v>1</v>
      </c>
      <c r="D79" s="22">
        <f t="shared" ref="D79:D142" si="9">D78+C79</f>
        <v>46</v>
      </c>
      <c r="E79" s="22">
        <f t="shared" si="3"/>
        <v>45</v>
      </c>
      <c r="F79" s="22">
        <f t="shared" si="4"/>
        <v>46</v>
      </c>
      <c r="G79" s="1">
        <v>66</v>
      </c>
      <c r="H79" s="1">
        <f t="shared" ref="H79:I142" si="10">A79</f>
        <v>0</v>
      </c>
      <c r="I79" s="1" t="str">
        <f t="shared" si="10"/>
        <v>2017-1-FR01-KA103-035764</v>
      </c>
      <c r="J79" s="25" t="str">
        <f ca="1">IF(COUNTIF($M$14:$M$1294,G79)&gt;=1,"Selected","")</f>
        <v/>
      </c>
      <c r="K79" s="24" t="str">
        <f t="shared" si="5"/>
        <v/>
      </c>
      <c r="L79" s="1" t="str">
        <f t="shared" si="6"/>
        <v/>
      </c>
      <c r="M79" s="2" t="str">
        <f>IF(L79="","",VLOOKUP(L79,$E$14:$G$1294,3))</f>
        <v/>
      </c>
      <c r="N79" s="2" t="str">
        <f>IF(M79="","",VLOOKUP(M79,$G$14:$I$1294,2,TRUE))</f>
        <v/>
      </c>
      <c r="O79" s="2" t="str">
        <f>IF(N79="","",VLOOKUP(M79,$G$14:$I$1294,3,TRUE))</f>
        <v/>
      </c>
      <c r="P79" t="str">
        <f t="shared" si="8"/>
        <v/>
      </c>
    </row>
    <row r="80" spans="1:16" x14ac:dyDescent="0.25">
      <c r="A80">
        <f>'[1]Data input'!A82</f>
        <v>0</v>
      </c>
      <c r="B80" t="str">
        <f>'[1]Data input'!B82</f>
        <v>2017-1-FR01-KA107-036377</v>
      </c>
      <c r="C80" s="22">
        <f>'[1]Data input'!E82</f>
        <v>1</v>
      </c>
      <c r="D80" s="22">
        <f t="shared" si="9"/>
        <v>47</v>
      </c>
      <c r="E80" s="22">
        <f t="shared" ref="E80:E143" si="11">F79</f>
        <v>46</v>
      </c>
      <c r="F80" s="22">
        <f t="shared" ref="F80:F143" si="12">E80+C80</f>
        <v>47</v>
      </c>
      <c r="G80" s="1">
        <v>67</v>
      </c>
      <c r="H80" s="1">
        <f t="shared" si="10"/>
        <v>0</v>
      </c>
      <c r="I80" s="1" t="str">
        <f t="shared" si="10"/>
        <v>2017-1-FR01-KA107-036377</v>
      </c>
      <c r="J80" s="25" t="str">
        <f ca="1">IF(COUNTIF($M$14:$M$1294,G80)&gt;=1,"Selected","")</f>
        <v/>
      </c>
      <c r="K80" s="24" t="str">
        <f t="shared" si="5"/>
        <v/>
      </c>
      <c r="L80" s="1" t="str">
        <f t="shared" si="6"/>
        <v/>
      </c>
      <c r="M80" s="2" t="str">
        <f>IF(L80="","",VLOOKUP(L80,$E$14:$G$1294,3))</f>
        <v/>
      </c>
      <c r="N80" s="2" t="str">
        <f>IF(M80="","",VLOOKUP(M80,$G$14:$I$1294,2,TRUE))</f>
        <v/>
      </c>
      <c r="O80" s="2" t="str">
        <f>IF(N80="","",VLOOKUP(M80,$G$14:$I$1294,3,TRUE))</f>
        <v/>
      </c>
      <c r="P80" t="str">
        <f t="shared" si="8"/>
        <v/>
      </c>
    </row>
    <row r="81" spans="1:16" x14ac:dyDescent="0.25">
      <c r="A81">
        <f>'[1]Data input'!A83</f>
        <v>0</v>
      </c>
      <c r="B81" t="str">
        <f>'[1]Data input'!B83</f>
        <v>2016-1-FR01-KA219-024249_1</v>
      </c>
      <c r="C81" s="22">
        <f>'[1]Data input'!E83</f>
        <v>0</v>
      </c>
      <c r="D81" s="22">
        <f t="shared" si="9"/>
        <v>47</v>
      </c>
      <c r="E81" s="22">
        <f t="shared" si="11"/>
        <v>47</v>
      </c>
      <c r="F81" s="22">
        <f t="shared" si="12"/>
        <v>47</v>
      </c>
      <c r="G81" s="1">
        <v>68</v>
      </c>
      <c r="H81" s="1">
        <f t="shared" si="10"/>
        <v>0</v>
      </c>
      <c r="I81" s="1" t="str">
        <f t="shared" si="10"/>
        <v>2016-1-FR01-KA219-024249_1</v>
      </c>
      <c r="J81" s="25" t="str">
        <f ca="1">IF(COUNTIF($M$14:$M$1294,G81)&gt;=1,"Selected","")</f>
        <v/>
      </c>
      <c r="K81" s="24" t="str">
        <f t="shared" ref="K81:K144" si="13">IF(K80&lt;$N$6,K80+1,"")</f>
        <v/>
      </c>
      <c r="L81" s="1" t="str">
        <f t="shared" ref="L81:L144" si="14">IF(K81&lt;=$N$6,IF(L80+$N$9&gt;$N$8,L80+$N$9-$N$8,L80+$N$9),"")</f>
        <v/>
      </c>
      <c r="M81" s="2" t="str">
        <f>IF(L81="","",VLOOKUP(L81,$E$14:$G$1294,3))</f>
        <v/>
      </c>
      <c r="N81" s="2" t="str">
        <f>IF(M81="","",VLOOKUP(M81,$G$14:$I$1294,2,TRUE))</f>
        <v/>
      </c>
      <c r="O81" s="2" t="str">
        <f>IF(N81="","",VLOOKUP(M81,$G$14:$I$1294,3,TRUE))</f>
        <v/>
      </c>
      <c r="P81" t="str">
        <f t="shared" si="8"/>
        <v/>
      </c>
    </row>
    <row r="82" spans="1:16" x14ac:dyDescent="0.25">
      <c r="A82">
        <f>'[1]Data input'!A84</f>
        <v>0</v>
      </c>
      <c r="B82" t="str">
        <f>'[1]Data input'!B84</f>
        <v>2016-1-CZ01-KA219-023838_2</v>
      </c>
      <c r="C82" s="22">
        <f>'[1]Data input'!E84</f>
        <v>0</v>
      </c>
      <c r="D82" s="22">
        <f t="shared" si="9"/>
        <v>47</v>
      </c>
      <c r="E82" s="22">
        <f t="shared" si="11"/>
        <v>47</v>
      </c>
      <c r="F82" s="22">
        <f t="shared" si="12"/>
        <v>47</v>
      </c>
      <c r="G82" s="1">
        <v>69</v>
      </c>
      <c r="H82" s="1">
        <f t="shared" si="10"/>
        <v>0</v>
      </c>
      <c r="I82" s="1" t="str">
        <f t="shared" si="10"/>
        <v>2016-1-CZ01-KA219-023838_2</v>
      </c>
      <c r="J82" s="25" t="str">
        <f ca="1">IF(COUNTIF($M$14:$M$1294,G82)&gt;=1,"Selected","")</f>
        <v/>
      </c>
      <c r="K82" s="24" t="str">
        <f t="shared" si="13"/>
        <v/>
      </c>
      <c r="L82" s="1" t="str">
        <f t="shared" si="14"/>
        <v/>
      </c>
      <c r="M82" s="2" t="str">
        <f>IF(L82="","",VLOOKUP(L82,$E$14:$G$1294,3))</f>
        <v/>
      </c>
      <c r="N82" s="2" t="str">
        <f>IF(M82="","",VLOOKUP(M82,$G$14:$I$1294,2,TRUE))</f>
        <v/>
      </c>
      <c r="O82" s="2" t="str">
        <f>IF(N82="","",VLOOKUP(M82,$G$14:$I$1294,3,TRUE))</f>
        <v/>
      </c>
      <c r="P82" t="str">
        <f t="shared" si="8"/>
        <v/>
      </c>
    </row>
    <row r="83" spans="1:16" x14ac:dyDescent="0.25">
      <c r="A83">
        <f>'[1]Data input'!A85</f>
        <v>0</v>
      </c>
      <c r="B83" t="str">
        <f>'[1]Data input'!B85</f>
        <v>2018-1-FR01-KA101-047300</v>
      </c>
      <c r="C83" s="22">
        <f>'[1]Data input'!E85</f>
        <v>1</v>
      </c>
      <c r="D83" s="22">
        <f t="shared" si="9"/>
        <v>48</v>
      </c>
      <c r="E83" s="22">
        <f t="shared" si="11"/>
        <v>47</v>
      </c>
      <c r="F83" s="22">
        <f t="shared" si="12"/>
        <v>48</v>
      </c>
      <c r="G83" s="1">
        <v>70</v>
      </c>
      <c r="H83" s="1">
        <f t="shared" si="10"/>
        <v>0</v>
      </c>
      <c r="I83" s="1" t="str">
        <f t="shared" si="10"/>
        <v>2018-1-FR01-KA101-047300</v>
      </c>
      <c r="J83" s="25" t="str">
        <f ca="1">IF(COUNTIF($M$14:$M$1294,G83)&gt;=1,"Selected","")</f>
        <v/>
      </c>
      <c r="K83" s="24" t="str">
        <f t="shared" si="13"/>
        <v/>
      </c>
      <c r="L83" s="1" t="str">
        <f t="shared" si="14"/>
        <v/>
      </c>
      <c r="M83" s="2" t="str">
        <f>IF(L83="","",VLOOKUP(L83,$E$14:$G$1294,3))</f>
        <v/>
      </c>
      <c r="N83" s="2" t="str">
        <f>IF(M83="","",VLOOKUP(M83,$G$14:$I$1294,2,TRUE))</f>
        <v/>
      </c>
      <c r="O83" s="2" t="str">
        <f>IF(N83="","",VLOOKUP(M83,$G$14:$I$1294,3,TRUE))</f>
        <v/>
      </c>
      <c r="P83" t="str">
        <f t="shared" si="8"/>
        <v/>
      </c>
    </row>
    <row r="84" spans="1:16" x14ac:dyDescent="0.25">
      <c r="A84">
        <f>'[1]Data input'!A86</f>
        <v>0</v>
      </c>
      <c r="B84" t="str">
        <f>'[1]Data input'!B86</f>
        <v>2017-1-FR01-KA103-035339</v>
      </c>
      <c r="C84" s="22">
        <f>'[1]Data input'!E86</f>
        <v>1</v>
      </c>
      <c r="D84" s="22">
        <f t="shared" si="9"/>
        <v>49</v>
      </c>
      <c r="E84" s="22">
        <f t="shared" si="11"/>
        <v>48</v>
      </c>
      <c r="F84" s="22">
        <f t="shared" si="12"/>
        <v>49</v>
      </c>
      <c r="G84" s="1">
        <v>71</v>
      </c>
      <c r="H84" s="1">
        <f t="shared" si="10"/>
        <v>0</v>
      </c>
      <c r="I84" s="1" t="str">
        <f t="shared" si="10"/>
        <v>2017-1-FR01-KA103-035339</v>
      </c>
      <c r="J84" s="25" t="str">
        <f ca="1">IF(COUNTIF($M$14:$M$1294,G84)&gt;=1,"Selected","")</f>
        <v/>
      </c>
      <c r="K84" s="24" t="str">
        <f t="shared" si="13"/>
        <v/>
      </c>
      <c r="L84" s="1" t="str">
        <f t="shared" si="14"/>
        <v/>
      </c>
      <c r="M84" s="2" t="str">
        <f>IF(L84="","",VLOOKUP(L84,$E$14:$G$1294,3))</f>
        <v/>
      </c>
      <c r="N84" s="2" t="str">
        <f>IF(M84="","",VLOOKUP(M84,$G$14:$I$1294,2,TRUE))</f>
        <v/>
      </c>
      <c r="O84" s="2" t="str">
        <f>IF(N84="","",VLOOKUP(M84,$G$14:$I$1294,3,TRUE))</f>
        <v/>
      </c>
      <c r="P84" t="str">
        <f t="shared" si="8"/>
        <v/>
      </c>
    </row>
    <row r="85" spans="1:16" x14ac:dyDescent="0.25">
      <c r="A85">
        <f>'[1]Data input'!A87</f>
        <v>0</v>
      </c>
      <c r="B85" t="str">
        <f>'[1]Data input'!B87</f>
        <v>2017-1-FR01-KA103-035607</v>
      </c>
      <c r="C85" s="22">
        <f>'[1]Data input'!E87</f>
        <v>1</v>
      </c>
      <c r="D85" s="22">
        <f t="shared" si="9"/>
        <v>50</v>
      </c>
      <c r="E85" s="22">
        <f t="shared" si="11"/>
        <v>49</v>
      </c>
      <c r="F85" s="22">
        <f t="shared" si="12"/>
        <v>50</v>
      </c>
      <c r="G85" s="1">
        <v>72</v>
      </c>
      <c r="H85" s="1">
        <f t="shared" si="10"/>
        <v>0</v>
      </c>
      <c r="I85" s="1" t="str">
        <f t="shared" si="10"/>
        <v>2017-1-FR01-KA103-035607</v>
      </c>
      <c r="J85" s="25" t="str">
        <f ca="1">IF(COUNTIF($M$14:$M$1294,G85)&gt;=1,"Selected","")</f>
        <v/>
      </c>
      <c r="K85" s="24" t="str">
        <f t="shared" si="13"/>
        <v/>
      </c>
      <c r="L85" s="1" t="str">
        <f t="shared" si="14"/>
        <v/>
      </c>
      <c r="M85" s="2" t="str">
        <f>IF(L85="","",VLOOKUP(L85,$E$14:$G$1294,3))</f>
        <v/>
      </c>
      <c r="N85" s="2" t="str">
        <f>IF(M85="","",VLOOKUP(M85,$G$14:$I$1294,2,TRUE))</f>
        <v/>
      </c>
      <c r="O85" s="2" t="str">
        <f>IF(N85="","",VLOOKUP(M85,$G$14:$I$1294,3,TRUE))</f>
        <v/>
      </c>
      <c r="P85" t="str">
        <f t="shared" si="8"/>
        <v/>
      </c>
    </row>
    <row r="86" spans="1:16" x14ac:dyDescent="0.25">
      <c r="A86">
        <f>'[1]Data input'!A88</f>
        <v>0</v>
      </c>
      <c r="B86" t="str">
        <f>'[1]Data input'!B88</f>
        <v>2017-1-FR01-KA103-036823</v>
      </c>
      <c r="C86" s="22">
        <f>'[1]Data input'!E88</f>
        <v>1</v>
      </c>
      <c r="D86" s="22">
        <f t="shared" si="9"/>
        <v>51</v>
      </c>
      <c r="E86" s="22">
        <f t="shared" si="11"/>
        <v>50</v>
      </c>
      <c r="F86" s="22">
        <f t="shared" si="12"/>
        <v>51</v>
      </c>
      <c r="G86" s="1">
        <v>73</v>
      </c>
      <c r="H86" s="1">
        <f t="shared" si="10"/>
        <v>0</v>
      </c>
      <c r="I86" s="1" t="str">
        <f t="shared" si="10"/>
        <v>2017-1-FR01-KA103-036823</v>
      </c>
      <c r="J86" s="25" t="str">
        <f ca="1">IF(COUNTIF($M$14:$M$1294,G86)&gt;=1,"Selected","")</f>
        <v/>
      </c>
      <c r="K86" s="24" t="str">
        <f t="shared" si="13"/>
        <v/>
      </c>
      <c r="L86" s="1" t="str">
        <f t="shared" si="14"/>
        <v/>
      </c>
      <c r="M86" s="2" t="str">
        <f>IF(L86="","",VLOOKUP(L86,$E$14:$G$1294,3))</f>
        <v/>
      </c>
      <c r="N86" s="2" t="str">
        <f>IF(M86="","",VLOOKUP(M86,$G$14:$I$1294,2,TRUE))</f>
        <v/>
      </c>
      <c r="O86" s="2" t="str">
        <f>IF(N86="","",VLOOKUP(M86,$G$14:$I$1294,3,TRUE))</f>
        <v/>
      </c>
      <c r="P86" t="str">
        <f t="shared" si="8"/>
        <v/>
      </c>
    </row>
    <row r="87" spans="1:16" x14ac:dyDescent="0.25">
      <c r="A87">
        <f>'[1]Data input'!A89</f>
        <v>0</v>
      </c>
      <c r="B87" t="str">
        <f>'[1]Data input'!B89</f>
        <v>2017-1-FR01-KA103-035246</v>
      </c>
      <c r="C87" s="22">
        <f>'[1]Data input'!E89</f>
        <v>1</v>
      </c>
      <c r="D87" s="22">
        <f t="shared" si="9"/>
        <v>52</v>
      </c>
      <c r="E87" s="22">
        <f t="shared" si="11"/>
        <v>51</v>
      </c>
      <c r="F87" s="22">
        <f t="shared" si="12"/>
        <v>52</v>
      </c>
      <c r="G87" s="1">
        <v>74</v>
      </c>
      <c r="H87" s="1">
        <f t="shared" si="10"/>
        <v>0</v>
      </c>
      <c r="I87" s="1" t="str">
        <f t="shared" si="10"/>
        <v>2017-1-FR01-KA103-035246</v>
      </c>
      <c r="J87" s="25" t="str">
        <f ca="1">IF(COUNTIF($M$14:$M$1294,G87)&gt;=1,"Selected","")</f>
        <v/>
      </c>
      <c r="K87" s="24" t="str">
        <f t="shared" si="13"/>
        <v/>
      </c>
      <c r="L87" s="1" t="str">
        <f t="shared" si="14"/>
        <v/>
      </c>
      <c r="M87" s="2" t="str">
        <f>IF(L87="","",VLOOKUP(L87,$E$14:$G$1294,3))</f>
        <v/>
      </c>
      <c r="N87" s="2" t="str">
        <f>IF(M87="","",VLOOKUP(M87,$G$14:$I$1294,2,TRUE))</f>
        <v/>
      </c>
      <c r="O87" s="2" t="str">
        <f>IF(N87="","",VLOOKUP(M87,$G$14:$I$1294,3,TRUE))</f>
        <v/>
      </c>
      <c r="P87" t="str">
        <f t="shared" si="8"/>
        <v/>
      </c>
    </row>
    <row r="88" spans="1:16" x14ac:dyDescent="0.25">
      <c r="A88">
        <f>'[1]Data input'!A90</f>
        <v>0</v>
      </c>
      <c r="B88" t="str">
        <f>'[1]Data input'!B90</f>
        <v>2017-1-FR01-KA107-035721</v>
      </c>
      <c r="C88" s="22">
        <f>'[1]Data input'!E90</f>
        <v>1</v>
      </c>
      <c r="D88" s="22">
        <f t="shared" si="9"/>
        <v>53</v>
      </c>
      <c r="E88" s="22">
        <f t="shared" si="11"/>
        <v>52</v>
      </c>
      <c r="F88" s="22">
        <f t="shared" si="12"/>
        <v>53</v>
      </c>
      <c r="G88" s="1">
        <v>75</v>
      </c>
      <c r="H88" s="1">
        <f t="shared" si="10"/>
        <v>0</v>
      </c>
      <c r="I88" s="1" t="str">
        <f t="shared" si="10"/>
        <v>2017-1-FR01-KA107-035721</v>
      </c>
      <c r="J88" s="25" t="str">
        <f ca="1">IF(COUNTIF($M$14:$M$1294,G88)&gt;=1,"Selected","")</f>
        <v/>
      </c>
      <c r="K88" s="24" t="str">
        <f t="shared" si="13"/>
        <v/>
      </c>
      <c r="L88" s="1" t="str">
        <f t="shared" si="14"/>
        <v/>
      </c>
      <c r="M88" s="2" t="str">
        <f>IF(L88="","",VLOOKUP(L88,$E$14:$G$1294,3))</f>
        <v/>
      </c>
      <c r="N88" s="2" t="str">
        <f>IF(M88="","",VLOOKUP(M88,$G$14:$I$1294,2,TRUE))</f>
        <v/>
      </c>
      <c r="O88" s="2" t="str">
        <f>IF(N88="","",VLOOKUP(M88,$G$14:$I$1294,3,TRUE))</f>
        <v/>
      </c>
      <c r="P88" t="str">
        <f t="shared" si="8"/>
        <v/>
      </c>
    </row>
    <row r="89" spans="1:16" x14ac:dyDescent="0.25">
      <c r="A89">
        <f>'[1]Data input'!A91</f>
        <v>0</v>
      </c>
      <c r="B89" t="str">
        <f>'[1]Data input'!B91</f>
        <v>2017-1-FR01-KA103-035663</v>
      </c>
      <c r="C89" s="22">
        <f>'[1]Data input'!E91</f>
        <v>1</v>
      </c>
      <c r="D89" s="22">
        <f t="shared" si="9"/>
        <v>54</v>
      </c>
      <c r="E89" s="22">
        <f t="shared" si="11"/>
        <v>53</v>
      </c>
      <c r="F89" s="22">
        <f t="shared" si="12"/>
        <v>54</v>
      </c>
      <c r="G89" s="1">
        <v>76</v>
      </c>
      <c r="H89" s="1">
        <f t="shared" si="10"/>
        <v>0</v>
      </c>
      <c r="I89" s="1" t="str">
        <f t="shared" si="10"/>
        <v>2017-1-FR01-KA103-035663</v>
      </c>
      <c r="J89" s="25" t="str">
        <f ca="1">IF(COUNTIF($M$14:$M$1294,G89)&gt;=1,"Selected","")</f>
        <v/>
      </c>
      <c r="K89" s="24" t="str">
        <f t="shared" si="13"/>
        <v/>
      </c>
      <c r="L89" s="1" t="str">
        <f t="shared" si="14"/>
        <v/>
      </c>
      <c r="M89" s="2" t="str">
        <f>IF(L89="","",VLOOKUP(L89,$E$14:$G$1294,3))</f>
        <v/>
      </c>
      <c r="N89" s="2" t="str">
        <f>IF(M89="","",VLOOKUP(M89,$G$14:$I$1294,2,TRUE))</f>
        <v/>
      </c>
      <c r="O89" s="2" t="str">
        <f>IF(N89="","",VLOOKUP(M89,$G$14:$I$1294,3,TRUE))</f>
        <v/>
      </c>
      <c r="P89" t="str">
        <f t="shared" si="8"/>
        <v/>
      </c>
    </row>
    <row r="90" spans="1:16" x14ac:dyDescent="0.25">
      <c r="A90">
        <f>'[1]Data input'!A92</f>
        <v>0</v>
      </c>
      <c r="B90" t="str">
        <f>'[1]Data input'!B92</f>
        <v>2017-1-FR01-KA107-036418</v>
      </c>
      <c r="C90" s="22">
        <f>'[1]Data input'!E92</f>
        <v>1</v>
      </c>
      <c r="D90" s="22">
        <f t="shared" si="9"/>
        <v>55</v>
      </c>
      <c r="E90" s="22">
        <f t="shared" si="11"/>
        <v>54</v>
      </c>
      <c r="F90" s="22">
        <f t="shared" si="12"/>
        <v>55</v>
      </c>
      <c r="G90" s="1">
        <v>77</v>
      </c>
      <c r="H90" s="1">
        <f t="shared" si="10"/>
        <v>0</v>
      </c>
      <c r="I90" s="1" t="str">
        <f t="shared" si="10"/>
        <v>2017-1-FR01-KA107-036418</v>
      </c>
      <c r="J90" s="25" t="str">
        <f ca="1">IF(COUNTIF($M$14:$M$1294,G90)&gt;=1,"Selected","")</f>
        <v/>
      </c>
      <c r="K90" s="24" t="str">
        <f t="shared" si="13"/>
        <v/>
      </c>
      <c r="L90" s="1" t="str">
        <f t="shared" si="14"/>
        <v/>
      </c>
      <c r="M90" s="2" t="str">
        <f>IF(L90="","",VLOOKUP(L90,$E$14:$G$1294,3))</f>
        <v/>
      </c>
      <c r="N90" s="2" t="str">
        <f>IF(M90="","",VLOOKUP(M90,$G$14:$I$1294,2,TRUE))</f>
        <v/>
      </c>
      <c r="O90" s="2" t="str">
        <f>IF(N90="","",VLOOKUP(M90,$G$14:$I$1294,3,TRUE))</f>
        <v/>
      </c>
      <c r="P90" t="str">
        <f t="shared" si="8"/>
        <v/>
      </c>
    </row>
    <row r="91" spans="1:16" x14ac:dyDescent="0.25">
      <c r="A91">
        <f>'[1]Data input'!A93</f>
        <v>0</v>
      </c>
      <c r="B91" t="str">
        <f>'[1]Data input'!B93</f>
        <v>2017-1-FR01-KA103-035256</v>
      </c>
      <c r="C91" s="22">
        <f>'[1]Data input'!E93</f>
        <v>1</v>
      </c>
      <c r="D91" s="22">
        <f t="shared" si="9"/>
        <v>56</v>
      </c>
      <c r="E91" s="22">
        <f t="shared" si="11"/>
        <v>55</v>
      </c>
      <c r="F91" s="22">
        <f t="shared" si="12"/>
        <v>56</v>
      </c>
      <c r="G91" s="1">
        <v>78</v>
      </c>
      <c r="H91" s="1">
        <f t="shared" si="10"/>
        <v>0</v>
      </c>
      <c r="I91" s="1" t="str">
        <f t="shared" si="10"/>
        <v>2017-1-FR01-KA103-035256</v>
      </c>
      <c r="J91" s="25" t="str">
        <f ca="1">IF(COUNTIF($M$14:$M$1294,G91)&gt;=1,"Selected","")</f>
        <v/>
      </c>
      <c r="K91" s="24" t="str">
        <f t="shared" si="13"/>
        <v/>
      </c>
      <c r="L91" s="1" t="str">
        <f t="shared" si="14"/>
        <v/>
      </c>
      <c r="M91" s="2" t="str">
        <f>IF(L91="","",VLOOKUP(L91,$E$14:$G$1294,3))</f>
        <v/>
      </c>
      <c r="N91" s="2" t="str">
        <f>IF(M91="","",VLOOKUP(M91,$G$14:$I$1294,2,TRUE))</f>
        <v/>
      </c>
      <c r="O91" s="2" t="str">
        <f>IF(N91="","",VLOOKUP(M91,$G$14:$I$1294,3,TRUE))</f>
        <v/>
      </c>
      <c r="P91" t="str">
        <f t="shared" si="8"/>
        <v/>
      </c>
    </row>
    <row r="92" spans="1:16" x14ac:dyDescent="0.25">
      <c r="A92">
        <f>'[1]Data input'!A94</f>
        <v>0</v>
      </c>
      <c r="B92" t="str">
        <f>'[1]Data input'!B94</f>
        <v>2018-1-FR01-KA102-046396</v>
      </c>
      <c r="C92" s="22">
        <f>'[1]Data input'!E94</f>
        <v>1</v>
      </c>
      <c r="D92" s="22">
        <f t="shared" si="9"/>
        <v>57</v>
      </c>
      <c r="E92" s="22">
        <f t="shared" si="11"/>
        <v>56</v>
      </c>
      <c r="F92" s="22">
        <f t="shared" si="12"/>
        <v>57</v>
      </c>
      <c r="G92" s="1">
        <v>79</v>
      </c>
      <c r="H92" s="1">
        <f t="shared" si="10"/>
        <v>0</v>
      </c>
      <c r="I92" s="1" t="str">
        <f t="shared" si="10"/>
        <v>2018-1-FR01-KA102-046396</v>
      </c>
      <c r="J92" s="25" t="str">
        <f ca="1">IF(COUNTIF($M$14:$M$1294,G92)&gt;=1,"Selected","")</f>
        <v/>
      </c>
      <c r="K92" s="24" t="str">
        <f t="shared" si="13"/>
        <v/>
      </c>
      <c r="L92" s="1" t="str">
        <f t="shared" si="14"/>
        <v/>
      </c>
      <c r="M92" s="2" t="str">
        <f>IF(L92="","",VLOOKUP(L92,$E$14:$G$1294,3))</f>
        <v/>
      </c>
      <c r="N92" s="2" t="str">
        <f>IF(M92="","",VLOOKUP(M92,$G$14:$I$1294,2,TRUE))</f>
        <v/>
      </c>
      <c r="O92" s="2" t="str">
        <f>IF(N92="","",VLOOKUP(M92,$G$14:$I$1294,3,TRUE))</f>
        <v/>
      </c>
      <c r="P92" t="str">
        <f t="shared" si="8"/>
        <v/>
      </c>
    </row>
    <row r="93" spans="1:16" x14ac:dyDescent="0.25">
      <c r="A93">
        <f>'[1]Data input'!A95</f>
        <v>0</v>
      </c>
      <c r="B93" t="str">
        <f>'[1]Data input'!B95</f>
        <v>2017-1-FR01-KA103-035270</v>
      </c>
      <c r="C93" s="22">
        <f>'[1]Data input'!E95</f>
        <v>1</v>
      </c>
      <c r="D93" s="22">
        <f t="shared" si="9"/>
        <v>58</v>
      </c>
      <c r="E93" s="22">
        <f t="shared" si="11"/>
        <v>57</v>
      </c>
      <c r="F93" s="22">
        <f t="shared" si="12"/>
        <v>58</v>
      </c>
      <c r="G93" s="1">
        <v>80</v>
      </c>
      <c r="H93" s="1">
        <f t="shared" si="10"/>
        <v>0</v>
      </c>
      <c r="I93" s="1" t="str">
        <f t="shared" si="10"/>
        <v>2017-1-FR01-KA103-035270</v>
      </c>
      <c r="J93" s="25" t="str">
        <f ca="1">IF(COUNTIF($M$14:$M$1294,G93)&gt;=1,"Selected","")</f>
        <v/>
      </c>
      <c r="K93" s="24" t="str">
        <f t="shared" si="13"/>
        <v/>
      </c>
      <c r="L93" s="1" t="str">
        <f t="shared" si="14"/>
        <v/>
      </c>
      <c r="M93" s="2" t="str">
        <f>IF(L93="","",VLOOKUP(L93,$E$14:$G$1294,3))</f>
        <v/>
      </c>
      <c r="N93" s="2" t="str">
        <f>IF(M93="","",VLOOKUP(M93,$G$14:$I$1294,2,TRUE))</f>
        <v/>
      </c>
      <c r="O93" s="2" t="str">
        <f>IF(N93="","",VLOOKUP(M93,$G$14:$I$1294,3,TRUE))</f>
        <v/>
      </c>
      <c r="P93" t="str">
        <f t="shared" si="8"/>
        <v/>
      </c>
    </row>
    <row r="94" spans="1:16" x14ac:dyDescent="0.25">
      <c r="A94">
        <f>'[1]Data input'!A96</f>
        <v>0</v>
      </c>
      <c r="B94" t="str">
        <f>'[1]Data input'!B96</f>
        <v>2017-1-FR01-KA103-035330</v>
      </c>
      <c r="C94" s="22">
        <f>'[1]Data input'!E96</f>
        <v>1</v>
      </c>
      <c r="D94" s="22">
        <f t="shared" si="9"/>
        <v>59</v>
      </c>
      <c r="E94" s="22">
        <f t="shared" si="11"/>
        <v>58</v>
      </c>
      <c r="F94" s="22">
        <f t="shared" si="12"/>
        <v>59</v>
      </c>
      <c r="G94" s="1">
        <v>81</v>
      </c>
      <c r="H94" s="1">
        <f t="shared" si="10"/>
        <v>0</v>
      </c>
      <c r="I94" s="1" t="str">
        <f t="shared" si="10"/>
        <v>2017-1-FR01-KA103-035330</v>
      </c>
      <c r="J94" s="25" t="str">
        <f ca="1">IF(COUNTIF($M$14:$M$1294,G94)&gt;=1,"Selected","")</f>
        <v>Selected</v>
      </c>
      <c r="K94" s="24" t="str">
        <f t="shared" si="13"/>
        <v/>
      </c>
      <c r="L94" s="1" t="str">
        <f t="shared" si="14"/>
        <v/>
      </c>
      <c r="M94" s="2" t="str">
        <f>IF(L94="","",VLOOKUP(L94,$E$14:$G$1294,3))</f>
        <v/>
      </c>
      <c r="N94" s="2" t="str">
        <f>IF(M94="","",VLOOKUP(M94,$G$14:$I$1294,2,TRUE))</f>
        <v/>
      </c>
      <c r="O94" s="2" t="str">
        <f>IF(N94="","",VLOOKUP(M94,$G$14:$I$1294,3,TRUE))</f>
        <v/>
      </c>
      <c r="P94" t="str">
        <f t="shared" si="8"/>
        <v/>
      </c>
    </row>
    <row r="95" spans="1:16" x14ac:dyDescent="0.25">
      <c r="A95">
        <f>'[1]Data input'!A97</f>
        <v>0</v>
      </c>
      <c r="B95" t="str">
        <f>'[1]Data input'!B97</f>
        <v>2017-1-FR01-KA219-037363_1</v>
      </c>
      <c r="C95" s="22">
        <f>'[1]Data input'!E97</f>
        <v>0</v>
      </c>
      <c r="D95" s="22">
        <f t="shared" si="9"/>
        <v>59</v>
      </c>
      <c r="E95" s="22">
        <f t="shared" si="11"/>
        <v>59</v>
      </c>
      <c r="F95" s="22">
        <f t="shared" si="12"/>
        <v>59</v>
      </c>
      <c r="G95" s="1">
        <v>82</v>
      </c>
      <c r="H95" s="1">
        <f t="shared" si="10"/>
        <v>0</v>
      </c>
      <c r="I95" s="1" t="str">
        <f t="shared" si="10"/>
        <v>2017-1-FR01-KA219-037363_1</v>
      </c>
      <c r="J95" s="25" t="str">
        <f ca="1">IF(COUNTIF($M$14:$M$1294,G95)&gt;=1,"Selected","")</f>
        <v/>
      </c>
      <c r="K95" s="24" t="str">
        <f t="shared" si="13"/>
        <v/>
      </c>
      <c r="L95" s="1" t="str">
        <f t="shared" si="14"/>
        <v/>
      </c>
      <c r="M95" s="2" t="str">
        <f>IF(L95="","",VLOOKUP(L95,$E$14:$G$1294,3))</f>
        <v/>
      </c>
      <c r="N95" s="2" t="str">
        <f>IF(M95="","",VLOOKUP(M95,$G$14:$I$1294,2,TRUE))</f>
        <v/>
      </c>
      <c r="O95" s="2" t="str">
        <f>IF(N95="","",VLOOKUP(M95,$G$14:$I$1294,3,TRUE))</f>
        <v/>
      </c>
      <c r="P95" t="str">
        <f t="shared" si="8"/>
        <v/>
      </c>
    </row>
    <row r="96" spans="1:16" x14ac:dyDescent="0.25">
      <c r="A96">
        <f>'[1]Data input'!A98</f>
        <v>0</v>
      </c>
      <c r="B96" t="str">
        <f>'[1]Data input'!B98</f>
        <v>2017-1-FR01-KA103-035388</v>
      </c>
      <c r="C96" s="22">
        <f>'[1]Data input'!E98</f>
        <v>1</v>
      </c>
      <c r="D96" s="22">
        <f t="shared" si="9"/>
        <v>60</v>
      </c>
      <c r="E96" s="22">
        <f t="shared" si="11"/>
        <v>59</v>
      </c>
      <c r="F96" s="22">
        <f t="shared" si="12"/>
        <v>60</v>
      </c>
      <c r="G96" s="1">
        <v>83</v>
      </c>
      <c r="H96" s="1">
        <f t="shared" si="10"/>
        <v>0</v>
      </c>
      <c r="I96" s="1" t="str">
        <f t="shared" si="10"/>
        <v>2017-1-FR01-KA103-035388</v>
      </c>
      <c r="J96" s="25" t="str">
        <f ca="1">IF(COUNTIF($M$14:$M$1294,G96)&gt;=1,"Selected","")</f>
        <v/>
      </c>
      <c r="K96" s="24" t="str">
        <f t="shared" si="13"/>
        <v/>
      </c>
      <c r="L96" s="1" t="str">
        <f t="shared" si="14"/>
        <v/>
      </c>
      <c r="M96" s="2" t="str">
        <f>IF(L96="","",VLOOKUP(L96,$E$14:$G$1294,3))</f>
        <v/>
      </c>
      <c r="N96" s="2" t="str">
        <f>IF(M96="","",VLOOKUP(M96,$G$14:$I$1294,2,TRUE))</f>
        <v/>
      </c>
      <c r="O96" s="2" t="str">
        <f>IF(N96="","",VLOOKUP(M96,$G$14:$I$1294,3,TRUE))</f>
        <v/>
      </c>
      <c r="P96" t="str">
        <f t="shared" si="8"/>
        <v/>
      </c>
    </row>
    <row r="97" spans="1:16" x14ac:dyDescent="0.25">
      <c r="A97">
        <f>'[1]Data input'!A99</f>
        <v>0</v>
      </c>
      <c r="B97" t="str">
        <f>'[1]Data input'!B99</f>
        <v>2017-1-ES01-KA219-037917_4</v>
      </c>
      <c r="C97" s="22">
        <f>'[1]Data input'!E99</f>
        <v>0</v>
      </c>
      <c r="D97" s="22">
        <f t="shared" si="9"/>
        <v>60</v>
      </c>
      <c r="E97" s="22">
        <f t="shared" si="11"/>
        <v>60</v>
      </c>
      <c r="F97" s="22">
        <f t="shared" si="12"/>
        <v>60</v>
      </c>
      <c r="G97" s="1">
        <v>84</v>
      </c>
      <c r="H97" s="1">
        <f t="shared" si="10"/>
        <v>0</v>
      </c>
      <c r="I97" s="1" t="str">
        <f t="shared" si="10"/>
        <v>2017-1-ES01-KA219-037917_4</v>
      </c>
      <c r="J97" s="25" t="str">
        <f ca="1">IF(COUNTIF($M$14:$M$1294,G97)&gt;=1,"Selected","")</f>
        <v/>
      </c>
      <c r="K97" s="24" t="str">
        <f t="shared" si="13"/>
        <v/>
      </c>
      <c r="L97" s="1" t="str">
        <f t="shared" si="14"/>
        <v/>
      </c>
      <c r="M97" s="2" t="str">
        <f>IF(L97="","",VLOOKUP(L97,$E$14:$G$1294,3))</f>
        <v/>
      </c>
      <c r="N97" s="2" t="str">
        <f>IF(M97="","",VLOOKUP(M97,$G$14:$I$1294,2,TRUE))</f>
        <v/>
      </c>
      <c r="O97" s="2" t="str">
        <f>IF(N97="","",VLOOKUP(M97,$G$14:$I$1294,3,TRUE))</f>
        <v/>
      </c>
      <c r="P97" t="str">
        <f t="shared" si="8"/>
        <v/>
      </c>
    </row>
    <row r="98" spans="1:16" x14ac:dyDescent="0.25">
      <c r="A98">
        <f>'[1]Data input'!A100</f>
        <v>0</v>
      </c>
      <c r="B98" t="str">
        <f>'[1]Data input'!B100</f>
        <v>2017-1-FR01-KA103-035813</v>
      </c>
      <c r="C98" s="22">
        <f>'[1]Data input'!E100</f>
        <v>1</v>
      </c>
      <c r="D98" s="22">
        <f t="shared" si="9"/>
        <v>61</v>
      </c>
      <c r="E98" s="22">
        <f t="shared" si="11"/>
        <v>60</v>
      </c>
      <c r="F98" s="22">
        <f t="shared" si="12"/>
        <v>61</v>
      </c>
      <c r="G98" s="1">
        <v>85</v>
      </c>
      <c r="H98" s="1">
        <f t="shared" si="10"/>
        <v>0</v>
      </c>
      <c r="I98" s="1" t="str">
        <f t="shared" si="10"/>
        <v>2017-1-FR01-KA103-035813</v>
      </c>
      <c r="J98" s="25" t="str">
        <f ca="1">IF(COUNTIF($M$14:$M$1294,G98)&gt;=1,"Selected","")</f>
        <v/>
      </c>
      <c r="K98" s="24" t="str">
        <f t="shared" si="13"/>
        <v/>
      </c>
      <c r="L98" s="1" t="str">
        <f t="shared" si="14"/>
        <v/>
      </c>
      <c r="M98" s="2" t="str">
        <f>IF(L98="","",VLOOKUP(L98,$E$14:$G$1294,3))</f>
        <v/>
      </c>
      <c r="N98" s="2" t="str">
        <f>IF(M98="","",VLOOKUP(M98,$G$14:$I$1294,2,TRUE))</f>
        <v/>
      </c>
      <c r="O98" s="2" t="str">
        <f>IF(N98="","",VLOOKUP(M98,$G$14:$I$1294,3,TRUE))</f>
        <v/>
      </c>
      <c r="P98" t="str">
        <f t="shared" si="8"/>
        <v/>
      </c>
    </row>
    <row r="99" spans="1:16" x14ac:dyDescent="0.25">
      <c r="A99">
        <f>'[1]Data input'!A101</f>
        <v>0</v>
      </c>
      <c r="B99" t="str">
        <f>'[1]Data input'!B101</f>
        <v>2016-1-FR01-KA204-023896</v>
      </c>
      <c r="C99" s="22">
        <f>'[1]Data input'!E101</f>
        <v>0</v>
      </c>
      <c r="D99" s="22">
        <f t="shared" si="9"/>
        <v>61</v>
      </c>
      <c r="E99" s="22">
        <f t="shared" si="11"/>
        <v>61</v>
      </c>
      <c r="F99" s="22">
        <f t="shared" si="12"/>
        <v>61</v>
      </c>
      <c r="G99" s="1">
        <v>86</v>
      </c>
      <c r="H99" s="1">
        <f t="shared" si="10"/>
        <v>0</v>
      </c>
      <c r="I99" s="1" t="str">
        <f t="shared" si="10"/>
        <v>2016-1-FR01-KA204-023896</v>
      </c>
      <c r="J99" s="25" t="str">
        <f ca="1">IF(COUNTIF($M$14:$M$1294,G99)&gt;=1,"Selected","")</f>
        <v/>
      </c>
      <c r="K99" s="24" t="str">
        <f t="shared" si="13"/>
        <v/>
      </c>
      <c r="L99" s="1" t="str">
        <f t="shared" si="14"/>
        <v/>
      </c>
      <c r="M99" s="2" t="str">
        <f>IF(L99="","",VLOOKUP(L99,$E$14:$G$1294,3))</f>
        <v/>
      </c>
      <c r="N99" s="2" t="str">
        <f>IF(M99="","",VLOOKUP(M99,$G$14:$I$1294,2,TRUE))</f>
        <v/>
      </c>
      <c r="O99" s="2" t="str">
        <f>IF(N99="","",VLOOKUP(M99,$G$14:$I$1294,3,TRUE))</f>
        <v/>
      </c>
      <c r="P99" t="str">
        <f t="shared" si="8"/>
        <v/>
      </c>
    </row>
    <row r="100" spans="1:16" x14ac:dyDescent="0.25">
      <c r="A100">
        <f>'[1]Data input'!A102</f>
        <v>0</v>
      </c>
      <c r="B100" t="str">
        <f>'[1]Data input'!B102</f>
        <v>2017-1-FR01-KA101-037028</v>
      </c>
      <c r="C100" s="22">
        <f>'[1]Data input'!E102</f>
        <v>1</v>
      </c>
      <c r="D100" s="22">
        <f t="shared" si="9"/>
        <v>62</v>
      </c>
      <c r="E100" s="22">
        <f t="shared" si="11"/>
        <v>61</v>
      </c>
      <c r="F100" s="22">
        <f t="shared" si="12"/>
        <v>62</v>
      </c>
      <c r="G100" s="1">
        <v>87</v>
      </c>
      <c r="H100" s="1">
        <f t="shared" si="10"/>
        <v>0</v>
      </c>
      <c r="I100" s="1" t="str">
        <f t="shared" si="10"/>
        <v>2017-1-FR01-KA101-037028</v>
      </c>
      <c r="J100" s="25" t="str">
        <f ca="1">IF(COUNTIF($M$14:$M$1294,G100)&gt;=1,"Selected","")</f>
        <v/>
      </c>
      <c r="K100" s="24" t="str">
        <f t="shared" si="13"/>
        <v/>
      </c>
      <c r="L100" s="1" t="str">
        <f t="shared" si="14"/>
        <v/>
      </c>
      <c r="M100" s="2" t="str">
        <f>IF(L100="","",VLOOKUP(L100,$E$14:$G$1294,3))</f>
        <v/>
      </c>
      <c r="N100" s="2" t="str">
        <f>IF(M100="","",VLOOKUP(M100,$G$14:$I$1294,2,TRUE))</f>
        <v/>
      </c>
      <c r="O100" s="2" t="str">
        <f>IF(N100="","",VLOOKUP(M100,$G$14:$I$1294,3,TRUE))</f>
        <v/>
      </c>
      <c r="P100" t="str">
        <f t="shared" si="8"/>
        <v/>
      </c>
    </row>
    <row r="101" spans="1:16" x14ac:dyDescent="0.25">
      <c r="A101">
        <f>'[1]Data input'!A103</f>
        <v>0</v>
      </c>
      <c r="B101" t="str">
        <f>'[1]Data input'!B103</f>
        <v>2017-1-FR01-KA219-037201_1</v>
      </c>
      <c r="C101" s="22">
        <f>'[1]Data input'!E103</f>
        <v>0</v>
      </c>
      <c r="D101" s="22">
        <f t="shared" si="9"/>
        <v>62</v>
      </c>
      <c r="E101" s="22">
        <f t="shared" si="11"/>
        <v>62</v>
      </c>
      <c r="F101" s="22">
        <f t="shared" si="12"/>
        <v>62</v>
      </c>
      <c r="G101" s="1">
        <v>88</v>
      </c>
      <c r="H101" s="1">
        <f t="shared" si="10"/>
        <v>0</v>
      </c>
      <c r="I101" s="1" t="str">
        <f t="shared" si="10"/>
        <v>2017-1-FR01-KA219-037201_1</v>
      </c>
      <c r="J101" s="25" t="str">
        <f ca="1">IF(COUNTIF($M$14:$M$1294,G101)&gt;=1,"Selected","")</f>
        <v/>
      </c>
      <c r="K101" s="24" t="str">
        <f t="shared" si="13"/>
        <v/>
      </c>
      <c r="L101" s="1" t="str">
        <f t="shared" si="14"/>
        <v/>
      </c>
      <c r="M101" s="2" t="str">
        <f>IF(L101="","",VLOOKUP(L101,$E$14:$G$1294,3))</f>
        <v/>
      </c>
      <c r="N101" s="2" t="str">
        <f>IF(M101="","",VLOOKUP(M101,$G$14:$I$1294,2,TRUE))</f>
        <v/>
      </c>
      <c r="O101" s="2" t="str">
        <f>IF(N101="","",VLOOKUP(M101,$G$14:$I$1294,3,TRUE))</f>
        <v/>
      </c>
      <c r="P101" t="str">
        <f t="shared" si="8"/>
        <v/>
      </c>
    </row>
    <row r="102" spans="1:16" x14ac:dyDescent="0.25">
      <c r="A102">
        <f>'[1]Data input'!A104</f>
        <v>0</v>
      </c>
      <c r="B102" t="str">
        <f>'[1]Data input'!B104</f>
        <v>2018-1-FR01-KA101-046444</v>
      </c>
      <c r="C102" s="22">
        <f>'[1]Data input'!E104</f>
        <v>1</v>
      </c>
      <c r="D102" s="22">
        <f t="shared" si="9"/>
        <v>63</v>
      </c>
      <c r="E102" s="22">
        <f t="shared" si="11"/>
        <v>62</v>
      </c>
      <c r="F102" s="22">
        <f t="shared" si="12"/>
        <v>63</v>
      </c>
      <c r="G102" s="1">
        <v>89</v>
      </c>
      <c r="H102" s="1">
        <f t="shared" si="10"/>
        <v>0</v>
      </c>
      <c r="I102" s="1" t="str">
        <f t="shared" si="10"/>
        <v>2018-1-FR01-KA101-046444</v>
      </c>
      <c r="J102" s="25" t="str">
        <f ca="1">IF(COUNTIF($M$14:$M$1294,G102)&gt;=1,"Selected","")</f>
        <v/>
      </c>
      <c r="K102" s="24" t="str">
        <f t="shared" si="13"/>
        <v/>
      </c>
      <c r="L102" s="1" t="str">
        <f t="shared" si="14"/>
        <v/>
      </c>
      <c r="M102" s="2" t="str">
        <f>IF(L102="","",VLOOKUP(L102,$E$14:$G$1294,3))</f>
        <v/>
      </c>
      <c r="N102" s="2" t="str">
        <f>IF(M102="","",VLOOKUP(M102,$G$14:$I$1294,2,TRUE))</f>
        <v/>
      </c>
      <c r="O102" s="2" t="str">
        <f>IF(N102="","",VLOOKUP(M102,$G$14:$I$1294,3,TRUE))</f>
        <v/>
      </c>
      <c r="P102" t="str">
        <f t="shared" si="8"/>
        <v/>
      </c>
    </row>
    <row r="103" spans="1:16" x14ac:dyDescent="0.25">
      <c r="A103">
        <f>'[1]Data input'!A105</f>
        <v>0</v>
      </c>
      <c r="B103" t="str">
        <f>'[1]Data input'!B105</f>
        <v>2017-1-FR01-KA103-036173</v>
      </c>
      <c r="C103" s="22">
        <f>'[1]Data input'!E105</f>
        <v>1</v>
      </c>
      <c r="D103" s="22">
        <f t="shared" si="9"/>
        <v>64</v>
      </c>
      <c r="E103" s="22">
        <f t="shared" si="11"/>
        <v>63</v>
      </c>
      <c r="F103" s="22">
        <f t="shared" si="12"/>
        <v>64</v>
      </c>
      <c r="G103" s="1">
        <v>90</v>
      </c>
      <c r="H103" s="1">
        <f t="shared" si="10"/>
        <v>0</v>
      </c>
      <c r="I103" s="1" t="str">
        <f t="shared" si="10"/>
        <v>2017-1-FR01-KA103-036173</v>
      </c>
      <c r="J103" s="25" t="str">
        <f ca="1">IF(COUNTIF($M$14:$M$1294,G103)&gt;=1,"Selected","")</f>
        <v/>
      </c>
      <c r="K103" s="24" t="str">
        <f t="shared" si="13"/>
        <v/>
      </c>
      <c r="L103" s="1" t="str">
        <f t="shared" si="14"/>
        <v/>
      </c>
      <c r="M103" s="2" t="str">
        <f>IF(L103="","",VLOOKUP(L103,$E$14:$G$1294,3))</f>
        <v/>
      </c>
      <c r="N103" s="2" t="str">
        <f>IF(M103="","",VLOOKUP(M103,$G$14:$I$1294,2,TRUE))</f>
        <v/>
      </c>
      <c r="O103" s="2" t="str">
        <f>IF(N103="","",VLOOKUP(M103,$G$14:$I$1294,3,TRUE))</f>
        <v/>
      </c>
      <c r="P103" t="str">
        <f t="shared" si="8"/>
        <v/>
      </c>
    </row>
    <row r="104" spans="1:16" x14ac:dyDescent="0.25">
      <c r="A104">
        <f>'[1]Data input'!A106</f>
        <v>0</v>
      </c>
      <c r="B104" t="str">
        <f>'[1]Data input'!B106</f>
        <v>2017-1-FR01-KA101-036838</v>
      </c>
      <c r="C104" s="22">
        <f>'[1]Data input'!E106</f>
        <v>1</v>
      </c>
      <c r="D104" s="22">
        <f t="shared" si="9"/>
        <v>65</v>
      </c>
      <c r="E104" s="22">
        <f t="shared" si="11"/>
        <v>64</v>
      </c>
      <c r="F104" s="22">
        <f t="shared" si="12"/>
        <v>65</v>
      </c>
      <c r="G104" s="1">
        <v>91</v>
      </c>
      <c r="H104" s="1">
        <f t="shared" si="10"/>
        <v>0</v>
      </c>
      <c r="I104" s="1" t="str">
        <f t="shared" si="10"/>
        <v>2017-1-FR01-KA101-036838</v>
      </c>
      <c r="J104" s="25" t="str">
        <f ca="1">IF(COUNTIF($M$14:$M$1294,G104)&gt;=1,"Selected","")</f>
        <v/>
      </c>
      <c r="K104" s="24" t="str">
        <f t="shared" si="13"/>
        <v/>
      </c>
      <c r="L104" s="1" t="str">
        <f t="shared" si="14"/>
        <v/>
      </c>
      <c r="M104" s="2" t="str">
        <f>IF(L104="","",VLOOKUP(L104,$E$14:$G$1294,3))</f>
        <v/>
      </c>
      <c r="N104" s="2" t="str">
        <f>IF(M104="","",VLOOKUP(M104,$G$14:$I$1294,2,TRUE))</f>
        <v/>
      </c>
      <c r="O104" s="2" t="str">
        <f>IF(N104="","",VLOOKUP(M104,$G$14:$I$1294,3,TRUE))</f>
        <v/>
      </c>
      <c r="P104" t="str">
        <f t="shared" si="8"/>
        <v/>
      </c>
    </row>
    <row r="105" spans="1:16" x14ac:dyDescent="0.25">
      <c r="A105">
        <f>'[1]Data input'!A107</f>
        <v>0</v>
      </c>
      <c r="B105" t="str">
        <f>'[1]Data input'!B107</f>
        <v>2017-1-FR01-KA103-036781</v>
      </c>
      <c r="C105" s="22">
        <f>'[1]Data input'!E107</f>
        <v>1</v>
      </c>
      <c r="D105" s="22">
        <f t="shared" si="9"/>
        <v>66</v>
      </c>
      <c r="E105" s="22">
        <f t="shared" si="11"/>
        <v>65</v>
      </c>
      <c r="F105" s="22">
        <f t="shared" si="12"/>
        <v>66</v>
      </c>
      <c r="G105" s="1">
        <v>92</v>
      </c>
      <c r="H105" s="1">
        <f t="shared" si="10"/>
        <v>0</v>
      </c>
      <c r="I105" s="1" t="str">
        <f t="shared" si="10"/>
        <v>2017-1-FR01-KA103-036781</v>
      </c>
      <c r="J105" s="25" t="str">
        <f ca="1">IF(COUNTIF($M$14:$M$1294,G105)&gt;=1,"Selected","")</f>
        <v/>
      </c>
      <c r="K105" s="24" t="str">
        <f t="shared" si="13"/>
        <v/>
      </c>
      <c r="L105" s="1" t="str">
        <f t="shared" si="14"/>
        <v/>
      </c>
      <c r="M105" s="2" t="str">
        <f>IF(L105="","",VLOOKUP(L105,$E$14:$G$1294,3))</f>
        <v/>
      </c>
      <c r="N105" s="2" t="str">
        <f>IF(M105="","",VLOOKUP(M105,$G$14:$I$1294,2,TRUE))</f>
        <v/>
      </c>
      <c r="O105" s="2" t="str">
        <f>IF(N105="","",VLOOKUP(M105,$G$14:$I$1294,3,TRUE))</f>
        <v/>
      </c>
      <c r="P105" t="str">
        <f t="shared" si="8"/>
        <v/>
      </c>
    </row>
    <row r="106" spans="1:16" x14ac:dyDescent="0.25">
      <c r="A106">
        <f>'[1]Data input'!A108</f>
        <v>0</v>
      </c>
      <c r="B106" t="str">
        <f>'[1]Data input'!B108</f>
        <v>2017-1-FR01-KA103-035389</v>
      </c>
      <c r="C106" s="22">
        <f>'[1]Data input'!E108</f>
        <v>1</v>
      </c>
      <c r="D106" s="22">
        <f t="shared" si="9"/>
        <v>67</v>
      </c>
      <c r="E106" s="22">
        <f t="shared" si="11"/>
        <v>66</v>
      </c>
      <c r="F106" s="22">
        <f t="shared" si="12"/>
        <v>67</v>
      </c>
      <c r="G106" s="1">
        <v>93</v>
      </c>
      <c r="H106" s="1">
        <f t="shared" si="10"/>
        <v>0</v>
      </c>
      <c r="I106" s="1" t="str">
        <f t="shared" si="10"/>
        <v>2017-1-FR01-KA103-035389</v>
      </c>
      <c r="J106" s="25" t="str">
        <f ca="1">IF(COUNTIF($M$14:$M$1294,G106)&gt;=1,"Selected","")</f>
        <v/>
      </c>
      <c r="K106" s="24" t="str">
        <f t="shared" si="13"/>
        <v/>
      </c>
      <c r="L106" s="1" t="str">
        <f t="shared" si="14"/>
        <v/>
      </c>
      <c r="M106" s="2" t="str">
        <f>IF(L106="","",VLOOKUP(L106,$E$14:$G$1294,3))</f>
        <v/>
      </c>
      <c r="N106" s="2" t="str">
        <f>IF(M106="","",VLOOKUP(M106,$G$14:$I$1294,2,TRUE))</f>
        <v/>
      </c>
      <c r="O106" s="2" t="str">
        <f>IF(N106="","",VLOOKUP(M106,$G$14:$I$1294,3,TRUE))</f>
        <v/>
      </c>
      <c r="P106" t="str">
        <f t="shared" si="8"/>
        <v/>
      </c>
    </row>
    <row r="107" spans="1:16" x14ac:dyDescent="0.25">
      <c r="A107">
        <f>'[1]Data input'!A109</f>
        <v>0</v>
      </c>
      <c r="B107" t="str">
        <f>'[1]Data input'!B109</f>
        <v>2017-1-FR01-KA103-036106</v>
      </c>
      <c r="C107" s="22">
        <f>'[1]Data input'!E109</f>
        <v>1</v>
      </c>
      <c r="D107" s="22">
        <f t="shared" si="9"/>
        <v>68</v>
      </c>
      <c r="E107" s="22">
        <f t="shared" si="11"/>
        <v>67</v>
      </c>
      <c r="F107" s="22">
        <f t="shared" si="12"/>
        <v>68</v>
      </c>
      <c r="G107" s="1">
        <v>94</v>
      </c>
      <c r="H107" s="1">
        <f t="shared" si="10"/>
        <v>0</v>
      </c>
      <c r="I107" s="1" t="str">
        <f t="shared" si="10"/>
        <v>2017-1-FR01-KA103-036106</v>
      </c>
      <c r="J107" s="25" t="str">
        <f ca="1">IF(COUNTIF($M$14:$M$1294,G107)&gt;=1,"Selected","")</f>
        <v/>
      </c>
      <c r="K107" s="24" t="str">
        <f t="shared" si="13"/>
        <v/>
      </c>
      <c r="L107" s="1" t="str">
        <f t="shared" si="14"/>
        <v/>
      </c>
      <c r="M107" s="2" t="str">
        <f>IF(L107="","",VLOOKUP(L107,$E$14:$G$1294,3))</f>
        <v/>
      </c>
      <c r="N107" s="2" t="str">
        <f>IF(M107="","",VLOOKUP(M107,$G$14:$I$1294,2,TRUE))</f>
        <v/>
      </c>
      <c r="O107" s="2" t="str">
        <f>IF(N107="","",VLOOKUP(M107,$G$14:$I$1294,3,TRUE))</f>
        <v/>
      </c>
      <c r="P107" t="str">
        <f t="shared" si="8"/>
        <v/>
      </c>
    </row>
    <row r="108" spans="1:16" x14ac:dyDescent="0.25">
      <c r="A108">
        <f>'[1]Data input'!A110</f>
        <v>0</v>
      </c>
      <c r="B108" t="str">
        <f>'[1]Data input'!B110</f>
        <v>2017-1-FR01-KA219-037121_1</v>
      </c>
      <c r="C108" s="22">
        <f>'[1]Data input'!E110</f>
        <v>0</v>
      </c>
      <c r="D108" s="22">
        <f t="shared" si="9"/>
        <v>68</v>
      </c>
      <c r="E108" s="22">
        <f t="shared" si="11"/>
        <v>68</v>
      </c>
      <c r="F108" s="22">
        <f t="shared" si="12"/>
        <v>68</v>
      </c>
      <c r="G108" s="1">
        <v>95</v>
      </c>
      <c r="H108" s="1">
        <f t="shared" si="10"/>
        <v>0</v>
      </c>
      <c r="I108" s="1" t="str">
        <f t="shared" si="10"/>
        <v>2017-1-FR01-KA219-037121_1</v>
      </c>
      <c r="J108" s="25" t="str">
        <f ca="1">IF(COUNTIF($M$14:$M$1294,G108)&gt;=1,"Selected","")</f>
        <v/>
      </c>
      <c r="K108" s="24" t="str">
        <f t="shared" si="13"/>
        <v/>
      </c>
      <c r="L108" s="1" t="str">
        <f t="shared" si="14"/>
        <v/>
      </c>
      <c r="M108" s="2" t="str">
        <f>IF(L108="","",VLOOKUP(L108,$E$14:$G$1294,3))</f>
        <v/>
      </c>
      <c r="N108" s="2" t="str">
        <f>IF(M108="","",VLOOKUP(M108,$G$14:$I$1294,2,TRUE))</f>
        <v/>
      </c>
      <c r="O108" s="2" t="str">
        <f>IF(N108="","",VLOOKUP(M108,$G$14:$I$1294,3,TRUE))</f>
        <v/>
      </c>
      <c r="P108" t="str">
        <f t="shared" si="8"/>
        <v/>
      </c>
    </row>
    <row r="109" spans="1:16" x14ac:dyDescent="0.25">
      <c r="A109">
        <f>'[1]Data input'!A111</f>
        <v>0</v>
      </c>
      <c r="B109" t="str">
        <f>'[1]Data input'!B111</f>
        <v>2017-1-FR01-KA103-036361</v>
      </c>
      <c r="C109" s="22">
        <f>'[1]Data input'!E111</f>
        <v>1</v>
      </c>
      <c r="D109" s="22">
        <f t="shared" si="9"/>
        <v>69</v>
      </c>
      <c r="E109" s="22">
        <f t="shared" si="11"/>
        <v>68</v>
      </c>
      <c r="F109" s="22">
        <f t="shared" si="12"/>
        <v>69</v>
      </c>
      <c r="G109" s="1">
        <v>96</v>
      </c>
      <c r="H109" s="1">
        <f t="shared" si="10"/>
        <v>0</v>
      </c>
      <c r="I109" s="1" t="str">
        <f t="shared" si="10"/>
        <v>2017-1-FR01-KA103-036361</v>
      </c>
      <c r="J109" s="25" t="str">
        <f ca="1">IF(COUNTIF($M$14:$M$1294,G109)&gt;=1,"Selected","")</f>
        <v/>
      </c>
      <c r="K109" s="24" t="str">
        <f t="shared" si="13"/>
        <v/>
      </c>
      <c r="L109" s="1" t="str">
        <f t="shared" si="14"/>
        <v/>
      </c>
      <c r="M109" s="2" t="str">
        <f>IF(L109="","",VLOOKUP(L109,$E$14:$G$1294,3))</f>
        <v/>
      </c>
      <c r="N109" s="2" t="str">
        <f>IF(M109="","",VLOOKUP(M109,$G$14:$I$1294,2,TRUE))</f>
        <v/>
      </c>
      <c r="O109" s="2" t="str">
        <f>IF(N109="","",VLOOKUP(M109,$G$14:$I$1294,3,TRUE))</f>
        <v/>
      </c>
      <c r="P109" t="str">
        <f t="shared" si="8"/>
        <v/>
      </c>
    </row>
    <row r="110" spans="1:16" x14ac:dyDescent="0.25">
      <c r="A110">
        <f>'[1]Data input'!A112</f>
        <v>0</v>
      </c>
      <c r="B110" t="str">
        <f>'[1]Data input'!B112</f>
        <v>2017-1-FR01-KA103-035898</v>
      </c>
      <c r="C110" s="22">
        <f>'[1]Data input'!E112</f>
        <v>1</v>
      </c>
      <c r="D110" s="22">
        <f t="shared" si="9"/>
        <v>70</v>
      </c>
      <c r="E110" s="22">
        <f t="shared" si="11"/>
        <v>69</v>
      </c>
      <c r="F110" s="22">
        <f t="shared" si="12"/>
        <v>70</v>
      </c>
      <c r="G110" s="1">
        <v>97</v>
      </c>
      <c r="H110" s="1">
        <f t="shared" si="10"/>
        <v>0</v>
      </c>
      <c r="I110" s="1" t="str">
        <f t="shared" si="10"/>
        <v>2017-1-FR01-KA103-035898</v>
      </c>
      <c r="J110" s="25" t="str">
        <f ca="1">IF(COUNTIF($M$14:$M$1294,G110)&gt;=1,"Selected","")</f>
        <v/>
      </c>
      <c r="K110" s="24" t="str">
        <f t="shared" si="13"/>
        <v/>
      </c>
      <c r="L110" s="1" t="str">
        <f t="shared" si="14"/>
        <v/>
      </c>
      <c r="M110" s="2" t="str">
        <f>IF(L110="","",VLOOKUP(L110,$E$14:$G$1294,3))</f>
        <v/>
      </c>
      <c r="N110" s="2" t="str">
        <f>IF(M110="","",VLOOKUP(M110,$G$14:$I$1294,2,TRUE))</f>
        <v/>
      </c>
      <c r="O110" s="2" t="str">
        <f>IF(N110="","",VLOOKUP(M110,$G$14:$I$1294,3,TRUE))</f>
        <v/>
      </c>
      <c r="P110" t="str">
        <f t="shared" si="8"/>
        <v/>
      </c>
    </row>
    <row r="111" spans="1:16" x14ac:dyDescent="0.25">
      <c r="A111">
        <f>'[1]Data input'!A113</f>
        <v>0</v>
      </c>
      <c r="B111" t="str">
        <f>'[1]Data input'!B113</f>
        <v>2017-1-FR01-KA103-035967</v>
      </c>
      <c r="C111" s="22">
        <f>'[1]Data input'!E113</f>
        <v>1</v>
      </c>
      <c r="D111" s="22">
        <f t="shared" si="9"/>
        <v>71</v>
      </c>
      <c r="E111" s="22">
        <f t="shared" si="11"/>
        <v>70</v>
      </c>
      <c r="F111" s="22">
        <f t="shared" si="12"/>
        <v>71</v>
      </c>
      <c r="G111" s="1">
        <v>98</v>
      </c>
      <c r="H111" s="1">
        <f t="shared" si="10"/>
        <v>0</v>
      </c>
      <c r="I111" s="1" t="str">
        <f t="shared" si="10"/>
        <v>2017-1-FR01-KA103-035967</v>
      </c>
      <c r="J111" s="25" t="str">
        <f ca="1">IF(COUNTIF($M$14:$M$1294,G111)&gt;=1,"Selected","")</f>
        <v/>
      </c>
      <c r="K111" s="24" t="str">
        <f t="shared" si="13"/>
        <v/>
      </c>
      <c r="L111" s="1" t="str">
        <f t="shared" si="14"/>
        <v/>
      </c>
      <c r="M111" s="2" t="str">
        <f>IF(L111="","",VLOOKUP(L111,$E$14:$G$1294,3))</f>
        <v/>
      </c>
      <c r="N111" s="2" t="str">
        <f>IF(M111="","",VLOOKUP(M111,$G$14:$I$1294,2,TRUE))</f>
        <v/>
      </c>
      <c r="O111" s="2" t="str">
        <f>IF(N111="","",VLOOKUP(M111,$G$14:$I$1294,3,TRUE))</f>
        <v/>
      </c>
      <c r="P111" t="str">
        <f t="shared" si="8"/>
        <v/>
      </c>
    </row>
    <row r="112" spans="1:16" x14ac:dyDescent="0.25">
      <c r="A112">
        <f>'[1]Data input'!A114</f>
        <v>0</v>
      </c>
      <c r="B112" t="str">
        <f>'[1]Data input'!B114</f>
        <v>2016-1-FR01-KA102-023387</v>
      </c>
      <c r="C112" s="22">
        <f>'[1]Data input'!E114</f>
        <v>1</v>
      </c>
      <c r="D112" s="22">
        <f t="shared" si="9"/>
        <v>72</v>
      </c>
      <c r="E112" s="22">
        <f t="shared" si="11"/>
        <v>71</v>
      </c>
      <c r="F112" s="22">
        <f t="shared" si="12"/>
        <v>72</v>
      </c>
      <c r="G112" s="1">
        <v>99</v>
      </c>
      <c r="H112" s="1">
        <f t="shared" si="10"/>
        <v>0</v>
      </c>
      <c r="I112" s="1" t="str">
        <f t="shared" si="10"/>
        <v>2016-1-FR01-KA102-023387</v>
      </c>
      <c r="J112" s="25" t="str">
        <f ca="1">IF(COUNTIF($M$14:$M$1294,G112)&gt;=1,"Selected","")</f>
        <v/>
      </c>
      <c r="K112" s="24" t="str">
        <f t="shared" si="13"/>
        <v/>
      </c>
      <c r="L112" s="1" t="str">
        <f t="shared" si="14"/>
        <v/>
      </c>
      <c r="M112" s="2" t="str">
        <f>IF(L112="","",VLOOKUP(L112,$E$14:$G$1294,3))</f>
        <v/>
      </c>
      <c r="N112" s="2" t="str">
        <f>IF(M112="","",VLOOKUP(M112,$G$14:$I$1294,2,TRUE))</f>
        <v/>
      </c>
      <c r="O112" s="2" t="str">
        <f>IF(N112="","",VLOOKUP(M112,$G$14:$I$1294,3,TRUE))</f>
        <v/>
      </c>
      <c r="P112" t="str">
        <f t="shared" si="8"/>
        <v/>
      </c>
    </row>
    <row r="113" spans="1:16" x14ac:dyDescent="0.25">
      <c r="A113">
        <f>'[1]Data input'!A115</f>
        <v>0</v>
      </c>
      <c r="B113" t="str">
        <f>'[1]Data input'!B115</f>
        <v>2017-1-FR01-KA103-035988</v>
      </c>
      <c r="C113" s="22">
        <f>'[1]Data input'!E115</f>
        <v>1</v>
      </c>
      <c r="D113" s="22">
        <f t="shared" si="9"/>
        <v>73</v>
      </c>
      <c r="E113" s="22">
        <f t="shared" si="11"/>
        <v>72</v>
      </c>
      <c r="F113" s="22">
        <f t="shared" si="12"/>
        <v>73</v>
      </c>
      <c r="G113" s="1">
        <v>100</v>
      </c>
      <c r="H113" s="1">
        <f t="shared" si="10"/>
        <v>0</v>
      </c>
      <c r="I113" s="1" t="str">
        <f t="shared" si="10"/>
        <v>2017-1-FR01-KA103-035988</v>
      </c>
      <c r="J113" s="25" t="str">
        <f ca="1">IF(COUNTIF($M$14:$M$1294,G113)&gt;=1,"Selected","")</f>
        <v/>
      </c>
      <c r="K113" s="24" t="str">
        <f t="shared" si="13"/>
        <v/>
      </c>
      <c r="L113" s="1" t="str">
        <f t="shared" si="14"/>
        <v/>
      </c>
      <c r="M113" s="2" t="str">
        <f>IF(L113="","",VLOOKUP(L113,$E$14:$G$1294,3))</f>
        <v/>
      </c>
      <c r="N113" s="2" t="str">
        <f>IF(M113="","",VLOOKUP(M113,$G$14:$I$1294,2,TRUE))</f>
        <v/>
      </c>
      <c r="O113" s="2" t="str">
        <f>IF(N113="","",VLOOKUP(M113,$G$14:$I$1294,3,TRUE))</f>
        <v/>
      </c>
      <c r="P113" t="str">
        <f t="shared" si="8"/>
        <v/>
      </c>
    </row>
    <row r="114" spans="1:16" x14ac:dyDescent="0.25">
      <c r="A114">
        <f>'[1]Data input'!A116</f>
        <v>0</v>
      </c>
      <c r="B114">
        <f>'[1]Data input'!B116</f>
        <v>0</v>
      </c>
      <c r="C114" s="22">
        <f>'[1]Data input'!E116</f>
        <v>0</v>
      </c>
      <c r="D114" s="22">
        <f t="shared" si="9"/>
        <v>73</v>
      </c>
      <c r="E114" s="22">
        <f t="shared" si="11"/>
        <v>73</v>
      </c>
      <c r="F114" s="22">
        <f t="shared" si="12"/>
        <v>73</v>
      </c>
      <c r="G114" s="1">
        <v>101</v>
      </c>
      <c r="H114" s="1">
        <f t="shared" si="10"/>
        <v>0</v>
      </c>
      <c r="I114" s="1">
        <f t="shared" si="10"/>
        <v>0</v>
      </c>
      <c r="J114" s="25" t="str">
        <f ca="1">IF(COUNTIF($M$14:$M$1294,G114)&gt;=1,"Selected","")</f>
        <v/>
      </c>
      <c r="K114" s="24" t="str">
        <f t="shared" si="13"/>
        <v/>
      </c>
      <c r="L114" s="1" t="str">
        <f t="shared" si="14"/>
        <v/>
      </c>
      <c r="M114" s="2" t="str">
        <f>IF(L114="","",VLOOKUP(L114,$E$14:$G$1294,3))</f>
        <v/>
      </c>
      <c r="N114" s="2" t="str">
        <f>IF(M114="","",VLOOKUP(M114,$G$14:$I$1294,2,TRUE))</f>
        <v/>
      </c>
      <c r="O114" s="2" t="str">
        <f>IF(N114="","",VLOOKUP(M114,$G$14:$I$1294,3,TRUE))</f>
        <v/>
      </c>
    </row>
    <row r="115" spans="1:16" x14ac:dyDescent="0.25">
      <c r="A115">
        <f>'[1]Data input'!A117</f>
        <v>0</v>
      </c>
      <c r="B115">
        <f>'[1]Data input'!B117</f>
        <v>0</v>
      </c>
      <c r="C115" s="22">
        <f>'[1]Data input'!E117</f>
        <v>0</v>
      </c>
      <c r="D115" s="22">
        <f t="shared" si="9"/>
        <v>73</v>
      </c>
      <c r="E115" s="22">
        <f t="shared" si="11"/>
        <v>73</v>
      </c>
      <c r="F115" s="22">
        <f t="shared" si="12"/>
        <v>73</v>
      </c>
      <c r="G115" s="1">
        <v>102</v>
      </c>
      <c r="H115" s="1">
        <f t="shared" si="10"/>
        <v>0</v>
      </c>
      <c r="I115" s="1">
        <f t="shared" si="10"/>
        <v>0</v>
      </c>
      <c r="J115" s="25" t="str">
        <f ca="1">IF(COUNTIF($M$14:$M$1294,G115)&gt;=1,"Selected","")</f>
        <v/>
      </c>
      <c r="K115" s="24" t="str">
        <f t="shared" si="13"/>
        <v/>
      </c>
      <c r="L115" s="1" t="str">
        <f t="shared" si="14"/>
        <v/>
      </c>
      <c r="M115" s="2" t="str">
        <f>IF(L115="","",VLOOKUP(L115,$E$14:$G$1294,3))</f>
        <v/>
      </c>
      <c r="N115" s="2" t="str">
        <f>IF(M115="","",VLOOKUP(M115,$G$14:$I$1294,2,TRUE))</f>
        <v/>
      </c>
      <c r="O115" s="2" t="str">
        <f>IF(N115="","",VLOOKUP(M115,$G$14:$I$1294,3,TRUE))</f>
        <v/>
      </c>
    </row>
    <row r="116" spans="1:16" x14ac:dyDescent="0.25">
      <c r="A116">
        <f>'[1]Data input'!A118</f>
        <v>0</v>
      </c>
      <c r="B116">
        <f>'[1]Data input'!B118</f>
        <v>0</v>
      </c>
      <c r="C116" s="22">
        <f>'[1]Data input'!E118</f>
        <v>0</v>
      </c>
      <c r="D116" s="22">
        <f t="shared" si="9"/>
        <v>73</v>
      </c>
      <c r="E116" s="22">
        <f t="shared" si="11"/>
        <v>73</v>
      </c>
      <c r="F116" s="22">
        <f t="shared" si="12"/>
        <v>73</v>
      </c>
      <c r="G116" s="1">
        <v>103</v>
      </c>
      <c r="H116" s="1">
        <f t="shared" si="10"/>
        <v>0</v>
      </c>
      <c r="I116" s="1">
        <f t="shared" si="10"/>
        <v>0</v>
      </c>
      <c r="J116" s="25" t="str">
        <f ca="1">IF(COUNTIF($M$14:$M$1294,G116)&gt;=1,"Selected","")</f>
        <v/>
      </c>
      <c r="K116" s="24" t="str">
        <f t="shared" si="13"/>
        <v/>
      </c>
      <c r="L116" s="1" t="str">
        <f t="shared" si="14"/>
        <v/>
      </c>
      <c r="M116" s="2" t="str">
        <f>IF(L116="","",VLOOKUP(L116,$E$14:$G$1294,3))</f>
        <v/>
      </c>
      <c r="N116" s="2" t="str">
        <f>IF(M116="","",VLOOKUP(M116,$G$14:$I$1294,2,TRUE))</f>
        <v/>
      </c>
      <c r="O116" s="2" t="str">
        <f>IF(N116="","",VLOOKUP(M116,$G$14:$I$1294,3,TRUE))</f>
        <v/>
      </c>
    </row>
    <row r="117" spans="1:16" x14ac:dyDescent="0.25">
      <c r="A117">
        <f>'[1]Data input'!A119</f>
        <v>0</v>
      </c>
      <c r="B117">
        <f>'[1]Data input'!B119</f>
        <v>0</v>
      </c>
      <c r="C117" s="22">
        <f>'[1]Data input'!E119</f>
        <v>0</v>
      </c>
      <c r="D117" s="22">
        <f t="shared" si="9"/>
        <v>73</v>
      </c>
      <c r="E117" s="22">
        <f t="shared" si="11"/>
        <v>73</v>
      </c>
      <c r="F117" s="22">
        <f t="shared" si="12"/>
        <v>73</v>
      </c>
      <c r="G117" s="1">
        <v>104</v>
      </c>
      <c r="H117" s="1">
        <f t="shared" si="10"/>
        <v>0</v>
      </c>
      <c r="I117" s="1">
        <f t="shared" si="10"/>
        <v>0</v>
      </c>
      <c r="J117" s="25" t="str">
        <f ca="1">IF(COUNTIF($M$14:$M$1294,G117)&gt;=1,"Selected","")</f>
        <v/>
      </c>
      <c r="K117" s="24" t="str">
        <f t="shared" si="13"/>
        <v/>
      </c>
      <c r="L117" s="1" t="str">
        <f t="shared" si="14"/>
        <v/>
      </c>
      <c r="M117" s="2" t="str">
        <f>IF(L117="","",VLOOKUP(L117,$E$14:$G$1294,3))</f>
        <v/>
      </c>
      <c r="N117" s="2" t="str">
        <f>IF(M117="","",VLOOKUP(M117,$G$14:$I$1294,2,TRUE))</f>
        <v/>
      </c>
      <c r="O117" s="2" t="str">
        <f>IF(N117="","",VLOOKUP(M117,$G$14:$I$1294,3,TRUE))</f>
        <v/>
      </c>
    </row>
    <row r="118" spans="1:16" x14ac:dyDescent="0.25">
      <c r="A118">
        <f>'[1]Data input'!A120</f>
        <v>0</v>
      </c>
      <c r="B118">
        <f>'[1]Data input'!B120</f>
        <v>0</v>
      </c>
      <c r="C118" s="22">
        <f>'[1]Data input'!E120</f>
        <v>0</v>
      </c>
      <c r="D118" s="22">
        <f t="shared" si="9"/>
        <v>73</v>
      </c>
      <c r="E118" s="22">
        <f t="shared" si="11"/>
        <v>73</v>
      </c>
      <c r="F118" s="22">
        <f t="shared" si="12"/>
        <v>73</v>
      </c>
      <c r="G118" s="1">
        <v>105</v>
      </c>
      <c r="H118" s="1">
        <f t="shared" si="10"/>
        <v>0</v>
      </c>
      <c r="I118" s="1">
        <f t="shared" si="10"/>
        <v>0</v>
      </c>
      <c r="J118" s="25" t="str">
        <f ca="1">IF(COUNTIF($M$14:$M$1294,G118)&gt;=1,"Selected","")</f>
        <v/>
      </c>
      <c r="K118" s="24" t="str">
        <f t="shared" si="13"/>
        <v/>
      </c>
      <c r="L118" s="1" t="str">
        <f t="shared" si="14"/>
        <v/>
      </c>
      <c r="M118" s="2" t="str">
        <f>IF(L118="","",VLOOKUP(L118,$E$14:$G$1294,3))</f>
        <v/>
      </c>
      <c r="N118" s="2" t="str">
        <f>IF(M118="","",VLOOKUP(M118,$G$14:$I$1294,2,TRUE))</f>
        <v/>
      </c>
      <c r="O118" s="2" t="str">
        <f>IF(N118="","",VLOOKUP(M118,$G$14:$I$1294,3,TRUE))</f>
        <v/>
      </c>
    </row>
    <row r="119" spans="1:16" x14ac:dyDescent="0.25">
      <c r="A119">
        <f>'[1]Data input'!A121</f>
        <v>0</v>
      </c>
      <c r="B119">
        <f>'[1]Data input'!B121</f>
        <v>0</v>
      </c>
      <c r="C119" s="22">
        <f>'[1]Data input'!E121</f>
        <v>0</v>
      </c>
      <c r="D119" s="22">
        <f t="shared" si="9"/>
        <v>73</v>
      </c>
      <c r="E119" s="22">
        <f t="shared" si="11"/>
        <v>73</v>
      </c>
      <c r="F119" s="22">
        <f t="shared" si="12"/>
        <v>73</v>
      </c>
      <c r="G119" s="1">
        <v>106</v>
      </c>
      <c r="H119" s="1">
        <f t="shared" si="10"/>
        <v>0</v>
      </c>
      <c r="I119" s="1">
        <f t="shared" si="10"/>
        <v>0</v>
      </c>
      <c r="J119" s="25" t="str">
        <f ca="1">IF(COUNTIF($M$14:$M$1294,G119)&gt;=1,"Selected","")</f>
        <v/>
      </c>
      <c r="K119" s="24" t="str">
        <f t="shared" si="13"/>
        <v/>
      </c>
      <c r="L119" s="1" t="str">
        <f t="shared" si="14"/>
        <v/>
      </c>
      <c r="M119" s="2" t="str">
        <f>IF(L119="","",VLOOKUP(L119,$E$14:$G$1294,3))</f>
        <v/>
      </c>
      <c r="N119" s="2" t="str">
        <f>IF(M119="","",VLOOKUP(M119,$G$14:$I$1294,2,TRUE))</f>
        <v/>
      </c>
      <c r="O119" s="2" t="str">
        <f>IF(N119="","",VLOOKUP(M119,$G$14:$I$1294,3,TRUE))</f>
        <v/>
      </c>
    </row>
    <row r="120" spans="1:16" x14ac:dyDescent="0.25">
      <c r="A120">
        <f>'[1]Data input'!A122</f>
        <v>0</v>
      </c>
      <c r="B120">
        <f>'[1]Data input'!B122</f>
        <v>0</v>
      </c>
      <c r="C120" s="22">
        <f>'[1]Data input'!E122</f>
        <v>0</v>
      </c>
      <c r="D120" s="22">
        <f t="shared" si="9"/>
        <v>73</v>
      </c>
      <c r="E120" s="22">
        <f t="shared" si="11"/>
        <v>73</v>
      </c>
      <c r="F120" s="22">
        <f t="shared" si="12"/>
        <v>73</v>
      </c>
      <c r="G120" s="1">
        <v>107</v>
      </c>
      <c r="H120" s="1">
        <f t="shared" si="10"/>
        <v>0</v>
      </c>
      <c r="I120" s="1">
        <f t="shared" si="10"/>
        <v>0</v>
      </c>
      <c r="J120" s="25" t="str">
        <f ca="1">IF(COUNTIF($M$14:$M$1294,G120)&gt;=1,"Selected","")</f>
        <v/>
      </c>
      <c r="K120" s="24" t="str">
        <f t="shared" si="13"/>
        <v/>
      </c>
      <c r="L120" s="1" t="str">
        <f t="shared" si="14"/>
        <v/>
      </c>
      <c r="M120" s="2" t="str">
        <f>IF(L120="","",VLOOKUP(L120,$E$14:$G$1294,3))</f>
        <v/>
      </c>
      <c r="N120" s="2" t="str">
        <f>IF(M120="","",VLOOKUP(M120,$G$14:$I$1294,2,TRUE))</f>
        <v/>
      </c>
      <c r="O120" s="2" t="str">
        <f>IF(N120="","",VLOOKUP(M120,$G$14:$I$1294,3,TRUE))</f>
        <v/>
      </c>
    </row>
    <row r="121" spans="1:16" x14ac:dyDescent="0.25">
      <c r="A121">
        <f>'[1]Data input'!A123</f>
        <v>0</v>
      </c>
      <c r="B121">
        <f>'[1]Data input'!B123</f>
        <v>0</v>
      </c>
      <c r="C121" s="22">
        <f>'[1]Data input'!E123</f>
        <v>0</v>
      </c>
      <c r="D121" s="22">
        <f t="shared" si="9"/>
        <v>73</v>
      </c>
      <c r="E121" s="22">
        <f t="shared" si="11"/>
        <v>73</v>
      </c>
      <c r="F121" s="22">
        <f t="shared" si="12"/>
        <v>73</v>
      </c>
      <c r="G121" s="1">
        <v>108</v>
      </c>
      <c r="H121" s="1">
        <f t="shared" si="10"/>
        <v>0</v>
      </c>
      <c r="I121" s="1">
        <f t="shared" si="10"/>
        <v>0</v>
      </c>
      <c r="J121" s="25" t="str">
        <f ca="1">IF(COUNTIF($M$14:$M$1294,G121)&gt;=1,"Selected","")</f>
        <v/>
      </c>
      <c r="K121" s="24" t="str">
        <f t="shared" si="13"/>
        <v/>
      </c>
      <c r="L121" s="1" t="str">
        <f t="shared" si="14"/>
        <v/>
      </c>
      <c r="M121" s="2" t="str">
        <f>IF(L121="","",VLOOKUP(L121,$E$14:$G$1294,3))</f>
        <v/>
      </c>
      <c r="N121" s="2" t="str">
        <f>IF(M121="","",VLOOKUP(M121,$G$14:$I$1294,2,TRUE))</f>
        <v/>
      </c>
      <c r="O121" s="2" t="str">
        <f>IF(N121="","",VLOOKUP(M121,$G$14:$I$1294,3,TRUE))</f>
        <v/>
      </c>
    </row>
    <row r="122" spans="1:16" x14ac:dyDescent="0.25">
      <c r="A122">
        <f>'[1]Data input'!A124</f>
        <v>0</v>
      </c>
      <c r="B122">
        <f>'[1]Data input'!B124</f>
        <v>0</v>
      </c>
      <c r="C122" s="22">
        <f>'[1]Data input'!E124</f>
        <v>0</v>
      </c>
      <c r="D122" s="22">
        <f t="shared" si="9"/>
        <v>73</v>
      </c>
      <c r="E122" s="22">
        <f t="shared" si="11"/>
        <v>73</v>
      </c>
      <c r="F122" s="22">
        <f t="shared" si="12"/>
        <v>73</v>
      </c>
      <c r="G122" s="1">
        <v>109</v>
      </c>
      <c r="H122" s="1">
        <f t="shared" si="10"/>
        <v>0</v>
      </c>
      <c r="I122" s="1">
        <f t="shared" si="10"/>
        <v>0</v>
      </c>
      <c r="J122" s="25" t="str">
        <f ca="1">IF(COUNTIF($M$14:$M$1294,G122)&gt;=1,"Selected","")</f>
        <v/>
      </c>
      <c r="K122" s="24" t="str">
        <f t="shared" si="13"/>
        <v/>
      </c>
      <c r="L122" s="1" t="str">
        <f t="shared" si="14"/>
        <v/>
      </c>
      <c r="M122" s="2" t="str">
        <f>IF(L122="","",VLOOKUP(L122,$E$14:$G$1294,3))</f>
        <v/>
      </c>
      <c r="N122" s="2" t="str">
        <f>IF(M122="","",VLOOKUP(M122,$G$14:$I$1294,2,TRUE))</f>
        <v/>
      </c>
      <c r="O122" s="2" t="str">
        <f>IF(N122="","",VLOOKUP(M122,$G$14:$I$1294,3,TRUE))</f>
        <v/>
      </c>
    </row>
    <row r="123" spans="1:16" x14ac:dyDescent="0.25">
      <c r="A123">
        <f>'[1]Data input'!A125</f>
        <v>0</v>
      </c>
      <c r="B123">
        <f>'[1]Data input'!B125</f>
        <v>0</v>
      </c>
      <c r="C123" s="22">
        <f>'[1]Data input'!E125</f>
        <v>0</v>
      </c>
      <c r="D123" s="22">
        <f t="shared" si="9"/>
        <v>73</v>
      </c>
      <c r="E123" s="22">
        <f t="shared" si="11"/>
        <v>73</v>
      </c>
      <c r="F123" s="22">
        <f t="shared" si="12"/>
        <v>73</v>
      </c>
      <c r="G123" s="1">
        <v>110</v>
      </c>
      <c r="H123" s="1">
        <f t="shared" si="10"/>
        <v>0</v>
      </c>
      <c r="I123" s="1">
        <f t="shared" si="10"/>
        <v>0</v>
      </c>
      <c r="J123" s="25" t="str">
        <f ca="1">IF(COUNTIF($M$14:$M$1294,G123)&gt;=1,"Selected","")</f>
        <v/>
      </c>
      <c r="K123" s="24" t="str">
        <f t="shared" si="13"/>
        <v/>
      </c>
      <c r="L123" s="1" t="str">
        <f t="shared" si="14"/>
        <v/>
      </c>
      <c r="M123" s="2" t="str">
        <f>IF(L123="","",VLOOKUP(L123,$E$14:$G$1294,3))</f>
        <v/>
      </c>
      <c r="N123" s="2" t="str">
        <f>IF(M123="","",VLOOKUP(M123,$G$14:$I$1294,2,TRUE))</f>
        <v/>
      </c>
      <c r="O123" s="2" t="str">
        <f>IF(N123="","",VLOOKUP(M123,$G$14:$I$1294,3,TRUE))</f>
        <v/>
      </c>
    </row>
    <row r="124" spans="1:16" x14ac:dyDescent="0.25">
      <c r="A124">
        <f>'[1]Data input'!A126</f>
        <v>0</v>
      </c>
      <c r="B124">
        <f>'[1]Data input'!B126</f>
        <v>0</v>
      </c>
      <c r="C124" s="22">
        <f>'[1]Data input'!E126</f>
        <v>0</v>
      </c>
      <c r="D124" s="22">
        <f t="shared" si="9"/>
        <v>73</v>
      </c>
      <c r="E124" s="22">
        <f t="shared" si="11"/>
        <v>73</v>
      </c>
      <c r="F124" s="22">
        <f t="shared" si="12"/>
        <v>73</v>
      </c>
      <c r="G124" s="1">
        <v>111</v>
      </c>
      <c r="H124" s="1">
        <f t="shared" si="10"/>
        <v>0</v>
      </c>
      <c r="I124" s="1">
        <f t="shared" si="10"/>
        <v>0</v>
      </c>
      <c r="J124" s="25" t="str">
        <f ca="1">IF(COUNTIF($M$14:$M$1294,G124)&gt;=1,"Selected","")</f>
        <v/>
      </c>
      <c r="K124" s="24" t="str">
        <f t="shared" si="13"/>
        <v/>
      </c>
      <c r="L124" s="1" t="str">
        <f t="shared" si="14"/>
        <v/>
      </c>
      <c r="M124" s="2" t="str">
        <f>IF(L124="","",VLOOKUP(L124,$E$14:$G$1294,3))</f>
        <v/>
      </c>
      <c r="N124" s="2" t="str">
        <f>IF(M124="","",VLOOKUP(M124,$G$14:$I$1294,2,TRUE))</f>
        <v/>
      </c>
      <c r="O124" s="2" t="str">
        <f>IF(N124="","",VLOOKUP(M124,$G$14:$I$1294,3,TRUE))</f>
        <v/>
      </c>
    </row>
    <row r="125" spans="1:16" x14ac:dyDescent="0.25">
      <c r="A125">
        <f>'[1]Data input'!A127</f>
        <v>0</v>
      </c>
      <c r="B125">
        <f>'[1]Data input'!B127</f>
        <v>0</v>
      </c>
      <c r="C125" s="22">
        <f>'[1]Data input'!E127</f>
        <v>0</v>
      </c>
      <c r="D125" s="22">
        <f t="shared" si="9"/>
        <v>73</v>
      </c>
      <c r="E125" s="22">
        <f t="shared" si="11"/>
        <v>73</v>
      </c>
      <c r="F125" s="22">
        <f t="shared" si="12"/>
        <v>73</v>
      </c>
      <c r="G125" s="1">
        <v>112</v>
      </c>
      <c r="H125" s="1">
        <f t="shared" si="10"/>
        <v>0</v>
      </c>
      <c r="I125" s="1">
        <f t="shared" si="10"/>
        <v>0</v>
      </c>
      <c r="J125" s="25" t="str">
        <f ca="1">IF(COUNTIF($M$14:$M$1294,G125)&gt;=1,"Selected","")</f>
        <v/>
      </c>
      <c r="K125" s="24" t="str">
        <f t="shared" si="13"/>
        <v/>
      </c>
      <c r="L125" s="1" t="str">
        <f t="shared" si="14"/>
        <v/>
      </c>
      <c r="M125" s="2" t="str">
        <f>IF(L125="","",VLOOKUP(L125,$E$14:$G$1294,3))</f>
        <v/>
      </c>
      <c r="N125" s="2" t="str">
        <f>IF(M125="","",VLOOKUP(M125,$G$14:$I$1294,2,TRUE))</f>
        <v/>
      </c>
      <c r="O125" s="2" t="str">
        <f>IF(N125="","",VLOOKUP(M125,$G$14:$I$1294,3,TRUE))</f>
        <v/>
      </c>
    </row>
    <row r="126" spans="1:16" x14ac:dyDescent="0.25">
      <c r="A126">
        <f>'[1]Data input'!A128</f>
        <v>0</v>
      </c>
      <c r="B126">
        <f>'[1]Data input'!B128</f>
        <v>0</v>
      </c>
      <c r="C126" s="22">
        <f>'[1]Data input'!E128</f>
        <v>0</v>
      </c>
      <c r="D126" s="22">
        <f t="shared" si="9"/>
        <v>73</v>
      </c>
      <c r="E126" s="22">
        <f t="shared" si="11"/>
        <v>73</v>
      </c>
      <c r="F126" s="22">
        <f t="shared" si="12"/>
        <v>73</v>
      </c>
      <c r="G126" s="1">
        <v>113</v>
      </c>
      <c r="H126" s="1">
        <f t="shared" si="10"/>
        <v>0</v>
      </c>
      <c r="I126" s="1">
        <f t="shared" si="10"/>
        <v>0</v>
      </c>
      <c r="J126" s="25" t="str">
        <f ca="1">IF(COUNTIF($M$14:$M$1294,G126)&gt;=1,"Selected","")</f>
        <v/>
      </c>
      <c r="K126" s="24" t="str">
        <f t="shared" si="13"/>
        <v/>
      </c>
      <c r="L126" s="1" t="str">
        <f t="shared" si="14"/>
        <v/>
      </c>
      <c r="M126" s="2" t="str">
        <f>IF(L126="","",VLOOKUP(L126,$E$14:$G$1294,3))</f>
        <v/>
      </c>
      <c r="N126" s="2" t="str">
        <f>IF(M126="","",VLOOKUP(M126,$G$14:$I$1294,2,TRUE))</f>
        <v/>
      </c>
      <c r="O126" s="2" t="str">
        <f>IF(N126="","",VLOOKUP(M126,$G$14:$I$1294,3,TRUE))</f>
        <v/>
      </c>
    </row>
    <row r="127" spans="1:16" x14ac:dyDescent="0.25">
      <c r="A127">
        <f>'[1]Data input'!A129</f>
        <v>0</v>
      </c>
      <c r="B127">
        <f>'[1]Data input'!B129</f>
        <v>0</v>
      </c>
      <c r="C127" s="22">
        <f>'[1]Data input'!E129</f>
        <v>0</v>
      </c>
      <c r="D127" s="22">
        <f t="shared" si="9"/>
        <v>73</v>
      </c>
      <c r="E127" s="22">
        <f t="shared" si="11"/>
        <v>73</v>
      </c>
      <c r="F127" s="22">
        <f t="shared" si="12"/>
        <v>73</v>
      </c>
      <c r="G127" s="1">
        <v>114</v>
      </c>
      <c r="H127" s="1">
        <f t="shared" si="10"/>
        <v>0</v>
      </c>
      <c r="I127" s="1">
        <f t="shared" si="10"/>
        <v>0</v>
      </c>
      <c r="J127" s="25" t="str">
        <f ca="1">IF(COUNTIF($M$14:$M$1294,G127)&gt;=1,"Selected","")</f>
        <v/>
      </c>
      <c r="K127" s="24" t="str">
        <f t="shared" si="13"/>
        <v/>
      </c>
      <c r="L127" s="1" t="str">
        <f t="shared" si="14"/>
        <v/>
      </c>
      <c r="M127" s="2" t="str">
        <f>IF(L127="","",VLOOKUP(L127,$E$14:$G$1294,3))</f>
        <v/>
      </c>
      <c r="N127" s="2" t="str">
        <f>IF(M127="","",VLOOKUP(M127,$G$14:$I$1294,2,TRUE))</f>
        <v/>
      </c>
      <c r="O127" s="2" t="str">
        <f>IF(N127="","",VLOOKUP(M127,$G$14:$I$1294,3,TRUE))</f>
        <v/>
      </c>
    </row>
    <row r="128" spans="1:16" x14ac:dyDescent="0.25">
      <c r="A128">
        <f>'[1]Data input'!A130</f>
        <v>0</v>
      </c>
      <c r="B128">
        <f>'[1]Data input'!B130</f>
        <v>0</v>
      </c>
      <c r="C128" s="22">
        <f>'[1]Data input'!E130</f>
        <v>0</v>
      </c>
      <c r="D128" s="22">
        <f t="shared" si="9"/>
        <v>73</v>
      </c>
      <c r="E128" s="22">
        <f t="shared" si="11"/>
        <v>73</v>
      </c>
      <c r="F128" s="22">
        <f t="shared" si="12"/>
        <v>73</v>
      </c>
      <c r="G128" s="1">
        <v>115</v>
      </c>
      <c r="H128" s="1">
        <f t="shared" si="10"/>
        <v>0</v>
      </c>
      <c r="I128" s="1">
        <f t="shared" si="10"/>
        <v>0</v>
      </c>
      <c r="J128" s="25" t="str">
        <f ca="1">IF(COUNTIF($M$14:$M$1294,G128)&gt;=1,"Selected","")</f>
        <v/>
      </c>
      <c r="K128" s="24" t="str">
        <f t="shared" si="13"/>
        <v/>
      </c>
      <c r="L128" s="1" t="str">
        <f t="shared" si="14"/>
        <v/>
      </c>
      <c r="M128" s="2" t="str">
        <f>IF(L128="","",VLOOKUP(L128,$E$14:$G$1294,3))</f>
        <v/>
      </c>
      <c r="N128" s="2" t="str">
        <f>IF(M128="","",VLOOKUP(M128,$G$14:$I$1294,2,TRUE))</f>
        <v/>
      </c>
      <c r="O128" s="2" t="str">
        <f>IF(N128="","",VLOOKUP(M128,$G$14:$I$1294,3,TRUE))</f>
        <v/>
      </c>
    </row>
    <row r="129" spans="1:15" x14ac:dyDescent="0.25">
      <c r="A129">
        <f>'[1]Data input'!A131</f>
        <v>0</v>
      </c>
      <c r="B129">
        <f>'[1]Data input'!B131</f>
        <v>0</v>
      </c>
      <c r="C129" s="22">
        <f>'[1]Data input'!E131</f>
        <v>0</v>
      </c>
      <c r="D129" s="22">
        <f t="shared" si="9"/>
        <v>73</v>
      </c>
      <c r="E129" s="22">
        <f t="shared" si="11"/>
        <v>73</v>
      </c>
      <c r="F129" s="22">
        <f t="shared" si="12"/>
        <v>73</v>
      </c>
      <c r="G129" s="1">
        <v>116</v>
      </c>
      <c r="H129" s="1">
        <f t="shared" si="10"/>
        <v>0</v>
      </c>
      <c r="I129" s="1">
        <f t="shared" si="10"/>
        <v>0</v>
      </c>
      <c r="J129" s="25" t="str">
        <f ca="1">IF(COUNTIF($M$14:$M$1294,G129)&gt;=1,"Selected","")</f>
        <v/>
      </c>
      <c r="K129" s="24" t="str">
        <f t="shared" si="13"/>
        <v/>
      </c>
      <c r="L129" s="1" t="str">
        <f t="shared" si="14"/>
        <v/>
      </c>
      <c r="M129" s="2" t="str">
        <f>IF(L129="","",VLOOKUP(L129,$E$14:$G$1294,3))</f>
        <v/>
      </c>
      <c r="N129" s="2" t="str">
        <f>IF(M129="","",VLOOKUP(M129,$G$14:$I$1294,2,TRUE))</f>
        <v/>
      </c>
      <c r="O129" s="2" t="str">
        <f>IF(N129="","",VLOOKUP(M129,$G$14:$I$1294,3,TRUE))</f>
        <v/>
      </c>
    </row>
    <row r="130" spans="1:15" x14ac:dyDescent="0.25">
      <c r="A130">
        <f>'[1]Data input'!A132</f>
        <v>0</v>
      </c>
      <c r="B130">
        <f>'[1]Data input'!B132</f>
        <v>0</v>
      </c>
      <c r="C130" s="22">
        <f>'[1]Data input'!E132</f>
        <v>0</v>
      </c>
      <c r="D130" s="22">
        <f t="shared" si="9"/>
        <v>73</v>
      </c>
      <c r="E130" s="22">
        <f t="shared" si="11"/>
        <v>73</v>
      </c>
      <c r="F130" s="22">
        <f t="shared" si="12"/>
        <v>73</v>
      </c>
      <c r="G130" s="1">
        <v>117</v>
      </c>
      <c r="H130" s="1">
        <f t="shared" si="10"/>
        <v>0</v>
      </c>
      <c r="I130" s="1">
        <f t="shared" si="10"/>
        <v>0</v>
      </c>
      <c r="J130" s="25" t="str">
        <f ca="1">IF(COUNTIF($M$14:$M$1294,G130)&gt;=1,"Selected","")</f>
        <v/>
      </c>
      <c r="K130" s="24" t="str">
        <f t="shared" si="13"/>
        <v/>
      </c>
      <c r="L130" s="1" t="str">
        <f t="shared" si="14"/>
        <v/>
      </c>
      <c r="M130" s="2" t="str">
        <f>IF(L130="","",VLOOKUP(L130,$E$14:$G$1294,3))</f>
        <v/>
      </c>
      <c r="N130" s="2" t="str">
        <f>IF(M130="","",VLOOKUP(M130,$G$14:$I$1294,2,TRUE))</f>
        <v/>
      </c>
      <c r="O130" s="2" t="str">
        <f>IF(N130="","",VLOOKUP(M130,$G$14:$I$1294,3,TRUE))</f>
        <v/>
      </c>
    </row>
    <row r="131" spans="1:15" x14ac:dyDescent="0.25">
      <c r="A131">
        <f>'[1]Data input'!A133</f>
        <v>0</v>
      </c>
      <c r="B131">
        <f>'[1]Data input'!B133</f>
        <v>0</v>
      </c>
      <c r="C131" s="22">
        <f>'[1]Data input'!E133</f>
        <v>0</v>
      </c>
      <c r="D131" s="22">
        <f t="shared" si="9"/>
        <v>73</v>
      </c>
      <c r="E131" s="22">
        <f t="shared" si="11"/>
        <v>73</v>
      </c>
      <c r="F131" s="22">
        <f t="shared" si="12"/>
        <v>73</v>
      </c>
      <c r="G131" s="1">
        <v>118</v>
      </c>
      <c r="H131" s="1">
        <f t="shared" si="10"/>
        <v>0</v>
      </c>
      <c r="I131" s="1">
        <f t="shared" si="10"/>
        <v>0</v>
      </c>
      <c r="J131" s="25" t="str">
        <f ca="1">IF(COUNTIF($M$14:$M$1294,G131)&gt;=1,"Selected","")</f>
        <v/>
      </c>
      <c r="K131" s="24" t="str">
        <f t="shared" si="13"/>
        <v/>
      </c>
      <c r="L131" s="1" t="str">
        <f t="shared" si="14"/>
        <v/>
      </c>
      <c r="M131" s="2" t="str">
        <f>IF(L131="","",VLOOKUP(L131,$E$14:$G$1294,3))</f>
        <v/>
      </c>
      <c r="N131" s="2" t="str">
        <f>IF(M131="","",VLOOKUP(M131,$G$14:$I$1294,2,TRUE))</f>
        <v/>
      </c>
      <c r="O131" s="2" t="str">
        <f>IF(N131="","",VLOOKUP(M131,$G$14:$I$1294,3,TRUE))</f>
        <v/>
      </c>
    </row>
    <row r="132" spans="1:15" x14ac:dyDescent="0.25">
      <c r="A132">
        <f>'[1]Data input'!A134</f>
        <v>0</v>
      </c>
      <c r="B132">
        <f>'[1]Data input'!B134</f>
        <v>0</v>
      </c>
      <c r="C132" s="22">
        <f>'[1]Data input'!E134</f>
        <v>0</v>
      </c>
      <c r="D132" s="22">
        <f t="shared" si="9"/>
        <v>73</v>
      </c>
      <c r="E132" s="22">
        <f t="shared" si="11"/>
        <v>73</v>
      </c>
      <c r="F132" s="22">
        <f t="shared" si="12"/>
        <v>73</v>
      </c>
      <c r="G132" s="1">
        <v>119</v>
      </c>
      <c r="H132" s="1">
        <f t="shared" si="10"/>
        <v>0</v>
      </c>
      <c r="I132" s="1">
        <f t="shared" si="10"/>
        <v>0</v>
      </c>
      <c r="J132" s="25" t="str">
        <f ca="1">IF(COUNTIF($M$14:$M$1294,G132)&gt;=1,"Selected","")</f>
        <v/>
      </c>
      <c r="K132" s="24" t="str">
        <f t="shared" si="13"/>
        <v/>
      </c>
      <c r="L132" s="1" t="str">
        <f t="shared" si="14"/>
        <v/>
      </c>
      <c r="M132" s="2" t="str">
        <f>IF(L132="","",VLOOKUP(L132,$E$14:$G$1294,3))</f>
        <v/>
      </c>
      <c r="N132" s="2" t="str">
        <f>IF(M132="","",VLOOKUP(M132,$G$14:$I$1294,2,TRUE))</f>
        <v/>
      </c>
      <c r="O132" s="2" t="str">
        <f>IF(N132="","",VLOOKUP(M132,$G$14:$I$1294,3,TRUE))</f>
        <v/>
      </c>
    </row>
    <row r="133" spans="1:15" x14ac:dyDescent="0.25">
      <c r="A133">
        <f>'[1]Data input'!A135</f>
        <v>0</v>
      </c>
      <c r="B133">
        <f>'[1]Data input'!B135</f>
        <v>0</v>
      </c>
      <c r="C133" s="22">
        <f>'[1]Data input'!E135</f>
        <v>0</v>
      </c>
      <c r="D133" s="22">
        <f t="shared" si="9"/>
        <v>73</v>
      </c>
      <c r="E133" s="22">
        <f t="shared" si="11"/>
        <v>73</v>
      </c>
      <c r="F133" s="22">
        <f t="shared" si="12"/>
        <v>73</v>
      </c>
      <c r="G133" s="1">
        <v>120</v>
      </c>
      <c r="H133" s="1">
        <f t="shared" si="10"/>
        <v>0</v>
      </c>
      <c r="I133" s="1">
        <f t="shared" si="10"/>
        <v>0</v>
      </c>
      <c r="J133" s="25" t="str">
        <f ca="1">IF(COUNTIF($M$14:$M$1294,G133)&gt;=1,"Selected","")</f>
        <v/>
      </c>
      <c r="K133" s="24" t="str">
        <f t="shared" si="13"/>
        <v/>
      </c>
      <c r="L133" s="1" t="str">
        <f t="shared" si="14"/>
        <v/>
      </c>
      <c r="M133" s="2" t="str">
        <f>IF(L133="","",VLOOKUP(L133,$E$14:$G$1294,3))</f>
        <v/>
      </c>
      <c r="N133" s="2" t="str">
        <f>IF(M133="","",VLOOKUP(M133,$G$14:$I$1294,2,TRUE))</f>
        <v/>
      </c>
      <c r="O133" s="2" t="str">
        <f>IF(N133="","",VLOOKUP(M133,$G$14:$I$1294,3,TRUE))</f>
        <v/>
      </c>
    </row>
    <row r="134" spans="1:15" x14ac:dyDescent="0.25">
      <c r="A134">
        <f>'[1]Data input'!A136</f>
        <v>0</v>
      </c>
      <c r="B134">
        <f>'[1]Data input'!B136</f>
        <v>0</v>
      </c>
      <c r="C134" s="22">
        <f>'[1]Data input'!E136</f>
        <v>0</v>
      </c>
      <c r="D134" s="22">
        <f t="shared" si="9"/>
        <v>73</v>
      </c>
      <c r="E134" s="22">
        <f t="shared" si="11"/>
        <v>73</v>
      </c>
      <c r="F134" s="22">
        <f t="shared" si="12"/>
        <v>73</v>
      </c>
      <c r="G134" s="1">
        <v>121</v>
      </c>
      <c r="H134" s="1">
        <f t="shared" si="10"/>
        <v>0</v>
      </c>
      <c r="I134" s="1">
        <f t="shared" si="10"/>
        <v>0</v>
      </c>
      <c r="J134" s="25" t="str">
        <f ca="1">IF(COUNTIF($M$14:$M$1294,G134)&gt;=1,"Selected","")</f>
        <v/>
      </c>
      <c r="K134" s="24" t="str">
        <f t="shared" si="13"/>
        <v/>
      </c>
      <c r="L134" s="1" t="str">
        <f t="shared" si="14"/>
        <v/>
      </c>
      <c r="M134" s="2" t="str">
        <f>IF(L134="","",VLOOKUP(L134,$E$14:$G$1294,3))</f>
        <v/>
      </c>
      <c r="N134" s="2" t="str">
        <f>IF(M134="","",VLOOKUP(M134,$G$14:$I$1294,2,TRUE))</f>
        <v/>
      </c>
      <c r="O134" s="2" t="str">
        <f>IF(N134="","",VLOOKUP(M134,$G$14:$I$1294,3,TRUE))</f>
        <v/>
      </c>
    </row>
    <row r="135" spans="1:15" x14ac:dyDescent="0.25">
      <c r="A135">
        <f>'[1]Data input'!A137</f>
        <v>0</v>
      </c>
      <c r="B135">
        <f>'[1]Data input'!B137</f>
        <v>0</v>
      </c>
      <c r="C135" s="22">
        <f>'[1]Data input'!E137</f>
        <v>0</v>
      </c>
      <c r="D135" s="22">
        <f t="shared" si="9"/>
        <v>73</v>
      </c>
      <c r="E135" s="22">
        <f t="shared" si="11"/>
        <v>73</v>
      </c>
      <c r="F135" s="22">
        <f t="shared" si="12"/>
        <v>73</v>
      </c>
      <c r="G135" s="1">
        <v>122</v>
      </c>
      <c r="H135" s="1">
        <f t="shared" si="10"/>
        <v>0</v>
      </c>
      <c r="I135" s="1">
        <f t="shared" si="10"/>
        <v>0</v>
      </c>
      <c r="J135" s="25" t="str">
        <f ca="1">IF(COUNTIF($M$14:$M$1294,G135)&gt;=1,"Selected","")</f>
        <v/>
      </c>
      <c r="K135" s="24" t="str">
        <f t="shared" si="13"/>
        <v/>
      </c>
      <c r="L135" s="1" t="str">
        <f t="shared" si="14"/>
        <v/>
      </c>
      <c r="M135" s="2" t="str">
        <f>IF(L135="","",VLOOKUP(L135,$E$14:$G$1294,3))</f>
        <v/>
      </c>
      <c r="N135" s="2" t="str">
        <f>IF(M135="","",VLOOKUP(M135,$G$14:$I$1294,2,TRUE))</f>
        <v/>
      </c>
      <c r="O135" s="2" t="str">
        <f>IF(N135="","",VLOOKUP(M135,$G$14:$I$1294,3,TRUE))</f>
        <v/>
      </c>
    </row>
    <row r="136" spans="1:15" x14ac:dyDescent="0.25">
      <c r="A136">
        <f>'[1]Data input'!A138</f>
        <v>0</v>
      </c>
      <c r="B136">
        <f>'[1]Data input'!B138</f>
        <v>0</v>
      </c>
      <c r="C136" s="22">
        <f>'[1]Data input'!E138</f>
        <v>0</v>
      </c>
      <c r="D136" s="22">
        <f t="shared" si="9"/>
        <v>73</v>
      </c>
      <c r="E136" s="22">
        <f t="shared" si="11"/>
        <v>73</v>
      </c>
      <c r="F136" s="22">
        <f t="shared" si="12"/>
        <v>73</v>
      </c>
      <c r="G136" s="1">
        <v>123</v>
      </c>
      <c r="H136" s="1">
        <f t="shared" si="10"/>
        <v>0</v>
      </c>
      <c r="I136" s="1">
        <f t="shared" si="10"/>
        <v>0</v>
      </c>
      <c r="J136" s="25" t="str">
        <f ca="1">IF(COUNTIF($M$14:$M$1294,G136)&gt;=1,"Selected","")</f>
        <v/>
      </c>
      <c r="K136" s="24" t="str">
        <f t="shared" si="13"/>
        <v/>
      </c>
      <c r="L136" s="1" t="str">
        <f t="shared" si="14"/>
        <v/>
      </c>
      <c r="M136" s="2" t="str">
        <f>IF(L136="","",VLOOKUP(L136,$E$14:$G$1294,3))</f>
        <v/>
      </c>
      <c r="N136" s="2" t="str">
        <f>IF(M136="","",VLOOKUP(M136,$G$14:$I$1294,2,TRUE))</f>
        <v/>
      </c>
      <c r="O136" s="2" t="str">
        <f>IF(N136="","",VLOOKUP(M136,$G$14:$I$1294,3,TRUE))</f>
        <v/>
      </c>
    </row>
    <row r="137" spans="1:15" x14ac:dyDescent="0.25">
      <c r="A137">
        <f>'[1]Data input'!A139</f>
        <v>0</v>
      </c>
      <c r="B137">
        <f>'[1]Data input'!B139</f>
        <v>0</v>
      </c>
      <c r="C137" s="22">
        <f>'[1]Data input'!E139</f>
        <v>0</v>
      </c>
      <c r="D137" s="22">
        <f t="shared" si="9"/>
        <v>73</v>
      </c>
      <c r="E137" s="22">
        <f t="shared" si="11"/>
        <v>73</v>
      </c>
      <c r="F137" s="22">
        <f t="shared" si="12"/>
        <v>73</v>
      </c>
      <c r="G137" s="1">
        <v>124</v>
      </c>
      <c r="H137" s="1">
        <f t="shared" si="10"/>
        <v>0</v>
      </c>
      <c r="I137" s="1">
        <f t="shared" si="10"/>
        <v>0</v>
      </c>
      <c r="J137" s="25" t="str">
        <f ca="1">IF(COUNTIF($M$14:$M$1294,G137)&gt;=1,"Selected","")</f>
        <v/>
      </c>
      <c r="K137" s="24" t="str">
        <f t="shared" si="13"/>
        <v/>
      </c>
      <c r="L137" s="1" t="str">
        <f t="shared" si="14"/>
        <v/>
      </c>
      <c r="M137" s="2" t="str">
        <f>IF(L137="","",VLOOKUP(L137,$E$14:$G$1294,3))</f>
        <v/>
      </c>
      <c r="N137" s="2" t="str">
        <f>IF(M137="","",VLOOKUP(M137,$G$14:$I$1294,2,TRUE))</f>
        <v/>
      </c>
      <c r="O137" s="2" t="str">
        <f>IF(N137="","",VLOOKUP(M137,$G$14:$I$1294,3,TRUE))</f>
        <v/>
      </c>
    </row>
    <row r="138" spans="1:15" x14ac:dyDescent="0.25">
      <c r="A138">
        <f>'[1]Data input'!A140</f>
        <v>0</v>
      </c>
      <c r="B138">
        <f>'[1]Data input'!B140</f>
        <v>0</v>
      </c>
      <c r="C138" s="22">
        <f>'[1]Data input'!E140</f>
        <v>0</v>
      </c>
      <c r="D138" s="22">
        <f t="shared" si="9"/>
        <v>73</v>
      </c>
      <c r="E138" s="22">
        <f t="shared" si="11"/>
        <v>73</v>
      </c>
      <c r="F138" s="22">
        <f t="shared" si="12"/>
        <v>73</v>
      </c>
      <c r="G138" s="1">
        <v>125</v>
      </c>
      <c r="H138" s="1">
        <f t="shared" si="10"/>
        <v>0</v>
      </c>
      <c r="I138" s="1">
        <f t="shared" si="10"/>
        <v>0</v>
      </c>
      <c r="J138" s="25" t="str">
        <f ca="1">IF(COUNTIF($M$14:$M$1294,G138)&gt;=1,"Selected","")</f>
        <v/>
      </c>
      <c r="K138" s="24" t="str">
        <f t="shared" si="13"/>
        <v/>
      </c>
      <c r="L138" s="1" t="str">
        <f t="shared" si="14"/>
        <v/>
      </c>
      <c r="M138" s="2" t="str">
        <f>IF(L138="","",VLOOKUP(L138,$E$14:$G$1294,3))</f>
        <v/>
      </c>
      <c r="N138" s="2" t="str">
        <f>IF(M138="","",VLOOKUP(M138,$G$14:$I$1294,2,TRUE))</f>
        <v/>
      </c>
      <c r="O138" s="2" t="str">
        <f>IF(N138="","",VLOOKUP(M138,$G$14:$I$1294,3,TRUE))</f>
        <v/>
      </c>
    </row>
    <row r="139" spans="1:15" x14ac:dyDescent="0.25">
      <c r="A139">
        <f>'[1]Data input'!A141</f>
        <v>0</v>
      </c>
      <c r="B139">
        <f>'[1]Data input'!B141</f>
        <v>0</v>
      </c>
      <c r="C139" s="22">
        <f>'[1]Data input'!E141</f>
        <v>0</v>
      </c>
      <c r="D139" s="22">
        <f t="shared" si="9"/>
        <v>73</v>
      </c>
      <c r="E139" s="22">
        <f t="shared" si="11"/>
        <v>73</v>
      </c>
      <c r="F139" s="22">
        <f t="shared" si="12"/>
        <v>73</v>
      </c>
      <c r="G139" s="1">
        <v>126</v>
      </c>
      <c r="H139" s="1">
        <f t="shared" si="10"/>
        <v>0</v>
      </c>
      <c r="I139" s="1">
        <f t="shared" si="10"/>
        <v>0</v>
      </c>
      <c r="J139" s="25" t="str">
        <f ca="1">IF(COUNTIF($M$14:$M$1294,G139)&gt;=1,"Selected","")</f>
        <v/>
      </c>
      <c r="K139" s="24" t="str">
        <f t="shared" si="13"/>
        <v/>
      </c>
      <c r="L139" s="1" t="str">
        <f t="shared" si="14"/>
        <v/>
      </c>
      <c r="M139" s="2" t="str">
        <f>IF(L139="","",VLOOKUP(L139,$E$14:$G$1294,3))</f>
        <v/>
      </c>
      <c r="N139" s="2" t="str">
        <f>IF(M139="","",VLOOKUP(M139,$G$14:$I$1294,2,TRUE))</f>
        <v/>
      </c>
      <c r="O139" s="2" t="str">
        <f>IF(N139="","",VLOOKUP(M139,$G$14:$I$1294,3,TRUE))</f>
        <v/>
      </c>
    </row>
    <row r="140" spans="1:15" x14ac:dyDescent="0.25">
      <c r="A140">
        <f>'[1]Data input'!A142</f>
        <v>0</v>
      </c>
      <c r="B140">
        <f>'[1]Data input'!B142</f>
        <v>0</v>
      </c>
      <c r="C140" s="22">
        <f>'[1]Data input'!E142</f>
        <v>0</v>
      </c>
      <c r="D140" s="22">
        <f t="shared" si="9"/>
        <v>73</v>
      </c>
      <c r="E140" s="22">
        <f t="shared" si="11"/>
        <v>73</v>
      </c>
      <c r="F140" s="22">
        <f t="shared" si="12"/>
        <v>73</v>
      </c>
      <c r="G140" s="1">
        <v>127</v>
      </c>
      <c r="H140" s="1">
        <f t="shared" si="10"/>
        <v>0</v>
      </c>
      <c r="I140" s="1">
        <f t="shared" si="10"/>
        <v>0</v>
      </c>
      <c r="J140" s="25" t="str">
        <f ca="1">IF(COUNTIF($M$14:$M$1294,G140)&gt;=1,"Selected","")</f>
        <v/>
      </c>
      <c r="K140" s="24" t="str">
        <f t="shared" si="13"/>
        <v/>
      </c>
      <c r="L140" s="1" t="str">
        <f t="shared" si="14"/>
        <v/>
      </c>
      <c r="M140" s="2" t="str">
        <f>IF(L140="","",VLOOKUP(L140,$E$14:$G$1294,3))</f>
        <v/>
      </c>
      <c r="N140" s="2" t="str">
        <f>IF(M140="","",VLOOKUP(M140,$G$14:$I$1294,2,TRUE))</f>
        <v/>
      </c>
      <c r="O140" s="2" t="str">
        <f>IF(N140="","",VLOOKUP(M140,$G$14:$I$1294,3,TRUE))</f>
        <v/>
      </c>
    </row>
    <row r="141" spans="1:15" x14ac:dyDescent="0.25">
      <c r="A141">
        <f>'[1]Data input'!A143</f>
        <v>0</v>
      </c>
      <c r="B141">
        <f>'[1]Data input'!B143</f>
        <v>0</v>
      </c>
      <c r="C141" s="22">
        <f>'[1]Data input'!E143</f>
        <v>0</v>
      </c>
      <c r="D141" s="22">
        <f t="shared" si="9"/>
        <v>73</v>
      </c>
      <c r="E141" s="22">
        <f t="shared" si="11"/>
        <v>73</v>
      </c>
      <c r="F141" s="22">
        <f t="shared" si="12"/>
        <v>73</v>
      </c>
      <c r="G141" s="1">
        <v>128</v>
      </c>
      <c r="H141" s="1">
        <f t="shared" si="10"/>
        <v>0</v>
      </c>
      <c r="I141" s="1">
        <f t="shared" si="10"/>
        <v>0</v>
      </c>
      <c r="J141" s="25" t="str">
        <f ca="1">IF(COUNTIF($M$14:$M$1294,G141)&gt;=1,"Selected","")</f>
        <v/>
      </c>
      <c r="K141" s="24" t="str">
        <f t="shared" si="13"/>
        <v/>
      </c>
      <c r="L141" s="1" t="str">
        <f t="shared" si="14"/>
        <v/>
      </c>
      <c r="M141" s="2" t="str">
        <f>IF(L141="","",VLOOKUP(L141,$E$14:$G$1294,3))</f>
        <v/>
      </c>
      <c r="N141" s="2" t="str">
        <f>IF(M141="","",VLOOKUP(M141,$G$14:$I$1294,2,TRUE))</f>
        <v/>
      </c>
      <c r="O141" s="2" t="str">
        <f>IF(N141="","",VLOOKUP(M141,$G$14:$I$1294,3,TRUE))</f>
        <v/>
      </c>
    </row>
    <row r="142" spans="1:15" x14ac:dyDescent="0.25">
      <c r="A142">
        <f>'[1]Data input'!A144</f>
        <v>0</v>
      </c>
      <c r="B142">
        <f>'[1]Data input'!B144</f>
        <v>0</v>
      </c>
      <c r="C142" s="22">
        <f>'[1]Data input'!E144</f>
        <v>0</v>
      </c>
      <c r="D142" s="22">
        <f t="shared" si="9"/>
        <v>73</v>
      </c>
      <c r="E142" s="22">
        <f t="shared" si="11"/>
        <v>73</v>
      </c>
      <c r="F142" s="22">
        <f t="shared" si="12"/>
        <v>73</v>
      </c>
      <c r="G142" s="1">
        <v>129</v>
      </c>
      <c r="H142" s="1">
        <f t="shared" si="10"/>
        <v>0</v>
      </c>
      <c r="I142" s="1">
        <f t="shared" si="10"/>
        <v>0</v>
      </c>
      <c r="J142" s="25" t="str">
        <f ca="1">IF(COUNTIF($M$14:$M$1294,G142)&gt;=1,"Selected","")</f>
        <v/>
      </c>
      <c r="K142" s="24" t="str">
        <f t="shared" si="13"/>
        <v/>
      </c>
      <c r="L142" s="1" t="str">
        <f t="shared" si="14"/>
        <v/>
      </c>
      <c r="M142" s="2" t="str">
        <f>IF(L142="","",VLOOKUP(L142,$E$14:$G$1294,3))</f>
        <v/>
      </c>
      <c r="N142" s="2" t="str">
        <f>IF(M142="","",VLOOKUP(M142,$G$14:$I$1294,2,TRUE))</f>
        <v/>
      </c>
      <c r="O142" s="2" t="str">
        <f>IF(N142="","",VLOOKUP(M142,$G$14:$I$1294,3,TRUE))</f>
        <v/>
      </c>
    </row>
    <row r="143" spans="1:15" x14ac:dyDescent="0.25">
      <c r="A143">
        <f>'[1]Data input'!A145</f>
        <v>0</v>
      </c>
      <c r="B143">
        <f>'[1]Data input'!B145</f>
        <v>0</v>
      </c>
      <c r="C143" s="22">
        <f>'[1]Data input'!E145</f>
        <v>0</v>
      </c>
      <c r="D143" s="22">
        <f t="shared" ref="D143:D206" si="15">D142+C143</f>
        <v>73</v>
      </c>
      <c r="E143" s="22">
        <f t="shared" si="11"/>
        <v>73</v>
      </c>
      <c r="F143" s="22">
        <f t="shared" si="12"/>
        <v>73</v>
      </c>
      <c r="G143" s="1">
        <v>130</v>
      </c>
      <c r="H143" s="1">
        <f t="shared" ref="H143:I206" si="16">A143</f>
        <v>0</v>
      </c>
      <c r="I143" s="1">
        <f t="shared" si="16"/>
        <v>0</v>
      </c>
      <c r="J143" s="25" t="str">
        <f ca="1">IF(COUNTIF($M$14:$M$1294,G143)&gt;=1,"Selected","")</f>
        <v/>
      </c>
      <c r="K143" s="24" t="str">
        <f t="shared" si="13"/>
        <v/>
      </c>
      <c r="L143" s="1" t="str">
        <f t="shared" si="14"/>
        <v/>
      </c>
      <c r="M143" s="2" t="str">
        <f>IF(L143="","",VLOOKUP(L143,$E$14:$G$1294,3))</f>
        <v/>
      </c>
      <c r="N143" s="2" t="str">
        <f>IF(M143="","",VLOOKUP(M143,$G$14:$I$1294,2,TRUE))</f>
        <v/>
      </c>
      <c r="O143" s="2" t="str">
        <f>IF(N143="","",VLOOKUP(M143,$G$14:$I$1294,3,TRUE))</f>
        <v/>
      </c>
    </row>
    <row r="144" spans="1:15" x14ac:dyDescent="0.25">
      <c r="A144">
        <f>'[1]Data input'!A146</f>
        <v>0</v>
      </c>
      <c r="B144">
        <f>'[1]Data input'!B146</f>
        <v>0</v>
      </c>
      <c r="C144" s="22">
        <f>'[1]Data input'!E146</f>
        <v>0</v>
      </c>
      <c r="D144" s="22">
        <f t="shared" si="15"/>
        <v>73</v>
      </c>
      <c r="E144" s="22">
        <f t="shared" ref="E144:E207" si="17">F143</f>
        <v>73</v>
      </c>
      <c r="F144" s="22">
        <f t="shared" ref="F144:F207" si="18">E144+C144</f>
        <v>73</v>
      </c>
      <c r="G144" s="1">
        <v>131</v>
      </c>
      <c r="H144" s="1">
        <f t="shared" si="16"/>
        <v>0</v>
      </c>
      <c r="I144" s="1">
        <f t="shared" si="16"/>
        <v>0</v>
      </c>
      <c r="J144" s="25" t="str">
        <f ca="1">IF(COUNTIF($M$14:$M$1294,G144)&gt;=1,"Selected","")</f>
        <v/>
      </c>
      <c r="K144" s="24" t="str">
        <f t="shared" si="13"/>
        <v/>
      </c>
      <c r="L144" s="1" t="str">
        <f t="shared" si="14"/>
        <v/>
      </c>
      <c r="M144" s="2" t="str">
        <f>IF(L144="","",VLOOKUP(L144,$E$14:$G$1294,3))</f>
        <v/>
      </c>
      <c r="N144" s="2" t="str">
        <f>IF(M144="","",VLOOKUP(M144,$G$14:$I$1294,2,TRUE))</f>
        <v/>
      </c>
      <c r="O144" s="2" t="str">
        <f>IF(N144="","",VLOOKUP(M144,$G$14:$I$1294,3,TRUE))</f>
        <v/>
      </c>
    </row>
    <row r="145" spans="1:15" x14ac:dyDescent="0.25">
      <c r="A145">
        <f>'[1]Data input'!A147</f>
        <v>0</v>
      </c>
      <c r="B145">
        <f>'[1]Data input'!B147</f>
        <v>0</v>
      </c>
      <c r="C145" s="22">
        <f>'[1]Data input'!E147</f>
        <v>0</v>
      </c>
      <c r="D145" s="22">
        <f t="shared" si="15"/>
        <v>73</v>
      </c>
      <c r="E145" s="22">
        <f t="shared" si="17"/>
        <v>73</v>
      </c>
      <c r="F145" s="22">
        <f t="shared" si="18"/>
        <v>73</v>
      </c>
      <c r="G145" s="1">
        <v>132</v>
      </c>
      <c r="H145" s="1">
        <f t="shared" si="16"/>
        <v>0</v>
      </c>
      <c r="I145" s="1">
        <f t="shared" si="16"/>
        <v>0</v>
      </c>
      <c r="J145" s="25" t="str">
        <f ca="1">IF(COUNTIF($M$14:$M$1294,G145)&gt;=1,"Selected","")</f>
        <v/>
      </c>
      <c r="K145" s="24" t="str">
        <f t="shared" ref="K145:K208" si="19">IF(K144&lt;$N$6,K144+1,"")</f>
        <v/>
      </c>
      <c r="L145" s="1" t="str">
        <f t="shared" ref="L145:L208" si="20">IF(K145&lt;=$N$6,IF(L144+$N$9&gt;$N$8,L144+$N$9-$N$8,L144+$N$9),"")</f>
        <v/>
      </c>
      <c r="M145" s="2" t="str">
        <f>IF(L145="","",VLOOKUP(L145,$E$14:$G$1294,3))</f>
        <v/>
      </c>
      <c r="N145" s="2" t="str">
        <f>IF(M145="","",VLOOKUP(M145,$G$14:$I$1294,2,TRUE))</f>
        <v/>
      </c>
      <c r="O145" s="2" t="str">
        <f>IF(N145="","",VLOOKUP(M145,$G$14:$I$1294,3,TRUE))</f>
        <v/>
      </c>
    </row>
    <row r="146" spans="1:15" x14ac:dyDescent="0.25">
      <c r="A146">
        <f>'[1]Data input'!A148</f>
        <v>0</v>
      </c>
      <c r="B146">
        <f>'[1]Data input'!B148</f>
        <v>0</v>
      </c>
      <c r="C146" s="22">
        <f>'[1]Data input'!E148</f>
        <v>0</v>
      </c>
      <c r="D146" s="22">
        <f t="shared" si="15"/>
        <v>73</v>
      </c>
      <c r="E146" s="22">
        <f t="shared" si="17"/>
        <v>73</v>
      </c>
      <c r="F146" s="22">
        <f t="shared" si="18"/>
        <v>73</v>
      </c>
      <c r="G146" s="1">
        <v>133</v>
      </c>
      <c r="H146" s="1">
        <f t="shared" si="16"/>
        <v>0</v>
      </c>
      <c r="I146" s="1">
        <f t="shared" si="16"/>
        <v>0</v>
      </c>
      <c r="J146" s="25" t="str">
        <f ca="1">IF(COUNTIF($M$14:$M$1294,G146)&gt;=1,"Selected","")</f>
        <v/>
      </c>
      <c r="K146" s="24" t="str">
        <f t="shared" si="19"/>
        <v/>
      </c>
      <c r="L146" s="1" t="str">
        <f t="shared" si="20"/>
        <v/>
      </c>
      <c r="M146" s="2" t="str">
        <f>IF(L146="","",VLOOKUP(L146,$E$14:$G$1294,3))</f>
        <v/>
      </c>
      <c r="N146" s="2" t="str">
        <f>IF(M146="","",VLOOKUP(M146,$G$14:$I$1294,2,TRUE))</f>
        <v/>
      </c>
      <c r="O146" s="2" t="str">
        <f>IF(N146="","",VLOOKUP(M146,$G$14:$I$1294,3,TRUE))</f>
        <v/>
      </c>
    </row>
    <row r="147" spans="1:15" x14ac:dyDescent="0.25">
      <c r="A147">
        <f>'[1]Data input'!A149</f>
        <v>0</v>
      </c>
      <c r="B147">
        <f>'[1]Data input'!B149</f>
        <v>0</v>
      </c>
      <c r="C147" s="22">
        <f>'[1]Data input'!E149</f>
        <v>0</v>
      </c>
      <c r="D147" s="22">
        <f t="shared" si="15"/>
        <v>73</v>
      </c>
      <c r="E147" s="22">
        <f t="shared" si="17"/>
        <v>73</v>
      </c>
      <c r="F147" s="22">
        <f t="shared" si="18"/>
        <v>73</v>
      </c>
      <c r="G147" s="1">
        <v>134</v>
      </c>
      <c r="H147" s="1">
        <f t="shared" si="16"/>
        <v>0</v>
      </c>
      <c r="I147" s="1">
        <f t="shared" si="16"/>
        <v>0</v>
      </c>
      <c r="J147" s="25" t="str">
        <f ca="1">IF(COUNTIF($M$14:$M$1294,G147)&gt;=1,"Selected","")</f>
        <v/>
      </c>
      <c r="K147" s="24" t="str">
        <f t="shared" si="19"/>
        <v/>
      </c>
      <c r="L147" s="1" t="str">
        <f t="shared" si="20"/>
        <v/>
      </c>
      <c r="M147" s="2" t="str">
        <f>IF(L147="","",VLOOKUP(L147,$E$14:$G$1294,3))</f>
        <v/>
      </c>
      <c r="N147" s="2" t="str">
        <f>IF(M147="","",VLOOKUP(M147,$G$14:$I$1294,2,TRUE))</f>
        <v/>
      </c>
      <c r="O147" s="2" t="str">
        <f>IF(N147="","",VLOOKUP(M147,$G$14:$I$1294,3,TRUE))</f>
        <v/>
      </c>
    </row>
    <row r="148" spans="1:15" x14ac:dyDescent="0.25">
      <c r="A148">
        <f>'[1]Data input'!A150</f>
        <v>0</v>
      </c>
      <c r="B148">
        <f>'[1]Data input'!B150</f>
        <v>0</v>
      </c>
      <c r="C148" s="22">
        <f>'[1]Data input'!E150</f>
        <v>0</v>
      </c>
      <c r="D148" s="22">
        <f t="shared" si="15"/>
        <v>73</v>
      </c>
      <c r="E148" s="22">
        <f t="shared" si="17"/>
        <v>73</v>
      </c>
      <c r="F148" s="22">
        <f t="shared" si="18"/>
        <v>73</v>
      </c>
      <c r="G148" s="1">
        <v>135</v>
      </c>
      <c r="H148" s="1">
        <f t="shared" si="16"/>
        <v>0</v>
      </c>
      <c r="I148" s="1">
        <f t="shared" si="16"/>
        <v>0</v>
      </c>
      <c r="J148" s="25" t="str">
        <f ca="1">IF(COUNTIF($M$14:$M$1294,G148)&gt;=1,"Selected","")</f>
        <v/>
      </c>
      <c r="K148" s="24" t="str">
        <f t="shared" si="19"/>
        <v/>
      </c>
      <c r="L148" s="1" t="str">
        <f t="shared" si="20"/>
        <v/>
      </c>
      <c r="M148" s="2" t="str">
        <f>IF(L148="","",VLOOKUP(L148,$E$14:$G$1294,3))</f>
        <v/>
      </c>
      <c r="N148" s="2" t="str">
        <f>IF(M148="","",VLOOKUP(M148,$G$14:$I$1294,2,TRUE))</f>
        <v/>
      </c>
      <c r="O148" s="2" t="str">
        <f>IF(N148="","",VLOOKUP(M148,$G$14:$I$1294,3,TRUE))</f>
        <v/>
      </c>
    </row>
    <row r="149" spans="1:15" x14ac:dyDescent="0.25">
      <c r="A149">
        <f>'[1]Data input'!A151</f>
        <v>0</v>
      </c>
      <c r="B149">
        <f>'[1]Data input'!B151</f>
        <v>0</v>
      </c>
      <c r="C149" s="22">
        <f>'[1]Data input'!E151</f>
        <v>0</v>
      </c>
      <c r="D149" s="22">
        <f t="shared" si="15"/>
        <v>73</v>
      </c>
      <c r="E149" s="22">
        <f t="shared" si="17"/>
        <v>73</v>
      </c>
      <c r="F149" s="22">
        <f t="shared" si="18"/>
        <v>73</v>
      </c>
      <c r="G149" s="1">
        <v>136</v>
      </c>
      <c r="H149" s="1">
        <f t="shared" si="16"/>
        <v>0</v>
      </c>
      <c r="I149" s="1">
        <f t="shared" si="16"/>
        <v>0</v>
      </c>
      <c r="J149" s="25" t="str">
        <f ca="1">IF(COUNTIF($M$14:$M$1294,G149)&gt;=1,"Selected","")</f>
        <v/>
      </c>
      <c r="K149" s="24" t="str">
        <f t="shared" si="19"/>
        <v/>
      </c>
      <c r="L149" s="1" t="str">
        <f t="shared" si="20"/>
        <v/>
      </c>
      <c r="M149" s="2" t="str">
        <f>IF(L149="","",VLOOKUP(L149,$E$14:$G$1294,3))</f>
        <v/>
      </c>
      <c r="N149" s="2" t="str">
        <f>IF(M149="","",VLOOKUP(M149,$G$14:$I$1294,2,TRUE))</f>
        <v/>
      </c>
      <c r="O149" s="2" t="str">
        <f>IF(N149="","",VLOOKUP(M149,$G$14:$I$1294,3,TRUE))</f>
        <v/>
      </c>
    </row>
    <row r="150" spans="1:15" x14ac:dyDescent="0.25">
      <c r="A150">
        <f>'[1]Data input'!A152</f>
        <v>0</v>
      </c>
      <c r="B150">
        <f>'[1]Data input'!B152</f>
        <v>0</v>
      </c>
      <c r="C150" s="22">
        <f>'[1]Data input'!E152</f>
        <v>0</v>
      </c>
      <c r="D150" s="22">
        <f t="shared" si="15"/>
        <v>73</v>
      </c>
      <c r="E150" s="22">
        <f t="shared" si="17"/>
        <v>73</v>
      </c>
      <c r="F150" s="22">
        <f t="shared" si="18"/>
        <v>73</v>
      </c>
      <c r="G150" s="1">
        <v>137</v>
      </c>
      <c r="H150" s="1">
        <f t="shared" si="16"/>
        <v>0</v>
      </c>
      <c r="I150" s="1">
        <f t="shared" si="16"/>
        <v>0</v>
      </c>
      <c r="J150" s="25" t="str">
        <f ca="1">IF(COUNTIF($M$14:$M$1294,G150)&gt;=1,"Selected","")</f>
        <v/>
      </c>
      <c r="K150" s="24" t="str">
        <f t="shared" si="19"/>
        <v/>
      </c>
      <c r="L150" s="1" t="str">
        <f t="shared" si="20"/>
        <v/>
      </c>
      <c r="M150" s="2" t="str">
        <f>IF(L150="","",VLOOKUP(L150,$E$14:$G$1294,3))</f>
        <v/>
      </c>
      <c r="N150" s="2" t="str">
        <f>IF(M150="","",VLOOKUP(M150,$G$14:$I$1294,2,TRUE))</f>
        <v/>
      </c>
      <c r="O150" s="2" t="str">
        <f>IF(N150="","",VLOOKUP(M150,$G$14:$I$1294,3,TRUE))</f>
        <v/>
      </c>
    </row>
    <row r="151" spans="1:15" x14ac:dyDescent="0.25">
      <c r="A151">
        <f>'[1]Data input'!A153</f>
        <v>0</v>
      </c>
      <c r="B151">
        <f>'[1]Data input'!B153</f>
        <v>0</v>
      </c>
      <c r="C151" s="22">
        <f>'[1]Data input'!E153</f>
        <v>0</v>
      </c>
      <c r="D151" s="22">
        <f t="shared" si="15"/>
        <v>73</v>
      </c>
      <c r="E151" s="22">
        <f t="shared" si="17"/>
        <v>73</v>
      </c>
      <c r="F151" s="22">
        <f t="shared" si="18"/>
        <v>73</v>
      </c>
      <c r="G151" s="1">
        <v>138</v>
      </c>
      <c r="H151" s="1">
        <f t="shared" si="16"/>
        <v>0</v>
      </c>
      <c r="I151" s="1">
        <f t="shared" si="16"/>
        <v>0</v>
      </c>
      <c r="J151" s="25" t="str">
        <f ca="1">IF(COUNTIF($M$14:$M$1294,G151)&gt;=1,"Selected","")</f>
        <v/>
      </c>
      <c r="K151" s="24" t="str">
        <f t="shared" si="19"/>
        <v/>
      </c>
      <c r="L151" s="1" t="str">
        <f t="shared" si="20"/>
        <v/>
      </c>
      <c r="M151" s="2" t="str">
        <f>IF(L151="","",VLOOKUP(L151,$E$14:$G$1294,3))</f>
        <v/>
      </c>
      <c r="N151" s="2" t="str">
        <f>IF(M151="","",VLOOKUP(M151,$G$14:$I$1294,2,TRUE))</f>
        <v/>
      </c>
      <c r="O151" s="2" t="str">
        <f>IF(N151="","",VLOOKUP(M151,$G$14:$I$1294,3,TRUE))</f>
        <v/>
      </c>
    </row>
    <row r="152" spans="1:15" x14ac:dyDescent="0.25">
      <c r="A152">
        <f>'[1]Data input'!A154</f>
        <v>0</v>
      </c>
      <c r="B152">
        <f>'[1]Data input'!B154</f>
        <v>0</v>
      </c>
      <c r="C152" s="22">
        <f>'[1]Data input'!E154</f>
        <v>0</v>
      </c>
      <c r="D152" s="22">
        <f t="shared" si="15"/>
        <v>73</v>
      </c>
      <c r="E152" s="22">
        <f t="shared" si="17"/>
        <v>73</v>
      </c>
      <c r="F152" s="22">
        <f t="shared" si="18"/>
        <v>73</v>
      </c>
      <c r="G152" s="1">
        <v>139</v>
      </c>
      <c r="H152" s="1">
        <f t="shared" si="16"/>
        <v>0</v>
      </c>
      <c r="I152" s="1">
        <f t="shared" si="16"/>
        <v>0</v>
      </c>
      <c r="J152" s="25" t="str">
        <f ca="1">IF(COUNTIF($M$14:$M$1294,G152)&gt;=1,"Selected","")</f>
        <v/>
      </c>
      <c r="K152" s="24" t="str">
        <f t="shared" si="19"/>
        <v/>
      </c>
      <c r="L152" s="1" t="str">
        <f t="shared" si="20"/>
        <v/>
      </c>
      <c r="M152" s="2" t="str">
        <f>IF(L152="","",VLOOKUP(L152,$E$14:$G$1294,3))</f>
        <v/>
      </c>
      <c r="N152" s="2" t="str">
        <f>IF(M152="","",VLOOKUP(M152,$G$14:$I$1294,2,TRUE))</f>
        <v/>
      </c>
      <c r="O152" s="2" t="str">
        <f>IF(N152="","",VLOOKUP(M152,$G$14:$I$1294,3,TRUE))</f>
        <v/>
      </c>
    </row>
    <row r="153" spans="1:15" x14ac:dyDescent="0.25">
      <c r="A153">
        <f>'[1]Data input'!A155</f>
        <v>0</v>
      </c>
      <c r="B153">
        <f>'[1]Data input'!B155</f>
        <v>0</v>
      </c>
      <c r="C153" s="22">
        <f>'[1]Data input'!E155</f>
        <v>0</v>
      </c>
      <c r="D153" s="22">
        <f t="shared" si="15"/>
        <v>73</v>
      </c>
      <c r="E153" s="22">
        <f t="shared" si="17"/>
        <v>73</v>
      </c>
      <c r="F153" s="22">
        <f t="shared" si="18"/>
        <v>73</v>
      </c>
      <c r="G153" s="1">
        <v>140</v>
      </c>
      <c r="H153" s="1">
        <f t="shared" si="16"/>
        <v>0</v>
      </c>
      <c r="I153" s="1">
        <f t="shared" si="16"/>
        <v>0</v>
      </c>
      <c r="J153" s="25" t="str">
        <f ca="1">IF(COUNTIF($M$14:$M$1294,G153)&gt;=1,"Selected","")</f>
        <v/>
      </c>
      <c r="K153" s="24" t="str">
        <f t="shared" si="19"/>
        <v/>
      </c>
      <c r="L153" s="1" t="str">
        <f t="shared" si="20"/>
        <v/>
      </c>
      <c r="M153" s="2" t="str">
        <f>IF(L153="","",VLOOKUP(L153,$E$14:$G$1294,3))</f>
        <v/>
      </c>
      <c r="N153" s="2" t="str">
        <f>IF(M153="","",VLOOKUP(M153,$G$14:$I$1294,2,TRUE))</f>
        <v/>
      </c>
      <c r="O153" s="2" t="str">
        <f>IF(N153="","",VLOOKUP(M153,$G$14:$I$1294,3,TRUE))</f>
        <v/>
      </c>
    </row>
    <row r="154" spans="1:15" x14ac:dyDescent="0.25">
      <c r="A154">
        <f>'[1]Data input'!A156</f>
        <v>0</v>
      </c>
      <c r="B154">
        <f>'[1]Data input'!B156</f>
        <v>0</v>
      </c>
      <c r="C154" s="22">
        <f>'[1]Data input'!E156</f>
        <v>0</v>
      </c>
      <c r="D154" s="22">
        <f t="shared" si="15"/>
        <v>73</v>
      </c>
      <c r="E154" s="22">
        <f t="shared" si="17"/>
        <v>73</v>
      </c>
      <c r="F154" s="22">
        <f t="shared" si="18"/>
        <v>73</v>
      </c>
      <c r="G154" s="1">
        <v>141</v>
      </c>
      <c r="H154" s="1">
        <f t="shared" si="16"/>
        <v>0</v>
      </c>
      <c r="I154" s="1">
        <f t="shared" si="16"/>
        <v>0</v>
      </c>
      <c r="J154" s="25" t="str">
        <f ca="1">IF(COUNTIF($M$14:$M$1294,G154)&gt;=1,"Selected","")</f>
        <v/>
      </c>
      <c r="K154" s="24" t="str">
        <f t="shared" si="19"/>
        <v/>
      </c>
      <c r="L154" s="1" t="str">
        <f t="shared" si="20"/>
        <v/>
      </c>
      <c r="M154" s="2" t="str">
        <f>IF(L154="","",VLOOKUP(L154,$E$14:$G$1294,3))</f>
        <v/>
      </c>
      <c r="N154" s="2" t="str">
        <f>IF(M154="","",VLOOKUP(M154,$G$14:$I$1294,2,TRUE))</f>
        <v/>
      </c>
      <c r="O154" s="2" t="str">
        <f>IF(N154="","",VLOOKUP(M154,$G$14:$I$1294,3,TRUE))</f>
        <v/>
      </c>
    </row>
    <row r="155" spans="1:15" x14ac:dyDescent="0.25">
      <c r="A155">
        <f>'[1]Data input'!A157</f>
        <v>0</v>
      </c>
      <c r="B155">
        <f>'[1]Data input'!B157</f>
        <v>0</v>
      </c>
      <c r="C155" s="22">
        <f>'[1]Data input'!E157</f>
        <v>0</v>
      </c>
      <c r="D155" s="22">
        <f t="shared" si="15"/>
        <v>73</v>
      </c>
      <c r="E155" s="22">
        <f t="shared" si="17"/>
        <v>73</v>
      </c>
      <c r="F155" s="22">
        <f t="shared" si="18"/>
        <v>73</v>
      </c>
      <c r="G155" s="1">
        <v>142</v>
      </c>
      <c r="H155" s="1">
        <f t="shared" si="16"/>
        <v>0</v>
      </c>
      <c r="I155" s="1">
        <f t="shared" si="16"/>
        <v>0</v>
      </c>
      <c r="J155" s="25" t="str">
        <f ca="1">IF(COUNTIF($M$14:$M$1294,G155)&gt;=1,"Selected","")</f>
        <v/>
      </c>
      <c r="K155" s="24" t="str">
        <f t="shared" si="19"/>
        <v/>
      </c>
      <c r="L155" s="1" t="str">
        <f t="shared" si="20"/>
        <v/>
      </c>
      <c r="M155" s="2" t="str">
        <f>IF(L155="","",VLOOKUP(L155,$E$14:$G$1294,3))</f>
        <v/>
      </c>
      <c r="N155" s="2" t="str">
        <f>IF(M155="","",VLOOKUP(M155,$G$14:$I$1294,2,TRUE))</f>
        <v/>
      </c>
      <c r="O155" s="2" t="str">
        <f>IF(N155="","",VLOOKUP(M155,$G$14:$I$1294,3,TRUE))</f>
        <v/>
      </c>
    </row>
    <row r="156" spans="1:15" x14ac:dyDescent="0.25">
      <c r="A156">
        <f>'[1]Data input'!A158</f>
        <v>0</v>
      </c>
      <c r="B156">
        <f>'[1]Data input'!B158</f>
        <v>0</v>
      </c>
      <c r="C156" s="22">
        <f>'[1]Data input'!E158</f>
        <v>0</v>
      </c>
      <c r="D156" s="22">
        <f t="shared" si="15"/>
        <v>73</v>
      </c>
      <c r="E156" s="22">
        <f t="shared" si="17"/>
        <v>73</v>
      </c>
      <c r="F156" s="22">
        <f t="shared" si="18"/>
        <v>73</v>
      </c>
      <c r="G156" s="1">
        <v>143</v>
      </c>
      <c r="H156" s="1">
        <f t="shared" si="16"/>
        <v>0</v>
      </c>
      <c r="I156" s="1">
        <f t="shared" si="16"/>
        <v>0</v>
      </c>
      <c r="J156" s="25" t="str">
        <f ca="1">IF(COUNTIF($M$14:$M$1294,G156)&gt;=1,"Selected","")</f>
        <v/>
      </c>
      <c r="K156" s="24" t="str">
        <f t="shared" si="19"/>
        <v/>
      </c>
      <c r="L156" s="1" t="str">
        <f t="shared" si="20"/>
        <v/>
      </c>
      <c r="M156" s="2" t="str">
        <f>IF(L156="","",VLOOKUP(L156,$E$14:$G$1294,3))</f>
        <v/>
      </c>
      <c r="N156" s="2" t="str">
        <f>IF(M156="","",VLOOKUP(M156,$G$14:$I$1294,2,TRUE))</f>
        <v/>
      </c>
      <c r="O156" s="2" t="str">
        <f>IF(N156="","",VLOOKUP(M156,$G$14:$I$1294,3,TRUE))</f>
        <v/>
      </c>
    </row>
    <row r="157" spans="1:15" x14ac:dyDescent="0.25">
      <c r="A157">
        <f>'[1]Data input'!A159</f>
        <v>0</v>
      </c>
      <c r="B157">
        <f>'[1]Data input'!B159</f>
        <v>0</v>
      </c>
      <c r="C157" s="22">
        <f>'[1]Data input'!E159</f>
        <v>0</v>
      </c>
      <c r="D157" s="22">
        <f t="shared" si="15"/>
        <v>73</v>
      </c>
      <c r="E157" s="22">
        <f t="shared" si="17"/>
        <v>73</v>
      </c>
      <c r="F157" s="22">
        <f t="shared" si="18"/>
        <v>73</v>
      </c>
      <c r="G157" s="1">
        <v>144</v>
      </c>
      <c r="H157" s="1">
        <f t="shared" si="16"/>
        <v>0</v>
      </c>
      <c r="I157" s="1">
        <f t="shared" si="16"/>
        <v>0</v>
      </c>
      <c r="J157" s="25" t="str">
        <f ca="1">IF(COUNTIF($M$14:$M$1294,G157)&gt;=1,"Selected","")</f>
        <v/>
      </c>
      <c r="K157" s="24" t="str">
        <f t="shared" si="19"/>
        <v/>
      </c>
      <c r="L157" s="1" t="str">
        <f t="shared" si="20"/>
        <v/>
      </c>
      <c r="M157" s="2" t="str">
        <f>IF(L157="","",VLOOKUP(L157,$E$14:$G$1294,3))</f>
        <v/>
      </c>
      <c r="N157" s="2" t="str">
        <f>IF(M157="","",VLOOKUP(M157,$G$14:$I$1294,2,TRUE))</f>
        <v/>
      </c>
      <c r="O157" s="2" t="str">
        <f>IF(N157="","",VLOOKUP(M157,$G$14:$I$1294,3,TRUE))</f>
        <v/>
      </c>
    </row>
    <row r="158" spans="1:15" x14ac:dyDescent="0.25">
      <c r="A158">
        <f>'[1]Data input'!A160</f>
        <v>0</v>
      </c>
      <c r="B158">
        <f>'[1]Data input'!B160</f>
        <v>0</v>
      </c>
      <c r="C158" s="22">
        <f>'[1]Data input'!E160</f>
        <v>0</v>
      </c>
      <c r="D158" s="22">
        <f t="shared" si="15"/>
        <v>73</v>
      </c>
      <c r="E158" s="22">
        <f t="shared" si="17"/>
        <v>73</v>
      </c>
      <c r="F158" s="22">
        <f t="shared" si="18"/>
        <v>73</v>
      </c>
      <c r="G158" s="1">
        <v>145</v>
      </c>
      <c r="H158" s="1">
        <f t="shared" si="16"/>
        <v>0</v>
      </c>
      <c r="I158" s="1">
        <f t="shared" si="16"/>
        <v>0</v>
      </c>
      <c r="J158" s="25" t="str">
        <f ca="1">IF(COUNTIF($M$14:$M$1294,G158)&gt;=1,"Selected","")</f>
        <v/>
      </c>
      <c r="K158" s="24" t="str">
        <f t="shared" si="19"/>
        <v/>
      </c>
      <c r="L158" s="1" t="str">
        <f t="shared" si="20"/>
        <v/>
      </c>
      <c r="M158" s="2" t="str">
        <f>IF(L158="","",VLOOKUP(L158,$E$14:$G$1294,3))</f>
        <v/>
      </c>
      <c r="N158" s="2" t="str">
        <f>IF(M158="","",VLOOKUP(M158,$G$14:$I$1294,2,TRUE))</f>
        <v/>
      </c>
      <c r="O158" s="2" t="str">
        <f>IF(N158="","",VLOOKUP(M158,$G$14:$I$1294,3,TRUE))</f>
        <v/>
      </c>
    </row>
    <row r="159" spans="1:15" x14ac:dyDescent="0.25">
      <c r="A159">
        <f>'[1]Data input'!A161</f>
        <v>0</v>
      </c>
      <c r="B159">
        <f>'[1]Data input'!B161</f>
        <v>0</v>
      </c>
      <c r="C159" s="22">
        <f>'[1]Data input'!E161</f>
        <v>0</v>
      </c>
      <c r="D159" s="22">
        <f t="shared" si="15"/>
        <v>73</v>
      </c>
      <c r="E159" s="22">
        <f t="shared" si="17"/>
        <v>73</v>
      </c>
      <c r="F159" s="22">
        <f t="shared" si="18"/>
        <v>73</v>
      </c>
      <c r="G159" s="1">
        <v>146</v>
      </c>
      <c r="H159" s="1">
        <f t="shared" si="16"/>
        <v>0</v>
      </c>
      <c r="I159" s="1">
        <f t="shared" si="16"/>
        <v>0</v>
      </c>
      <c r="J159" s="25" t="str">
        <f ca="1">IF(COUNTIF($M$14:$M$1294,G159)&gt;=1,"Selected","")</f>
        <v/>
      </c>
      <c r="K159" s="24" t="str">
        <f t="shared" si="19"/>
        <v/>
      </c>
      <c r="L159" s="1" t="str">
        <f t="shared" si="20"/>
        <v/>
      </c>
      <c r="M159" s="2" t="str">
        <f>IF(L159="","",VLOOKUP(L159,$E$14:$G$1294,3))</f>
        <v/>
      </c>
      <c r="N159" s="2" t="str">
        <f>IF(M159="","",VLOOKUP(M159,$G$14:$I$1294,2,TRUE))</f>
        <v/>
      </c>
      <c r="O159" s="2" t="str">
        <f>IF(N159="","",VLOOKUP(M159,$G$14:$I$1294,3,TRUE))</f>
        <v/>
      </c>
    </row>
    <row r="160" spans="1:15" x14ac:dyDescent="0.25">
      <c r="A160">
        <f>'[1]Data input'!A162</f>
        <v>0</v>
      </c>
      <c r="B160">
        <f>'[1]Data input'!B162</f>
        <v>0</v>
      </c>
      <c r="C160" s="22">
        <f>'[1]Data input'!E162</f>
        <v>0</v>
      </c>
      <c r="D160" s="22">
        <f t="shared" si="15"/>
        <v>73</v>
      </c>
      <c r="E160" s="22">
        <f t="shared" si="17"/>
        <v>73</v>
      </c>
      <c r="F160" s="22">
        <f t="shared" si="18"/>
        <v>73</v>
      </c>
      <c r="G160" s="1">
        <v>147</v>
      </c>
      <c r="H160" s="1">
        <f t="shared" si="16"/>
        <v>0</v>
      </c>
      <c r="I160" s="1">
        <f t="shared" si="16"/>
        <v>0</v>
      </c>
      <c r="J160" s="25" t="str">
        <f ca="1">IF(COUNTIF($M$14:$M$1294,G160)&gt;=1,"Selected","")</f>
        <v/>
      </c>
      <c r="K160" s="24" t="str">
        <f t="shared" si="19"/>
        <v/>
      </c>
      <c r="L160" s="1" t="str">
        <f t="shared" si="20"/>
        <v/>
      </c>
      <c r="M160" s="2" t="str">
        <f>IF(L160="","",VLOOKUP(L160,$E$14:$G$1294,3))</f>
        <v/>
      </c>
      <c r="N160" s="2" t="str">
        <f>IF(M160="","",VLOOKUP(M160,$G$14:$I$1294,2,TRUE))</f>
        <v/>
      </c>
      <c r="O160" s="2" t="str">
        <f>IF(N160="","",VLOOKUP(M160,$G$14:$I$1294,3,TRUE))</f>
        <v/>
      </c>
    </row>
    <row r="161" spans="1:15" x14ac:dyDescent="0.25">
      <c r="A161">
        <f>'[1]Data input'!A163</f>
        <v>0</v>
      </c>
      <c r="B161">
        <f>'[1]Data input'!B163</f>
        <v>0</v>
      </c>
      <c r="C161" s="22">
        <f>'[1]Data input'!E163</f>
        <v>0</v>
      </c>
      <c r="D161" s="22">
        <f t="shared" si="15"/>
        <v>73</v>
      </c>
      <c r="E161" s="22">
        <f t="shared" si="17"/>
        <v>73</v>
      </c>
      <c r="F161" s="22">
        <f t="shared" si="18"/>
        <v>73</v>
      </c>
      <c r="G161" s="1">
        <v>148</v>
      </c>
      <c r="H161" s="1">
        <f t="shared" si="16"/>
        <v>0</v>
      </c>
      <c r="I161" s="1">
        <f t="shared" si="16"/>
        <v>0</v>
      </c>
      <c r="J161" s="25" t="str">
        <f ca="1">IF(COUNTIF($M$14:$M$1294,G161)&gt;=1,"Selected","")</f>
        <v/>
      </c>
      <c r="K161" s="24" t="str">
        <f t="shared" si="19"/>
        <v/>
      </c>
      <c r="L161" s="1" t="str">
        <f t="shared" si="20"/>
        <v/>
      </c>
      <c r="M161" s="2" t="str">
        <f>IF(L161="","",VLOOKUP(L161,$E$14:$G$1294,3))</f>
        <v/>
      </c>
      <c r="N161" s="2" t="str">
        <f>IF(M161="","",VLOOKUP(M161,$G$14:$I$1294,2,TRUE))</f>
        <v/>
      </c>
      <c r="O161" s="2" t="str">
        <f>IF(N161="","",VLOOKUP(M161,$G$14:$I$1294,3,TRUE))</f>
        <v/>
      </c>
    </row>
    <row r="162" spans="1:15" x14ac:dyDescent="0.25">
      <c r="A162">
        <f>'[1]Data input'!A164</f>
        <v>0</v>
      </c>
      <c r="B162">
        <f>'[1]Data input'!B164</f>
        <v>0</v>
      </c>
      <c r="C162" s="22">
        <f>'[1]Data input'!E164</f>
        <v>0</v>
      </c>
      <c r="D162" s="22">
        <f t="shared" si="15"/>
        <v>73</v>
      </c>
      <c r="E162" s="22">
        <f t="shared" si="17"/>
        <v>73</v>
      </c>
      <c r="F162" s="22">
        <f t="shared" si="18"/>
        <v>73</v>
      </c>
      <c r="G162" s="1">
        <v>149</v>
      </c>
      <c r="H162" s="1">
        <f t="shared" si="16"/>
        <v>0</v>
      </c>
      <c r="I162" s="1">
        <f t="shared" si="16"/>
        <v>0</v>
      </c>
      <c r="J162" s="25" t="str">
        <f ca="1">IF(COUNTIF($M$14:$M$1294,G162)&gt;=1,"Selected","")</f>
        <v/>
      </c>
      <c r="K162" s="24" t="str">
        <f t="shared" si="19"/>
        <v/>
      </c>
      <c r="L162" s="1" t="str">
        <f t="shared" si="20"/>
        <v/>
      </c>
      <c r="M162" s="2" t="str">
        <f>IF(L162="","",VLOOKUP(L162,$E$14:$G$1294,3))</f>
        <v/>
      </c>
      <c r="N162" s="2" t="str">
        <f>IF(M162="","",VLOOKUP(M162,$G$14:$I$1294,2,TRUE))</f>
        <v/>
      </c>
      <c r="O162" s="2" t="str">
        <f>IF(N162="","",VLOOKUP(M162,$G$14:$I$1294,3,TRUE))</f>
        <v/>
      </c>
    </row>
    <row r="163" spans="1:15" x14ac:dyDescent="0.25">
      <c r="A163">
        <f>'[1]Data input'!A165</f>
        <v>0</v>
      </c>
      <c r="B163">
        <f>'[1]Data input'!B165</f>
        <v>0</v>
      </c>
      <c r="C163" s="22">
        <f>'[1]Data input'!E165</f>
        <v>0</v>
      </c>
      <c r="D163" s="22">
        <f t="shared" si="15"/>
        <v>73</v>
      </c>
      <c r="E163" s="22">
        <f t="shared" si="17"/>
        <v>73</v>
      </c>
      <c r="F163" s="22">
        <f t="shared" si="18"/>
        <v>73</v>
      </c>
      <c r="G163" s="1">
        <v>150</v>
      </c>
      <c r="H163" s="1">
        <f t="shared" si="16"/>
        <v>0</v>
      </c>
      <c r="I163" s="1">
        <f t="shared" si="16"/>
        <v>0</v>
      </c>
      <c r="J163" s="25" t="str">
        <f ca="1">IF(COUNTIF($M$14:$M$1294,G163)&gt;=1,"Selected","")</f>
        <v/>
      </c>
      <c r="K163" s="24" t="str">
        <f t="shared" si="19"/>
        <v/>
      </c>
      <c r="L163" s="1" t="str">
        <f t="shared" si="20"/>
        <v/>
      </c>
      <c r="M163" s="2" t="str">
        <f>IF(L163="","",VLOOKUP(L163,$E$14:$G$1294,3))</f>
        <v/>
      </c>
      <c r="N163" s="2" t="str">
        <f>IF(M163="","",VLOOKUP(M163,$G$14:$I$1294,2,TRUE))</f>
        <v/>
      </c>
      <c r="O163" s="2" t="str">
        <f>IF(N163="","",VLOOKUP(M163,$G$14:$I$1294,3,TRUE))</f>
        <v/>
      </c>
    </row>
    <row r="164" spans="1:15" x14ac:dyDescent="0.25">
      <c r="A164">
        <f>'[1]Data input'!A166</f>
        <v>0</v>
      </c>
      <c r="B164">
        <f>'[1]Data input'!B166</f>
        <v>0</v>
      </c>
      <c r="C164" s="22">
        <f>'[1]Data input'!E166</f>
        <v>0</v>
      </c>
      <c r="D164" s="22">
        <f t="shared" si="15"/>
        <v>73</v>
      </c>
      <c r="E164" s="22">
        <f t="shared" si="17"/>
        <v>73</v>
      </c>
      <c r="F164" s="22">
        <f t="shared" si="18"/>
        <v>73</v>
      </c>
      <c r="G164" s="1">
        <v>151</v>
      </c>
      <c r="H164" s="1">
        <f t="shared" si="16"/>
        <v>0</v>
      </c>
      <c r="I164" s="1">
        <f t="shared" si="16"/>
        <v>0</v>
      </c>
      <c r="J164" s="25" t="str">
        <f ca="1">IF(COUNTIF($M$14:$M$1294,G164)&gt;=1,"Selected","")</f>
        <v/>
      </c>
      <c r="K164" s="24" t="str">
        <f t="shared" si="19"/>
        <v/>
      </c>
      <c r="L164" s="1" t="str">
        <f t="shared" si="20"/>
        <v/>
      </c>
      <c r="M164" s="2" t="str">
        <f>IF(L164="","",VLOOKUP(L164,$E$14:$G$1294,3))</f>
        <v/>
      </c>
      <c r="N164" s="2" t="str">
        <f>IF(M164="","",VLOOKUP(M164,$G$14:$I$1294,2,TRUE))</f>
        <v/>
      </c>
      <c r="O164" s="2" t="str">
        <f>IF(N164="","",VLOOKUP(M164,$G$14:$I$1294,3,TRUE))</f>
        <v/>
      </c>
    </row>
    <row r="165" spans="1:15" x14ac:dyDescent="0.25">
      <c r="A165">
        <f>'[1]Data input'!A167</f>
        <v>0</v>
      </c>
      <c r="B165">
        <f>'[1]Data input'!B167</f>
        <v>0</v>
      </c>
      <c r="C165" s="22">
        <f>'[1]Data input'!E167</f>
        <v>0</v>
      </c>
      <c r="D165" s="22">
        <f t="shared" si="15"/>
        <v>73</v>
      </c>
      <c r="E165" s="22">
        <f t="shared" si="17"/>
        <v>73</v>
      </c>
      <c r="F165" s="22">
        <f t="shared" si="18"/>
        <v>73</v>
      </c>
      <c r="G165" s="1">
        <v>152</v>
      </c>
      <c r="H165" s="1">
        <f t="shared" si="16"/>
        <v>0</v>
      </c>
      <c r="I165" s="1">
        <f t="shared" si="16"/>
        <v>0</v>
      </c>
      <c r="J165" s="25" t="str">
        <f ca="1">IF(COUNTIF($M$14:$M$1294,G165)&gt;=1,"Selected","")</f>
        <v/>
      </c>
      <c r="K165" s="24" t="str">
        <f t="shared" si="19"/>
        <v/>
      </c>
      <c r="L165" s="1" t="str">
        <f t="shared" si="20"/>
        <v/>
      </c>
      <c r="M165" s="2" t="str">
        <f>IF(L165="","",VLOOKUP(L165,$E$14:$G$1294,3))</f>
        <v/>
      </c>
      <c r="N165" s="2" t="str">
        <f>IF(M165="","",VLOOKUP(M165,$G$14:$I$1294,2,TRUE))</f>
        <v/>
      </c>
      <c r="O165" s="2" t="str">
        <f>IF(N165="","",VLOOKUP(M165,$G$14:$I$1294,3,TRUE))</f>
        <v/>
      </c>
    </row>
    <row r="166" spans="1:15" x14ac:dyDescent="0.25">
      <c r="A166">
        <f>'[1]Data input'!A168</f>
        <v>0</v>
      </c>
      <c r="B166">
        <f>'[1]Data input'!B168</f>
        <v>0</v>
      </c>
      <c r="C166" s="22">
        <f>'[1]Data input'!E168</f>
        <v>0</v>
      </c>
      <c r="D166" s="22">
        <f t="shared" si="15"/>
        <v>73</v>
      </c>
      <c r="E166" s="22">
        <f t="shared" si="17"/>
        <v>73</v>
      </c>
      <c r="F166" s="22">
        <f t="shared" si="18"/>
        <v>73</v>
      </c>
      <c r="G166" s="1">
        <v>153</v>
      </c>
      <c r="H166" s="1">
        <f t="shared" si="16"/>
        <v>0</v>
      </c>
      <c r="I166" s="1">
        <f t="shared" si="16"/>
        <v>0</v>
      </c>
      <c r="J166" s="25" t="str">
        <f ca="1">IF(COUNTIF($M$14:$M$1294,G166)&gt;=1,"Selected","")</f>
        <v/>
      </c>
      <c r="K166" s="24" t="str">
        <f t="shared" si="19"/>
        <v/>
      </c>
      <c r="L166" s="1" t="str">
        <f t="shared" si="20"/>
        <v/>
      </c>
      <c r="M166" s="2" t="str">
        <f>IF(L166="","",VLOOKUP(L166,$E$14:$G$1294,3))</f>
        <v/>
      </c>
      <c r="N166" s="2" t="str">
        <f>IF(M166="","",VLOOKUP(M166,$G$14:$I$1294,2,TRUE))</f>
        <v/>
      </c>
      <c r="O166" s="2" t="str">
        <f>IF(N166="","",VLOOKUP(M166,$G$14:$I$1294,3,TRUE))</f>
        <v/>
      </c>
    </row>
    <row r="167" spans="1:15" x14ac:dyDescent="0.25">
      <c r="A167">
        <f>'[1]Data input'!A169</f>
        <v>0</v>
      </c>
      <c r="B167">
        <f>'[1]Data input'!B169</f>
        <v>0</v>
      </c>
      <c r="C167" s="22">
        <f>'[1]Data input'!E169</f>
        <v>0</v>
      </c>
      <c r="D167" s="22">
        <f t="shared" si="15"/>
        <v>73</v>
      </c>
      <c r="E167" s="22">
        <f t="shared" si="17"/>
        <v>73</v>
      </c>
      <c r="F167" s="22">
        <f t="shared" si="18"/>
        <v>73</v>
      </c>
      <c r="G167" s="1">
        <v>154</v>
      </c>
      <c r="H167" s="1">
        <f t="shared" si="16"/>
        <v>0</v>
      </c>
      <c r="I167" s="1">
        <f t="shared" si="16"/>
        <v>0</v>
      </c>
      <c r="J167" s="25" t="str">
        <f ca="1">IF(COUNTIF($M$14:$M$1294,G167)&gt;=1,"Selected","")</f>
        <v/>
      </c>
      <c r="K167" s="24" t="str">
        <f t="shared" si="19"/>
        <v/>
      </c>
      <c r="L167" s="1" t="str">
        <f t="shared" si="20"/>
        <v/>
      </c>
      <c r="M167" s="2" t="str">
        <f>IF(L167="","",VLOOKUP(L167,$E$14:$G$1294,3))</f>
        <v/>
      </c>
      <c r="N167" s="2" t="str">
        <f>IF(M167="","",VLOOKUP(M167,$G$14:$I$1294,2,TRUE))</f>
        <v/>
      </c>
      <c r="O167" s="2" t="str">
        <f>IF(N167="","",VLOOKUP(M167,$G$14:$I$1294,3,TRUE))</f>
        <v/>
      </c>
    </row>
    <row r="168" spans="1:15" x14ac:dyDescent="0.25">
      <c r="A168">
        <f>'[1]Data input'!A170</f>
        <v>0</v>
      </c>
      <c r="B168">
        <f>'[1]Data input'!B170</f>
        <v>0</v>
      </c>
      <c r="C168" s="22">
        <f>'[1]Data input'!E170</f>
        <v>0</v>
      </c>
      <c r="D168" s="22">
        <f t="shared" si="15"/>
        <v>73</v>
      </c>
      <c r="E168" s="22">
        <f t="shared" si="17"/>
        <v>73</v>
      </c>
      <c r="F168" s="22">
        <f t="shared" si="18"/>
        <v>73</v>
      </c>
      <c r="G168" s="1">
        <v>155</v>
      </c>
      <c r="H168" s="1">
        <f t="shared" si="16"/>
        <v>0</v>
      </c>
      <c r="I168" s="1">
        <f t="shared" si="16"/>
        <v>0</v>
      </c>
      <c r="J168" s="25" t="str">
        <f ca="1">IF(COUNTIF($M$14:$M$1294,G168)&gt;=1,"Selected","")</f>
        <v/>
      </c>
      <c r="K168" s="24" t="str">
        <f t="shared" si="19"/>
        <v/>
      </c>
      <c r="L168" s="1" t="str">
        <f t="shared" si="20"/>
        <v/>
      </c>
      <c r="M168" s="2" t="str">
        <f>IF(L168="","",VLOOKUP(L168,$E$14:$G$1294,3))</f>
        <v/>
      </c>
      <c r="N168" s="2" t="str">
        <f>IF(M168="","",VLOOKUP(M168,$G$14:$I$1294,2,TRUE))</f>
        <v/>
      </c>
      <c r="O168" s="2" t="str">
        <f>IF(N168="","",VLOOKUP(M168,$G$14:$I$1294,3,TRUE))</f>
        <v/>
      </c>
    </row>
    <row r="169" spans="1:15" x14ac:dyDescent="0.25">
      <c r="A169">
        <f>'[1]Data input'!A171</f>
        <v>0</v>
      </c>
      <c r="B169">
        <f>'[1]Data input'!B171</f>
        <v>0</v>
      </c>
      <c r="C169" s="22">
        <f>'[1]Data input'!E171</f>
        <v>0</v>
      </c>
      <c r="D169" s="22">
        <f t="shared" si="15"/>
        <v>73</v>
      </c>
      <c r="E169" s="22">
        <f t="shared" si="17"/>
        <v>73</v>
      </c>
      <c r="F169" s="22">
        <f t="shared" si="18"/>
        <v>73</v>
      </c>
      <c r="G169" s="1">
        <v>156</v>
      </c>
      <c r="H169" s="1">
        <f t="shared" si="16"/>
        <v>0</v>
      </c>
      <c r="I169" s="1">
        <f t="shared" si="16"/>
        <v>0</v>
      </c>
      <c r="J169" s="25" t="str">
        <f ca="1">IF(COUNTIF($M$14:$M$1294,G169)&gt;=1,"Selected","")</f>
        <v/>
      </c>
      <c r="K169" s="24" t="str">
        <f t="shared" si="19"/>
        <v/>
      </c>
      <c r="L169" s="1" t="str">
        <f t="shared" si="20"/>
        <v/>
      </c>
      <c r="M169" s="2" t="str">
        <f>IF(L169="","",VLOOKUP(L169,$E$14:$G$1294,3))</f>
        <v/>
      </c>
      <c r="N169" s="2" t="str">
        <f>IF(M169="","",VLOOKUP(M169,$G$14:$I$1294,2,TRUE))</f>
        <v/>
      </c>
      <c r="O169" s="2" t="str">
        <f>IF(N169="","",VLOOKUP(M169,$G$14:$I$1294,3,TRUE))</f>
        <v/>
      </c>
    </row>
    <row r="170" spans="1:15" x14ac:dyDescent="0.25">
      <c r="A170">
        <f>'[1]Data input'!A172</f>
        <v>0</v>
      </c>
      <c r="B170">
        <f>'[1]Data input'!B172</f>
        <v>0</v>
      </c>
      <c r="C170" s="22">
        <f>'[1]Data input'!E172</f>
        <v>0</v>
      </c>
      <c r="D170" s="22">
        <f t="shared" si="15"/>
        <v>73</v>
      </c>
      <c r="E170" s="22">
        <f t="shared" si="17"/>
        <v>73</v>
      </c>
      <c r="F170" s="22">
        <f t="shared" si="18"/>
        <v>73</v>
      </c>
      <c r="G170" s="1">
        <v>157</v>
      </c>
      <c r="H170" s="1">
        <f t="shared" si="16"/>
        <v>0</v>
      </c>
      <c r="I170" s="1">
        <f t="shared" si="16"/>
        <v>0</v>
      </c>
      <c r="J170" s="25" t="str">
        <f ca="1">IF(COUNTIF($M$14:$M$1294,G170)&gt;=1,"Selected","")</f>
        <v/>
      </c>
      <c r="K170" s="24" t="str">
        <f t="shared" si="19"/>
        <v/>
      </c>
      <c r="L170" s="1" t="str">
        <f t="shared" si="20"/>
        <v/>
      </c>
      <c r="M170" s="2" t="str">
        <f>IF(L170="","",VLOOKUP(L170,$E$14:$G$1294,3))</f>
        <v/>
      </c>
      <c r="N170" s="2" t="str">
        <f>IF(M170="","",VLOOKUP(M170,$G$14:$I$1294,2,TRUE))</f>
        <v/>
      </c>
      <c r="O170" s="2" t="str">
        <f>IF(N170="","",VLOOKUP(M170,$G$14:$I$1294,3,TRUE))</f>
        <v/>
      </c>
    </row>
    <row r="171" spans="1:15" x14ac:dyDescent="0.25">
      <c r="A171">
        <f>'[1]Data input'!A173</f>
        <v>0</v>
      </c>
      <c r="B171">
        <f>'[1]Data input'!B173</f>
        <v>0</v>
      </c>
      <c r="C171" s="22">
        <f>'[1]Data input'!E173</f>
        <v>0</v>
      </c>
      <c r="D171" s="22">
        <f t="shared" si="15"/>
        <v>73</v>
      </c>
      <c r="E171" s="22">
        <f t="shared" si="17"/>
        <v>73</v>
      </c>
      <c r="F171" s="22">
        <f t="shared" si="18"/>
        <v>73</v>
      </c>
      <c r="G171" s="1">
        <v>158</v>
      </c>
      <c r="H171" s="1">
        <f t="shared" si="16"/>
        <v>0</v>
      </c>
      <c r="I171" s="1">
        <f t="shared" si="16"/>
        <v>0</v>
      </c>
      <c r="J171" s="25" t="str">
        <f ca="1">IF(COUNTIF($M$14:$M$1294,G171)&gt;=1,"Selected","")</f>
        <v/>
      </c>
      <c r="K171" s="24" t="str">
        <f t="shared" si="19"/>
        <v/>
      </c>
      <c r="L171" s="1" t="str">
        <f t="shared" si="20"/>
        <v/>
      </c>
      <c r="M171" s="2" t="str">
        <f>IF(L171="","",VLOOKUP(L171,$E$14:$G$1294,3))</f>
        <v/>
      </c>
      <c r="N171" s="2" t="str">
        <f>IF(M171="","",VLOOKUP(M171,$G$14:$I$1294,2,TRUE))</f>
        <v/>
      </c>
      <c r="O171" s="2" t="str">
        <f>IF(N171="","",VLOOKUP(M171,$G$14:$I$1294,3,TRUE))</f>
        <v/>
      </c>
    </row>
    <row r="172" spans="1:15" x14ac:dyDescent="0.25">
      <c r="A172">
        <f>'[1]Data input'!A174</f>
        <v>0</v>
      </c>
      <c r="B172">
        <f>'[1]Data input'!B174</f>
        <v>0</v>
      </c>
      <c r="C172" s="22">
        <f>'[1]Data input'!E174</f>
        <v>0</v>
      </c>
      <c r="D172" s="22">
        <f t="shared" si="15"/>
        <v>73</v>
      </c>
      <c r="E172" s="22">
        <f t="shared" si="17"/>
        <v>73</v>
      </c>
      <c r="F172" s="22">
        <f t="shared" si="18"/>
        <v>73</v>
      </c>
      <c r="G172" s="1">
        <v>159</v>
      </c>
      <c r="H172" s="1">
        <f t="shared" si="16"/>
        <v>0</v>
      </c>
      <c r="I172" s="1">
        <f t="shared" si="16"/>
        <v>0</v>
      </c>
      <c r="J172" s="25" t="str">
        <f ca="1">IF(COUNTIF($M$14:$M$1294,G172)&gt;=1,"Selected","")</f>
        <v/>
      </c>
      <c r="K172" s="24" t="str">
        <f t="shared" si="19"/>
        <v/>
      </c>
      <c r="L172" s="1" t="str">
        <f t="shared" si="20"/>
        <v/>
      </c>
      <c r="M172" s="2" t="str">
        <f>IF(L172="","",VLOOKUP(L172,$E$14:$G$1294,3))</f>
        <v/>
      </c>
      <c r="N172" s="2" t="str">
        <f>IF(M172="","",VLOOKUP(M172,$G$14:$I$1294,2,TRUE))</f>
        <v/>
      </c>
      <c r="O172" s="2" t="str">
        <f>IF(N172="","",VLOOKUP(M172,$G$14:$I$1294,3,TRUE))</f>
        <v/>
      </c>
    </row>
    <row r="173" spans="1:15" x14ac:dyDescent="0.25">
      <c r="A173">
        <f>'[1]Data input'!A175</f>
        <v>0</v>
      </c>
      <c r="B173">
        <f>'[1]Data input'!B175</f>
        <v>0</v>
      </c>
      <c r="C173" s="22">
        <f>'[1]Data input'!E175</f>
        <v>0</v>
      </c>
      <c r="D173" s="22">
        <f t="shared" si="15"/>
        <v>73</v>
      </c>
      <c r="E173" s="22">
        <f t="shared" si="17"/>
        <v>73</v>
      </c>
      <c r="F173" s="22">
        <f t="shared" si="18"/>
        <v>73</v>
      </c>
      <c r="G173" s="1">
        <v>160</v>
      </c>
      <c r="H173" s="1">
        <f t="shared" si="16"/>
        <v>0</v>
      </c>
      <c r="I173" s="1">
        <f t="shared" si="16"/>
        <v>0</v>
      </c>
      <c r="J173" s="25" t="str">
        <f ca="1">IF(COUNTIF($M$14:$M$1294,G173)&gt;=1,"Selected","")</f>
        <v/>
      </c>
      <c r="K173" s="24" t="str">
        <f t="shared" si="19"/>
        <v/>
      </c>
      <c r="L173" s="1" t="str">
        <f t="shared" si="20"/>
        <v/>
      </c>
      <c r="M173" s="2" t="str">
        <f>IF(L173="","",VLOOKUP(L173,$E$14:$G$1294,3))</f>
        <v/>
      </c>
      <c r="N173" s="2" t="str">
        <f>IF(M173="","",VLOOKUP(M173,$G$14:$I$1294,2,TRUE))</f>
        <v/>
      </c>
      <c r="O173" s="2" t="str">
        <f>IF(N173="","",VLOOKUP(M173,$G$14:$I$1294,3,TRUE))</f>
        <v/>
      </c>
    </row>
    <row r="174" spans="1:15" x14ac:dyDescent="0.25">
      <c r="A174">
        <f>'[1]Data input'!A176</f>
        <v>0</v>
      </c>
      <c r="B174">
        <f>'[1]Data input'!B176</f>
        <v>0</v>
      </c>
      <c r="C174" s="22">
        <f>'[1]Data input'!E176</f>
        <v>0</v>
      </c>
      <c r="D174" s="22">
        <f t="shared" si="15"/>
        <v>73</v>
      </c>
      <c r="E174" s="22">
        <f t="shared" si="17"/>
        <v>73</v>
      </c>
      <c r="F174" s="22">
        <f t="shared" si="18"/>
        <v>73</v>
      </c>
      <c r="G174" s="1">
        <v>161</v>
      </c>
      <c r="H174" s="1">
        <f t="shared" si="16"/>
        <v>0</v>
      </c>
      <c r="I174" s="1">
        <f t="shared" si="16"/>
        <v>0</v>
      </c>
      <c r="J174" s="25" t="str">
        <f ca="1">IF(COUNTIF($M$14:$M$1294,G174)&gt;=1,"Selected","")</f>
        <v/>
      </c>
      <c r="K174" s="24" t="str">
        <f t="shared" si="19"/>
        <v/>
      </c>
      <c r="L174" s="1" t="str">
        <f t="shared" si="20"/>
        <v/>
      </c>
      <c r="M174" s="2" t="str">
        <f>IF(L174="","",VLOOKUP(L174,$E$14:$G$1294,3))</f>
        <v/>
      </c>
      <c r="N174" s="2" t="str">
        <f>IF(M174="","",VLOOKUP(M174,$G$14:$I$1294,2,TRUE))</f>
        <v/>
      </c>
      <c r="O174" s="2" t="str">
        <f>IF(N174="","",VLOOKUP(M174,$G$14:$I$1294,3,TRUE))</f>
        <v/>
      </c>
    </row>
    <row r="175" spans="1:15" x14ac:dyDescent="0.25">
      <c r="A175">
        <f>'[1]Data input'!A177</f>
        <v>0</v>
      </c>
      <c r="B175">
        <f>'[1]Data input'!B177</f>
        <v>0</v>
      </c>
      <c r="C175" s="22">
        <f>'[1]Data input'!E177</f>
        <v>0</v>
      </c>
      <c r="D175" s="22">
        <f t="shared" si="15"/>
        <v>73</v>
      </c>
      <c r="E175" s="22">
        <f t="shared" si="17"/>
        <v>73</v>
      </c>
      <c r="F175" s="22">
        <f t="shared" si="18"/>
        <v>73</v>
      </c>
      <c r="G175" s="1">
        <v>162</v>
      </c>
      <c r="H175" s="1">
        <f t="shared" si="16"/>
        <v>0</v>
      </c>
      <c r="I175" s="1">
        <f t="shared" si="16"/>
        <v>0</v>
      </c>
      <c r="J175" s="25" t="str">
        <f ca="1">IF(COUNTIF($M$14:$M$1294,G175)&gt;=1,"Selected","")</f>
        <v/>
      </c>
      <c r="K175" s="24" t="str">
        <f t="shared" si="19"/>
        <v/>
      </c>
      <c r="L175" s="1" t="str">
        <f t="shared" si="20"/>
        <v/>
      </c>
      <c r="M175" s="2" t="str">
        <f>IF(L175="","",VLOOKUP(L175,$E$14:$G$1294,3))</f>
        <v/>
      </c>
      <c r="N175" s="2" t="str">
        <f>IF(M175="","",VLOOKUP(M175,$G$14:$I$1294,2,TRUE))</f>
        <v/>
      </c>
      <c r="O175" s="2" t="str">
        <f>IF(N175="","",VLOOKUP(M175,$G$14:$I$1294,3,TRUE))</f>
        <v/>
      </c>
    </row>
    <row r="176" spans="1:15" x14ac:dyDescent="0.25">
      <c r="A176">
        <f>'[1]Data input'!A178</f>
        <v>0</v>
      </c>
      <c r="B176">
        <f>'[1]Data input'!B178</f>
        <v>0</v>
      </c>
      <c r="C176" s="22">
        <f>'[1]Data input'!E178</f>
        <v>0</v>
      </c>
      <c r="D176" s="22">
        <f t="shared" si="15"/>
        <v>73</v>
      </c>
      <c r="E176" s="22">
        <f t="shared" si="17"/>
        <v>73</v>
      </c>
      <c r="F176" s="22">
        <f t="shared" si="18"/>
        <v>73</v>
      </c>
      <c r="G176" s="1">
        <v>163</v>
      </c>
      <c r="H176" s="1">
        <f t="shared" si="16"/>
        <v>0</v>
      </c>
      <c r="I176" s="1">
        <f t="shared" si="16"/>
        <v>0</v>
      </c>
      <c r="J176" s="25" t="str">
        <f ca="1">IF(COUNTIF($M$14:$M$1294,G176)&gt;=1,"Selected","")</f>
        <v/>
      </c>
      <c r="K176" s="24" t="str">
        <f t="shared" si="19"/>
        <v/>
      </c>
      <c r="L176" s="1" t="str">
        <f t="shared" si="20"/>
        <v/>
      </c>
      <c r="M176" s="2" t="str">
        <f>IF(L176="","",VLOOKUP(L176,$E$14:$G$1294,3))</f>
        <v/>
      </c>
      <c r="N176" s="2" t="str">
        <f>IF(M176="","",VLOOKUP(M176,$G$14:$I$1294,2,TRUE))</f>
        <v/>
      </c>
      <c r="O176" s="2" t="str">
        <f>IF(N176="","",VLOOKUP(M176,$G$14:$I$1294,3,TRUE))</f>
        <v/>
      </c>
    </row>
    <row r="177" spans="1:15" x14ac:dyDescent="0.25">
      <c r="A177">
        <f>'[1]Data input'!A179</f>
        <v>0</v>
      </c>
      <c r="B177">
        <f>'[1]Data input'!B179</f>
        <v>0</v>
      </c>
      <c r="C177" s="22">
        <f>'[1]Data input'!E179</f>
        <v>0</v>
      </c>
      <c r="D177" s="22">
        <f t="shared" si="15"/>
        <v>73</v>
      </c>
      <c r="E177" s="22">
        <f t="shared" si="17"/>
        <v>73</v>
      </c>
      <c r="F177" s="22">
        <f t="shared" si="18"/>
        <v>73</v>
      </c>
      <c r="G177" s="1">
        <v>164</v>
      </c>
      <c r="H177" s="1">
        <f t="shared" si="16"/>
        <v>0</v>
      </c>
      <c r="I177" s="1">
        <f t="shared" si="16"/>
        <v>0</v>
      </c>
      <c r="J177" s="25" t="str">
        <f ca="1">IF(COUNTIF($M$14:$M$1294,G177)&gt;=1,"Selected","")</f>
        <v/>
      </c>
      <c r="K177" s="24" t="str">
        <f t="shared" si="19"/>
        <v/>
      </c>
      <c r="L177" s="1" t="str">
        <f t="shared" si="20"/>
        <v/>
      </c>
      <c r="M177" s="2" t="str">
        <f>IF(L177="","",VLOOKUP(L177,$E$14:$G$1294,3))</f>
        <v/>
      </c>
      <c r="N177" s="2" t="str">
        <f>IF(M177="","",VLOOKUP(M177,$G$14:$I$1294,2,TRUE))</f>
        <v/>
      </c>
      <c r="O177" s="2" t="str">
        <f>IF(N177="","",VLOOKUP(M177,$G$14:$I$1294,3,TRUE))</f>
        <v/>
      </c>
    </row>
    <row r="178" spans="1:15" x14ac:dyDescent="0.25">
      <c r="A178">
        <f>'[1]Data input'!A180</f>
        <v>0</v>
      </c>
      <c r="B178">
        <f>'[1]Data input'!B180</f>
        <v>0</v>
      </c>
      <c r="C178" s="22">
        <f>'[1]Data input'!E180</f>
        <v>0</v>
      </c>
      <c r="D178" s="22">
        <f t="shared" si="15"/>
        <v>73</v>
      </c>
      <c r="E178" s="22">
        <f t="shared" si="17"/>
        <v>73</v>
      </c>
      <c r="F178" s="22">
        <f t="shared" si="18"/>
        <v>73</v>
      </c>
      <c r="G178" s="1">
        <v>165</v>
      </c>
      <c r="H178" s="1">
        <f t="shared" si="16"/>
        <v>0</v>
      </c>
      <c r="I178" s="1">
        <f t="shared" si="16"/>
        <v>0</v>
      </c>
      <c r="J178" s="25" t="str">
        <f ca="1">IF(COUNTIF($M$14:$M$1294,G178)&gt;=1,"Selected","")</f>
        <v/>
      </c>
      <c r="K178" s="24" t="str">
        <f t="shared" si="19"/>
        <v/>
      </c>
      <c r="L178" s="1" t="str">
        <f t="shared" si="20"/>
        <v/>
      </c>
      <c r="M178" s="2" t="str">
        <f>IF(L178="","",VLOOKUP(L178,$E$14:$G$1294,3))</f>
        <v/>
      </c>
      <c r="N178" s="2" t="str">
        <f>IF(M178="","",VLOOKUP(M178,$G$14:$I$1294,2,TRUE))</f>
        <v/>
      </c>
      <c r="O178" s="2" t="str">
        <f>IF(N178="","",VLOOKUP(M178,$G$14:$I$1294,3,TRUE))</f>
        <v/>
      </c>
    </row>
    <row r="179" spans="1:15" x14ac:dyDescent="0.25">
      <c r="A179">
        <f>'[1]Data input'!A181</f>
        <v>0</v>
      </c>
      <c r="B179">
        <f>'[1]Data input'!B181</f>
        <v>0</v>
      </c>
      <c r="C179" s="22">
        <f>'[1]Data input'!E181</f>
        <v>0</v>
      </c>
      <c r="D179" s="22">
        <f t="shared" si="15"/>
        <v>73</v>
      </c>
      <c r="E179" s="22">
        <f t="shared" si="17"/>
        <v>73</v>
      </c>
      <c r="F179" s="22">
        <f t="shared" si="18"/>
        <v>73</v>
      </c>
      <c r="G179" s="1">
        <v>166</v>
      </c>
      <c r="H179" s="1">
        <f t="shared" si="16"/>
        <v>0</v>
      </c>
      <c r="I179" s="1">
        <f t="shared" si="16"/>
        <v>0</v>
      </c>
      <c r="J179" s="25" t="str">
        <f ca="1">IF(COUNTIF($M$14:$M$1294,G179)&gt;=1,"Selected","")</f>
        <v/>
      </c>
      <c r="K179" s="24" t="str">
        <f t="shared" si="19"/>
        <v/>
      </c>
      <c r="L179" s="1" t="str">
        <f t="shared" si="20"/>
        <v/>
      </c>
      <c r="M179" s="2" t="str">
        <f>IF(L179="","",VLOOKUP(L179,$E$14:$G$1294,3))</f>
        <v/>
      </c>
      <c r="N179" s="2" t="str">
        <f>IF(M179="","",VLOOKUP(M179,$G$14:$I$1294,2,TRUE))</f>
        <v/>
      </c>
      <c r="O179" s="2" t="str">
        <f>IF(N179="","",VLOOKUP(M179,$G$14:$I$1294,3,TRUE))</f>
        <v/>
      </c>
    </row>
    <row r="180" spans="1:15" x14ac:dyDescent="0.25">
      <c r="A180">
        <f>'[1]Data input'!A182</f>
        <v>0</v>
      </c>
      <c r="B180">
        <f>'[1]Data input'!B182</f>
        <v>0</v>
      </c>
      <c r="C180" s="22">
        <f>'[1]Data input'!E182</f>
        <v>0</v>
      </c>
      <c r="D180" s="22">
        <f t="shared" si="15"/>
        <v>73</v>
      </c>
      <c r="E180" s="22">
        <f t="shared" si="17"/>
        <v>73</v>
      </c>
      <c r="F180" s="22">
        <f t="shared" si="18"/>
        <v>73</v>
      </c>
      <c r="G180" s="1">
        <v>167</v>
      </c>
      <c r="H180" s="1">
        <f t="shared" si="16"/>
        <v>0</v>
      </c>
      <c r="I180" s="1">
        <f t="shared" si="16"/>
        <v>0</v>
      </c>
      <c r="J180" s="25" t="str">
        <f ca="1">IF(COUNTIF($M$14:$M$1294,G180)&gt;=1,"Selected","")</f>
        <v/>
      </c>
      <c r="K180" s="24" t="str">
        <f t="shared" si="19"/>
        <v/>
      </c>
      <c r="L180" s="1" t="str">
        <f t="shared" si="20"/>
        <v/>
      </c>
      <c r="M180" s="2" t="str">
        <f>IF(L180="","",VLOOKUP(L180,$E$14:$G$1294,3))</f>
        <v/>
      </c>
      <c r="N180" s="2" t="str">
        <f>IF(M180="","",VLOOKUP(M180,$G$14:$I$1294,2,TRUE))</f>
        <v/>
      </c>
      <c r="O180" s="2" t="str">
        <f>IF(N180="","",VLOOKUP(M180,$G$14:$I$1294,3,TRUE))</f>
        <v/>
      </c>
    </row>
    <row r="181" spans="1:15" x14ac:dyDescent="0.25">
      <c r="A181">
        <f>'[1]Data input'!A183</f>
        <v>0</v>
      </c>
      <c r="B181">
        <f>'[1]Data input'!B183</f>
        <v>0</v>
      </c>
      <c r="C181" s="22">
        <f>'[1]Data input'!E183</f>
        <v>0</v>
      </c>
      <c r="D181" s="22">
        <f t="shared" si="15"/>
        <v>73</v>
      </c>
      <c r="E181" s="22">
        <f t="shared" si="17"/>
        <v>73</v>
      </c>
      <c r="F181" s="22">
        <f t="shared" si="18"/>
        <v>73</v>
      </c>
      <c r="G181" s="1">
        <v>168</v>
      </c>
      <c r="H181" s="1">
        <f t="shared" si="16"/>
        <v>0</v>
      </c>
      <c r="I181" s="1">
        <f t="shared" si="16"/>
        <v>0</v>
      </c>
      <c r="J181" s="25" t="str">
        <f ca="1">IF(COUNTIF($M$14:$M$1294,G181)&gt;=1,"Selected","")</f>
        <v/>
      </c>
      <c r="K181" s="24" t="str">
        <f t="shared" si="19"/>
        <v/>
      </c>
      <c r="L181" s="1" t="str">
        <f t="shared" si="20"/>
        <v/>
      </c>
      <c r="M181" s="2" t="str">
        <f>IF(L181="","",VLOOKUP(L181,$E$14:$G$1294,3))</f>
        <v/>
      </c>
      <c r="N181" s="2" t="str">
        <f>IF(M181="","",VLOOKUP(M181,$G$14:$I$1294,2,TRUE))</f>
        <v/>
      </c>
      <c r="O181" s="2" t="str">
        <f>IF(N181="","",VLOOKUP(M181,$G$14:$I$1294,3,TRUE))</f>
        <v/>
      </c>
    </row>
    <row r="182" spans="1:15" x14ac:dyDescent="0.25">
      <c r="A182">
        <f>'[1]Data input'!A184</f>
        <v>0</v>
      </c>
      <c r="B182">
        <f>'[1]Data input'!B184</f>
        <v>0</v>
      </c>
      <c r="C182" s="22">
        <f>'[1]Data input'!E184</f>
        <v>0</v>
      </c>
      <c r="D182" s="22">
        <f t="shared" si="15"/>
        <v>73</v>
      </c>
      <c r="E182" s="22">
        <f t="shared" si="17"/>
        <v>73</v>
      </c>
      <c r="F182" s="22">
        <f t="shared" si="18"/>
        <v>73</v>
      </c>
      <c r="G182" s="1">
        <v>169</v>
      </c>
      <c r="H182" s="1">
        <f t="shared" si="16"/>
        <v>0</v>
      </c>
      <c r="I182" s="1">
        <f t="shared" si="16"/>
        <v>0</v>
      </c>
      <c r="J182" s="25" t="str">
        <f ca="1">IF(COUNTIF($M$14:$M$1294,G182)&gt;=1,"Selected","")</f>
        <v/>
      </c>
      <c r="K182" s="24" t="str">
        <f t="shared" si="19"/>
        <v/>
      </c>
      <c r="L182" s="1" t="str">
        <f t="shared" si="20"/>
        <v/>
      </c>
      <c r="M182" s="2" t="str">
        <f>IF(L182="","",VLOOKUP(L182,$E$14:$G$1294,3))</f>
        <v/>
      </c>
      <c r="N182" s="2" t="str">
        <f>IF(M182="","",VLOOKUP(M182,$G$14:$I$1294,2,TRUE))</f>
        <v/>
      </c>
      <c r="O182" s="2" t="str">
        <f>IF(N182="","",VLOOKUP(M182,$G$14:$I$1294,3,TRUE))</f>
        <v/>
      </c>
    </row>
    <row r="183" spans="1:15" x14ac:dyDescent="0.25">
      <c r="A183">
        <f>'[1]Data input'!A185</f>
        <v>0</v>
      </c>
      <c r="B183">
        <f>'[1]Data input'!B185</f>
        <v>0</v>
      </c>
      <c r="C183" s="22">
        <f>'[1]Data input'!E185</f>
        <v>0</v>
      </c>
      <c r="D183" s="22">
        <f t="shared" si="15"/>
        <v>73</v>
      </c>
      <c r="E183" s="22">
        <f t="shared" si="17"/>
        <v>73</v>
      </c>
      <c r="F183" s="22">
        <f t="shared" si="18"/>
        <v>73</v>
      </c>
      <c r="G183" s="1">
        <v>170</v>
      </c>
      <c r="H183" s="1">
        <f t="shared" si="16"/>
        <v>0</v>
      </c>
      <c r="I183" s="1">
        <f t="shared" si="16"/>
        <v>0</v>
      </c>
      <c r="J183" s="25" t="str">
        <f ca="1">IF(COUNTIF($M$14:$M$1294,G183)&gt;=1,"Selected","")</f>
        <v/>
      </c>
      <c r="K183" s="24" t="str">
        <f t="shared" si="19"/>
        <v/>
      </c>
      <c r="L183" s="1" t="str">
        <f t="shared" si="20"/>
        <v/>
      </c>
      <c r="M183" s="2" t="str">
        <f>IF(L183="","",VLOOKUP(L183,$E$14:$G$1294,3))</f>
        <v/>
      </c>
      <c r="N183" s="2" t="str">
        <f>IF(M183="","",VLOOKUP(M183,$G$14:$I$1294,2,TRUE))</f>
        <v/>
      </c>
      <c r="O183" s="2" t="str">
        <f>IF(N183="","",VLOOKUP(M183,$G$14:$I$1294,3,TRUE))</f>
        <v/>
      </c>
    </row>
    <row r="184" spans="1:15" x14ac:dyDescent="0.25">
      <c r="A184">
        <f>'[1]Data input'!A186</f>
        <v>0</v>
      </c>
      <c r="B184">
        <f>'[1]Data input'!B186</f>
        <v>0</v>
      </c>
      <c r="C184" s="22">
        <f>'[1]Data input'!E186</f>
        <v>0</v>
      </c>
      <c r="D184" s="22">
        <f t="shared" si="15"/>
        <v>73</v>
      </c>
      <c r="E184" s="22">
        <f t="shared" si="17"/>
        <v>73</v>
      </c>
      <c r="F184" s="22">
        <f t="shared" si="18"/>
        <v>73</v>
      </c>
      <c r="G184" s="1">
        <v>171</v>
      </c>
      <c r="H184" s="1">
        <f t="shared" si="16"/>
        <v>0</v>
      </c>
      <c r="I184" s="1">
        <f t="shared" si="16"/>
        <v>0</v>
      </c>
      <c r="J184" s="25" t="str">
        <f ca="1">IF(COUNTIF($M$14:$M$1294,G184)&gt;=1,"Selected","")</f>
        <v/>
      </c>
      <c r="K184" s="24" t="str">
        <f t="shared" si="19"/>
        <v/>
      </c>
      <c r="L184" s="1" t="str">
        <f t="shared" si="20"/>
        <v/>
      </c>
      <c r="M184" s="2" t="str">
        <f>IF(L184="","",VLOOKUP(L184,$E$14:$G$1294,3))</f>
        <v/>
      </c>
      <c r="N184" s="2" t="str">
        <f>IF(M184="","",VLOOKUP(M184,$G$14:$I$1294,2,TRUE))</f>
        <v/>
      </c>
      <c r="O184" s="2" t="str">
        <f>IF(N184="","",VLOOKUP(M184,$G$14:$I$1294,3,TRUE))</f>
        <v/>
      </c>
    </row>
    <row r="185" spans="1:15" x14ac:dyDescent="0.25">
      <c r="A185">
        <f>'[1]Data input'!A187</f>
        <v>0</v>
      </c>
      <c r="B185">
        <f>'[1]Data input'!B187</f>
        <v>0</v>
      </c>
      <c r="C185" s="22">
        <f>'[1]Data input'!E187</f>
        <v>0</v>
      </c>
      <c r="D185" s="22">
        <f t="shared" si="15"/>
        <v>73</v>
      </c>
      <c r="E185" s="22">
        <f t="shared" si="17"/>
        <v>73</v>
      </c>
      <c r="F185" s="22">
        <f t="shared" si="18"/>
        <v>73</v>
      </c>
      <c r="G185" s="1">
        <v>172</v>
      </c>
      <c r="H185" s="1">
        <f t="shared" si="16"/>
        <v>0</v>
      </c>
      <c r="I185" s="1">
        <f t="shared" si="16"/>
        <v>0</v>
      </c>
      <c r="J185" s="25" t="str">
        <f ca="1">IF(COUNTIF($M$14:$M$1294,G185)&gt;=1,"Selected","")</f>
        <v/>
      </c>
      <c r="K185" s="24" t="str">
        <f t="shared" si="19"/>
        <v/>
      </c>
      <c r="L185" s="1" t="str">
        <f t="shared" si="20"/>
        <v/>
      </c>
      <c r="M185" s="2" t="str">
        <f>IF(L185="","",VLOOKUP(L185,$E$14:$G$1294,3))</f>
        <v/>
      </c>
      <c r="N185" s="2" t="str">
        <f>IF(M185="","",VLOOKUP(M185,$G$14:$I$1294,2,TRUE))</f>
        <v/>
      </c>
      <c r="O185" s="2" t="str">
        <f>IF(N185="","",VLOOKUP(M185,$G$14:$I$1294,3,TRUE))</f>
        <v/>
      </c>
    </row>
    <row r="186" spans="1:15" x14ac:dyDescent="0.25">
      <c r="A186">
        <f>'[1]Data input'!A188</f>
        <v>0</v>
      </c>
      <c r="B186">
        <f>'[1]Data input'!B188</f>
        <v>0</v>
      </c>
      <c r="C186" s="22">
        <f>'[1]Data input'!E188</f>
        <v>0</v>
      </c>
      <c r="D186" s="22">
        <f t="shared" si="15"/>
        <v>73</v>
      </c>
      <c r="E186" s="22">
        <f t="shared" si="17"/>
        <v>73</v>
      </c>
      <c r="F186" s="22">
        <f t="shared" si="18"/>
        <v>73</v>
      </c>
      <c r="G186" s="1">
        <v>173</v>
      </c>
      <c r="H186" s="1">
        <f t="shared" si="16"/>
        <v>0</v>
      </c>
      <c r="I186" s="1">
        <f t="shared" si="16"/>
        <v>0</v>
      </c>
      <c r="J186" s="25" t="str">
        <f ca="1">IF(COUNTIF($M$14:$M$1294,G186)&gt;=1,"Selected","")</f>
        <v/>
      </c>
      <c r="K186" s="24" t="str">
        <f t="shared" si="19"/>
        <v/>
      </c>
      <c r="L186" s="1" t="str">
        <f t="shared" si="20"/>
        <v/>
      </c>
      <c r="M186" s="2" t="str">
        <f>IF(L186="","",VLOOKUP(L186,$E$14:$G$1294,3))</f>
        <v/>
      </c>
      <c r="N186" s="2" t="str">
        <f>IF(M186="","",VLOOKUP(M186,$G$14:$I$1294,2,TRUE))</f>
        <v/>
      </c>
      <c r="O186" s="2" t="str">
        <f>IF(N186="","",VLOOKUP(M186,$G$14:$I$1294,3,TRUE))</f>
        <v/>
      </c>
    </row>
    <row r="187" spans="1:15" x14ac:dyDescent="0.25">
      <c r="A187">
        <f>'[1]Data input'!A189</f>
        <v>0</v>
      </c>
      <c r="B187">
        <f>'[1]Data input'!B189</f>
        <v>0</v>
      </c>
      <c r="C187" s="22">
        <f>'[1]Data input'!E189</f>
        <v>0</v>
      </c>
      <c r="D187" s="22">
        <f t="shared" si="15"/>
        <v>73</v>
      </c>
      <c r="E187" s="22">
        <f t="shared" si="17"/>
        <v>73</v>
      </c>
      <c r="F187" s="22">
        <f t="shared" si="18"/>
        <v>73</v>
      </c>
      <c r="G187" s="1">
        <v>174</v>
      </c>
      <c r="H187" s="1">
        <f t="shared" si="16"/>
        <v>0</v>
      </c>
      <c r="I187" s="1">
        <f t="shared" si="16"/>
        <v>0</v>
      </c>
      <c r="J187" s="25" t="str">
        <f ca="1">IF(COUNTIF($M$14:$M$1294,G187)&gt;=1,"Selected","")</f>
        <v/>
      </c>
      <c r="K187" s="24" t="str">
        <f t="shared" si="19"/>
        <v/>
      </c>
      <c r="L187" s="1" t="str">
        <f t="shared" si="20"/>
        <v/>
      </c>
      <c r="M187" s="2" t="str">
        <f>IF(L187="","",VLOOKUP(L187,$E$14:$G$1294,3))</f>
        <v/>
      </c>
      <c r="N187" s="2" t="str">
        <f>IF(M187="","",VLOOKUP(M187,$G$14:$I$1294,2,TRUE))</f>
        <v/>
      </c>
      <c r="O187" s="2" t="str">
        <f>IF(N187="","",VLOOKUP(M187,$G$14:$I$1294,3,TRUE))</f>
        <v/>
      </c>
    </row>
    <row r="188" spans="1:15" x14ac:dyDescent="0.25">
      <c r="A188">
        <f>'[1]Data input'!A190</f>
        <v>0</v>
      </c>
      <c r="B188">
        <f>'[1]Data input'!B190</f>
        <v>0</v>
      </c>
      <c r="C188" s="22">
        <f>'[1]Data input'!E190</f>
        <v>0</v>
      </c>
      <c r="D188" s="22">
        <f t="shared" si="15"/>
        <v>73</v>
      </c>
      <c r="E188" s="22">
        <f t="shared" si="17"/>
        <v>73</v>
      </c>
      <c r="F188" s="22">
        <f t="shared" si="18"/>
        <v>73</v>
      </c>
      <c r="G188" s="1">
        <v>175</v>
      </c>
      <c r="H188" s="1">
        <f t="shared" si="16"/>
        <v>0</v>
      </c>
      <c r="I188" s="1">
        <f t="shared" si="16"/>
        <v>0</v>
      </c>
      <c r="J188" s="25" t="str">
        <f ca="1">IF(COUNTIF($M$14:$M$1294,G188)&gt;=1,"Selected","")</f>
        <v/>
      </c>
      <c r="K188" s="24" t="str">
        <f t="shared" si="19"/>
        <v/>
      </c>
      <c r="L188" s="1" t="str">
        <f t="shared" si="20"/>
        <v/>
      </c>
      <c r="M188" s="2" t="str">
        <f>IF(L188="","",VLOOKUP(L188,$E$14:$G$1294,3))</f>
        <v/>
      </c>
      <c r="N188" s="2" t="str">
        <f>IF(M188="","",VLOOKUP(M188,$G$14:$I$1294,2,TRUE))</f>
        <v/>
      </c>
      <c r="O188" s="2" t="str">
        <f>IF(N188="","",VLOOKUP(M188,$G$14:$I$1294,3,TRUE))</f>
        <v/>
      </c>
    </row>
    <row r="189" spans="1:15" x14ac:dyDescent="0.25">
      <c r="A189">
        <f>'[1]Data input'!A191</f>
        <v>0</v>
      </c>
      <c r="B189">
        <f>'[1]Data input'!B191</f>
        <v>0</v>
      </c>
      <c r="C189" s="22">
        <f>'[1]Data input'!E191</f>
        <v>0</v>
      </c>
      <c r="D189" s="22">
        <f t="shared" si="15"/>
        <v>73</v>
      </c>
      <c r="E189" s="22">
        <f t="shared" si="17"/>
        <v>73</v>
      </c>
      <c r="F189" s="22">
        <f t="shared" si="18"/>
        <v>73</v>
      </c>
      <c r="G189" s="1">
        <v>176</v>
      </c>
      <c r="H189" s="1">
        <f t="shared" si="16"/>
        <v>0</v>
      </c>
      <c r="I189" s="1">
        <f t="shared" si="16"/>
        <v>0</v>
      </c>
      <c r="J189" s="25" t="str">
        <f ca="1">IF(COUNTIF($M$14:$M$1294,G189)&gt;=1,"Selected","")</f>
        <v/>
      </c>
      <c r="K189" s="24" t="str">
        <f t="shared" si="19"/>
        <v/>
      </c>
      <c r="L189" s="1" t="str">
        <f t="shared" si="20"/>
        <v/>
      </c>
      <c r="M189" s="2" t="str">
        <f>IF(L189="","",VLOOKUP(L189,$E$14:$G$1294,3))</f>
        <v/>
      </c>
      <c r="N189" s="2" t="str">
        <f>IF(M189="","",VLOOKUP(M189,$G$14:$I$1294,2,TRUE))</f>
        <v/>
      </c>
      <c r="O189" s="2" t="str">
        <f>IF(N189="","",VLOOKUP(M189,$G$14:$I$1294,3,TRUE))</f>
        <v/>
      </c>
    </row>
    <row r="190" spans="1:15" x14ac:dyDescent="0.25">
      <c r="A190">
        <f>'[1]Data input'!A192</f>
        <v>0</v>
      </c>
      <c r="B190">
        <f>'[1]Data input'!B192</f>
        <v>0</v>
      </c>
      <c r="C190" s="22">
        <f>'[1]Data input'!E192</f>
        <v>0</v>
      </c>
      <c r="D190" s="22">
        <f t="shared" si="15"/>
        <v>73</v>
      </c>
      <c r="E190" s="22">
        <f t="shared" si="17"/>
        <v>73</v>
      </c>
      <c r="F190" s="22">
        <f t="shared" si="18"/>
        <v>73</v>
      </c>
      <c r="G190" s="1">
        <v>177</v>
      </c>
      <c r="H190" s="1">
        <f t="shared" si="16"/>
        <v>0</v>
      </c>
      <c r="I190" s="1">
        <f t="shared" si="16"/>
        <v>0</v>
      </c>
      <c r="J190" s="25" t="str">
        <f ca="1">IF(COUNTIF($M$14:$M$1294,G190)&gt;=1,"Selected","")</f>
        <v/>
      </c>
      <c r="K190" s="24" t="str">
        <f t="shared" si="19"/>
        <v/>
      </c>
      <c r="L190" s="1" t="str">
        <f t="shared" si="20"/>
        <v/>
      </c>
      <c r="M190" s="2" t="str">
        <f>IF(L190="","",VLOOKUP(L190,$E$14:$G$1294,3))</f>
        <v/>
      </c>
      <c r="N190" s="2" t="str">
        <f>IF(M190="","",VLOOKUP(M190,$G$14:$I$1294,2,TRUE))</f>
        <v/>
      </c>
      <c r="O190" s="2" t="str">
        <f>IF(N190="","",VLOOKUP(M190,$G$14:$I$1294,3,TRUE))</f>
        <v/>
      </c>
    </row>
    <row r="191" spans="1:15" x14ac:dyDescent="0.25">
      <c r="A191">
        <f>'[1]Data input'!A193</f>
        <v>0</v>
      </c>
      <c r="B191">
        <f>'[1]Data input'!B193</f>
        <v>0</v>
      </c>
      <c r="C191" s="22">
        <f>'[1]Data input'!E193</f>
        <v>0</v>
      </c>
      <c r="D191" s="22">
        <f t="shared" si="15"/>
        <v>73</v>
      </c>
      <c r="E191" s="22">
        <f t="shared" si="17"/>
        <v>73</v>
      </c>
      <c r="F191" s="22">
        <f t="shared" si="18"/>
        <v>73</v>
      </c>
      <c r="G191" s="1">
        <v>178</v>
      </c>
      <c r="H191" s="1">
        <f t="shared" si="16"/>
        <v>0</v>
      </c>
      <c r="I191" s="1">
        <f t="shared" si="16"/>
        <v>0</v>
      </c>
      <c r="J191" s="25" t="str">
        <f ca="1">IF(COUNTIF($M$14:$M$1294,G191)&gt;=1,"Selected","")</f>
        <v/>
      </c>
      <c r="K191" s="24" t="str">
        <f t="shared" si="19"/>
        <v/>
      </c>
      <c r="L191" s="1" t="str">
        <f t="shared" si="20"/>
        <v/>
      </c>
      <c r="M191" s="2" t="str">
        <f>IF(L191="","",VLOOKUP(L191,$E$14:$G$1294,3))</f>
        <v/>
      </c>
      <c r="N191" s="2" t="str">
        <f>IF(M191="","",VLOOKUP(M191,$G$14:$I$1294,2,TRUE))</f>
        <v/>
      </c>
      <c r="O191" s="2" t="str">
        <f>IF(N191="","",VLOOKUP(M191,$G$14:$I$1294,3,TRUE))</f>
        <v/>
      </c>
    </row>
    <row r="192" spans="1:15" x14ac:dyDescent="0.25">
      <c r="A192">
        <f>'[1]Data input'!A194</f>
        <v>0</v>
      </c>
      <c r="B192">
        <f>'[1]Data input'!B194</f>
        <v>0</v>
      </c>
      <c r="C192" s="22">
        <f>'[1]Data input'!E194</f>
        <v>0</v>
      </c>
      <c r="D192" s="22">
        <f t="shared" si="15"/>
        <v>73</v>
      </c>
      <c r="E192" s="22">
        <f t="shared" si="17"/>
        <v>73</v>
      </c>
      <c r="F192" s="22">
        <f t="shared" si="18"/>
        <v>73</v>
      </c>
      <c r="G192" s="1">
        <v>179</v>
      </c>
      <c r="H192" s="1">
        <f t="shared" si="16"/>
        <v>0</v>
      </c>
      <c r="I192" s="1">
        <f t="shared" si="16"/>
        <v>0</v>
      </c>
      <c r="J192" s="25" t="str">
        <f ca="1">IF(COUNTIF($M$14:$M$1294,G192)&gt;=1,"Selected","")</f>
        <v/>
      </c>
      <c r="K192" s="24" t="str">
        <f t="shared" si="19"/>
        <v/>
      </c>
      <c r="L192" s="1" t="str">
        <f t="shared" si="20"/>
        <v/>
      </c>
      <c r="M192" s="2" t="str">
        <f>IF(L192="","",VLOOKUP(L192,$E$14:$G$1294,3))</f>
        <v/>
      </c>
      <c r="N192" s="2" t="str">
        <f>IF(M192="","",VLOOKUP(M192,$G$14:$I$1294,2,TRUE))</f>
        <v/>
      </c>
      <c r="O192" s="2" t="str">
        <f>IF(N192="","",VLOOKUP(M192,$G$14:$I$1294,3,TRUE))</f>
        <v/>
      </c>
    </row>
    <row r="193" spans="1:15" x14ac:dyDescent="0.25">
      <c r="A193">
        <f>'[1]Data input'!A195</f>
        <v>0</v>
      </c>
      <c r="B193">
        <f>'[1]Data input'!B195</f>
        <v>0</v>
      </c>
      <c r="C193" s="22">
        <f>'[1]Data input'!E195</f>
        <v>0</v>
      </c>
      <c r="D193" s="22">
        <f t="shared" si="15"/>
        <v>73</v>
      </c>
      <c r="E193" s="22">
        <f t="shared" si="17"/>
        <v>73</v>
      </c>
      <c r="F193" s="22">
        <f t="shared" si="18"/>
        <v>73</v>
      </c>
      <c r="G193" s="1">
        <v>180</v>
      </c>
      <c r="H193" s="1">
        <f t="shared" si="16"/>
        <v>0</v>
      </c>
      <c r="I193" s="1">
        <f t="shared" si="16"/>
        <v>0</v>
      </c>
      <c r="J193" s="25" t="str">
        <f ca="1">IF(COUNTIF($M$14:$M$1294,G193)&gt;=1,"Selected","")</f>
        <v/>
      </c>
      <c r="K193" s="24" t="str">
        <f t="shared" si="19"/>
        <v/>
      </c>
      <c r="L193" s="1" t="str">
        <f t="shared" si="20"/>
        <v/>
      </c>
      <c r="M193" s="2" t="str">
        <f>IF(L193="","",VLOOKUP(L193,$E$14:$G$1294,3))</f>
        <v/>
      </c>
      <c r="N193" s="2" t="str">
        <f>IF(M193="","",VLOOKUP(M193,$G$14:$I$1294,2,TRUE))</f>
        <v/>
      </c>
      <c r="O193" s="2" t="str">
        <f>IF(N193="","",VLOOKUP(M193,$G$14:$I$1294,3,TRUE))</f>
        <v/>
      </c>
    </row>
    <row r="194" spans="1:15" x14ac:dyDescent="0.25">
      <c r="A194">
        <f>'[1]Data input'!A196</f>
        <v>0</v>
      </c>
      <c r="B194">
        <f>'[1]Data input'!B196</f>
        <v>0</v>
      </c>
      <c r="C194" s="22">
        <f>'[1]Data input'!E196</f>
        <v>0</v>
      </c>
      <c r="D194" s="22">
        <f t="shared" si="15"/>
        <v>73</v>
      </c>
      <c r="E194" s="22">
        <f t="shared" si="17"/>
        <v>73</v>
      </c>
      <c r="F194" s="22">
        <f t="shared" si="18"/>
        <v>73</v>
      </c>
      <c r="G194" s="1">
        <v>181</v>
      </c>
      <c r="H194" s="1">
        <f t="shared" si="16"/>
        <v>0</v>
      </c>
      <c r="I194" s="1">
        <f t="shared" si="16"/>
        <v>0</v>
      </c>
      <c r="J194" s="25" t="str">
        <f ca="1">IF(COUNTIF($M$14:$M$1294,G194)&gt;=1,"Selected","")</f>
        <v/>
      </c>
      <c r="K194" s="24" t="str">
        <f t="shared" si="19"/>
        <v/>
      </c>
      <c r="L194" s="1" t="str">
        <f t="shared" si="20"/>
        <v/>
      </c>
      <c r="M194" s="2" t="str">
        <f>IF(L194="","",VLOOKUP(L194,$E$14:$G$1294,3))</f>
        <v/>
      </c>
      <c r="N194" s="2" t="str">
        <f>IF(M194="","",VLOOKUP(M194,$G$14:$I$1294,2,TRUE))</f>
        <v/>
      </c>
      <c r="O194" s="2" t="str">
        <f>IF(N194="","",VLOOKUP(M194,$G$14:$I$1294,3,TRUE))</f>
        <v/>
      </c>
    </row>
    <row r="195" spans="1:15" x14ac:dyDescent="0.25">
      <c r="A195">
        <f>'[1]Data input'!A197</f>
        <v>0</v>
      </c>
      <c r="B195">
        <f>'[1]Data input'!B197</f>
        <v>0</v>
      </c>
      <c r="C195" s="22">
        <f>'[1]Data input'!E197</f>
        <v>0</v>
      </c>
      <c r="D195" s="22">
        <f t="shared" si="15"/>
        <v>73</v>
      </c>
      <c r="E195" s="22">
        <f t="shared" si="17"/>
        <v>73</v>
      </c>
      <c r="F195" s="22">
        <f t="shared" si="18"/>
        <v>73</v>
      </c>
      <c r="G195" s="1">
        <v>182</v>
      </c>
      <c r="H195" s="1">
        <f t="shared" si="16"/>
        <v>0</v>
      </c>
      <c r="I195" s="1">
        <f t="shared" si="16"/>
        <v>0</v>
      </c>
      <c r="J195" s="25" t="str">
        <f ca="1">IF(COUNTIF($M$14:$M$1294,G195)&gt;=1,"Selected","")</f>
        <v/>
      </c>
      <c r="K195" s="24" t="str">
        <f t="shared" si="19"/>
        <v/>
      </c>
      <c r="L195" s="1" t="str">
        <f t="shared" si="20"/>
        <v/>
      </c>
      <c r="M195" s="2" t="str">
        <f>IF(L195="","",VLOOKUP(L195,$E$14:$G$1294,3))</f>
        <v/>
      </c>
      <c r="N195" s="2" t="str">
        <f>IF(M195="","",VLOOKUP(M195,$G$14:$I$1294,2,TRUE))</f>
        <v/>
      </c>
      <c r="O195" s="2" t="str">
        <f>IF(N195="","",VLOOKUP(M195,$G$14:$I$1294,3,TRUE))</f>
        <v/>
      </c>
    </row>
    <row r="196" spans="1:15" x14ac:dyDescent="0.25">
      <c r="A196">
        <f>'[1]Data input'!A198</f>
        <v>0</v>
      </c>
      <c r="B196">
        <f>'[1]Data input'!B198</f>
        <v>0</v>
      </c>
      <c r="C196" s="22">
        <f>'[1]Data input'!E198</f>
        <v>0</v>
      </c>
      <c r="D196" s="22">
        <f t="shared" si="15"/>
        <v>73</v>
      </c>
      <c r="E196" s="22">
        <f t="shared" si="17"/>
        <v>73</v>
      </c>
      <c r="F196" s="22">
        <f t="shared" si="18"/>
        <v>73</v>
      </c>
      <c r="G196" s="1">
        <v>183</v>
      </c>
      <c r="H196" s="1">
        <f t="shared" si="16"/>
        <v>0</v>
      </c>
      <c r="I196" s="1">
        <f t="shared" si="16"/>
        <v>0</v>
      </c>
      <c r="J196" s="25" t="str">
        <f ca="1">IF(COUNTIF($M$14:$M$1294,G196)&gt;=1,"Selected","")</f>
        <v/>
      </c>
      <c r="K196" s="24" t="str">
        <f t="shared" si="19"/>
        <v/>
      </c>
      <c r="L196" s="1" t="str">
        <f t="shared" si="20"/>
        <v/>
      </c>
      <c r="M196" s="2" t="str">
        <f>IF(L196="","",VLOOKUP(L196,$E$14:$G$1294,3))</f>
        <v/>
      </c>
      <c r="N196" s="2" t="str">
        <f>IF(M196="","",VLOOKUP(M196,$G$14:$I$1294,2,TRUE))</f>
        <v/>
      </c>
      <c r="O196" s="2" t="str">
        <f>IF(N196="","",VLOOKUP(M196,$G$14:$I$1294,3,TRUE))</f>
        <v/>
      </c>
    </row>
    <row r="197" spans="1:15" x14ac:dyDescent="0.25">
      <c r="A197">
        <f>'[1]Data input'!A199</f>
        <v>0</v>
      </c>
      <c r="B197">
        <f>'[1]Data input'!B199</f>
        <v>0</v>
      </c>
      <c r="C197" s="22">
        <f>'[1]Data input'!E199</f>
        <v>0</v>
      </c>
      <c r="D197" s="22">
        <f t="shared" si="15"/>
        <v>73</v>
      </c>
      <c r="E197" s="22">
        <f t="shared" si="17"/>
        <v>73</v>
      </c>
      <c r="F197" s="22">
        <f t="shared" si="18"/>
        <v>73</v>
      </c>
      <c r="G197" s="1">
        <v>184</v>
      </c>
      <c r="H197" s="1">
        <f t="shared" si="16"/>
        <v>0</v>
      </c>
      <c r="I197" s="1">
        <f t="shared" si="16"/>
        <v>0</v>
      </c>
      <c r="J197" s="25" t="str">
        <f ca="1">IF(COUNTIF($M$14:$M$1294,G197)&gt;=1,"Selected","")</f>
        <v/>
      </c>
      <c r="K197" s="24" t="str">
        <f t="shared" si="19"/>
        <v/>
      </c>
      <c r="L197" s="1" t="str">
        <f t="shared" si="20"/>
        <v/>
      </c>
      <c r="M197" s="2" t="str">
        <f>IF(L197="","",VLOOKUP(L197,$E$14:$G$1294,3))</f>
        <v/>
      </c>
      <c r="N197" s="2" t="str">
        <f>IF(M197="","",VLOOKUP(M197,$G$14:$I$1294,2,TRUE))</f>
        <v/>
      </c>
      <c r="O197" s="2" t="str">
        <f>IF(N197="","",VLOOKUP(M197,$G$14:$I$1294,3,TRUE))</f>
        <v/>
      </c>
    </row>
    <row r="198" spans="1:15" x14ac:dyDescent="0.25">
      <c r="A198">
        <f>'[1]Data input'!A200</f>
        <v>0</v>
      </c>
      <c r="B198">
        <f>'[1]Data input'!B200</f>
        <v>0</v>
      </c>
      <c r="C198" s="22">
        <f>'[1]Data input'!E200</f>
        <v>0</v>
      </c>
      <c r="D198" s="22">
        <f t="shared" si="15"/>
        <v>73</v>
      </c>
      <c r="E198" s="22">
        <f t="shared" si="17"/>
        <v>73</v>
      </c>
      <c r="F198" s="22">
        <f t="shared" si="18"/>
        <v>73</v>
      </c>
      <c r="G198" s="1">
        <v>185</v>
      </c>
      <c r="H198" s="1">
        <f t="shared" si="16"/>
        <v>0</v>
      </c>
      <c r="I198" s="1">
        <f t="shared" si="16"/>
        <v>0</v>
      </c>
      <c r="J198" s="25" t="str">
        <f ca="1">IF(COUNTIF($M$14:$M$1294,G198)&gt;=1,"Selected","")</f>
        <v/>
      </c>
      <c r="K198" s="24" t="str">
        <f t="shared" si="19"/>
        <v/>
      </c>
      <c r="L198" s="1" t="str">
        <f t="shared" si="20"/>
        <v/>
      </c>
      <c r="M198" s="2" t="str">
        <f>IF(L198="","",VLOOKUP(L198,$E$14:$G$1294,3))</f>
        <v/>
      </c>
      <c r="N198" s="2" t="str">
        <f>IF(M198="","",VLOOKUP(M198,$G$14:$I$1294,2,TRUE))</f>
        <v/>
      </c>
      <c r="O198" s="2" t="str">
        <f>IF(N198="","",VLOOKUP(M198,$G$14:$I$1294,3,TRUE))</f>
        <v/>
      </c>
    </row>
    <row r="199" spans="1:15" x14ac:dyDescent="0.25">
      <c r="A199">
        <f>'[1]Data input'!A201</f>
        <v>0</v>
      </c>
      <c r="B199">
        <f>'[1]Data input'!B201</f>
        <v>0</v>
      </c>
      <c r="C199" s="22">
        <f>'[1]Data input'!E201</f>
        <v>0</v>
      </c>
      <c r="D199" s="22">
        <f t="shared" si="15"/>
        <v>73</v>
      </c>
      <c r="E199" s="22">
        <f t="shared" si="17"/>
        <v>73</v>
      </c>
      <c r="F199" s="22">
        <f t="shared" si="18"/>
        <v>73</v>
      </c>
      <c r="G199" s="1">
        <v>186</v>
      </c>
      <c r="H199" s="1">
        <f t="shared" si="16"/>
        <v>0</v>
      </c>
      <c r="I199" s="1">
        <f t="shared" si="16"/>
        <v>0</v>
      </c>
      <c r="J199" s="25" t="str">
        <f ca="1">IF(COUNTIF($M$14:$M$1294,G199)&gt;=1,"Selected","")</f>
        <v/>
      </c>
      <c r="K199" s="24" t="str">
        <f t="shared" si="19"/>
        <v/>
      </c>
      <c r="L199" s="1" t="str">
        <f t="shared" si="20"/>
        <v/>
      </c>
      <c r="M199" s="2" t="str">
        <f>IF(L199="","",VLOOKUP(L199,$E$14:$G$1294,3))</f>
        <v/>
      </c>
      <c r="N199" s="2" t="str">
        <f>IF(M199="","",VLOOKUP(M199,$G$14:$I$1294,2,TRUE))</f>
        <v/>
      </c>
      <c r="O199" s="2" t="str">
        <f>IF(N199="","",VLOOKUP(M199,$G$14:$I$1294,3,TRUE))</f>
        <v/>
      </c>
    </row>
    <row r="200" spans="1:15" x14ac:dyDescent="0.25">
      <c r="A200">
        <f>'[1]Data input'!A202</f>
        <v>0</v>
      </c>
      <c r="B200">
        <f>'[1]Data input'!B202</f>
        <v>0</v>
      </c>
      <c r="C200" s="22">
        <f>'[1]Data input'!E202</f>
        <v>0</v>
      </c>
      <c r="D200" s="22">
        <f t="shared" si="15"/>
        <v>73</v>
      </c>
      <c r="E200" s="22">
        <f t="shared" si="17"/>
        <v>73</v>
      </c>
      <c r="F200" s="22">
        <f t="shared" si="18"/>
        <v>73</v>
      </c>
      <c r="G200" s="1">
        <v>187</v>
      </c>
      <c r="H200" s="1">
        <f t="shared" si="16"/>
        <v>0</v>
      </c>
      <c r="I200" s="1">
        <f t="shared" si="16"/>
        <v>0</v>
      </c>
      <c r="J200" s="25" t="str">
        <f ca="1">IF(COUNTIF($M$14:$M$1294,G200)&gt;=1,"Selected","")</f>
        <v/>
      </c>
      <c r="K200" s="24" t="str">
        <f t="shared" si="19"/>
        <v/>
      </c>
      <c r="L200" s="1" t="str">
        <f t="shared" si="20"/>
        <v/>
      </c>
      <c r="M200" s="2" t="str">
        <f>IF(L200="","",VLOOKUP(L200,$E$14:$G$1294,3))</f>
        <v/>
      </c>
      <c r="N200" s="2" t="str">
        <f>IF(M200="","",VLOOKUP(M200,$G$14:$I$1294,2,TRUE))</f>
        <v/>
      </c>
      <c r="O200" s="2" t="str">
        <f>IF(N200="","",VLOOKUP(M200,$G$14:$I$1294,3,TRUE))</f>
        <v/>
      </c>
    </row>
    <row r="201" spans="1:15" x14ac:dyDescent="0.25">
      <c r="A201">
        <f>'[1]Data input'!A203</f>
        <v>0</v>
      </c>
      <c r="B201">
        <f>'[1]Data input'!B203</f>
        <v>0</v>
      </c>
      <c r="C201" s="22">
        <f>'[1]Data input'!E203</f>
        <v>0</v>
      </c>
      <c r="D201" s="22">
        <f t="shared" si="15"/>
        <v>73</v>
      </c>
      <c r="E201" s="22">
        <f t="shared" si="17"/>
        <v>73</v>
      </c>
      <c r="F201" s="22">
        <f t="shared" si="18"/>
        <v>73</v>
      </c>
      <c r="G201" s="1">
        <v>188</v>
      </c>
      <c r="H201" s="1">
        <f t="shared" si="16"/>
        <v>0</v>
      </c>
      <c r="I201" s="1">
        <f t="shared" si="16"/>
        <v>0</v>
      </c>
      <c r="J201" s="25" t="str">
        <f ca="1">IF(COUNTIF($M$14:$M$1294,G201)&gt;=1,"Selected","")</f>
        <v/>
      </c>
      <c r="K201" s="24" t="str">
        <f t="shared" si="19"/>
        <v/>
      </c>
      <c r="L201" s="1" t="str">
        <f t="shared" si="20"/>
        <v/>
      </c>
      <c r="M201" s="2" t="str">
        <f>IF(L201="","",VLOOKUP(L201,$E$14:$G$1294,3))</f>
        <v/>
      </c>
      <c r="N201" s="2" t="str">
        <f>IF(M201="","",VLOOKUP(M201,$G$14:$I$1294,2,TRUE))</f>
        <v/>
      </c>
      <c r="O201" s="2" t="str">
        <f>IF(N201="","",VLOOKUP(M201,$G$14:$I$1294,3,TRUE))</f>
        <v/>
      </c>
    </row>
    <row r="202" spans="1:15" x14ac:dyDescent="0.25">
      <c r="A202">
        <f>'[1]Data input'!A204</f>
        <v>0</v>
      </c>
      <c r="B202">
        <f>'[1]Data input'!B204</f>
        <v>0</v>
      </c>
      <c r="C202" s="22">
        <f>'[1]Data input'!E204</f>
        <v>0</v>
      </c>
      <c r="D202" s="22">
        <f t="shared" si="15"/>
        <v>73</v>
      </c>
      <c r="E202" s="22">
        <f t="shared" si="17"/>
        <v>73</v>
      </c>
      <c r="F202" s="22">
        <f t="shared" si="18"/>
        <v>73</v>
      </c>
      <c r="G202" s="1">
        <v>189</v>
      </c>
      <c r="H202" s="1">
        <f t="shared" si="16"/>
        <v>0</v>
      </c>
      <c r="I202" s="1">
        <f t="shared" si="16"/>
        <v>0</v>
      </c>
      <c r="J202" s="25" t="str">
        <f ca="1">IF(COUNTIF($M$14:$M$1294,G202)&gt;=1,"Selected","")</f>
        <v/>
      </c>
      <c r="K202" s="24" t="str">
        <f t="shared" si="19"/>
        <v/>
      </c>
      <c r="L202" s="1" t="str">
        <f t="shared" si="20"/>
        <v/>
      </c>
      <c r="M202" s="2" t="str">
        <f>IF(L202="","",VLOOKUP(L202,$E$14:$G$1294,3))</f>
        <v/>
      </c>
      <c r="N202" s="2" t="str">
        <f>IF(M202="","",VLOOKUP(M202,$G$14:$I$1294,2,TRUE))</f>
        <v/>
      </c>
      <c r="O202" s="2" t="str">
        <f>IF(N202="","",VLOOKUP(M202,$G$14:$I$1294,3,TRUE))</f>
        <v/>
      </c>
    </row>
    <row r="203" spans="1:15" x14ac:dyDescent="0.25">
      <c r="A203">
        <f>'[1]Data input'!A205</f>
        <v>0</v>
      </c>
      <c r="B203">
        <f>'[1]Data input'!B205</f>
        <v>0</v>
      </c>
      <c r="C203" s="22">
        <f>'[1]Data input'!E205</f>
        <v>0</v>
      </c>
      <c r="D203" s="22">
        <f t="shared" si="15"/>
        <v>73</v>
      </c>
      <c r="E203" s="22">
        <f t="shared" si="17"/>
        <v>73</v>
      </c>
      <c r="F203" s="22">
        <f t="shared" si="18"/>
        <v>73</v>
      </c>
      <c r="G203" s="1">
        <v>190</v>
      </c>
      <c r="H203" s="1">
        <f t="shared" si="16"/>
        <v>0</v>
      </c>
      <c r="I203" s="1">
        <f t="shared" si="16"/>
        <v>0</v>
      </c>
      <c r="J203" s="25" t="str">
        <f ca="1">IF(COUNTIF($M$14:$M$1294,G203)&gt;=1,"Selected","")</f>
        <v/>
      </c>
      <c r="K203" s="24" t="str">
        <f t="shared" si="19"/>
        <v/>
      </c>
      <c r="L203" s="1" t="str">
        <f t="shared" si="20"/>
        <v/>
      </c>
      <c r="M203" s="2" t="str">
        <f>IF(L203="","",VLOOKUP(L203,$E$14:$G$1294,3))</f>
        <v/>
      </c>
      <c r="N203" s="2" t="str">
        <f>IF(M203="","",VLOOKUP(M203,$G$14:$I$1294,2,TRUE))</f>
        <v/>
      </c>
      <c r="O203" s="2" t="str">
        <f>IF(N203="","",VLOOKUP(M203,$G$14:$I$1294,3,TRUE))</f>
        <v/>
      </c>
    </row>
    <row r="204" spans="1:15" x14ac:dyDescent="0.25">
      <c r="A204">
        <f>'[1]Data input'!A206</f>
        <v>0</v>
      </c>
      <c r="B204">
        <f>'[1]Data input'!B206</f>
        <v>0</v>
      </c>
      <c r="C204" s="22">
        <f>'[1]Data input'!E206</f>
        <v>0</v>
      </c>
      <c r="D204" s="22">
        <f t="shared" si="15"/>
        <v>73</v>
      </c>
      <c r="E204" s="22">
        <f t="shared" si="17"/>
        <v>73</v>
      </c>
      <c r="F204" s="22">
        <f t="shared" si="18"/>
        <v>73</v>
      </c>
      <c r="G204" s="1">
        <v>191</v>
      </c>
      <c r="H204" s="1">
        <f t="shared" si="16"/>
        <v>0</v>
      </c>
      <c r="I204" s="1">
        <f t="shared" si="16"/>
        <v>0</v>
      </c>
      <c r="J204" s="25" t="str">
        <f ca="1">IF(COUNTIF($M$14:$M$1294,G204)&gt;=1,"Selected","")</f>
        <v/>
      </c>
      <c r="K204" s="24" t="str">
        <f t="shared" si="19"/>
        <v/>
      </c>
      <c r="L204" s="1" t="str">
        <f t="shared" si="20"/>
        <v/>
      </c>
      <c r="M204" s="2" t="str">
        <f>IF(L204="","",VLOOKUP(L204,$E$14:$G$1294,3))</f>
        <v/>
      </c>
      <c r="N204" s="2" t="str">
        <f>IF(M204="","",VLOOKUP(M204,$G$14:$I$1294,2,TRUE))</f>
        <v/>
      </c>
      <c r="O204" s="2" t="str">
        <f>IF(N204="","",VLOOKUP(M204,$G$14:$I$1294,3,TRUE))</f>
        <v/>
      </c>
    </row>
    <row r="205" spans="1:15" x14ac:dyDescent="0.25">
      <c r="A205">
        <f>'[1]Data input'!A207</f>
        <v>0</v>
      </c>
      <c r="B205">
        <f>'[1]Data input'!B207</f>
        <v>0</v>
      </c>
      <c r="C205" s="22">
        <f>'[1]Data input'!E207</f>
        <v>0</v>
      </c>
      <c r="D205" s="22">
        <f t="shared" si="15"/>
        <v>73</v>
      </c>
      <c r="E205" s="22">
        <f t="shared" si="17"/>
        <v>73</v>
      </c>
      <c r="F205" s="22">
        <f t="shared" si="18"/>
        <v>73</v>
      </c>
      <c r="G205" s="1">
        <v>192</v>
      </c>
      <c r="H205" s="1">
        <f t="shared" si="16"/>
        <v>0</v>
      </c>
      <c r="I205" s="1">
        <f t="shared" si="16"/>
        <v>0</v>
      </c>
      <c r="J205" s="25" t="str">
        <f ca="1">IF(COUNTIF($M$14:$M$1294,G205)&gt;=1,"Selected","")</f>
        <v/>
      </c>
      <c r="K205" s="24" t="str">
        <f t="shared" si="19"/>
        <v/>
      </c>
      <c r="L205" s="1" t="str">
        <f t="shared" si="20"/>
        <v/>
      </c>
      <c r="M205" s="2" t="str">
        <f>IF(L205="","",VLOOKUP(L205,$E$14:$G$1294,3))</f>
        <v/>
      </c>
      <c r="N205" s="2" t="str">
        <f>IF(M205="","",VLOOKUP(M205,$G$14:$I$1294,2,TRUE))</f>
        <v/>
      </c>
      <c r="O205" s="2" t="str">
        <f>IF(N205="","",VLOOKUP(M205,$G$14:$I$1294,3,TRUE))</f>
        <v/>
      </c>
    </row>
    <row r="206" spans="1:15" x14ac:dyDescent="0.25">
      <c r="A206">
        <f>'[1]Data input'!A208</f>
        <v>0</v>
      </c>
      <c r="B206">
        <f>'[1]Data input'!B208</f>
        <v>0</v>
      </c>
      <c r="C206" s="22">
        <f>'[1]Data input'!E208</f>
        <v>0</v>
      </c>
      <c r="D206" s="22">
        <f t="shared" si="15"/>
        <v>73</v>
      </c>
      <c r="E206" s="22">
        <f t="shared" si="17"/>
        <v>73</v>
      </c>
      <c r="F206" s="22">
        <f t="shared" si="18"/>
        <v>73</v>
      </c>
      <c r="G206" s="1">
        <v>193</v>
      </c>
      <c r="H206" s="1">
        <f t="shared" si="16"/>
        <v>0</v>
      </c>
      <c r="I206" s="1">
        <f t="shared" si="16"/>
        <v>0</v>
      </c>
      <c r="J206" s="25" t="str">
        <f ca="1">IF(COUNTIF($M$14:$M$1294,G206)&gt;=1,"Selected","")</f>
        <v/>
      </c>
      <c r="K206" s="24" t="str">
        <f t="shared" si="19"/>
        <v/>
      </c>
      <c r="L206" s="1" t="str">
        <f t="shared" si="20"/>
        <v/>
      </c>
      <c r="M206" s="2" t="str">
        <f>IF(L206="","",VLOOKUP(L206,$E$14:$G$1294,3))</f>
        <v/>
      </c>
      <c r="N206" s="2" t="str">
        <f>IF(M206="","",VLOOKUP(M206,$G$14:$I$1294,2,TRUE))</f>
        <v/>
      </c>
      <c r="O206" s="2" t="str">
        <f>IF(N206="","",VLOOKUP(M206,$G$14:$I$1294,3,TRUE))</f>
        <v/>
      </c>
    </row>
    <row r="207" spans="1:15" x14ac:dyDescent="0.25">
      <c r="A207">
        <f>'[1]Data input'!A209</f>
        <v>0</v>
      </c>
      <c r="B207">
        <f>'[1]Data input'!B209</f>
        <v>0</v>
      </c>
      <c r="C207" s="22">
        <f>'[1]Data input'!E209</f>
        <v>0</v>
      </c>
      <c r="D207" s="22">
        <f t="shared" ref="D207:D270" si="21">D206+C207</f>
        <v>73</v>
      </c>
      <c r="E207" s="22">
        <f t="shared" si="17"/>
        <v>73</v>
      </c>
      <c r="F207" s="22">
        <f t="shared" si="18"/>
        <v>73</v>
      </c>
      <c r="G207" s="1">
        <v>194</v>
      </c>
      <c r="H207" s="1">
        <f t="shared" ref="H207:I270" si="22">A207</f>
        <v>0</v>
      </c>
      <c r="I207" s="1">
        <f t="shared" si="22"/>
        <v>0</v>
      </c>
      <c r="J207" s="25" t="str">
        <f ca="1">IF(COUNTIF($M$14:$M$1294,G207)&gt;=1,"Selected","")</f>
        <v/>
      </c>
      <c r="K207" s="24" t="str">
        <f t="shared" si="19"/>
        <v/>
      </c>
      <c r="L207" s="1" t="str">
        <f t="shared" si="20"/>
        <v/>
      </c>
      <c r="M207" s="2" t="str">
        <f>IF(L207="","",VLOOKUP(L207,$E$14:$G$1294,3))</f>
        <v/>
      </c>
      <c r="N207" s="2" t="str">
        <f>IF(M207="","",VLOOKUP(M207,$G$14:$I$1294,2,TRUE))</f>
        <v/>
      </c>
      <c r="O207" s="2" t="str">
        <f>IF(N207="","",VLOOKUP(M207,$G$14:$I$1294,3,TRUE))</f>
        <v/>
      </c>
    </row>
    <row r="208" spans="1:15" x14ac:dyDescent="0.25">
      <c r="A208">
        <f>'[1]Data input'!A210</f>
        <v>0</v>
      </c>
      <c r="B208">
        <f>'[1]Data input'!B210</f>
        <v>0</v>
      </c>
      <c r="C208" s="22">
        <f>'[1]Data input'!E210</f>
        <v>0</v>
      </c>
      <c r="D208" s="22">
        <f t="shared" si="21"/>
        <v>73</v>
      </c>
      <c r="E208" s="22">
        <f t="shared" ref="E208:E271" si="23">F207</f>
        <v>73</v>
      </c>
      <c r="F208" s="22">
        <f t="shared" ref="F208:F271" si="24">E208+C208</f>
        <v>73</v>
      </c>
      <c r="G208" s="1">
        <v>195</v>
      </c>
      <c r="H208" s="1">
        <f t="shared" si="22"/>
        <v>0</v>
      </c>
      <c r="I208" s="1">
        <f t="shared" si="22"/>
        <v>0</v>
      </c>
      <c r="J208" s="25" t="str">
        <f ca="1">IF(COUNTIF($M$14:$M$1294,G208)&gt;=1,"Selected","")</f>
        <v/>
      </c>
      <c r="K208" s="24" t="str">
        <f t="shared" si="19"/>
        <v/>
      </c>
      <c r="L208" s="1" t="str">
        <f t="shared" si="20"/>
        <v/>
      </c>
      <c r="M208" s="2" t="str">
        <f>IF(L208="","",VLOOKUP(L208,$E$14:$G$1294,3))</f>
        <v/>
      </c>
      <c r="N208" s="2" t="str">
        <f>IF(M208="","",VLOOKUP(M208,$G$14:$I$1294,2,TRUE))</f>
        <v/>
      </c>
      <c r="O208" s="2" t="str">
        <f>IF(N208="","",VLOOKUP(M208,$G$14:$I$1294,3,TRUE))</f>
        <v/>
      </c>
    </row>
    <row r="209" spans="1:15" x14ac:dyDescent="0.25">
      <c r="A209">
        <f>'[1]Data input'!A211</f>
        <v>0</v>
      </c>
      <c r="B209">
        <f>'[1]Data input'!B211</f>
        <v>0</v>
      </c>
      <c r="C209" s="22">
        <f>'[1]Data input'!E211</f>
        <v>0</v>
      </c>
      <c r="D209" s="22">
        <f t="shared" si="21"/>
        <v>73</v>
      </c>
      <c r="E209" s="22">
        <f t="shared" si="23"/>
        <v>73</v>
      </c>
      <c r="F209" s="22">
        <f t="shared" si="24"/>
        <v>73</v>
      </c>
      <c r="G209" s="1">
        <v>196</v>
      </c>
      <c r="H209" s="1">
        <f t="shared" si="22"/>
        <v>0</v>
      </c>
      <c r="I209" s="1">
        <f t="shared" si="22"/>
        <v>0</v>
      </c>
      <c r="J209" s="25" t="str">
        <f ca="1">IF(COUNTIF($M$14:$M$1294,G209)&gt;=1,"Selected","")</f>
        <v/>
      </c>
      <c r="K209" s="24" t="str">
        <f t="shared" ref="K209:K272" si="25">IF(K208&lt;$N$6,K208+1,"")</f>
        <v/>
      </c>
      <c r="L209" s="1" t="str">
        <f t="shared" ref="L209:L272" si="26">IF(K209&lt;=$N$6,IF(L208+$N$9&gt;$N$8,L208+$N$9-$N$8,L208+$N$9),"")</f>
        <v/>
      </c>
      <c r="M209" s="2" t="str">
        <f>IF(L209="","",VLOOKUP(L209,$E$14:$G$1294,3))</f>
        <v/>
      </c>
      <c r="N209" s="2" t="str">
        <f>IF(M209="","",VLOOKUP(M209,$G$14:$I$1294,2,TRUE))</f>
        <v/>
      </c>
      <c r="O209" s="2" t="str">
        <f>IF(N209="","",VLOOKUP(M209,$G$14:$I$1294,3,TRUE))</f>
        <v/>
      </c>
    </row>
    <row r="210" spans="1:15" x14ac:dyDescent="0.25">
      <c r="A210">
        <f>'[1]Data input'!A212</f>
        <v>0</v>
      </c>
      <c r="B210">
        <f>'[1]Data input'!B212</f>
        <v>0</v>
      </c>
      <c r="C210" s="22">
        <f>'[1]Data input'!E212</f>
        <v>0</v>
      </c>
      <c r="D210" s="22">
        <f t="shared" si="21"/>
        <v>73</v>
      </c>
      <c r="E210" s="22">
        <f t="shared" si="23"/>
        <v>73</v>
      </c>
      <c r="F210" s="22">
        <f t="shared" si="24"/>
        <v>73</v>
      </c>
      <c r="G210" s="1">
        <v>197</v>
      </c>
      <c r="H210" s="1">
        <f t="shared" si="22"/>
        <v>0</v>
      </c>
      <c r="I210" s="1">
        <f t="shared" si="22"/>
        <v>0</v>
      </c>
      <c r="J210" s="25" t="str">
        <f ca="1">IF(COUNTIF($M$14:$M$1294,G210)&gt;=1,"Selected","")</f>
        <v/>
      </c>
      <c r="K210" s="24" t="str">
        <f t="shared" si="25"/>
        <v/>
      </c>
      <c r="L210" s="1" t="str">
        <f t="shared" si="26"/>
        <v/>
      </c>
      <c r="M210" s="2" t="str">
        <f>IF(L210="","",VLOOKUP(L210,$E$14:$G$1294,3))</f>
        <v/>
      </c>
      <c r="N210" s="2" t="str">
        <f>IF(M210="","",VLOOKUP(M210,$G$14:$I$1294,2,TRUE))</f>
        <v/>
      </c>
      <c r="O210" s="2" t="str">
        <f>IF(N210="","",VLOOKUP(M210,$G$14:$I$1294,3,TRUE))</f>
        <v/>
      </c>
    </row>
    <row r="211" spans="1:15" x14ac:dyDescent="0.25">
      <c r="A211">
        <f>'[1]Data input'!A213</f>
        <v>0</v>
      </c>
      <c r="B211">
        <f>'[1]Data input'!B213</f>
        <v>0</v>
      </c>
      <c r="C211" s="22">
        <f>'[1]Data input'!E213</f>
        <v>0</v>
      </c>
      <c r="D211" s="22">
        <f t="shared" si="21"/>
        <v>73</v>
      </c>
      <c r="E211" s="22">
        <f t="shared" si="23"/>
        <v>73</v>
      </c>
      <c r="F211" s="22">
        <f t="shared" si="24"/>
        <v>73</v>
      </c>
      <c r="G211" s="1">
        <v>198</v>
      </c>
      <c r="H211" s="1">
        <f t="shared" si="22"/>
        <v>0</v>
      </c>
      <c r="I211" s="1">
        <f t="shared" si="22"/>
        <v>0</v>
      </c>
      <c r="J211" s="25" t="str">
        <f ca="1">IF(COUNTIF($M$14:$M$1294,G211)&gt;=1,"Selected","")</f>
        <v/>
      </c>
      <c r="K211" s="24" t="str">
        <f t="shared" si="25"/>
        <v/>
      </c>
      <c r="L211" s="1" t="str">
        <f t="shared" si="26"/>
        <v/>
      </c>
      <c r="M211" s="2" t="str">
        <f>IF(L211="","",VLOOKUP(L211,$E$14:$G$1294,3))</f>
        <v/>
      </c>
      <c r="N211" s="2" t="str">
        <f>IF(M211="","",VLOOKUP(M211,$G$14:$I$1294,2,TRUE))</f>
        <v/>
      </c>
      <c r="O211" s="2" t="str">
        <f>IF(N211="","",VLOOKUP(M211,$G$14:$I$1294,3,TRUE))</f>
        <v/>
      </c>
    </row>
    <row r="212" spans="1:15" x14ac:dyDescent="0.25">
      <c r="A212">
        <f>'[1]Data input'!A214</f>
        <v>0</v>
      </c>
      <c r="B212">
        <f>'[1]Data input'!B214</f>
        <v>0</v>
      </c>
      <c r="C212" s="22">
        <f>'[1]Data input'!E214</f>
        <v>0</v>
      </c>
      <c r="D212" s="22">
        <f t="shared" si="21"/>
        <v>73</v>
      </c>
      <c r="E212" s="22">
        <f t="shared" si="23"/>
        <v>73</v>
      </c>
      <c r="F212" s="22">
        <f t="shared" si="24"/>
        <v>73</v>
      </c>
      <c r="G212" s="1">
        <v>199</v>
      </c>
      <c r="H212" s="1">
        <f t="shared" si="22"/>
        <v>0</v>
      </c>
      <c r="I212" s="1">
        <f t="shared" si="22"/>
        <v>0</v>
      </c>
      <c r="J212" s="25" t="str">
        <f ca="1">IF(COUNTIF($M$14:$M$1294,G212)&gt;=1,"Selected","")</f>
        <v/>
      </c>
      <c r="K212" s="24" t="str">
        <f t="shared" si="25"/>
        <v/>
      </c>
      <c r="L212" s="1" t="str">
        <f t="shared" si="26"/>
        <v/>
      </c>
      <c r="M212" s="2" t="str">
        <f>IF(L212="","",VLOOKUP(L212,$E$14:$G$1294,3))</f>
        <v/>
      </c>
      <c r="N212" s="2" t="str">
        <f>IF(M212="","",VLOOKUP(M212,$G$14:$I$1294,2,TRUE))</f>
        <v/>
      </c>
      <c r="O212" s="2" t="str">
        <f>IF(N212="","",VLOOKUP(M212,$G$14:$I$1294,3,TRUE))</f>
        <v/>
      </c>
    </row>
    <row r="213" spans="1:15" x14ac:dyDescent="0.25">
      <c r="A213">
        <f>'[1]Data input'!A215</f>
        <v>0</v>
      </c>
      <c r="B213">
        <f>'[1]Data input'!B215</f>
        <v>0</v>
      </c>
      <c r="C213" s="22">
        <f>'[1]Data input'!E215</f>
        <v>0</v>
      </c>
      <c r="D213" s="22">
        <f t="shared" si="21"/>
        <v>73</v>
      </c>
      <c r="E213" s="22">
        <f t="shared" si="23"/>
        <v>73</v>
      </c>
      <c r="F213" s="22">
        <f t="shared" si="24"/>
        <v>73</v>
      </c>
      <c r="G213" s="1">
        <v>200</v>
      </c>
      <c r="H213" s="1">
        <f t="shared" si="22"/>
        <v>0</v>
      </c>
      <c r="I213" s="1">
        <f t="shared" si="22"/>
        <v>0</v>
      </c>
      <c r="J213" s="25" t="str">
        <f ca="1">IF(COUNTIF($M$14:$M$1294,G213)&gt;=1,"Selected","")</f>
        <v/>
      </c>
      <c r="K213" s="24" t="str">
        <f t="shared" si="25"/>
        <v/>
      </c>
      <c r="L213" s="1" t="str">
        <f t="shared" si="26"/>
        <v/>
      </c>
      <c r="M213" s="2" t="str">
        <f>IF(L213="","",VLOOKUP(L213,$E$14:$G$1294,3))</f>
        <v/>
      </c>
      <c r="N213" s="2" t="str">
        <f>IF(M213="","",VLOOKUP(M213,$G$14:$I$1294,2,TRUE))</f>
        <v/>
      </c>
      <c r="O213" s="2" t="str">
        <f>IF(N213="","",VLOOKUP(M213,$G$14:$I$1294,3,TRUE))</f>
        <v/>
      </c>
    </row>
    <row r="214" spans="1:15" x14ac:dyDescent="0.25">
      <c r="A214">
        <f>'[1]Data input'!A216</f>
        <v>0</v>
      </c>
      <c r="B214">
        <f>'[1]Data input'!B216</f>
        <v>0</v>
      </c>
      <c r="C214" s="22">
        <f>'[1]Data input'!E216</f>
        <v>0</v>
      </c>
      <c r="D214" s="22">
        <f t="shared" si="21"/>
        <v>73</v>
      </c>
      <c r="E214" s="22">
        <f t="shared" si="23"/>
        <v>73</v>
      </c>
      <c r="F214" s="22">
        <f t="shared" si="24"/>
        <v>73</v>
      </c>
      <c r="G214" s="1">
        <v>201</v>
      </c>
      <c r="H214" s="1">
        <f t="shared" si="22"/>
        <v>0</v>
      </c>
      <c r="I214" s="1">
        <f t="shared" si="22"/>
        <v>0</v>
      </c>
      <c r="J214" s="25" t="str">
        <f ca="1">IF(COUNTIF($M$14:$M$1294,G214)&gt;=1,"Selected","")</f>
        <v/>
      </c>
      <c r="K214" s="24" t="str">
        <f t="shared" si="25"/>
        <v/>
      </c>
      <c r="L214" s="1" t="str">
        <f t="shared" si="26"/>
        <v/>
      </c>
      <c r="M214" s="2" t="str">
        <f>IF(L214="","",VLOOKUP(L214,$E$14:$G$1294,3))</f>
        <v/>
      </c>
      <c r="N214" s="2" t="str">
        <f>IF(M214="","",VLOOKUP(M214,$G$14:$I$1294,2,TRUE))</f>
        <v/>
      </c>
      <c r="O214" s="2" t="str">
        <f>IF(N214="","",VLOOKUP(M214,$G$14:$I$1294,3,TRUE))</f>
        <v/>
      </c>
    </row>
    <row r="215" spans="1:15" x14ac:dyDescent="0.25">
      <c r="A215">
        <f>'[1]Data input'!A217</f>
        <v>0</v>
      </c>
      <c r="B215">
        <f>'[1]Data input'!B217</f>
        <v>0</v>
      </c>
      <c r="C215" s="22">
        <f>'[1]Data input'!E217</f>
        <v>0</v>
      </c>
      <c r="D215" s="22">
        <f t="shared" si="21"/>
        <v>73</v>
      </c>
      <c r="E215" s="22">
        <f t="shared" si="23"/>
        <v>73</v>
      </c>
      <c r="F215" s="22">
        <f t="shared" si="24"/>
        <v>73</v>
      </c>
      <c r="G215" s="1">
        <v>202</v>
      </c>
      <c r="H215" s="1">
        <f t="shared" si="22"/>
        <v>0</v>
      </c>
      <c r="I215" s="1">
        <f t="shared" si="22"/>
        <v>0</v>
      </c>
      <c r="J215" s="25" t="str">
        <f ca="1">IF(COUNTIF($M$14:$M$1294,G215)&gt;=1,"Selected","")</f>
        <v/>
      </c>
      <c r="K215" s="24" t="str">
        <f t="shared" si="25"/>
        <v/>
      </c>
      <c r="L215" s="1" t="str">
        <f t="shared" si="26"/>
        <v/>
      </c>
      <c r="M215" s="2" t="str">
        <f>IF(L215="","",VLOOKUP(L215,$E$14:$G$1294,3))</f>
        <v/>
      </c>
      <c r="N215" s="2" t="str">
        <f>IF(M215="","",VLOOKUP(M215,$G$14:$I$1294,2,TRUE))</f>
        <v/>
      </c>
      <c r="O215" s="2" t="str">
        <f>IF(N215="","",VLOOKUP(M215,$G$14:$I$1294,3,TRUE))</f>
        <v/>
      </c>
    </row>
    <row r="216" spans="1:15" x14ac:dyDescent="0.25">
      <c r="A216">
        <f>'[1]Data input'!A218</f>
        <v>0</v>
      </c>
      <c r="B216">
        <f>'[1]Data input'!B218</f>
        <v>0</v>
      </c>
      <c r="C216" s="22">
        <f>'[1]Data input'!E218</f>
        <v>0</v>
      </c>
      <c r="D216" s="22">
        <f t="shared" si="21"/>
        <v>73</v>
      </c>
      <c r="E216" s="22">
        <f t="shared" si="23"/>
        <v>73</v>
      </c>
      <c r="F216" s="22">
        <f t="shared" si="24"/>
        <v>73</v>
      </c>
      <c r="G216" s="1">
        <v>203</v>
      </c>
      <c r="H216" s="1">
        <f t="shared" si="22"/>
        <v>0</v>
      </c>
      <c r="I216" s="1">
        <f t="shared" si="22"/>
        <v>0</v>
      </c>
      <c r="J216" s="25" t="str">
        <f ca="1">IF(COUNTIF($M$14:$M$1294,G216)&gt;=1,"Selected","")</f>
        <v/>
      </c>
      <c r="K216" s="24" t="str">
        <f t="shared" si="25"/>
        <v/>
      </c>
      <c r="L216" s="1" t="str">
        <f t="shared" si="26"/>
        <v/>
      </c>
      <c r="M216" s="2" t="str">
        <f>IF(L216="","",VLOOKUP(L216,$E$14:$G$1294,3))</f>
        <v/>
      </c>
      <c r="N216" s="2" t="str">
        <f>IF(M216="","",VLOOKUP(M216,$G$14:$I$1294,2,TRUE))</f>
        <v/>
      </c>
      <c r="O216" s="2" t="str">
        <f>IF(N216="","",VLOOKUP(M216,$G$14:$I$1294,3,TRUE))</f>
        <v/>
      </c>
    </row>
    <row r="217" spans="1:15" x14ac:dyDescent="0.25">
      <c r="A217">
        <f>'[1]Data input'!A219</f>
        <v>0</v>
      </c>
      <c r="B217">
        <f>'[1]Data input'!B219</f>
        <v>0</v>
      </c>
      <c r="C217" s="22">
        <f>'[1]Data input'!E219</f>
        <v>0</v>
      </c>
      <c r="D217" s="22">
        <f t="shared" si="21"/>
        <v>73</v>
      </c>
      <c r="E217" s="22">
        <f t="shared" si="23"/>
        <v>73</v>
      </c>
      <c r="F217" s="22">
        <f t="shared" si="24"/>
        <v>73</v>
      </c>
      <c r="G217" s="1">
        <v>204</v>
      </c>
      <c r="H217" s="1">
        <f t="shared" si="22"/>
        <v>0</v>
      </c>
      <c r="I217" s="1">
        <f t="shared" si="22"/>
        <v>0</v>
      </c>
      <c r="J217" s="25" t="str">
        <f ca="1">IF(COUNTIF($M$14:$M$1294,G217)&gt;=1,"Selected","")</f>
        <v/>
      </c>
      <c r="K217" s="24" t="str">
        <f t="shared" si="25"/>
        <v/>
      </c>
      <c r="L217" s="1" t="str">
        <f t="shared" si="26"/>
        <v/>
      </c>
      <c r="M217" s="2" t="str">
        <f>IF(L217="","",VLOOKUP(L217,$E$14:$G$1294,3))</f>
        <v/>
      </c>
      <c r="N217" s="2" t="str">
        <f>IF(M217="","",VLOOKUP(M217,$G$14:$I$1294,2,TRUE))</f>
        <v/>
      </c>
      <c r="O217" s="2" t="str">
        <f>IF(N217="","",VLOOKUP(M217,$G$14:$I$1294,3,TRUE))</f>
        <v/>
      </c>
    </row>
    <row r="218" spans="1:15" x14ac:dyDescent="0.25">
      <c r="A218">
        <f>'[1]Data input'!A220</f>
        <v>0</v>
      </c>
      <c r="B218">
        <f>'[1]Data input'!B220</f>
        <v>0</v>
      </c>
      <c r="C218" s="22">
        <f>'[1]Data input'!E220</f>
        <v>0</v>
      </c>
      <c r="D218" s="22">
        <f t="shared" si="21"/>
        <v>73</v>
      </c>
      <c r="E218" s="22">
        <f t="shared" si="23"/>
        <v>73</v>
      </c>
      <c r="F218" s="22">
        <f t="shared" si="24"/>
        <v>73</v>
      </c>
      <c r="G218" s="1">
        <v>205</v>
      </c>
      <c r="H218" s="1">
        <f t="shared" si="22"/>
        <v>0</v>
      </c>
      <c r="I218" s="1">
        <f t="shared" si="22"/>
        <v>0</v>
      </c>
      <c r="J218" s="25" t="str">
        <f ca="1">IF(COUNTIF($M$14:$M$1294,G218)&gt;=1,"Selected","")</f>
        <v/>
      </c>
      <c r="K218" s="24" t="str">
        <f t="shared" si="25"/>
        <v/>
      </c>
      <c r="L218" s="1" t="str">
        <f t="shared" si="26"/>
        <v/>
      </c>
      <c r="M218" s="2" t="str">
        <f>IF(L218="","",VLOOKUP(L218,$E$14:$G$1294,3))</f>
        <v/>
      </c>
      <c r="N218" s="2" t="str">
        <f>IF(M218="","",VLOOKUP(M218,$G$14:$I$1294,2,TRUE))</f>
        <v/>
      </c>
      <c r="O218" s="2" t="str">
        <f>IF(N218="","",VLOOKUP(M218,$G$14:$I$1294,3,TRUE))</f>
        <v/>
      </c>
    </row>
    <row r="219" spans="1:15" x14ac:dyDescent="0.25">
      <c r="A219">
        <f>'[1]Data input'!A221</f>
        <v>0</v>
      </c>
      <c r="B219">
        <f>'[1]Data input'!B221</f>
        <v>0</v>
      </c>
      <c r="C219" s="22">
        <f>'[1]Data input'!E221</f>
        <v>0</v>
      </c>
      <c r="D219" s="22">
        <f t="shared" si="21"/>
        <v>73</v>
      </c>
      <c r="E219" s="22">
        <f t="shared" si="23"/>
        <v>73</v>
      </c>
      <c r="F219" s="22">
        <f t="shared" si="24"/>
        <v>73</v>
      </c>
      <c r="G219" s="1">
        <v>206</v>
      </c>
      <c r="H219" s="1">
        <f t="shared" si="22"/>
        <v>0</v>
      </c>
      <c r="I219" s="1">
        <f t="shared" si="22"/>
        <v>0</v>
      </c>
      <c r="J219" s="25" t="str">
        <f ca="1">IF(COUNTIF($M$14:$M$1294,G219)&gt;=1,"Selected","")</f>
        <v/>
      </c>
      <c r="K219" s="24" t="str">
        <f t="shared" si="25"/>
        <v/>
      </c>
      <c r="L219" s="1" t="str">
        <f t="shared" si="26"/>
        <v/>
      </c>
      <c r="M219" s="2" t="str">
        <f>IF(L219="","",VLOOKUP(L219,$E$14:$G$1294,3))</f>
        <v/>
      </c>
      <c r="N219" s="2" t="str">
        <f>IF(M219="","",VLOOKUP(M219,$G$14:$I$1294,2,TRUE))</f>
        <v/>
      </c>
      <c r="O219" s="2" t="str">
        <f>IF(N219="","",VLOOKUP(M219,$G$14:$I$1294,3,TRUE))</f>
        <v/>
      </c>
    </row>
    <row r="220" spans="1:15" x14ac:dyDescent="0.25">
      <c r="A220">
        <f>'[1]Data input'!A222</f>
        <v>0</v>
      </c>
      <c r="B220">
        <f>'[1]Data input'!B222</f>
        <v>0</v>
      </c>
      <c r="C220" s="22">
        <f>'[1]Data input'!E222</f>
        <v>0</v>
      </c>
      <c r="D220" s="22">
        <f t="shared" si="21"/>
        <v>73</v>
      </c>
      <c r="E220" s="22">
        <f t="shared" si="23"/>
        <v>73</v>
      </c>
      <c r="F220" s="22">
        <f t="shared" si="24"/>
        <v>73</v>
      </c>
      <c r="G220" s="1">
        <v>207</v>
      </c>
      <c r="H220" s="1">
        <f t="shared" si="22"/>
        <v>0</v>
      </c>
      <c r="I220" s="1">
        <f t="shared" si="22"/>
        <v>0</v>
      </c>
      <c r="J220" s="25" t="str">
        <f ca="1">IF(COUNTIF($M$14:$M$1294,G220)&gt;=1,"Selected","")</f>
        <v/>
      </c>
      <c r="K220" s="24" t="str">
        <f t="shared" si="25"/>
        <v/>
      </c>
      <c r="L220" s="1" t="str">
        <f t="shared" si="26"/>
        <v/>
      </c>
      <c r="M220" s="2" t="str">
        <f>IF(L220="","",VLOOKUP(L220,$E$14:$G$1294,3))</f>
        <v/>
      </c>
      <c r="N220" s="2" t="str">
        <f>IF(M220="","",VLOOKUP(M220,$G$14:$I$1294,2,TRUE))</f>
        <v/>
      </c>
      <c r="O220" s="2" t="str">
        <f>IF(N220="","",VLOOKUP(M220,$G$14:$I$1294,3,TRUE))</f>
        <v/>
      </c>
    </row>
    <row r="221" spans="1:15" x14ac:dyDescent="0.25">
      <c r="A221">
        <f>'[1]Data input'!A223</f>
        <v>0</v>
      </c>
      <c r="B221">
        <f>'[1]Data input'!B223</f>
        <v>0</v>
      </c>
      <c r="C221" s="22">
        <f>'[1]Data input'!E223</f>
        <v>0</v>
      </c>
      <c r="D221" s="22">
        <f t="shared" si="21"/>
        <v>73</v>
      </c>
      <c r="E221" s="22">
        <f t="shared" si="23"/>
        <v>73</v>
      </c>
      <c r="F221" s="22">
        <f t="shared" si="24"/>
        <v>73</v>
      </c>
      <c r="G221" s="1">
        <v>208</v>
      </c>
      <c r="H221" s="1">
        <f t="shared" si="22"/>
        <v>0</v>
      </c>
      <c r="I221" s="1">
        <f t="shared" si="22"/>
        <v>0</v>
      </c>
      <c r="J221" s="25" t="str">
        <f ca="1">IF(COUNTIF($M$14:$M$1294,G221)&gt;=1,"Selected","")</f>
        <v/>
      </c>
      <c r="K221" s="24" t="str">
        <f t="shared" si="25"/>
        <v/>
      </c>
      <c r="L221" s="1" t="str">
        <f t="shared" si="26"/>
        <v/>
      </c>
      <c r="M221" s="2" t="str">
        <f>IF(L221="","",VLOOKUP(L221,$E$14:$G$1294,3))</f>
        <v/>
      </c>
      <c r="N221" s="2" t="str">
        <f>IF(M221="","",VLOOKUP(M221,$G$14:$I$1294,2,TRUE))</f>
        <v/>
      </c>
      <c r="O221" s="2" t="str">
        <f>IF(N221="","",VLOOKUP(M221,$G$14:$I$1294,3,TRUE))</f>
        <v/>
      </c>
    </row>
    <row r="222" spans="1:15" x14ac:dyDescent="0.25">
      <c r="A222">
        <f>'[1]Data input'!A224</f>
        <v>0</v>
      </c>
      <c r="B222">
        <f>'[1]Data input'!B224</f>
        <v>0</v>
      </c>
      <c r="C222" s="22">
        <f>'[1]Data input'!E224</f>
        <v>0</v>
      </c>
      <c r="D222" s="22">
        <f t="shared" si="21"/>
        <v>73</v>
      </c>
      <c r="E222" s="22">
        <f t="shared" si="23"/>
        <v>73</v>
      </c>
      <c r="F222" s="22">
        <f t="shared" si="24"/>
        <v>73</v>
      </c>
      <c r="G222" s="1">
        <v>209</v>
      </c>
      <c r="H222" s="1">
        <f t="shared" si="22"/>
        <v>0</v>
      </c>
      <c r="I222" s="1">
        <f t="shared" si="22"/>
        <v>0</v>
      </c>
      <c r="J222" s="25" t="str">
        <f ca="1">IF(COUNTIF($M$14:$M$1294,G222)&gt;=1,"Selected","")</f>
        <v/>
      </c>
      <c r="K222" s="24" t="str">
        <f t="shared" si="25"/>
        <v/>
      </c>
      <c r="L222" s="1" t="str">
        <f t="shared" si="26"/>
        <v/>
      </c>
      <c r="M222" s="2" t="str">
        <f>IF(L222="","",VLOOKUP(L222,$E$14:$G$1294,3))</f>
        <v/>
      </c>
      <c r="N222" s="2" t="str">
        <f>IF(M222="","",VLOOKUP(M222,$G$14:$I$1294,2,TRUE))</f>
        <v/>
      </c>
      <c r="O222" s="2" t="str">
        <f>IF(N222="","",VLOOKUP(M222,$G$14:$I$1294,3,TRUE))</f>
        <v/>
      </c>
    </row>
    <row r="223" spans="1:15" x14ac:dyDescent="0.25">
      <c r="A223">
        <f>'[1]Data input'!A225</f>
        <v>0</v>
      </c>
      <c r="B223">
        <f>'[1]Data input'!B225</f>
        <v>0</v>
      </c>
      <c r="C223" s="22">
        <f>'[1]Data input'!E225</f>
        <v>0</v>
      </c>
      <c r="D223" s="22">
        <f t="shared" si="21"/>
        <v>73</v>
      </c>
      <c r="E223" s="22">
        <f t="shared" si="23"/>
        <v>73</v>
      </c>
      <c r="F223" s="22">
        <f t="shared" si="24"/>
        <v>73</v>
      </c>
      <c r="G223" s="1">
        <v>210</v>
      </c>
      <c r="H223" s="1">
        <f t="shared" si="22"/>
        <v>0</v>
      </c>
      <c r="I223" s="1">
        <f t="shared" si="22"/>
        <v>0</v>
      </c>
      <c r="J223" s="25" t="str">
        <f ca="1">IF(COUNTIF($M$14:$M$1294,G223)&gt;=1,"Selected","")</f>
        <v/>
      </c>
      <c r="K223" s="24" t="str">
        <f t="shared" si="25"/>
        <v/>
      </c>
      <c r="L223" s="1" t="str">
        <f t="shared" si="26"/>
        <v/>
      </c>
      <c r="M223" s="2" t="str">
        <f>IF(L223="","",VLOOKUP(L223,$E$14:$G$1294,3))</f>
        <v/>
      </c>
      <c r="N223" s="2" t="str">
        <f>IF(M223="","",VLOOKUP(M223,$G$14:$I$1294,2,TRUE))</f>
        <v/>
      </c>
      <c r="O223" s="2" t="str">
        <f>IF(N223="","",VLOOKUP(M223,$G$14:$I$1294,3,TRUE))</f>
        <v/>
      </c>
    </row>
    <row r="224" spans="1:15" x14ac:dyDescent="0.25">
      <c r="A224">
        <f>'[1]Data input'!A226</f>
        <v>0</v>
      </c>
      <c r="B224">
        <f>'[1]Data input'!B226</f>
        <v>0</v>
      </c>
      <c r="C224" s="22">
        <f>'[1]Data input'!E226</f>
        <v>0</v>
      </c>
      <c r="D224" s="22">
        <f t="shared" si="21"/>
        <v>73</v>
      </c>
      <c r="E224" s="22">
        <f t="shared" si="23"/>
        <v>73</v>
      </c>
      <c r="F224" s="22">
        <f t="shared" si="24"/>
        <v>73</v>
      </c>
      <c r="G224" s="1">
        <v>211</v>
      </c>
      <c r="H224" s="1">
        <f t="shared" si="22"/>
        <v>0</v>
      </c>
      <c r="I224" s="1">
        <f t="shared" si="22"/>
        <v>0</v>
      </c>
      <c r="J224" s="25" t="str">
        <f ca="1">IF(COUNTIF($M$14:$M$1294,G224)&gt;=1,"Selected","")</f>
        <v/>
      </c>
      <c r="K224" s="24" t="str">
        <f t="shared" si="25"/>
        <v/>
      </c>
      <c r="L224" s="1" t="str">
        <f t="shared" si="26"/>
        <v/>
      </c>
      <c r="M224" s="2" t="str">
        <f>IF(L224="","",VLOOKUP(L224,$E$14:$G$1294,3))</f>
        <v/>
      </c>
      <c r="N224" s="2" t="str">
        <f>IF(M224="","",VLOOKUP(M224,$G$14:$I$1294,2,TRUE))</f>
        <v/>
      </c>
      <c r="O224" s="2" t="str">
        <f>IF(N224="","",VLOOKUP(M224,$G$14:$I$1294,3,TRUE))</f>
        <v/>
      </c>
    </row>
    <row r="225" spans="1:15" x14ac:dyDescent="0.25">
      <c r="A225">
        <f>'[1]Data input'!A227</f>
        <v>0</v>
      </c>
      <c r="B225">
        <f>'[1]Data input'!B227</f>
        <v>0</v>
      </c>
      <c r="C225" s="22">
        <f>'[1]Data input'!E227</f>
        <v>0</v>
      </c>
      <c r="D225" s="22">
        <f t="shared" si="21"/>
        <v>73</v>
      </c>
      <c r="E225" s="22">
        <f t="shared" si="23"/>
        <v>73</v>
      </c>
      <c r="F225" s="22">
        <f t="shared" si="24"/>
        <v>73</v>
      </c>
      <c r="G225" s="1">
        <v>212</v>
      </c>
      <c r="H225" s="1">
        <f t="shared" si="22"/>
        <v>0</v>
      </c>
      <c r="I225" s="1">
        <f t="shared" si="22"/>
        <v>0</v>
      </c>
      <c r="J225" s="25" t="str">
        <f ca="1">IF(COUNTIF($M$14:$M$1294,G225)&gt;=1,"Selected","")</f>
        <v/>
      </c>
      <c r="K225" s="24" t="str">
        <f t="shared" si="25"/>
        <v/>
      </c>
      <c r="L225" s="1" t="str">
        <f t="shared" si="26"/>
        <v/>
      </c>
      <c r="M225" s="2" t="str">
        <f>IF(L225="","",VLOOKUP(L225,$E$14:$G$1294,3))</f>
        <v/>
      </c>
      <c r="N225" s="2" t="str">
        <f>IF(M225="","",VLOOKUP(M225,$G$14:$I$1294,2,TRUE))</f>
        <v/>
      </c>
      <c r="O225" s="2" t="str">
        <f>IF(N225="","",VLOOKUP(M225,$G$14:$I$1294,3,TRUE))</f>
        <v/>
      </c>
    </row>
    <row r="226" spans="1:15" x14ac:dyDescent="0.25">
      <c r="A226">
        <f>'[1]Data input'!A228</f>
        <v>0</v>
      </c>
      <c r="B226">
        <f>'[1]Data input'!B228</f>
        <v>0</v>
      </c>
      <c r="C226" s="22">
        <f>'[1]Data input'!E228</f>
        <v>0</v>
      </c>
      <c r="D226" s="22">
        <f t="shared" si="21"/>
        <v>73</v>
      </c>
      <c r="E226" s="22">
        <f t="shared" si="23"/>
        <v>73</v>
      </c>
      <c r="F226" s="22">
        <f t="shared" si="24"/>
        <v>73</v>
      </c>
      <c r="G226" s="1">
        <v>213</v>
      </c>
      <c r="H226" s="1">
        <f t="shared" si="22"/>
        <v>0</v>
      </c>
      <c r="I226" s="1">
        <f t="shared" si="22"/>
        <v>0</v>
      </c>
      <c r="J226" s="25" t="str">
        <f ca="1">IF(COUNTIF($M$14:$M$1294,G226)&gt;=1,"Selected","")</f>
        <v/>
      </c>
      <c r="K226" s="24" t="str">
        <f t="shared" si="25"/>
        <v/>
      </c>
      <c r="L226" s="1" t="str">
        <f t="shared" si="26"/>
        <v/>
      </c>
      <c r="M226" s="2" t="str">
        <f>IF(L226="","",VLOOKUP(L226,$E$14:$G$1294,3))</f>
        <v/>
      </c>
      <c r="N226" s="2" t="str">
        <f>IF(M226="","",VLOOKUP(M226,$G$14:$I$1294,2,TRUE))</f>
        <v/>
      </c>
      <c r="O226" s="2" t="str">
        <f>IF(N226="","",VLOOKUP(M226,$G$14:$I$1294,3,TRUE))</f>
        <v/>
      </c>
    </row>
    <row r="227" spans="1:15" x14ac:dyDescent="0.25">
      <c r="A227">
        <f>'[1]Data input'!A229</f>
        <v>0</v>
      </c>
      <c r="B227">
        <f>'[1]Data input'!B229</f>
        <v>0</v>
      </c>
      <c r="C227" s="22">
        <f>'[1]Data input'!E229</f>
        <v>0</v>
      </c>
      <c r="D227" s="22">
        <f t="shared" si="21"/>
        <v>73</v>
      </c>
      <c r="E227" s="22">
        <f t="shared" si="23"/>
        <v>73</v>
      </c>
      <c r="F227" s="22">
        <f t="shared" si="24"/>
        <v>73</v>
      </c>
      <c r="G227" s="1">
        <v>214</v>
      </c>
      <c r="H227" s="1">
        <f t="shared" si="22"/>
        <v>0</v>
      </c>
      <c r="I227" s="1">
        <f t="shared" si="22"/>
        <v>0</v>
      </c>
      <c r="J227" s="25" t="str">
        <f ca="1">IF(COUNTIF($M$14:$M$1294,G227)&gt;=1,"Selected","")</f>
        <v/>
      </c>
      <c r="K227" s="24" t="str">
        <f t="shared" si="25"/>
        <v/>
      </c>
      <c r="L227" s="1" t="str">
        <f t="shared" si="26"/>
        <v/>
      </c>
      <c r="M227" s="2" t="str">
        <f>IF(L227="","",VLOOKUP(L227,$E$14:$G$1294,3))</f>
        <v/>
      </c>
      <c r="N227" s="2" t="str">
        <f>IF(M227="","",VLOOKUP(M227,$G$14:$I$1294,2,TRUE))</f>
        <v/>
      </c>
      <c r="O227" s="2" t="str">
        <f>IF(N227="","",VLOOKUP(M227,$G$14:$I$1294,3,TRUE))</f>
        <v/>
      </c>
    </row>
    <row r="228" spans="1:15" x14ac:dyDescent="0.25">
      <c r="A228">
        <f>'[1]Data input'!A230</f>
        <v>0</v>
      </c>
      <c r="B228">
        <f>'[1]Data input'!B230</f>
        <v>0</v>
      </c>
      <c r="C228" s="22">
        <f>'[1]Data input'!E230</f>
        <v>0</v>
      </c>
      <c r="D228" s="22">
        <f t="shared" si="21"/>
        <v>73</v>
      </c>
      <c r="E228" s="22">
        <f t="shared" si="23"/>
        <v>73</v>
      </c>
      <c r="F228" s="22">
        <f t="shared" si="24"/>
        <v>73</v>
      </c>
      <c r="G228" s="1">
        <v>215</v>
      </c>
      <c r="H228" s="1">
        <f t="shared" si="22"/>
        <v>0</v>
      </c>
      <c r="I228" s="1">
        <f t="shared" si="22"/>
        <v>0</v>
      </c>
      <c r="J228" s="25" t="str">
        <f ca="1">IF(COUNTIF($M$14:$M$1294,G228)&gt;=1,"Selected","")</f>
        <v/>
      </c>
      <c r="K228" s="24" t="str">
        <f t="shared" si="25"/>
        <v/>
      </c>
      <c r="L228" s="1" t="str">
        <f t="shared" si="26"/>
        <v/>
      </c>
      <c r="M228" s="2" t="str">
        <f>IF(L228="","",VLOOKUP(L228,$E$14:$G$1294,3))</f>
        <v/>
      </c>
      <c r="N228" s="2" t="str">
        <f>IF(M228="","",VLOOKUP(M228,$G$14:$I$1294,2,TRUE))</f>
        <v/>
      </c>
      <c r="O228" s="2" t="str">
        <f>IF(N228="","",VLOOKUP(M228,$G$14:$I$1294,3,TRUE))</f>
        <v/>
      </c>
    </row>
    <row r="229" spans="1:15" x14ac:dyDescent="0.25">
      <c r="A229">
        <f>'[1]Data input'!A231</f>
        <v>0</v>
      </c>
      <c r="B229">
        <f>'[1]Data input'!B231</f>
        <v>0</v>
      </c>
      <c r="C229" s="22">
        <f>'[1]Data input'!E231</f>
        <v>0</v>
      </c>
      <c r="D229" s="22">
        <f t="shared" si="21"/>
        <v>73</v>
      </c>
      <c r="E229" s="22">
        <f t="shared" si="23"/>
        <v>73</v>
      </c>
      <c r="F229" s="22">
        <f t="shared" si="24"/>
        <v>73</v>
      </c>
      <c r="G229" s="1">
        <v>216</v>
      </c>
      <c r="H229" s="1">
        <f t="shared" si="22"/>
        <v>0</v>
      </c>
      <c r="I229" s="1">
        <f t="shared" si="22"/>
        <v>0</v>
      </c>
      <c r="J229" s="25" t="str">
        <f ca="1">IF(COUNTIF($M$14:$M$1294,G229)&gt;=1,"Selected","")</f>
        <v/>
      </c>
      <c r="K229" s="24" t="str">
        <f t="shared" si="25"/>
        <v/>
      </c>
      <c r="L229" s="1" t="str">
        <f t="shared" si="26"/>
        <v/>
      </c>
      <c r="M229" s="2" t="str">
        <f>IF(L229="","",VLOOKUP(L229,$E$14:$G$1294,3))</f>
        <v/>
      </c>
      <c r="N229" s="2" t="str">
        <f>IF(M229="","",VLOOKUP(M229,$G$14:$I$1294,2,TRUE))</f>
        <v/>
      </c>
      <c r="O229" s="2" t="str">
        <f>IF(N229="","",VLOOKUP(M229,$G$14:$I$1294,3,TRUE))</f>
        <v/>
      </c>
    </row>
    <row r="230" spans="1:15" x14ac:dyDescent="0.25">
      <c r="A230">
        <f>'[1]Data input'!A232</f>
        <v>0</v>
      </c>
      <c r="B230">
        <f>'[1]Data input'!B232</f>
        <v>0</v>
      </c>
      <c r="C230" s="22">
        <f>'[1]Data input'!E232</f>
        <v>0</v>
      </c>
      <c r="D230" s="22">
        <f t="shared" si="21"/>
        <v>73</v>
      </c>
      <c r="E230" s="22">
        <f t="shared" si="23"/>
        <v>73</v>
      </c>
      <c r="F230" s="22">
        <f t="shared" si="24"/>
        <v>73</v>
      </c>
      <c r="G230" s="1">
        <v>217</v>
      </c>
      <c r="H230" s="1">
        <f t="shared" si="22"/>
        <v>0</v>
      </c>
      <c r="I230" s="1">
        <f t="shared" si="22"/>
        <v>0</v>
      </c>
      <c r="J230" s="25" t="str">
        <f ca="1">IF(COUNTIF($M$14:$M$1294,G230)&gt;=1,"Selected","")</f>
        <v/>
      </c>
      <c r="K230" s="24" t="str">
        <f t="shared" si="25"/>
        <v/>
      </c>
      <c r="L230" s="1" t="str">
        <f t="shared" si="26"/>
        <v/>
      </c>
      <c r="M230" s="2" t="str">
        <f>IF(L230="","",VLOOKUP(L230,$E$14:$G$1294,3))</f>
        <v/>
      </c>
      <c r="N230" s="2" t="str">
        <f>IF(M230="","",VLOOKUP(M230,$G$14:$I$1294,2,TRUE))</f>
        <v/>
      </c>
      <c r="O230" s="2" t="str">
        <f>IF(N230="","",VLOOKUP(M230,$G$14:$I$1294,3,TRUE))</f>
        <v/>
      </c>
    </row>
    <row r="231" spans="1:15" x14ac:dyDescent="0.25">
      <c r="A231">
        <f>'[1]Data input'!A233</f>
        <v>0</v>
      </c>
      <c r="B231">
        <f>'[1]Data input'!B233</f>
        <v>0</v>
      </c>
      <c r="C231" s="22">
        <f>'[1]Data input'!E233</f>
        <v>0</v>
      </c>
      <c r="D231" s="22">
        <f t="shared" si="21"/>
        <v>73</v>
      </c>
      <c r="E231" s="22">
        <f t="shared" si="23"/>
        <v>73</v>
      </c>
      <c r="F231" s="22">
        <f t="shared" si="24"/>
        <v>73</v>
      </c>
      <c r="G231" s="1">
        <v>218</v>
      </c>
      <c r="H231" s="1">
        <f t="shared" si="22"/>
        <v>0</v>
      </c>
      <c r="I231" s="1">
        <f t="shared" si="22"/>
        <v>0</v>
      </c>
      <c r="J231" s="25" t="str">
        <f ca="1">IF(COUNTIF($M$14:$M$1294,G231)&gt;=1,"Selected","")</f>
        <v/>
      </c>
      <c r="K231" s="24" t="str">
        <f t="shared" si="25"/>
        <v/>
      </c>
      <c r="L231" s="1" t="str">
        <f t="shared" si="26"/>
        <v/>
      </c>
      <c r="M231" s="2" t="str">
        <f>IF(L231="","",VLOOKUP(L231,$E$14:$G$1294,3))</f>
        <v/>
      </c>
      <c r="N231" s="2" t="str">
        <f>IF(M231="","",VLOOKUP(M231,$G$14:$I$1294,2,TRUE))</f>
        <v/>
      </c>
      <c r="O231" s="2" t="str">
        <f>IF(N231="","",VLOOKUP(M231,$G$14:$I$1294,3,TRUE))</f>
        <v/>
      </c>
    </row>
    <row r="232" spans="1:15" x14ac:dyDescent="0.25">
      <c r="A232">
        <f>'[1]Data input'!A234</f>
        <v>0</v>
      </c>
      <c r="B232">
        <f>'[1]Data input'!B234</f>
        <v>0</v>
      </c>
      <c r="C232" s="22">
        <f>'[1]Data input'!E234</f>
        <v>0</v>
      </c>
      <c r="D232" s="22">
        <f t="shared" si="21"/>
        <v>73</v>
      </c>
      <c r="E232" s="22">
        <f t="shared" si="23"/>
        <v>73</v>
      </c>
      <c r="F232" s="22">
        <f t="shared" si="24"/>
        <v>73</v>
      </c>
      <c r="G232" s="1">
        <v>219</v>
      </c>
      <c r="H232" s="1">
        <f t="shared" si="22"/>
        <v>0</v>
      </c>
      <c r="I232" s="1">
        <f t="shared" si="22"/>
        <v>0</v>
      </c>
      <c r="J232" s="25" t="str">
        <f ca="1">IF(COUNTIF($M$14:$M$1294,G232)&gt;=1,"Selected","")</f>
        <v/>
      </c>
      <c r="K232" s="24" t="str">
        <f t="shared" si="25"/>
        <v/>
      </c>
      <c r="L232" s="1" t="str">
        <f t="shared" si="26"/>
        <v/>
      </c>
      <c r="M232" s="2" t="str">
        <f>IF(L232="","",VLOOKUP(L232,$E$14:$G$1294,3))</f>
        <v/>
      </c>
      <c r="N232" s="2" t="str">
        <f>IF(M232="","",VLOOKUP(M232,$G$14:$I$1294,2,TRUE))</f>
        <v/>
      </c>
      <c r="O232" s="2" t="str">
        <f>IF(N232="","",VLOOKUP(M232,$G$14:$I$1294,3,TRUE))</f>
        <v/>
      </c>
    </row>
    <row r="233" spans="1:15" x14ac:dyDescent="0.25">
      <c r="A233">
        <f>'[1]Data input'!A235</f>
        <v>0</v>
      </c>
      <c r="B233">
        <f>'[1]Data input'!B235</f>
        <v>0</v>
      </c>
      <c r="C233" s="22">
        <f>'[1]Data input'!E235</f>
        <v>0</v>
      </c>
      <c r="D233" s="22">
        <f t="shared" si="21"/>
        <v>73</v>
      </c>
      <c r="E233" s="22">
        <f t="shared" si="23"/>
        <v>73</v>
      </c>
      <c r="F233" s="22">
        <f t="shared" si="24"/>
        <v>73</v>
      </c>
      <c r="G233" s="1">
        <v>220</v>
      </c>
      <c r="H233" s="1">
        <f t="shared" si="22"/>
        <v>0</v>
      </c>
      <c r="I233" s="1">
        <f t="shared" si="22"/>
        <v>0</v>
      </c>
      <c r="J233" s="25" t="str">
        <f ca="1">IF(COUNTIF($M$14:$M$1294,G233)&gt;=1,"Selected","")</f>
        <v/>
      </c>
      <c r="K233" s="24" t="str">
        <f t="shared" si="25"/>
        <v/>
      </c>
      <c r="L233" s="1" t="str">
        <f t="shared" si="26"/>
        <v/>
      </c>
      <c r="M233" s="2" t="str">
        <f>IF(L233="","",VLOOKUP(L233,$E$14:$G$1294,3))</f>
        <v/>
      </c>
      <c r="N233" s="2" t="str">
        <f>IF(M233="","",VLOOKUP(M233,$G$14:$I$1294,2,TRUE))</f>
        <v/>
      </c>
      <c r="O233" s="2" t="str">
        <f>IF(N233="","",VLOOKUP(M233,$G$14:$I$1294,3,TRUE))</f>
        <v/>
      </c>
    </row>
    <row r="234" spans="1:15" x14ac:dyDescent="0.25">
      <c r="A234">
        <f>'[1]Data input'!A236</f>
        <v>0</v>
      </c>
      <c r="B234">
        <f>'[1]Data input'!B236</f>
        <v>0</v>
      </c>
      <c r="C234" s="22">
        <f>'[1]Data input'!E236</f>
        <v>0</v>
      </c>
      <c r="D234" s="22">
        <f t="shared" si="21"/>
        <v>73</v>
      </c>
      <c r="E234" s="22">
        <f t="shared" si="23"/>
        <v>73</v>
      </c>
      <c r="F234" s="22">
        <f t="shared" si="24"/>
        <v>73</v>
      </c>
      <c r="G234" s="1">
        <v>221</v>
      </c>
      <c r="H234" s="1">
        <f t="shared" si="22"/>
        <v>0</v>
      </c>
      <c r="I234" s="1">
        <f t="shared" si="22"/>
        <v>0</v>
      </c>
      <c r="J234" s="25" t="str">
        <f ca="1">IF(COUNTIF($M$14:$M$1294,G234)&gt;=1,"Selected","")</f>
        <v/>
      </c>
      <c r="K234" s="24" t="str">
        <f t="shared" si="25"/>
        <v/>
      </c>
      <c r="L234" s="1" t="str">
        <f t="shared" si="26"/>
        <v/>
      </c>
      <c r="M234" s="2" t="str">
        <f>IF(L234="","",VLOOKUP(L234,$E$14:$G$1294,3))</f>
        <v/>
      </c>
      <c r="N234" s="2" t="str">
        <f>IF(M234="","",VLOOKUP(M234,$G$14:$I$1294,2,TRUE))</f>
        <v/>
      </c>
      <c r="O234" s="2" t="str">
        <f>IF(N234="","",VLOOKUP(M234,$G$14:$I$1294,3,TRUE))</f>
        <v/>
      </c>
    </row>
    <row r="235" spans="1:15" x14ac:dyDescent="0.25">
      <c r="A235">
        <f>'[1]Data input'!A237</f>
        <v>0</v>
      </c>
      <c r="B235">
        <f>'[1]Data input'!B237</f>
        <v>0</v>
      </c>
      <c r="C235" s="22">
        <f>'[1]Data input'!E237</f>
        <v>0</v>
      </c>
      <c r="D235" s="22">
        <f t="shared" si="21"/>
        <v>73</v>
      </c>
      <c r="E235" s="22">
        <f t="shared" si="23"/>
        <v>73</v>
      </c>
      <c r="F235" s="22">
        <f t="shared" si="24"/>
        <v>73</v>
      </c>
      <c r="G235" s="1">
        <v>222</v>
      </c>
      <c r="H235" s="1">
        <f t="shared" si="22"/>
        <v>0</v>
      </c>
      <c r="I235" s="1">
        <f t="shared" si="22"/>
        <v>0</v>
      </c>
      <c r="J235" s="25" t="str">
        <f ca="1">IF(COUNTIF($M$14:$M$1294,G235)&gt;=1,"Selected","")</f>
        <v/>
      </c>
      <c r="K235" s="24" t="str">
        <f t="shared" si="25"/>
        <v/>
      </c>
      <c r="L235" s="1" t="str">
        <f t="shared" si="26"/>
        <v/>
      </c>
      <c r="M235" s="2" t="str">
        <f>IF(L235="","",VLOOKUP(L235,$E$14:$G$1294,3))</f>
        <v/>
      </c>
      <c r="N235" s="2" t="str">
        <f>IF(M235="","",VLOOKUP(M235,$G$14:$I$1294,2,TRUE))</f>
        <v/>
      </c>
      <c r="O235" s="2" t="str">
        <f>IF(N235="","",VLOOKUP(M235,$G$14:$I$1294,3,TRUE))</f>
        <v/>
      </c>
    </row>
    <row r="236" spans="1:15" x14ac:dyDescent="0.25">
      <c r="A236">
        <f>'[1]Data input'!A238</f>
        <v>0</v>
      </c>
      <c r="B236">
        <f>'[1]Data input'!B238</f>
        <v>0</v>
      </c>
      <c r="C236" s="22">
        <f>'[1]Data input'!E238</f>
        <v>0</v>
      </c>
      <c r="D236" s="22">
        <f t="shared" si="21"/>
        <v>73</v>
      </c>
      <c r="E236" s="22">
        <f t="shared" si="23"/>
        <v>73</v>
      </c>
      <c r="F236" s="22">
        <f t="shared" si="24"/>
        <v>73</v>
      </c>
      <c r="G236" s="1">
        <v>223</v>
      </c>
      <c r="H236" s="1">
        <f t="shared" si="22"/>
        <v>0</v>
      </c>
      <c r="I236" s="1">
        <f t="shared" si="22"/>
        <v>0</v>
      </c>
      <c r="J236" s="25" t="str">
        <f ca="1">IF(COUNTIF($M$14:$M$1294,G236)&gt;=1,"Selected","")</f>
        <v/>
      </c>
      <c r="K236" s="24" t="str">
        <f t="shared" si="25"/>
        <v/>
      </c>
      <c r="L236" s="1" t="str">
        <f t="shared" si="26"/>
        <v/>
      </c>
      <c r="M236" s="2" t="str">
        <f>IF(L236="","",VLOOKUP(L236,$E$14:$G$1294,3))</f>
        <v/>
      </c>
      <c r="N236" s="2" t="str">
        <f>IF(M236="","",VLOOKUP(M236,$G$14:$I$1294,2,TRUE))</f>
        <v/>
      </c>
      <c r="O236" s="2" t="str">
        <f>IF(N236="","",VLOOKUP(M236,$G$14:$I$1294,3,TRUE))</f>
        <v/>
      </c>
    </row>
    <row r="237" spans="1:15" x14ac:dyDescent="0.25">
      <c r="A237">
        <f>'[1]Data input'!A239</f>
        <v>0</v>
      </c>
      <c r="B237">
        <f>'[1]Data input'!B239</f>
        <v>0</v>
      </c>
      <c r="C237" s="22">
        <f>'[1]Data input'!E239</f>
        <v>0</v>
      </c>
      <c r="D237" s="22">
        <f t="shared" si="21"/>
        <v>73</v>
      </c>
      <c r="E237" s="22">
        <f t="shared" si="23"/>
        <v>73</v>
      </c>
      <c r="F237" s="22">
        <f t="shared" si="24"/>
        <v>73</v>
      </c>
      <c r="G237" s="1">
        <v>224</v>
      </c>
      <c r="H237" s="1">
        <f t="shared" si="22"/>
        <v>0</v>
      </c>
      <c r="I237" s="1">
        <f t="shared" si="22"/>
        <v>0</v>
      </c>
      <c r="J237" s="25" t="str">
        <f ca="1">IF(COUNTIF($M$14:$M$1294,G237)&gt;=1,"Selected","")</f>
        <v/>
      </c>
      <c r="K237" s="24" t="str">
        <f t="shared" si="25"/>
        <v/>
      </c>
      <c r="L237" s="1" t="str">
        <f t="shared" si="26"/>
        <v/>
      </c>
      <c r="M237" s="2" t="str">
        <f>IF(L237="","",VLOOKUP(L237,$E$14:$G$1294,3))</f>
        <v/>
      </c>
      <c r="N237" s="2" t="str">
        <f>IF(M237="","",VLOOKUP(M237,$G$14:$I$1294,2,TRUE))</f>
        <v/>
      </c>
      <c r="O237" s="2" t="str">
        <f>IF(N237="","",VLOOKUP(M237,$G$14:$I$1294,3,TRUE))</f>
        <v/>
      </c>
    </row>
    <row r="238" spans="1:15" x14ac:dyDescent="0.25">
      <c r="A238">
        <f>'[1]Data input'!A240</f>
        <v>0</v>
      </c>
      <c r="B238">
        <f>'[1]Data input'!B240</f>
        <v>0</v>
      </c>
      <c r="C238" s="22">
        <f>'[1]Data input'!E240</f>
        <v>0</v>
      </c>
      <c r="D238" s="22">
        <f t="shared" si="21"/>
        <v>73</v>
      </c>
      <c r="E238" s="22">
        <f t="shared" si="23"/>
        <v>73</v>
      </c>
      <c r="F238" s="22">
        <f t="shared" si="24"/>
        <v>73</v>
      </c>
      <c r="G238" s="1">
        <v>225</v>
      </c>
      <c r="H238" s="1">
        <f t="shared" si="22"/>
        <v>0</v>
      </c>
      <c r="I238" s="1">
        <f t="shared" si="22"/>
        <v>0</v>
      </c>
      <c r="J238" s="25" t="str">
        <f ca="1">IF(COUNTIF($M$14:$M$1294,G238)&gt;=1,"Selected","")</f>
        <v/>
      </c>
      <c r="K238" s="24" t="str">
        <f t="shared" si="25"/>
        <v/>
      </c>
      <c r="L238" s="1" t="str">
        <f t="shared" si="26"/>
        <v/>
      </c>
      <c r="M238" s="2" t="str">
        <f>IF(L238="","",VLOOKUP(L238,$E$14:$G$1294,3))</f>
        <v/>
      </c>
      <c r="N238" s="2" t="str">
        <f>IF(M238="","",VLOOKUP(M238,$G$14:$I$1294,2,TRUE))</f>
        <v/>
      </c>
      <c r="O238" s="2" t="str">
        <f>IF(N238="","",VLOOKUP(M238,$G$14:$I$1294,3,TRUE))</f>
        <v/>
      </c>
    </row>
    <row r="239" spans="1:15" x14ac:dyDescent="0.25">
      <c r="A239">
        <f>'[1]Data input'!A241</f>
        <v>0</v>
      </c>
      <c r="B239">
        <f>'[1]Data input'!B241</f>
        <v>0</v>
      </c>
      <c r="C239" s="22">
        <f>'[1]Data input'!E241</f>
        <v>0</v>
      </c>
      <c r="D239" s="22">
        <f t="shared" si="21"/>
        <v>73</v>
      </c>
      <c r="E239" s="22">
        <f t="shared" si="23"/>
        <v>73</v>
      </c>
      <c r="F239" s="22">
        <f t="shared" si="24"/>
        <v>73</v>
      </c>
      <c r="G239" s="1">
        <v>226</v>
      </c>
      <c r="H239" s="1">
        <f t="shared" si="22"/>
        <v>0</v>
      </c>
      <c r="I239" s="1">
        <f t="shared" si="22"/>
        <v>0</v>
      </c>
      <c r="J239" s="25" t="str">
        <f ca="1">IF(COUNTIF($M$14:$M$1294,G239)&gt;=1,"Selected","")</f>
        <v/>
      </c>
      <c r="K239" s="24" t="str">
        <f t="shared" si="25"/>
        <v/>
      </c>
      <c r="L239" s="1" t="str">
        <f t="shared" si="26"/>
        <v/>
      </c>
      <c r="M239" s="2" t="str">
        <f>IF(L239="","",VLOOKUP(L239,$E$14:$G$1294,3))</f>
        <v/>
      </c>
      <c r="N239" s="2" t="str">
        <f>IF(M239="","",VLOOKUP(M239,$G$14:$I$1294,2,TRUE))</f>
        <v/>
      </c>
      <c r="O239" s="2" t="str">
        <f>IF(N239="","",VLOOKUP(M239,$G$14:$I$1294,3,TRUE))</f>
        <v/>
      </c>
    </row>
    <row r="240" spans="1:15" x14ac:dyDescent="0.25">
      <c r="A240">
        <f>'[1]Data input'!A242</f>
        <v>0</v>
      </c>
      <c r="B240">
        <f>'[1]Data input'!B242</f>
        <v>0</v>
      </c>
      <c r="C240" s="22">
        <f>'[1]Data input'!E242</f>
        <v>0</v>
      </c>
      <c r="D240" s="22">
        <f t="shared" si="21"/>
        <v>73</v>
      </c>
      <c r="E240" s="22">
        <f t="shared" si="23"/>
        <v>73</v>
      </c>
      <c r="F240" s="22">
        <f t="shared" si="24"/>
        <v>73</v>
      </c>
      <c r="G240" s="1">
        <v>227</v>
      </c>
      <c r="H240" s="1">
        <f t="shared" si="22"/>
        <v>0</v>
      </c>
      <c r="I240" s="1">
        <f t="shared" si="22"/>
        <v>0</v>
      </c>
      <c r="J240" s="25" t="str">
        <f ca="1">IF(COUNTIF($M$14:$M$1294,G240)&gt;=1,"Selected","")</f>
        <v/>
      </c>
      <c r="K240" s="24" t="str">
        <f t="shared" si="25"/>
        <v/>
      </c>
      <c r="L240" s="1" t="str">
        <f t="shared" si="26"/>
        <v/>
      </c>
      <c r="M240" s="2" t="str">
        <f>IF(L240="","",VLOOKUP(L240,$E$14:$G$1294,3))</f>
        <v/>
      </c>
      <c r="N240" s="2" t="str">
        <f>IF(M240="","",VLOOKUP(M240,$G$14:$I$1294,2,TRUE))</f>
        <v/>
      </c>
      <c r="O240" s="2" t="str">
        <f>IF(N240="","",VLOOKUP(M240,$G$14:$I$1294,3,TRUE))</f>
        <v/>
      </c>
    </row>
    <row r="241" spans="1:15" x14ac:dyDescent="0.25">
      <c r="A241">
        <f>'[1]Data input'!A243</f>
        <v>0</v>
      </c>
      <c r="B241">
        <f>'[1]Data input'!B243</f>
        <v>0</v>
      </c>
      <c r="C241" s="22">
        <f>'[1]Data input'!E243</f>
        <v>0</v>
      </c>
      <c r="D241" s="22">
        <f t="shared" si="21"/>
        <v>73</v>
      </c>
      <c r="E241" s="22">
        <f t="shared" si="23"/>
        <v>73</v>
      </c>
      <c r="F241" s="22">
        <f t="shared" si="24"/>
        <v>73</v>
      </c>
      <c r="G241" s="1">
        <v>228</v>
      </c>
      <c r="H241" s="1">
        <f t="shared" si="22"/>
        <v>0</v>
      </c>
      <c r="I241" s="1">
        <f t="shared" si="22"/>
        <v>0</v>
      </c>
      <c r="J241" s="25" t="str">
        <f ca="1">IF(COUNTIF($M$14:$M$1294,G241)&gt;=1,"Selected","")</f>
        <v/>
      </c>
      <c r="K241" s="24" t="str">
        <f t="shared" si="25"/>
        <v/>
      </c>
      <c r="L241" s="1" t="str">
        <f t="shared" si="26"/>
        <v/>
      </c>
      <c r="M241" s="2" t="str">
        <f>IF(L241="","",VLOOKUP(L241,$E$14:$G$1294,3))</f>
        <v/>
      </c>
      <c r="N241" s="2" t="str">
        <f>IF(M241="","",VLOOKUP(M241,$G$14:$I$1294,2,TRUE))</f>
        <v/>
      </c>
      <c r="O241" s="2" t="str">
        <f>IF(N241="","",VLOOKUP(M241,$G$14:$I$1294,3,TRUE))</f>
        <v/>
      </c>
    </row>
    <row r="242" spans="1:15" x14ac:dyDescent="0.25">
      <c r="A242">
        <f>'[1]Data input'!A244</f>
        <v>0</v>
      </c>
      <c r="B242">
        <f>'[1]Data input'!B244</f>
        <v>0</v>
      </c>
      <c r="C242" s="22">
        <f>'[1]Data input'!E244</f>
        <v>0</v>
      </c>
      <c r="D242" s="22">
        <f t="shared" si="21"/>
        <v>73</v>
      </c>
      <c r="E242" s="22">
        <f t="shared" si="23"/>
        <v>73</v>
      </c>
      <c r="F242" s="22">
        <f t="shared" si="24"/>
        <v>73</v>
      </c>
      <c r="G242" s="1">
        <v>229</v>
      </c>
      <c r="H242" s="1">
        <f t="shared" si="22"/>
        <v>0</v>
      </c>
      <c r="I242" s="1">
        <f t="shared" si="22"/>
        <v>0</v>
      </c>
      <c r="J242" s="25" t="str">
        <f ca="1">IF(COUNTIF($M$14:$M$1294,G242)&gt;=1,"Selected","")</f>
        <v/>
      </c>
      <c r="K242" s="24" t="str">
        <f t="shared" si="25"/>
        <v/>
      </c>
      <c r="L242" s="1" t="str">
        <f t="shared" si="26"/>
        <v/>
      </c>
      <c r="M242" s="2" t="str">
        <f>IF(L242="","",VLOOKUP(L242,$E$14:$G$1294,3))</f>
        <v/>
      </c>
      <c r="N242" s="2" t="str">
        <f>IF(M242="","",VLOOKUP(M242,$G$14:$I$1294,2,TRUE))</f>
        <v/>
      </c>
      <c r="O242" s="2" t="str">
        <f>IF(N242="","",VLOOKUP(M242,$G$14:$I$1294,3,TRUE))</f>
        <v/>
      </c>
    </row>
    <row r="243" spans="1:15" x14ac:dyDescent="0.25">
      <c r="A243">
        <f>'[1]Data input'!A245</f>
        <v>0</v>
      </c>
      <c r="B243">
        <f>'[1]Data input'!B245</f>
        <v>0</v>
      </c>
      <c r="C243" s="22">
        <f>'[1]Data input'!E245</f>
        <v>0</v>
      </c>
      <c r="D243" s="22">
        <f t="shared" si="21"/>
        <v>73</v>
      </c>
      <c r="E243" s="22">
        <f t="shared" si="23"/>
        <v>73</v>
      </c>
      <c r="F243" s="22">
        <f t="shared" si="24"/>
        <v>73</v>
      </c>
      <c r="G243" s="1">
        <v>230</v>
      </c>
      <c r="H243" s="1">
        <f t="shared" si="22"/>
        <v>0</v>
      </c>
      <c r="I243" s="1">
        <f t="shared" si="22"/>
        <v>0</v>
      </c>
      <c r="J243" s="25" t="str">
        <f ca="1">IF(COUNTIF($M$14:$M$1294,G243)&gt;=1,"Selected","")</f>
        <v/>
      </c>
      <c r="K243" s="24" t="str">
        <f t="shared" si="25"/>
        <v/>
      </c>
      <c r="L243" s="1" t="str">
        <f t="shared" si="26"/>
        <v/>
      </c>
      <c r="M243" s="2" t="str">
        <f>IF(L243="","",VLOOKUP(L243,$E$14:$G$1294,3))</f>
        <v/>
      </c>
      <c r="N243" s="2" t="str">
        <f>IF(M243="","",VLOOKUP(M243,$G$14:$I$1294,2,TRUE))</f>
        <v/>
      </c>
      <c r="O243" s="2" t="str">
        <f>IF(N243="","",VLOOKUP(M243,$G$14:$I$1294,3,TRUE))</f>
        <v/>
      </c>
    </row>
    <row r="244" spans="1:15" x14ac:dyDescent="0.25">
      <c r="A244">
        <f>'[1]Data input'!A246</f>
        <v>0</v>
      </c>
      <c r="B244">
        <f>'[1]Data input'!B246</f>
        <v>0</v>
      </c>
      <c r="C244" s="22">
        <f>'[1]Data input'!E246</f>
        <v>0</v>
      </c>
      <c r="D244" s="22">
        <f t="shared" si="21"/>
        <v>73</v>
      </c>
      <c r="E244" s="22">
        <f t="shared" si="23"/>
        <v>73</v>
      </c>
      <c r="F244" s="22">
        <f t="shared" si="24"/>
        <v>73</v>
      </c>
      <c r="G244" s="1">
        <v>231</v>
      </c>
      <c r="H244" s="1">
        <f t="shared" si="22"/>
        <v>0</v>
      </c>
      <c r="I244" s="1">
        <f t="shared" si="22"/>
        <v>0</v>
      </c>
      <c r="J244" s="25" t="str">
        <f ca="1">IF(COUNTIF($M$14:$M$1294,G244)&gt;=1,"Selected","")</f>
        <v/>
      </c>
      <c r="K244" s="24" t="str">
        <f t="shared" si="25"/>
        <v/>
      </c>
      <c r="L244" s="1" t="str">
        <f t="shared" si="26"/>
        <v/>
      </c>
      <c r="M244" s="2" t="str">
        <f>IF(L244="","",VLOOKUP(L244,$E$14:$G$1294,3))</f>
        <v/>
      </c>
      <c r="N244" s="2" t="str">
        <f>IF(M244="","",VLOOKUP(M244,$G$14:$I$1294,2,TRUE))</f>
        <v/>
      </c>
      <c r="O244" s="2" t="str">
        <f>IF(N244="","",VLOOKUP(M244,$G$14:$I$1294,3,TRUE))</f>
        <v/>
      </c>
    </row>
    <row r="245" spans="1:15" x14ac:dyDescent="0.25">
      <c r="A245">
        <f>'[1]Data input'!A247</f>
        <v>0</v>
      </c>
      <c r="B245">
        <f>'[1]Data input'!B247</f>
        <v>0</v>
      </c>
      <c r="C245" s="22">
        <f>'[1]Data input'!E247</f>
        <v>0</v>
      </c>
      <c r="D245" s="22">
        <f t="shared" si="21"/>
        <v>73</v>
      </c>
      <c r="E245" s="22">
        <f t="shared" si="23"/>
        <v>73</v>
      </c>
      <c r="F245" s="22">
        <f t="shared" si="24"/>
        <v>73</v>
      </c>
      <c r="G245" s="1">
        <v>232</v>
      </c>
      <c r="H245" s="1">
        <f t="shared" si="22"/>
        <v>0</v>
      </c>
      <c r="I245" s="1">
        <f t="shared" si="22"/>
        <v>0</v>
      </c>
      <c r="J245" s="25" t="str">
        <f ca="1">IF(COUNTIF($M$14:$M$1294,G245)&gt;=1,"Selected","")</f>
        <v/>
      </c>
      <c r="K245" s="24" t="str">
        <f t="shared" si="25"/>
        <v/>
      </c>
      <c r="L245" s="1" t="str">
        <f t="shared" si="26"/>
        <v/>
      </c>
      <c r="M245" s="2" t="str">
        <f>IF(L245="","",VLOOKUP(L245,$E$14:$G$1294,3))</f>
        <v/>
      </c>
      <c r="N245" s="2" t="str">
        <f>IF(M245="","",VLOOKUP(M245,$G$14:$I$1294,2,TRUE))</f>
        <v/>
      </c>
      <c r="O245" s="2" t="str">
        <f>IF(N245="","",VLOOKUP(M245,$G$14:$I$1294,3,TRUE))</f>
        <v/>
      </c>
    </row>
    <row r="246" spans="1:15" x14ac:dyDescent="0.25">
      <c r="A246">
        <f>'[1]Data input'!A248</f>
        <v>0</v>
      </c>
      <c r="B246">
        <f>'[1]Data input'!B248</f>
        <v>0</v>
      </c>
      <c r="C246" s="22">
        <f>'[1]Data input'!E248</f>
        <v>0</v>
      </c>
      <c r="D246" s="22">
        <f t="shared" si="21"/>
        <v>73</v>
      </c>
      <c r="E246" s="22">
        <f t="shared" si="23"/>
        <v>73</v>
      </c>
      <c r="F246" s="22">
        <f t="shared" si="24"/>
        <v>73</v>
      </c>
      <c r="G246" s="1">
        <v>233</v>
      </c>
      <c r="H246" s="1">
        <f t="shared" si="22"/>
        <v>0</v>
      </c>
      <c r="I246" s="1">
        <f t="shared" si="22"/>
        <v>0</v>
      </c>
      <c r="J246" s="25" t="str">
        <f ca="1">IF(COUNTIF($M$14:$M$1294,G246)&gt;=1,"Selected","")</f>
        <v/>
      </c>
      <c r="K246" s="24" t="str">
        <f t="shared" si="25"/>
        <v/>
      </c>
      <c r="L246" s="1" t="str">
        <f t="shared" si="26"/>
        <v/>
      </c>
      <c r="M246" s="2" t="str">
        <f>IF(L246="","",VLOOKUP(L246,$E$14:$G$1294,3))</f>
        <v/>
      </c>
      <c r="N246" s="2" t="str">
        <f>IF(M246="","",VLOOKUP(M246,$G$14:$I$1294,2,TRUE))</f>
        <v/>
      </c>
      <c r="O246" s="2" t="str">
        <f>IF(N246="","",VLOOKUP(M246,$G$14:$I$1294,3,TRUE))</f>
        <v/>
      </c>
    </row>
    <row r="247" spans="1:15" x14ac:dyDescent="0.25">
      <c r="A247">
        <f>'[1]Data input'!A249</f>
        <v>0</v>
      </c>
      <c r="B247">
        <f>'[1]Data input'!B249</f>
        <v>0</v>
      </c>
      <c r="C247" s="22">
        <f>'[1]Data input'!E249</f>
        <v>0</v>
      </c>
      <c r="D247" s="22">
        <f t="shared" si="21"/>
        <v>73</v>
      </c>
      <c r="E247" s="22">
        <f t="shared" si="23"/>
        <v>73</v>
      </c>
      <c r="F247" s="22">
        <f t="shared" si="24"/>
        <v>73</v>
      </c>
      <c r="G247" s="1">
        <v>234</v>
      </c>
      <c r="H247" s="1">
        <f t="shared" si="22"/>
        <v>0</v>
      </c>
      <c r="I247" s="1">
        <f t="shared" si="22"/>
        <v>0</v>
      </c>
      <c r="J247" s="25" t="str">
        <f ca="1">IF(COUNTIF($M$14:$M$1294,G247)&gt;=1,"Selected","")</f>
        <v/>
      </c>
      <c r="K247" s="24" t="str">
        <f t="shared" si="25"/>
        <v/>
      </c>
      <c r="L247" s="1" t="str">
        <f t="shared" si="26"/>
        <v/>
      </c>
      <c r="M247" s="2" t="str">
        <f>IF(L247="","",VLOOKUP(L247,$E$14:$G$1294,3))</f>
        <v/>
      </c>
      <c r="N247" s="2" t="str">
        <f>IF(M247="","",VLOOKUP(M247,$G$14:$I$1294,2,TRUE))</f>
        <v/>
      </c>
      <c r="O247" s="2" t="str">
        <f>IF(N247="","",VLOOKUP(M247,$G$14:$I$1294,3,TRUE))</f>
        <v/>
      </c>
    </row>
    <row r="248" spans="1:15" x14ac:dyDescent="0.25">
      <c r="A248">
        <f>'[1]Data input'!A250</f>
        <v>0</v>
      </c>
      <c r="B248">
        <f>'[1]Data input'!B250</f>
        <v>0</v>
      </c>
      <c r="C248" s="22">
        <f>'[1]Data input'!E250</f>
        <v>0</v>
      </c>
      <c r="D248" s="22">
        <f t="shared" si="21"/>
        <v>73</v>
      </c>
      <c r="E248" s="22">
        <f t="shared" si="23"/>
        <v>73</v>
      </c>
      <c r="F248" s="22">
        <f t="shared" si="24"/>
        <v>73</v>
      </c>
      <c r="G248" s="1">
        <v>235</v>
      </c>
      <c r="H248" s="1">
        <f t="shared" si="22"/>
        <v>0</v>
      </c>
      <c r="I248" s="1">
        <f t="shared" si="22"/>
        <v>0</v>
      </c>
      <c r="J248" s="25" t="str">
        <f ca="1">IF(COUNTIF($M$14:$M$1294,G248)&gt;=1,"Selected","")</f>
        <v/>
      </c>
      <c r="K248" s="24" t="str">
        <f t="shared" si="25"/>
        <v/>
      </c>
      <c r="L248" s="1" t="str">
        <f t="shared" si="26"/>
        <v/>
      </c>
      <c r="M248" s="2" t="str">
        <f>IF(L248="","",VLOOKUP(L248,$E$14:$G$1294,3))</f>
        <v/>
      </c>
      <c r="N248" s="2" t="str">
        <f>IF(M248="","",VLOOKUP(M248,$G$14:$I$1294,2,TRUE))</f>
        <v/>
      </c>
      <c r="O248" s="2" t="str">
        <f>IF(N248="","",VLOOKUP(M248,$G$14:$I$1294,3,TRUE))</f>
        <v/>
      </c>
    </row>
    <row r="249" spans="1:15" x14ac:dyDescent="0.25">
      <c r="A249">
        <f>'[1]Data input'!A251</f>
        <v>0</v>
      </c>
      <c r="B249">
        <f>'[1]Data input'!B251</f>
        <v>0</v>
      </c>
      <c r="C249" s="22">
        <f>'[1]Data input'!E251</f>
        <v>0</v>
      </c>
      <c r="D249" s="22">
        <f t="shared" si="21"/>
        <v>73</v>
      </c>
      <c r="E249" s="22">
        <f t="shared" si="23"/>
        <v>73</v>
      </c>
      <c r="F249" s="22">
        <f t="shared" si="24"/>
        <v>73</v>
      </c>
      <c r="G249" s="1">
        <v>236</v>
      </c>
      <c r="H249" s="1">
        <f t="shared" si="22"/>
        <v>0</v>
      </c>
      <c r="I249" s="1">
        <f t="shared" si="22"/>
        <v>0</v>
      </c>
      <c r="J249" s="25" t="str">
        <f ca="1">IF(COUNTIF($M$14:$M$1294,G249)&gt;=1,"Selected","")</f>
        <v/>
      </c>
      <c r="K249" s="24" t="str">
        <f t="shared" si="25"/>
        <v/>
      </c>
      <c r="L249" s="1" t="str">
        <f t="shared" si="26"/>
        <v/>
      </c>
      <c r="M249" s="2" t="str">
        <f>IF(L249="","",VLOOKUP(L249,$E$14:$G$1294,3))</f>
        <v/>
      </c>
      <c r="N249" s="2" t="str">
        <f>IF(M249="","",VLOOKUP(M249,$G$14:$I$1294,2,TRUE))</f>
        <v/>
      </c>
      <c r="O249" s="2" t="str">
        <f>IF(N249="","",VLOOKUP(M249,$G$14:$I$1294,3,TRUE))</f>
        <v/>
      </c>
    </row>
    <row r="250" spans="1:15" x14ac:dyDescent="0.25">
      <c r="A250">
        <f>'[1]Data input'!A252</f>
        <v>0</v>
      </c>
      <c r="B250">
        <f>'[1]Data input'!B252</f>
        <v>0</v>
      </c>
      <c r="C250" s="22">
        <f>'[1]Data input'!E252</f>
        <v>0</v>
      </c>
      <c r="D250" s="22">
        <f t="shared" si="21"/>
        <v>73</v>
      </c>
      <c r="E250" s="22">
        <f t="shared" si="23"/>
        <v>73</v>
      </c>
      <c r="F250" s="22">
        <f t="shared" si="24"/>
        <v>73</v>
      </c>
      <c r="G250" s="1">
        <v>237</v>
      </c>
      <c r="H250" s="1">
        <f t="shared" si="22"/>
        <v>0</v>
      </c>
      <c r="I250" s="1">
        <f t="shared" si="22"/>
        <v>0</v>
      </c>
      <c r="J250" s="25" t="str">
        <f ca="1">IF(COUNTIF($M$14:$M$1294,G250)&gt;=1,"Selected","")</f>
        <v/>
      </c>
      <c r="K250" s="24" t="str">
        <f t="shared" si="25"/>
        <v/>
      </c>
      <c r="L250" s="1" t="str">
        <f t="shared" si="26"/>
        <v/>
      </c>
      <c r="M250" s="2" t="str">
        <f>IF(L250="","",VLOOKUP(L250,$E$14:$G$1294,3))</f>
        <v/>
      </c>
      <c r="N250" s="2" t="str">
        <f>IF(M250="","",VLOOKUP(M250,$G$14:$I$1294,2,TRUE))</f>
        <v/>
      </c>
      <c r="O250" s="2" t="str">
        <f>IF(N250="","",VLOOKUP(M250,$G$14:$I$1294,3,TRUE))</f>
        <v/>
      </c>
    </row>
    <row r="251" spans="1:15" x14ac:dyDescent="0.25">
      <c r="A251">
        <f>'[1]Data input'!A253</f>
        <v>0</v>
      </c>
      <c r="B251">
        <f>'[1]Data input'!B253</f>
        <v>0</v>
      </c>
      <c r="C251" s="22">
        <f>'[1]Data input'!E253</f>
        <v>0</v>
      </c>
      <c r="D251" s="22">
        <f t="shared" si="21"/>
        <v>73</v>
      </c>
      <c r="E251" s="22">
        <f t="shared" si="23"/>
        <v>73</v>
      </c>
      <c r="F251" s="22">
        <f t="shared" si="24"/>
        <v>73</v>
      </c>
      <c r="G251" s="1">
        <v>238</v>
      </c>
      <c r="H251" s="1">
        <f t="shared" si="22"/>
        <v>0</v>
      </c>
      <c r="I251" s="1">
        <f t="shared" si="22"/>
        <v>0</v>
      </c>
      <c r="J251" s="25" t="str">
        <f ca="1">IF(COUNTIF($M$14:$M$1294,G251)&gt;=1,"Selected","")</f>
        <v/>
      </c>
      <c r="K251" s="24" t="str">
        <f t="shared" si="25"/>
        <v/>
      </c>
      <c r="L251" s="1" t="str">
        <f t="shared" si="26"/>
        <v/>
      </c>
      <c r="M251" s="2" t="str">
        <f>IF(L251="","",VLOOKUP(L251,$E$14:$G$1294,3))</f>
        <v/>
      </c>
      <c r="N251" s="2" t="str">
        <f>IF(M251="","",VLOOKUP(M251,$G$14:$I$1294,2,TRUE))</f>
        <v/>
      </c>
      <c r="O251" s="2" t="str">
        <f>IF(N251="","",VLOOKUP(M251,$G$14:$I$1294,3,TRUE))</f>
        <v/>
      </c>
    </row>
    <row r="252" spans="1:15" x14ac:dyDescent="0.25">
      <c r="A252">
        <f>'[1]Data input'!A254</f>
        <v>0</v>
      </c>
      <c r="B252">
        <f>'[1]Data input'!B254</f>
        <v>0</v>
      </c>
      <c r="C252" s="22">
        <f>'[1]Data input'!E254</f>
        <v>0</v>
      </c>
      <c r="D252" s="22">
        <f t="shared" si="21"/>
        <v>73</v>
      </c>
      <c r="E252" s="22">
        <f t="shared" si="23"/>
        <v>73</v>
      </c>
      <c r="F252" s="22">
        <f t="shared" si="24"/>
        <v>73</v>
      </c>
      <c r="G252" s="1">
        <v>239</v>
      </c>
      <c r="H252" s="1">
        <f t="shared" si="22"/>
        <v>0</v>
      </c>
      <c r="I252" s="1">
        <f t="shared" si="22"/>
        <v>0</v>
      </c>
      <c r="J252" s="25" t="str">
        <f ca="1">IF(COUNTIF($M$14:$M$1294,G252)&gt;=1,"Selected","")</f>
        <v/>
      </c>
      <c r="K252" s="24" t="str">
        <f t="shared" si="25"/>
        <v/>
      </c>
      <c r="L252" s="1" t="str">
        <f t="shared" si="26"/>
        <v/>
      </c>
      <c r="M252" s="2" t="str">
        <f>IF(L252="","",VLOOKUP(L252,$E$14:$G$1294,3))</f>
        <v/>
      </c>
      <c r="N252" s="2" t="str">
        <f>IF(M252="","",VLOOKUP(M252,$G$14:$I$1294,2,TRUE))</f>
        <v/>
      </c>
      <c r="O252" s="2" t="str">
        <f>IF(N252="","",VLOOKUP(M252,$G$14:$I$1294,3,TRUE))</f>
        <v/>
      </c>
    </row>
    <row r="253" spans="1:15" x14ac:dyDescent="0.25">
      <c r="A253">
        <f>'[1]Data input'!A255</f>
        <v>0</v>
      </c>
      <c r="B253">
        <f>'[1]Data input'!B255</f>
        <v>0</v>
      </c>
      <c r="C253" s="22">
        <f>'[1]Data input'!E255</f>
        <v>0</v>
      </c>
      <c r="D253" s="22">
        <f t="shared" si="21"/>
        <v>73</v>
      </c>
      <c r="E253" s="22">
        <f t="shared" si="23"/>
        <v>73</v>
      </c>
      <c r="F253" s="22">
        <f t="shared" si="24"/>
        <v>73</v>
      </c>
      <c r="G253" s="1">
        <v>240</v>
      </c>
      <c r="H253" s="1">
        <f t="shared" si="22"/>
        <v>0</v>
      </c>
      <c r="I253" s="1">
        <f t="shared" si="22"/>
        <v>0</v>
      </c>
      <c r="J253" s="25" t="str">
        <f ca="1">IF(COUNTIF($M$14:$M$1294,G253)&gt;=1,"Selected","")</f>
        <v/>
      </c>
      <c r="K253" s="24" t="str">
        <f t="shared" si="25"/>
        <v/>
      </c>
      <c r="L253" s="1" t="str">
        <f t="shared" si="26"/>
        <v/>
      </c>
      <c r="M253" s="2" t="str">
        <f>IF(L253="","",VLOOKUP(L253,$E$14:$G$1294,3))</f>
        <v/>
      </c>
      <c r="N253" s="2" t="str">
        <f>IF(M253="","",VLOOKUP(M253,$G$14:$I$1294,2,TRUE))</f>
        <v/>
      </c>
      <c r="O253" s="2" t="str">
        <f>IF(N253="","",VLOOKUP(M253,$G$14:$I$1294,3,TRUE))</f>
        <v/>
      </c>
    </row>
    <row r="254" spans="1:15" x14ac:dyDescent="0.25">
      <c r="A254">
        <f>'[1]Data input'!A256</f>
        <v>0</v>
      </c>
      <c r="B254">
        <f>'[1]Data input'!B256</f>
        <v>0</v>
      </c>
      <c r="C254" s="22">
        <f>'[1]Data input'!E256</f>
        <v>0</v>
      </c>
      <c r="D254" s="22">
        <f t="shared" si="21"/>
        <v>73</v>
      </c>
      <c r="E254" s="22">
        <f t="shared" si="23"/>
        <v>73</v>
      </c>
      <c r="F254" s="22">
        <f t="shared" si="24"/>
        <v>73</v>
      </c>
      <c r="G254" s="1">
        <v>241</v>
      </c>
      <c r="H254" s="1">
        <f t="shared" si="22"/>
        <v>0</v>
      </c>
      <c r="I254" s="1">
        <f t="shared" si="22"/>
        <v>0</v>
      </c>
      <c r="J254" s="25" t="str">
        <f ca="1">IF(COUNTIF($M$14:$M$1294,G254)&gt;=1,"Selected","")</f>
        <v/>
      </c>
      <c r="K254" s="24" t="str">
        <f t="shared" si="25"/>
        <v/>
      </c>
      <c r="L254" s="1" t="str">
        <f t="shared" si="26"/>
        <v/>
      </c>
      <c r="M254" s="2" t="str">
        <f>IF(L254="","",VLOOKUP(L254,$E$14:$G$1294,3))</f>
        <v/>
      </c>
      <c r="N254" s="2" t="str">
        <f>IF(M254="","",VLOOKUP(M254,$G$14:$I$1294,2,TRUE))</f>
        <v/>
      </c>
      <c r="O254" s="2" t="str">
        <f>IF(N254="","",VLOOKUP(M254,$G$14:$I$1294,3,TRUE))</f>
        <v/>
      </c>
    </row>
    <row r="255" spans="1:15" x14ac:dyDescent="0.25">
      <c r="A255">
        <f>'[1]Data input'!A257</f>
        <v>0</v>
      </c>
      <c r="B255">
        <f>'[1]Data input'!B257</f>
        <v>0</v>
      </c>
      <c r="C255" s="22">
        <f>'[1]Data input'!E257</f>
        <v>0</v>
      </c>
      <c r="D255" s="22">
        <f t="shared" si="21"/>
        <v>73</v>
      </c>
      <c r="E255" s="22">
        <f t="shared" si="23"/>
        <v>73</v>
      </c>
      <c r="F255" s="22">
        <f t="shared" si="24"/>
        <v>73</v>
      </c>
      <c r="G255" s="1">
        <v>242</v>
      </c>
      <c r="H255" s="1">
        <f t="shared" si="22"/>
        <v>0</v>
      </c>
      <c r="I255" s="1">
        <f t="shared" si="22"/>
        <v>0</v>
      </c>
      <c r="J255" s="25" t="str">
        <f ca="1">IF(COUNTIF($M$14:$M$1294,G255)&gt;=1,"Selected","")</f>
        <v/>
      </c>
      <c r="K255" s="24" t="str">
        <f t="shared" si="25"/>
        <v/>
      </c>
      <c r="L255" s="1" t="str">
        <f t="shared" si="26"/>
        <v/>
      </c>
      <c r="M255" s="2" t="str">
        <f>IF(L255="","",VLOOKUP(L255,$E$14:$G$1294,3))</f>
        <v/>
      </c>
      <c r="N255" s="2" t="str">
        <f>IF(M255="","",VLOOKUP(M255,$G$14:$I$1294,2,TRUE))</f>
        <v/>
      </c>
      <c r="O255" s="2" t="str">
        <f>IF(N255="","",VLOOKUP(M255,$G$14:$I$1294,3,TRUE))</f>
        <v/>
      </c>
    </row>
    <row r="256" spans="1:15" x14ac:dyDescent="0.25">
      <c r="A256">
        <f>'[1]Data input'!A258</f>
        <v>0</v>
      </c>
      <c r="B256">
        <f>'[1]Data input'!B258</f>
        <v>0</v>
      </c>
      <c r="C256" s="22">
        <f>'[1]Data input'!E258</f>
        <v>0</v>
      </c>
      <c r="D256" s="22">
        <f t="shared" si="21"/>
        <v>73</v>
      </c>
      <c r="E256" s="22">
        <f t="shared" si="23"/>
        <v>73</v>
      </c>
      <c r="F256" s="22">
        <f t="shared" si="24"/>
        <v>73</v>
      </c>
      <c r="G256" s="1">
        <v>243</v>
      </c>
      <c r="H256" s="1">
        <f t="shared" si="22"/>
        <v>0</v>
      </c>
      <c r="I256" s="1">
        <f t="shared" si="22"/>
        <v>0</v>
      </c>
      <c r="J256" s="25" t="str">
        <f ca="1">IF(COUNTIF($M$14:$M$1294,G256)&gt;=1,"Selected","")</f>
        <v/>
      </c>
      <c r="K256" s="24" t="str">
        <f t="shared" si="25"/>
        <v/>
      </c>
      <c r="L256" s="1" t="str">
        <f t="shared" si="26"/>
        <v/>
      </c>
      <c r="M256" s="2" t="str">
        <f>IF(L256="","",VLOOKUP(L256,$E$14:$G$1294,3))</f>
        <v/>
      </c>
      <c r="N256" s="2" t="str">
        <f>IF(M256="","",VLOOKUP(M256,$G$14:$I$1294,2,TRUE))</f>
        <v/>
      </c>
      <c r="O256" s="2" t="str">
        <f>IF(N256="","",VLOOKUP(M256,$G$14:$I$1294,3,TRUE))</f>
        <v/>
      </c>
    </row>
    <row r="257" spans="1:15" x14ac:dyDescent="0.25">
      <c r="A257">
        <f>'[1]Data input'!A259</f>
        <v>0</v>
      </c>
      <c r="B257">
        <f>'[1]Data input'!B259</f>
        <v>0</v>
      </c>
      <c r="C257" s="22">
        <f>'[1]Data input'!E259</f>
        <v>0</v>
      </c>
      <c r="D257" s="22">
        <f t="shared" si="21"/>
        <v>73</v>
      </c>
      <c r="E257" s="22">
        <f t="shared" si="23"/>
        <v>73</v>
      </c>
      <c r="F257" s="22">
        <f t="shared" si="24"/>
        <v>73</v>
      </c>
      <c r="G257" s="1">
        <v>244</v>
      </c>
      <c r="H257" s="1">
        <f t="shared" si="22"/>
        <v>0</v>
      </c>
      <c r="I257" s="1">
        <f t="shared" si="22"/>
        <v>0</v>
      </c>
      <c r="J257" s="25" t="str">
        <f ca="1">IF(COUNTIF($M$14:$M$1294,G257)&gt;=1,"Selected","")</f>
        <v/>
      </c>
      <c r="K257" s="24" t="str">
        <f t="shared" si="25"/>
        <v/>
      </c>
      <c r="L257" s="1" t="str">
        <f t="shared" si="26"/>
        <v/>
      </c>
      <c r="M257" s="2" t="str">
        <f>IF(L257="","",VLOOKUP(L257,$E$14:$G$1294,3))</f>
        <v/>
      </c>
      <c r="N257" s="2" t="str">
        <f>IF(M257="","",VLOOKUP(M257,$G$14:$I$1294,2,TRUE))</f>
        <v/>
      </c>
      <c r="O257" s="2" t="str">
        <f>IF(N257="","",VLOOKUP(M257,$G$14:$I$1294,3,TRUE))</f>
        <v/>
      </c>
    </row>
    <row r="258" spans="1:15" x14ac:dyDescent="0.25">
      <c r="A258">
        <f>'[1]Data input'!A260</f>
        <v>0</v>
      </c>
      <c r="B258">
        <f>'[1]Data input'!B260</f>
        <v>0</v>
      </c>
      <c r="C258" s="22">
        <f>'[1]Data input'!E260</f>
        <v>0</v>
      </c>
      <c r="D258" s="22">
        <f t="shared" si="21"/>
        <v>73</v>
      </c>
      <c r="E258" s="22">
        <f t="shared" si="23"/>
        <v>73</v>
      </c>
      <c r="F258" s="22">
        <f t="shared" si="24"/>
        <v>73</v>
      </c>
      <c r="G258" s="1">
        <v>245</v>
      </c>
      <c r="H258" s="1">
        <f t="shared" si="22"/>
        <v>0</v>
      </c>
      <c r="I258" s="1">
        <f t="shared" si="22"/>
        <v>0</v>
      </c>
      <c r="J258" s="25" t="str">
        <f ca="1">IF(COUNTIF($M$14:$M$1294,G258)&gt;=1,"Selected","")</f>
        <v/>
      </c>
      <c r="K258" s="24" t="str">
        <f t="shared" si="25"/>
        <v/>
      </c>
      <c r="L258" s="1" t="str">
        <f t="shared" si="26"/>
        <v/>
      </c>
      <c r="M258" s="2" t="str">
        <f>IF(L258="","",VLOOKUP(L258,$E$14:$G$1294,3))</f>
        <v/>
      </c>
      <c r="N258" s="2" t="str">
        <f>IF(M258="","",VLOOKUP(M258,$G$14:$I$1294,2,TRUE))</f>
        <v/>
      </c>
      <c r="O258" s="2" t="str">
        <f>IF(N258="","",VLOOKUP(M258,$G$14:$I$1294,3,TRUE))</f>
        <v/>
      </c>
    </row>
    <row r="259" spans="1:15" x14ac:dyDescent="0.25">
      <c r="A259">
        <f>'[1]Data input'!A261</f>
        <v>0</v>
      </c>
      <c r="B259">
        <f>'[1]Data input'!B261</f>
        <v>0</v>
      </c>
      <c r="C259" s="22">
        <f>'[1]Data input'!E261</f>
        <v>0</v>
      </c>
      <c r="D259" s="22">
        <f t="shared" si="21"/>
        <v>73</v>
      </c>
      <c r="E259" s="22">
        <f t="shared" si="23"/>
        <v>73</v>
      </c>
      <c r="F259" s="22">
        <f t="shared" si="24"/>
        <v>73</v>
      </c>
      <c r="G259" s="1">
        <v>246</v>
      </c>
      <c r="H259" s="1">
        <f t="shared" si="22"/>
        <v>0</v>
      </c>
      <c r="I259" s="1">
        <f t="shared" si="22"/>
        <v>0</v>
      </c>
      <c r="J259" s="25" t="str">
        <f ca="1">IF(COUNTIF($M$14:$M$1294,G259)&gt;=1,"Selected","")</f>
        <v/>
      </c>
      <c r="K259" s="24" t="str">
        <f t="shared" si="25"/>
        <v/>
      </c>
      <c r="L259" s="1" t="str">
        <f t="shared" si="26"/>
        <v/>
      </c>
      <c r="M259" s="2" t="str">
        <f>IF(L259="","",VLOOKUP(L259,$E$14:$G$1294,3))</f>
        <v/>
      </c>
      <c r="N259" s="2" t="str">
        <f>IF(M259="","",VLOOKUP(M259,$G$14:$I$1294,2,TRUE))</f>
        <v/>
      </c>
      <c r="O259" s="2" t="str">
        <f>IF(N259="","",VLOOKUP(M259,$G$14:$I$1294,3,TRUE))</f>
        <v/>
      </c>
    </row>
    <row r="260" spans="1:15" x14ac:dyDescent="0.25">
      <c r="A260">
        <f>'[1]Data input'!A262</f>
        <v>0</v>
      </c>
      <c r="B260">
        <f>'[1]Data input'!B262</f>
        <v>0</v>
      </c>
      <c r="C260" s="22">
        <f>'[1]Data input'!E262</f>
        <v>0</v>
      </c>
      <c r="D260" s="22">
        <f t="shared" si="21"/>
        <v>73</v>
      </c>
      <c r="E260" s="22">
        <f t="shared" si="23"/>
        <v>73</v>
      </c>
      <c r="F260" s="22">
        <f t="shared" si="24"/>
        <v>73</v>
      </c>
      <c r="G260" s="1">
        <v>247</v>
      </c>
      <c r="H260" s="1">
        <f t="shared" si="22"/>
        <v>0</v>
      </c>
      <c r="I260" s="1">
        <f t="shared" si="22"/>
        <v>0</v>
      </c>
      <c r="J260" s="25" t="str">
        <f ca="1">IF(COUNTIF($M$14:$M$1294,G260)&gt;=1,"Selected","")</f>
        <v/>
      </c>
      <c r="K260" s="24" t="str">
        <f t="shared" si="25"/>
        <v/>
      </c>
      <c r="L260" s="1" t="str">
        <f t="shared" si="26"/>
        <v/>
      </c>
      <c r="M260" s="2" t="str">
        <f>IF(L260="","",VLOOKUP(L260,$E$14:$G$1294,3))</f>
        <v/>
      </c>
      <c r="N260" s="2" t="str">
        <f>IF(M260="","",VLOOKUP(M260,$G$14:$I$1294,2,TRUE))</f>
        <v/>
      </c>
      <c r="O260" s="2" t="str">
        <f>IF(N260="","",VLOOKUP(M260,$G$14:$I$1294,3,TRUE))</f>
        <v/>
      </c>
    </row>
    <row r="261" spans="1:15" x14ac:dyDescent="0.25">
      <c r="A261">
        <f>'[1]Data input'!A263</f>
        <v>0</v>
      </c>
      <c r="B261">
        <f>'[1]Data input'!B263</f>
        <v>0</v>
      </c>
      <c r="C261" s="22">
        <f>'[1]Data input'!E263</f>
        <v>0</v>
      </c>
      <c r="D261" s="22">
        <f t="shared" si="21"/>
        <v>73</v>
      </c>
      <c r="E261" s="22">
        <f t="shared" si="23"/>
        <v>73</v>
      </c>
      <c r="F261" s="22">
        <f t="shared" si="24"/>
        <v>73</v>
      </c>
      <c r="G261" s="1">
        <v>248</v>
      </c>
      <c r="H261" s="1">
        <f t="shared" si="22"/>
        <v>0</v>
      </c>
      <c r="I261" s="1">
        <f t="shared" si="22"/>
        <v>0</v>
      </c>
      <c r="J261" s="25" t="str">
        <f ca="1">IF(COUNTIF($M$14:$M$1294,G261)&gt;=1,"Selected","")</f>
        <v/>
      </c>
      <c r="K261" s="24" t="str">
        <f t="shared" si="25"/>
        <v/>
      </c>
      <c r="L261" s="1" t="str">
        <f t="shared" si="26"/>
        <v/>
      </c>
      <c r="M261" s="2" t="str">
        <f>IF(L261="","",VLOOKUP(L261,$E$14:$G$1294,3))</f>
        <v/>
      </c>
      <c r="N261" s="2" t="str">
        <f>IF(M261="","",VLOOKUP(M261,$G$14:$I$1294,2,TRUE))</f>
        <v/>
      </c>
      <c r="O261" s="2" t="str">
        <f>IF(N261="","",VLOOKUP(M261,$G$14:$I$1294,3,TRUE))</f>
        <v/>
      </c>
    </row>
    <row r="262" spans="1:15" x14ac:dyDescent="0.25">
      <c r="A262">
        <f>'[1]Data input'!A264</f>
        <v>0</v>
      </c>
      <c r="B262">
        <f>'[1]Data input'!B264</f>
        <v>0</v>
      </c>
      <c r="C262" s="22">
        <f>'[1]Data input'!E264</f>
        <v>0</v>
      </c>
      <c r="D262" s="22">
        <f t="shared" si="21"/>
        <v>73</v>
      </c>
      <c r="E262" s="22">
        <f t="shared" si="23"/>
        <v>73</v>
      </c>
      <c r="F262" s="22">
        <f t="shared" si="24"/>
        <v>73</v>
      </c>
      <c r="G262" s="1">
        <v>249</v>
      </c>
      <c r="H262" s="1">
        <f t="shared" si="22"/>
        <v>0</v>
      </c>
      <c r="I262" s="1">
        <f t="shared" si="22"/>
        <v>0</v>
      </c>
      <c r="J262" s="25" t="str">
        <f ca="1">IF(COUNTIF($M$14:$M$1294,G262)&gt;=1,"Selected","")</f>
        <v/>
      </c>
      <c r="K262" s="24" t="str">
        <f t="shared" si="25"/>
        <v/>
      </c>
      <c r="L262" s="1" t="str">
        <f t="shared" si="26"/>
        <v/>
      </c>
      <c r="M262" s="2" t="str">
        <f>IF(L262="","",VLOOKUP(L262,$E$14:$G$1294,3))</f>
        <v/>
      </c>
      <c r="N262" s="2" t="str">
        <f>IF(M262="","",VLOOKUP(M262,$G$14:$I$1294,2,TRUE))</f>
        <v/>
      </c>
      <c r="O262" s="2" t="str">
        <f>IF(N262="","",VLOOKUP(M262,$G$14:$I$1294,3,TRUE))</f>
        <v/>
      </c>
    </row>
    <row r="263" spans="1:15" x14ac:dyDescent="0.25">
      <c r="A263">
        <f>'[1]Data input'!A265</f>
        <v>0</v>
      </c>
      <c r="B263">
        <f>'[1]Data input'!B265</f>
        <v>0</v>
      </c>
      <c r="C263" s="22">
        <f>'[1]Data input'!E265</f>
        <v>0</v>
      </c>
      <c r="D263" s="22">
        <f t="shared" si="21"/>
        <v>73</v>
      </c>
      <c r="E263" s="22">
        <f t="shared" si="23"/>
        <v>73</v>
      </c>
      <c r="F263" s="22">
        <f t="shared" si="24"/>
        <v>73</v>
      </c>
      <c r="G263" s="1">
        <v>250</v>
      </c>
      <c r="H263" s="1">
        <f t="shared" si="22"/>
        <v>0</v>
      </c>
      <c r="I263" s="1">
        <f t="shared" si="22"/>
        <v>0</v>
      </c>
      <c r="J263" s="25" t="str">
        <f ca="1">IF(COUNTIF($M$14:$M$1294,G263)&gt;=1,"Selected","")</f>
        <v/>
      </c>
      <c r="K263" s="24" t="str">
        <f t="shared" si="25"/>
        <v/>
      </c>
      <c r="L263" s="1" t="str">
        <f t="shared" si="26"/>
        <v/>
      </c>
      <c r="M263" s="2" t="str">
        <f>IF(L263="","",VLOOKUP(L263,$E$14:$G$1294,3))</f>
        <v/>
      </c>
      <c r="N263" s="2" t="str">
        <f>IF(M263="","",VLOOKUP(M263,$G$14:$I$1294,2,TRUE))</f>
        <v/>
      </c>
      <c r="O263" s="2" t="str">
        <f>IF(N263="","",VLOOKUP(M263,$G$14:$I$1294,3,TRUE))</f>
        <v/>
      </c>
    </row>
    <row r="264" spans="1:15" x14ac:dyDescent="0.25">
      <c r="A264">
        <f>'[1]Data input'!A266</f>
        <v>0</v>
      </c>
      <c r="B264">
        <f>'[1]Data input'!B266</f>
        <v>0</v>
      </c>
      <c r="C264" s="22">
        <f>'[1]Data input'!E266</f>
        <v>0</v>
      </c>
      <c r="D264" s="22">
        <f t="shared" si="21"/>
        <v>73</v>
      </c>
      <c r="E264" s="22">
        <f t="shared" si="23"/>
        <v>73</v>
      </c>
      <c r="F264" s="22">
        <f t="shared" si="24"/>
        <v>73</v>
      </c>
      <c r="G264" s="1">
        <v>251</v>
      </c>
      <c r="H264" s="1">
        <f t="shared" si="22"/>
        <v>0</v>
      </c>
      <c r="I264" s="1">
        <f t="shared" si="22"/>
        <v>0</v>
      </c>
      <c r="J264" s="25" t="str">
        <f ca="1">IF(COUNTIF($M$14:$M$1294,G264)&gt;=1,"Selected","")</f>
        <v/>
      </c>
      <c r="K264" s="24" t="str">
        <f t="shared" si="25"/>
        <v/>
      </c>
      <c r="L264" s="1" t="str">
        <f t="shared" si="26"/>
        <v/>
      </c>
      <c r="M264" s="2" t="str">
        <f>IF(L264="","",VLOOKUP(L264,$E$14:$G$1294,3))</f>
        <v/>
      </c>
      <c r="N264" s="2" t="str">
        <f>IF(M264="","",VLOOKUP(M264,$G$14:$I$1294,2,TRUE))</f>
        <v/>
      </c>
      <c r="O264" s="2" t="str">
        <f>IF(N264="","",VLOOKUP(M264,$G$14:$I$1294,3,TRUE))</f>
        <v/>
      </c>
    </row>
    <row r="265" spans="1:15" x14ac:dyDescent="0.25">
      <c r="A265">
        <f>'[1]Data input'!A267</f>
        <v>0</v>
      </c>
      <c r="B265">
        <f>'[1]Data input'!B267</f>
        <v>0</v>
      </c>
      <c r="C265" s="22">
        <f>'[1]Data input'!E267</f>
        <v>0</v>
      </c>
      <c r="D265" s="22">
        <f t="shared" si="21"/>
        <v>73</v>
      </c>
      <c r="E265" s="22">
        <f t="shared" si="23"/>
        <v>73</v>
      </c>
      <c r="F265" s="22">
        <f t="shared" si="24"/>
        <v>73</v>
      </c>
      <c r="G265" s="1">
        <v>252</v>
      </c>
      <c r="H265" s="1">
        <f t="shared" si="22"/>
        <v>0</v>
      </c>
      <c r="I265" s="1">
        <f t="shared" si="22"/>
        <v>0</v>
      </c>
      <c r="J265" s="25" t="str">
        <f ca="1">IF(COUNTIF($M$14:$M$1294,G265)&gt;=1,"Selected","")</f>
        <v/>
      </c>
      <c r="K265" s="24" t="str">
        <f t="shared" si="25"/>
        <v/>
      </c>
      <c r="L265" s="1" t="str">
        <f t="shared" si="26"/>
        <v/>
      </c>
      <c r="M265" s="2" t="str">
        <f>IF(L265="","",VLOOKUP(L265,$E$14:$G$1294,3))</f>
        <v/>
      </c>
      <c r="N265" s="2" t="str">
        <f>IF(M265="","",VLOOKUP(M265,$G$14:$I$1294,2,TRUE))</f>
        <v/>
      </c>
      <c r="O265" s="2" t="str">
        <f>IF(N265="","",VLOOKUP(M265,$G$14:$I$1294,3,TRUE))</f>
        <v/>
      </c>
    </row>
    <row r="266" spans="1:15" x14ac:dyDescent="0.25">
      <c r="A266">
        <f>'[1]Data input'!A268</f>
        <v>0</v>
      </c>
      <c r="B266">
        <f>'[1]Data input'!B268</f>
        <v>0</v>
      </c>
      <c r="C266" s="22">
        <f>'[1]Data input'!E268</f>
        <v>0</v>
      </c>
      <c r="D266" s="22">
        <f t="shared" si="21"/>
        <v>73</v>
      </c>
      <c r="E266" s="22">
        <f t="shared" si="23"/>
        <v>73</v>
      </c>
      <c r="F266" s="22">
        <f t="shared" si="24"/>
        <v>73</v>
      </c>
      <c r="G266" s="1">
        <v>253</v>
      </c>
      <c r="H266" s="1">
        <f t="shared" si="22"/>
        <v>0</v>
      </c>
      <c r="I266" s="1">
        <f t="shared" si="22"/>
        <v>0</v>
      </c>
      <c r="J266" s="25" t="str">
        <f ca="1">IF(COUNTIF($M$14:$M$1294,G266)&gt;=1,"Selected","")</f>
        <v/>
      </c>
      <c r="K266" s="24" t="str">
        <f t="shared" si="25"/>
        <v/>
      </c>
      <c r="L266" s="1" t="str">
        <f t="shared" si="26"/>
        <v/>
      </c>
      <c r="M266" s="2" t="str">
        <f>IF(L266="","",VLOOKUP(L266,$E$14:$G$1294,3))</f>
        <v/>
      </c>
      <c r="N266" s="2" t="str">
        <f>IF(M266="","",VLOOKUP(M266,$G$14:$I$1294,2,TRUE))</f>
        <v/>
      </c>
      <c r="O266" s="2" t="str">
        <f>IF(N266="","",VLOOKUP(M266,$G$14:$I$1294,3,TRUE))</f>
        <v/>
      </c>
    </row>
    <row r="267" spans="1:15" x14ac:dyDescent="0.25">
      <c r="A267">
        <f>'[1]Data input'!A269</f>
        <v>0</v>
      </c>
      <c r="B267">
        <f>'[1]Data input'!B269</f>
        <v>0</v>
      </c>
      <c r="C267" s="22">
        <f>'[1]Data input'!E269</f>
        <v>0</v>
      </c>
      <c r="D267" s="22">
        <f t="shared" si="21"/>
        <v>73</v>
      </c>
      <c r="E267" s="22">
        <f t="shared" si="23"/>
        <v>73</v>
      </c>
      <c r="F267" s="22">
        <f t="shared" si="24"/>
        <v>73</v>
      </c>
      <c r="G267" s="1">
        <v>254</v>
      </c>
      <c r="H267" s="1">
        <f t="shared" si="22"/>
        <v>0</v>
      </c>
      <c r="I267" s="1">
        <f t="shared" si="22"/>
        <v>0</v>
      </c>
      <c r="J267" s="25" t="str">
        <f ca="1">IF(COUNTIF($M$14:$M$1294,G267)&gt;=1,"Selected","")</f>
        <v/>
      </c>
      <c r="K267" s="24" t="str">
        <f t="shared" si="25"/>
        <v/>
      </c>
      <c r="L267" s="1" t="str">
        <f t="shared" si="26"/>
        <v/>
      </c>
      <c r="M267" s="2" t="str">
        <f>IF(L267="","",VLOOKUP(L267,$E$14:$G$1294,3))</f>
        <v/>
      </c>
      <c r="N267" s="2" t="str">
        <f>IF(M267="","",VLOOKUP(M267,$G$14:$I$1294,2,TRUE))</f>
        <v/>
      </c>
      <c r="O267" s="2" t="str">
        <f>IF(N267="","",VLOOKUP(M267,$G$14:$I$1294,3,TRUE))</f>
        <v/>
      </c>
    </row>
    <row r="268" spans="1:15" x14ac:dyDescent="0.25">
      <c r="A268">
        <f>'[1]Data input'!A270</f>
        <v>0</v>
      </c>
      <c r="B268">
        <f>'[1]Data input'!B270</f>
        <v>0</v>
      </c>
      <c r="C268" s="22">
        <f>'[1]Data input'!E270</f>
        <v>0</v>
      </c>
      <c r="D268" s="22">
        <f t="shared" si="21"/>
        <v>73</v>
      </c>
      <c r="E268" s="22">
        <f t="shared" si="23"/>
        <v>73</v>
      </c>
      <c r="F268" s="22">
        <f t="shared" si="24"/>
        <v>73</v>
      </c>
      <c r="G268" s="1">
        <v>255</v>
      </c>
      <c r="H268" s="1">
        <f t="shared" si="22"/>
        <v>0</v>
      </c>
      <c r="I268" s="1">
        <f t="shared" si="22"/>
        <v>0</v>
      </c>
      <c r="J268" s="25" t="str">
        <f ca="1">IF(COUNTIF($M$14:$M$1294,G268)&gt;=1,"Selected","")</f>
        <v/>
      </c>
      <c r="K268" s="24" t="str">
        <f t="shared" si="25"/>
        <v/>
      </c>
      <c r="L268" s="1" t="str">
        <f t="shared" si="26"/>
        <v/>
      </c>
      <c r="M268" s="2" t="str">
        <f>IF(L268="","",VLOOKUP(L268,$E$14:$G$1294,3))</f>
        <v/>
      </c>
      <c r="N268" s="2" t="str">
        <f>IF(M268="","",VLOOKUP(M268,$G$14:$I$1294,2,TRUE))</f>
        <v/>
      </c>
      <c r="O268" s="2" t="str">
        <f>IF(N268="","",VLOOKUP(M268,$G$14:$I$1294,3,TRUE))</f>
        <v/>
      </c>
    </row>
    <row r="269" spans="1:15" x14ac:dyDescent="0.25">
      <c r="A269">
        <f>'[1]Data input'!A271</f>
        <v>0</v>
      </c>
      <c r="B269">
        <f>'[1]Data input'!B271</f>
        <v>0</v>
      </c>
      <c r="C269" s="22">
        <f>'[1]Data input'!E271</f>
        <v>0</v>
      </c>
      <c r="D269" s="22">
        <f t="shared" si="21"/>
        <v>73</v>
      </c>
      <c r="E269" s="22">
        <f t="shared" si="23"/>
        <v>73</v>
      </c>
      <c r="F269" s="22">
        <f t="shared" si="24"/>
        <v>73</v>
      </c>
      <c r="G269" s="1">
        <v>256</v>
      </c>
      <c r="H269" s="1">
        <f t="shared" si="22"/>
        <v>0</v>
      </c>
      <c r="I269" s="1">
        <f t="shared" si="22"/>
        <v>0</v>
      </c>
      <c r="J269" s="25" t="str">
        <f ca="1">IF(COUNTIF($M$14:$M$1294,G269)&gt;=1,"Selected","")</f>
        <v/>
      </c>
      <c r="K269" s="24" t="str">
        <f t="shared" si="25"/>
        <v/>
      </c>
      <c r="L269" s="1" t="str">
        <f t="shared" si="26"/>
        <v/>
      </c>
      <c r="M269" s="2" t="str">
        <f>IF(L269="","",VLOOKUP(L269,$E$14:$G$1294,3))</f>
        <v/>
      </c>
      <c r="N269" s="2" t="str">
        <f>IF(M269="","",VLOOKUP(M269,$G$14:$I$1294,2,TRUE))</f>
        <v/>
      </c>
      <c r="O269" s="2" t="str">
        <f>IF(N269="","",VLOOKUP(M269,$G$14:$I$1294,3,TRUE))</f>
        <v/>
      </c>
    </row>
    <row r="270" spans="1:15" x14ac:dyDescent="0.25">
      <c r="A270">
        <f>'[1]Data input'!A272</f>
        <v>0</v>
      </c>
      <c r="B270">
        <f>'[1]Data input'!B272</f>
        <v>0</v>
      </c>
      <c r="C270" s="22">
        <f>'[1]Data input'!E272</f>
        <v>0</v>
      </c>
      <c r="D270" s="22">
        <f t="shared" si="21"/>
        <v>73</v>
      </c>
      <c r="E270" s="22">
        <f t="shared" si="23"/>
        <v>73</v>
      </c>
      <c r="F270" s="22">
        <f t="shared" si="24"/>
        <v>73</v>
      </c>
      <c r="G270" s="1">
        <v>257</v>
      </c>
      <c r="H270" s="1">
        <f t="shared" si="22"/>
        <v>0</v>
      </c>
      <c r="I270" s="1">
        <f t="shared" si="22"/>
        <v>0</v>
      </c>
      <c r="J270" s="25" t="str">
        <f ca="1">IF(COUNTIF($M$14:$M$1294,G270)&gt;=1,"Selected","")</f>
        <v/>
      </c>
      <c r="K270" s="24" t="str">
        <f t="shared" si="25"/>
        <v/>
      </c>
      <c r="L270" s="1" t="str">
        <f t="shared" si="26"/>
        <v/>
      </c>
      <c r="M270" s="2" t="str">
        <f>IF(L270="","",VLOOKUP(L270,$E$14:$G$1294,3))</f>
        <v/>
      </c>
      <c r="N270" s="2" t="str">
        <f>IF(M270="","",VLOOKUP(M270,$G$14:$I$1294,2,TRUE))</f>
        <v/>
      </c>
      <c r="O270" s="2" t="str">
        <f>IF(N270="","",VLOOKUP(M270,$G$14:$I$1294,3,TRUE))</f>
        <v/>
      </c>
    </row>
    <row r="271" spans="1:15" x14ac:dyDescent="0.25">
      <c r="A271">
        <f>'[1]Data input'!A273</f>
        <v>0</v>
      </c>
      <c r="B271">
        <f>'[1]Data input'!B273</f>
        <v>0</v>
      </c>
      <c r="C271" s="22">
        <f>'[1]Data input'!E273</f>
        <v>0</v>
      </c>
      <c r="D271" s="22">
        <f t="shared" ref="D271:D334" si="27">D270+C271</f>
        <v>73</v>
      </c>
      <c r="E271" s="22">
        <f t="shared" si="23"/>
        <v>73</v>
      </c>
      <c r="F271" s="22">
        <f t="shared" si="24"/>
        <v>73</v>
      </c>
      <c r="G271" s="1">
        <v>258</v>
      </c>
      <c r="H271" s="1">
        <f t="shared" ref="H271:I334" si="28">A271</f>
        <v>0</v>
      </c>
      <c r="I271" s="1">
        <f t="shared" si="28"/>
        <v>0</v>
      </c>
      <c r="J271" s="25" t="str">
        <f ca="1">IF(COUNTIF($M$14:$M$1294,G271)&gt;=1,"Selected","")</f>
        <v/>
      </c>
      <c r="K271" s="24" t="str">
        <f t="shared" si="25"/>
        <v/>
      </c>
      <c r="L271" s="1" t="str">
        <f t="shared" si="26"/>
        <v/>
      </c>
      <c r="M271" s="2" t="str">
        <f>IF(L271="","",VLOOKUP(L271,$E$14:$G$1294,3))</f>
        <v/>
      </c>
      <c r="N271" s="2" t="str">
        <f>IF(M271="","",VLOOKUP(M271,$G$14:$I$1294,2,TRUE))</f>
        <v/>
      </c>
      <c r="O271" s="2" t="str">
        <f>IF(N271="","",VLOOKUP(M271,$G$14:$I$1294,3,TRUE))</f>
        <v/>
      </c>
    </row>
    <row r="272" spans="1:15" x14ac:dyDescent="0.25">
      <c r="A272">
        <f>'[1]Data input'!A274</f>
        <v>0</v>
      </c>
      <c r="B272">
        <f>'[1]Data input'!B274</f>
        <v>0</v>
      </c>
      <c r="C272" s="22">
        <f>'[1]Data input'!E274</f>
        <v>0</v>
      </c>
      <c r="D272" s="22">
        <f t="shared" si="27"/>
        <v>73</v>
      </c>
      <c r="E272" s="22">
        <f t="shared" ref="E272:E335" si="29">F271</f>
        <v>73</v>
      </c>
      <c r="F272" s="22">
        <f t="shared" ref="F272:F335" si="30">E272+C272</f>
        <v>73</v>
      </c>
      <c r="G272" s="1">
        <v>259</v>
      </c>
      <c r="H272" s="1">
        <f t="shared" si="28"/>
        <v>0</v>
      </c>
      <c r="I272" s="1">
        <f t="shared" si="28"/>
        <v>0</v>
      </c>
      <c r="J272" s="25" t="str">
        <f ca="1">IF(COUNTIF($M$14:$M$1294,G272)&gt;=1,"Selected","")</f>
        <v/>
      </c>
      <c r="K272" s="24" t="str">
        <f t="shared" si="25"/>
        <v/>
      </c>
      <c r="L272" s="1" t="str">
        <f t="shared" si="26"/>
        <v/>
      </c>
      <c r="M272" s="2" t="str">
        <f>IF(L272="","",VLOOKUP(L272,$E$14:$G$1294,3))</f>
        <v/>
      </c>
      <c r="N272" s="2" t="str">
        <f>IF(M272="","",VLOOKUP(M272,$G$14:$I$1294,2,TRUE))</f>
        <v/>
      </c>
      <c r="O272" s="2" t="str">
        <f>IF(N272="","",VLOOKUP(M272,$G$14:$I$1294,3,TRUE))</f>
        <v/>
      </c>
    </row>
    <row r="273" spans="1:15" x14ac:dyDescent="0.25">
      <c r="A273">
        <f>'[1]Data input'!A275</f>
        <v>0</v>
      </c>
      <c r="B273">
        <f>'[1]Data input'!B275</f>
        <v>0</v>
      </c>
      <c r="C273" s="22">
        <f>'[1]Data input'!E275</f>
        <v>0</v>
      </c>
      <c r="D273" s="22">
        <f t="shared" si="27"/>
        <v>73</v>
      </c>
      <c r="E273" s="22">
        <f t="shared" si="29"/>
        <v>73</v>
      </c>
      <c r="F273" s="22">
        <f t="shared" si="30"/>
        <v>73</v>
      </c>
      <c r="G273" s="1">
        <v>260</v>
      </c>
      <c r="H273" s="1">
        <f t="shared" si="28"/>
        <v>0</v>
      </c>
      <c r="I273" s="1">
        <f t="shared" si="28"/>
        <v>0</v>
      </c>
      <c r="J273" s="25" t="str">
        <f ca="1">IF(COUNTIF($M$14:$M$1294,G273)&gt;=1,"Selected","")</f>
        <v/>
      </c>
      <c r="K273" s="24" t="str">
        <f t="shared" ref="K273:K336" si="31">IF(K272&lt;$N$6,K272+1,"")</f>
        <v/>
      </c>
      <c r="L273" s="1" t="str">
        <f t="shared" ref="L273:L336" si="32">IF(K273&lt;=$N$6,IF(L272+$N$9&gt;$N$8,L272+$N$9-$N$8,L272+$N$9),"")</f>
        <v/>
      </c>
      <c r="M273" s="2" t="str">
        <f>IF(L273="","",VLOOKUP(L273,$E$14:$G$1294,3))</f>
        <v/>
      </c>
      <c r="N273" s="2" t="str">
        <f>IF(M273="","",VLOOKUP(M273,$G$14:$I$1294,2,TRUE))</f>
        <v/>
      </c>
      <c r="O273" s="2" t="str">
        <f>IF(N273="","",VLOOKUP(M273,$G$14:$I$1294,3,TRUE))</f>
        <v/>
      </c>
    </row>
    <row r="274" spans="1:15" x14ac:dyDescent="0.25">
      <c r="A274">
        <f>'[1]Data input'!A276</f>
        <v>0</v>
      </c>
      <c r="B274">
        <f>'[1]Data input'!B276</f>
        <v>0</v>
      </c>
      <c r="C274" s="22">
        <f>'[1]Data input'!E276</f>
        <v>0</v>
      </c>
      <c r="D274" s="22">
        <f t="shared" si="27"/>
        <v>73</v>
      </c>
      <c r="E274" s="22">
        <f t="shared" si="29"/>
        <v>73</v>
      </c>
      <c r="F274" s="22">
        <f t="shared" si="30"/>
        <v>73</v>
      </c>
      <c r="G274" s="1">
        <v>261</v>
      </c>
      <c r="H274" s="1">
        <f t="shared" si="28"/>
        <v>0</v>
      </c>
      <c r="I274" s="1">
        <f t="shared" si="28"/>
        <v>0</v>
      </c>
      <c r="J274" s="25" t="str">
        <f ca="1">IF(COUNTIF($M$14:$M$1294,G274)&gt;=1,"Selected","")</f>
        <v/>
      </c>
      <c r="K274" s="24" t="str">
        <f t="shared" si="31"/>
        <v/>
      </c>
      <c r="L274" s="1" t="str">
        <f t="shared" si="32"/>
        <v/>
      </c>
      <c r="M274" s="2" t="str">
        <f>IF(L274="","",VLOOKUP(L274,$E$14:$G$1294,3))</f>
        <v/>
      </c>
      <c r="N274" s="2" t="str">
        <f>IF(M274="","",VLOOKUP(M274,$G$14:$I$1294,2,TRUE))</f>
        <v/>
      </c>
      <c r="O274" s="2" t="str">
        <f>IF(N274="","",VLOOKUP(M274,$G$14:$I$1294,3,TRUE))</f>
        <v/>
      </c>
    </row>
    <row r="275" spans="1:15" x14ac:dyDescent="0.25">
      <c r="A275">
        <f>'[1]Data input'!A277</f>
        <v>0</v>
      </c>
      <c r="B275">
        <f>'[1]Data input'!B277</f>
        <v>0</v>
      </c>
      <c r="C275" s="22">
        <f>'[1]Data input'!E277</f>
        <v>0</v>
      </c>
      <c r="D275" s="22">
        <f t="shared" si="27"/>
        <v>73</v>
      </c>
      <c r="E275" s="22">
        <f t="shared" si="29"/>
        <v>73</v>
      </c>
      <c r="F275" s="22">
        <f t="shared" si="30"/>
        <v>73</v>
      </c>
      <c r="G275" s="1">
        <v>262</v>
      </c>
      <c r="H275" s="1">
        <f t="shared" si="28"/>
        <v>0</v>
      </c>
      <c r="I275" s="1">
        <f t="shared" si="28"/>
        <v>0</v>
      </c>
      <c r="J275" s="25" t="str">
        <f ca="1">IF(COUNTIF($M$14:$M$1294,G275)&gt;=1,"Selected","")</f>
        <v/>
      </c>
      <c r="K275" s="24" t="str">
        <f t="shared" si="31"/>
        <v/>
      </c>
      <c r="L275" s="1" t="str">
        <f t="shared" si="32"/>
        <v/>
      </c>
      <c r="M275" s="2" t="str">
        <f>IF(L275="","",VLOOKUP(L275,$E$14:$G$1294,3))</f>
        <v/>
      </c>
      <c r="N275" s="2" t="str">
        <f>IF(M275="","",VLOOKUP(M275,$G$14:$I$1294,2,TRUE))</f>
        <v/>
      </c>
      <c r="O275" s="2" t="str">
        <f>IF(N275="","",VLOOKUP(M275,$G$14:$I$1294,3,TRUE))</f>
        <v/>
      </c>
    </row>
    <row r="276" spans="1:15" x14ac:dyDescent="0.25">
      <c r="A276">
        <f>'[1]Data input'!A278</f>
        <v>0</v>
      </c>
      <c r="B276">
        <f>'[1]Data input'!B278</f>
        <v>0</v>
      </c>
      <c r="C276" s="22">
        <f>'[1]Data input'!E278</f>
        <v>0</v>
      </c>
      <c r="D276" s="22">
        <f t="shared" si="27"/>
        <v>73</v>
      </c>
      <c r="E276" s="22">
        <f t="shared" si="29"/>
        <v>73</v>
      </c>
      <c r="F276" s="22">
        <f t="shared" si="30"/>
        <v>73</v>
      </c>
      <c r="G276" s="1">
        <v>263</v>
      </c>
      <c r="H276" s="1">
        <f t="shared" si="28"/>
        <v>0</v>
      </c>
      <c r="I276" s="1">
        <f t="shared" si="28"/>
        <v>0</v>
      </c>
      <c r="J276" s="25" t="str">
        <f ca="1">IF(COUNTIF($M$14:$M$1294,G276)&gt;=1,"Selected","")</f>
        <v/>
      </c>
      <c r="K276" s="24" t="str">
        <f t="shared" si="31"/>
        <v/>
      </c>
      <c r="L276" s="1" t="str">
        <f t="shared" si="32"/>
        <v/>
      </c>
      <c r="M276" s="2" t="str">
        <f>IF(L276="","",VLOOKUP(L276,$E$14:$G$1294,3))</f>
        <v/>
      </c>
      <c r="N276" s="2" t="str">
        <f>IF(M276="","",VLOOKUP(M276,$G$14:$I$1294,2,TRUE))</f>
        <v/>
      </c>
      <c r="O276" s="2" t="str">
        <f>IF(N276="","",VLOOKUP(M276,$G$14:$I$1294,3,TRUE))</f>
        <v/>
      </c>
    </row>
    <row r="277" spans="1:15" x14ac:dyDescent="0.25">
      <c r="A277">
        <f>'[1]Data input'!A279</f>
        <v>0</v>
      </c>
      <c r="B277">
        <f>'[1]Data input'!B279</f>
        <v>0</v>
      </c>
      <c r="C277" s="22">
        <f>'[1]Data input'!E279</f>
        <v>0</v>
      </c>
      <c r="D277" s="22">
        <f t="shared" si="27"/>
        <v>73</v>
      </c>
      <c r="E277" s="22">
        <f t="shared" si="29"/>
        <v>73</v>
      </c>
      <c r="F277" s="22">
        <f t="shared" si="30"/>
        <v>73</v>
      </c>
      <c r="G277" s="1">
        <v>264</v>
      </c>
      <c r="H277" s="1">
        <f t="shared" si="28"/>
        <v>0</v>
      </c>
      <c r="I277" s="1">
        <f t="shared" si="28"/>
        <v>0</v>
      </c>
      <c r="J277" s="25" t="str">
        <f ca="1">IF(COUNTIF($M$14:$M$1294,G277)&gt;=1,"Selected","")</f>
        <v/>
      </c>
      <c r="K277" s="24" t="str">
        <f t="shared" si="31"/>
        <v/>
      </c>
      <c r="L277" s="1" t="str">
        <f t="shared" si="32"/>
        <v/>
      </c>
      <c r="M277" s="2" t="str">
        <f>IF(L277="","",VLOOKUP(L277,$E$14:$G$1294,3))</f>
        <v/>
      </c>
      <c r="N277" s="2" t="str">
        <f>IF(M277="","",VLOOKUP(M277,$G$14:$I$1294,2,TRUE))</f>
        <v/>
      </c>
      <c r="O277" s="2" t="str">
        <f>IF(N277="","",VLOOKUP(M277,$G$14:$I$1294,3,TRUE))</f>
        <v/>
      </c>
    </row>
    <row r="278" spans="1:15" x14ac:dyDescent="0.25">
      <c r="A278">
        <f>'[1]Data input'!A280</f>
        <v>0</v>
      </c>
      <c r="B278">
        <f>'[1]Data input'!B280</f>
        <v>0</v>
      </c>
      <c r="C278" s="22">
        <f>'[1]Data input'!E280</f>
        <v>0</v>
      </c>
      <c r="D278" s="22">
        <f t="shared" si="27"/>
        <v>73</v>
      </c>
      <c r="E278" s="22">
        <f t="shared" si="29"/>
        <v>73</v>
      </c>
      <c r="F278" s="22">
        <f t="shared" si="30"/>
        <v>73</v>
      </c>
      <c r="G278" s="1">
        <v>265</v>
      </c>
      <c r="H278" s="1">
        <f t="shared" si="28"/>
        <v>0</v>
      </c>
      <c r="I278" s="1">
        <f t="shared" si="28"/>
        <v>0</v>
      </c>
      <c r="J278" s="25" t="str">
        <f ca="1">IF(COUNTIF($M$14:$M$1294,G278)&gt;=1,"Selected","")</f>
        <v/>
      </c>
      <c r="K278" s="24" t="str">
        <f t="shared" si="31"/>
        <v/>
      </c>
      <c r="L278" s="1" t="str">
        <f t="shared" si="32"/>
        <v/>
      </c>
      <c r="M278" s="2" t="str">
        <f>IF(L278="","",VLOOKUP(L278,$E$14:$G$1294,3))</f>
        <v/>
      </c>
      <c r="N278" s="2" t="str">
        <f>IF(M278="","",VLOOKUP(M278,$G$14:$I$1294,2,TRUE))</f>
        <v/>
      </c>
      <c r="O278" s="2" t="str">
        <f>IF(N278="","",VLOOKUP(M278,$G$14:$I$1294,3,TRUE))</f>
        <v/>
      </c>
    </row>
    <row r="279" spans="1:15" x14ac:dyDescent="0.25">
      <c r="A279">
        <f>'[1]Data input'!A281</f>
        <v>0</v>
      </c>
      <c r="B279">
        <f>'[1]Data input'!B281</f>
        <v>0</v>
      </c>
      <c r="C279" s="22">
        <f>'[1]Data input'!E281</f>
        <v>0</v>
      </c>
      <c r="D279" s="22">
        <f t="shared" si="27"/>
        <v>73</v>
      </c>
      <c r="E279" s="22">
        <f t="shared" si="29"/>
        <v>73</v>
      </c>
      <c r="F279" s="22">
        <f t="shared" si="30"/>
        <v>73</v>
      </c>
      <c r="G279" s="1">
        <v>266</v>
      </c>
      <c r="H279" s="1">
        <f t="shared" si="28"/>
        <v>0</v>
      </c>
      <c r="I279" s="1">
        <f t="shared" si="28"/>
        <v>0</v>
      </c>
      <c r="J279" s="25" t="str">
        <f ca="1">IF(COUNTIF($M$14:$M$1294,G279)&gt;=1,"Selected","")</f>
        <v/>
      </c>
      <c r="K279" s="24" t="str">
        <f t="shared" si="31"/>
        <v/>
      </c>
      <c r="L279" s="1" t="str">
        <f t="shared" si="32"/>
        <v/>
      </c>
      <c r="M279" s="2" t="str">
        <f>IF(L279="","",VLOOKUP(L279,$E$14:$G$1294,3))</f>
        <v/>
      </c>
      <c r="N279" s="2" t="str">
        <f>IF(M279="","",VLOOKUP(M279,$G$14:$I$1294,2,TRUE))</f>
        <v/>
      </c>
      <c r="O279" s="2" t="str">
        <f>IF(N279="","",VLOOKUP(M279,$G$14:$I$1294,3,TRUE))</f>
        <v/>
      </c>
    </row>
    <row r="280" spans="1:15" x14ac:dyDescent="0.25">
      <c r="A280">
        <f>'[1]Data input'!A282</f>
        <v>0</v>
      </c>
      <c r="B280">
        <f>'[1]Data input'!B282</f>
        <v>0</v>
      </c>
      <c r="C280" s="22">
        <f>'[1]Data input'!E282</f>
        <v>0</v>
      </c>
      <c r="D280" s="22">
        <f t="shared" si="27"/>
        <v>73</v>
      </c>
      <c r="E280" s="22">
        <f t="shared" si="29"/>
        <v>73</v>
      </c>
      <c r="F280" s="22">
        <f t="shared" si="30"/>
        <v>73</v>
      </c>
      <c r="G280" s="1">
        <v>267</v>
      </c>
      <c r="H280" s="1">
        <f t="shared" si="28"/>
        <v>0</v>
      </c>
      <c r="I280" s="1">
        <f t="shared" si="28"/>
        <v>0</v>
      </c>
      <c r="J280" s="25" t="str">
        <f ca="1">IF(COUNTIF($M$14:$M$1294,G280)&gt;=1,"Selected","")</f>
        <v/>
      </c>
      <c r="K280" s="24" t="str">
        <f t="shared" si="31"/>
        <v/>
      </c>
      <c r="L280" s="1" t="str">
        <f t="shared" si="32"/>
        <v/>
      </c>
      <c r="M280" s="2" t="str">
        <f>IF(L280="","",VLOOKUP(L280,$E$14:$G$1294,3))</f>
        <v/>
      </c>
      <c r="N280" s="2" t="str">
        <f>IF(M280="","",VLOOKUP(M280,$G$14:$I$1294,2,TRUE))</f>
        <v/>
      </c>
      <c r="O280" s="2" t="str">
        <f>IF(N280="","",VLOOKUP(M280,$G$14:$I$1294,3,TRUE))</f>
        <v/>
      </c>
    </row>
    <row r="281" spans="1:15" x14ac:dyDescent="0.25">
      <c r="A281">
        <f>'[1]Data input'!A283</f>
        <v>0</v>
      </c>
      <c r="B281">
        <f>'[1]Data input'!B283</f>
        <v>0</v>
      </c>
      <c r="C281" s="22">
        <f>'[1]Data input'!E283</f>
        <v>0</v>
      </c>
      <c r="D281" s="22">
        <f t="shared" si="27"/>
        <v>73</v>
      </c>
      <c r="E281" s="22">
        <f t="shared" si="29"/>
        <v>73</v>
      </c>
      <c r="F281" s="22">
        <f t="shared" si="30"/>
        <v>73</v>
      </c>
      <c r="G281" s="1">
        <v>268</v>
      </c>
      <c r="H281" s="1">
        <f t="shared" si="28"/>
        <v>0</v>
      </c>
      <c r="I281" s="1">
        <f t="shared" si="28"/>
        <v>0</v>
      </c>
      <c r="J281" s="25" t="str">
        <f ca="1">IF(COUNTIF($M$14:$M$1294,G281)&gt;=1,"Selected","")</f>
        <v/>
      </c>
      <c r="K281" s="24" t="str">
        <f t="shared" si="31"/>
        <v/>
      </c>
      <c r="L281" s="1" t="str">
        <f t="shared" si="32"/>
        <v/>
      </c>
      <c r="M281" s="2" t="str">
        <f>IF(L281="","",VLOOKUP(L281,$E$14:$G$1294,3))</f>
        <v/>
      </c>
      <c r="N281" s="2" t="str">
        <f>IF(M281="","",VLOOKUP(M281,$G$14:$I$1294,2,TRUE))</f>
        <v/>
      </c>
      <c r="O281" s="2" t="str">
        <f>IF(N281="","",VLOOKUP(M281,$G$14:$I$1294,3,TRUE))</f>
        <v/>
      </c>
    </row>
    <row r="282" spans="1:15" x14ac:dyDescent="0.25">
      <c r="A282">
        <f>'[1]Data input'!A284</f>
        <v>0</v>
      </c>
      <c r="B282">
        <f>'[1]Data input'!B284</f>
        <v>0</v>
      </c>
      <c r="C282" s="22">
        <f>'[1]Data input'!E284</f>
        <v>0</v>
      </c>
      <c r="D282" s="22">
        <f t="shared" si="27"/>
        <v>73</v>
      </c>
      <c r="E282" s="22">
        <f t="shared" si="29"/>
        <v>73</v>
      </c>
      <c r="F282" s="22">
        <f t="shared" si="30"/>
        <v>73</v>
      </c>
      <c r="G282" s="1">
        <v>269</v>
      </c>
      <c r="H282" s="1">
        <f t="shared" si="28"/>
        <v>0</v>
      </c>
      <c r="I282" s="1">
        <f t="shared" si="28"/>
        <v>0</v>
      </c>
      <c r="J282" s="25" t="str">
        <f ca="1">IF(COUNTIF($M$14:$M$1294,G282)&gt;=1,"Selected","")</f>
        <v/>
      </c>
      <c r="K282" s="24" t="str">
        <f t="shared" si="31"/>
        <v/>
      </c>
      <c r="L282" s="1" t="str">
        <f t="shared" si="32"/>
        <v/>
      </c>
      <c r="M282" s="2" t="str">
        <f>IF(L282="","",VLOOKUP(L282,$E$14:$G$1294,3))</f>
        <v/>
      </c>
      <c r="N282" s="2" t="str">
        <f>IF(M282="","",VLOOKUP(M282,$G$14:$I$1294,2,TRUE))</f>
        <v/>
      </c>
      <c r="O282" s="2" t="str">
        <f>IF(N282="","",VLOOKUP(M282,$G$14:$I$1294,3,TRUE))</f>
        <v/>
      </c>
    </row>
    <row r="283" spans="1:15" x14ac:dyDescent="0.25">
      <c r="A283">
        <f>'[1]Data input'!A285</f>
        <v>0</v>
      </c>
      <c r="B283">
        <f>'[1]Data input'!B285</f>
        <v>0</v>
      </c>
      <c r="C283" s="22">
        <f>'[1]Data input'!E285</f>
        <v>0</v>
      </c>
      <c r="D283" s="22">
        <f t="shared" si="27"/>
        <v>73</v>
      </c>
      <c r="E283" s="22">
        <f t="shared" si="29"/>
        <v>73</v>
      </c>
      <c r="F283" s="22">
        <f t="shared" si="30"/>
        <v>73</v>
      </c>
      <c r="G283" s="1">
        <v>270</v>
      </c>
      <c r="H283" s="1">
        <f t="shared" si="28"/>
        <v>0</v>
      </c>
      <c r="I283" s="1">
        <f t="shared" si="28"/>
        <v>0</v>
      </c>
      <c r="J283" s="25" t="str">
        <f ca="1">IF(COUNTIF($M$14:$M$1294,G283)&gt;=1,"Selected","")</f>
        <v/>
      </c>
      <c r="K283" s="24" t="str">
        <f t="shared" si="31"/>
        <v/>
      </c>
      <c r="L283" s="1" t="str">
        <f t="shared" si="32"/>
        <v/>
      </c>
      <c r="M283" s="2" t="str">
        <f>IF(L283="","",VLOOKUP(L283,$E$14:$G$1294,3))</f>
        <v/>
      </c>
      <c r="N283" s="2" t="str">
        <f>IF(M283="","",VLOOKUP(M283,$G$14:$I$1294,2,TRUE))</f>
        <v/>
      </c>
      <c r="O283" s="2" t="str">
        <f>IF(N283="","",VLOOKUP(M283,$G$14:$I$1294,3,TRUE))</f>
        <v/>
      </c>
    </row>
    <row r="284" spans="1:15" x14ac:dyDescent="0.25">
      <c r="A284">
        <f>'[1]Data input'!A286</f>
        <v>0</v>
      </c>
      <c r="B284">
        <f>'[1]Data input'!B286</f>
        <v>0</v>
      </c>
      <c r="C284" s="22">
        <f>'[1]Data input'!E286</f>
        <v>0</v>
      </c>
      <c r="D284" s="22">
        <f t="shared" si="27"/>
        <v>73</v>
      </c>
      <c r="E284" s="22">
        <f t="shared" si="29"/>
        <v>73</v>
      </c>
      <c r="F284" s="22">
        <f t="shared" si="30"/>
        <v>73</v>
      </c>
      <c r="G284" s="1">
        <v>271</v>
      </c>
      <c r="H284" s="1">
        <f t="shared" si="28"/>
        <v>0</v>
      </c>
      <c r="I284" s="1">
        <f t="shared" si="28"/>
        <v>0</v>
      </c>
      <c r="J284" s="25" t="str">
        <f ca="1">IF(COUNTIF($M$14:$M$1294,G284)&gt;=1,"Selected","")</f>
        <v/>
      </c>
      <c r="K284" s="24" t="str">
        <f t="shared" si="31"/>
        <v/>
      </c>
      <c r="L284" s="1" t="str">
        <f t="shared" si="32"/>
        <v/>
      </c>
      <c r="M284" s="2" t="str">
        <f>IF(L284="","",VLOOKUP(L284,$E$14:$G$1294,3))</f>
        <v/>
      </c>
      <c r="N284" s="2" t="str">
        <f>IF(M284="","",VLOOKUP(M284,$G$14:$I$1294,2,TRUE))</f>
        <v/>
      </c>
      <c r="O284" s="2" t="str">
        <f>IF(N284="","",VLOOKUP(M284,$G$14:$I$1294,3,TRUE))</f>
        <v/>
      </c>
    </row>
    <row r="285" spans="1:15" x14ac:dyDescent="0.25">
      <c r="A285">
        <f>'[1]Data input'!A287</f>
        <v>0</v>
      </c>
      <c r="B285">
        <f>'[1]Data input'!B287</f>
        <v>0</v>
      </c>
      <c r="C285" s="22">
        <f>'[1]Data input'!E287</f>
        <v>0</v>
      </c>
      <c r="D285" s="22">
        <f t="shared" si="27"/>
        <v>73</v>
      </c>
      <c r="E285" s="22">
        <f t="shared" si="29"/>
        <v>73</v>
      </c>
      <c r="F285" s="22">
        <f t="shared" si="30"/>
        <v>73</v>
      </c>
      <c r="G285" s="1">
        <v>272</v>
      </c>
      <c r="H285" s="1">
        <f t="shared" si="28"/>
        <v>0</v>
      </c>
      <c r="I285" s="1">
        <f t="shared" si="28"/>
        <v>0</v>
      </c>
      <c r="J285" s="25" t="str">
        <f ca="1">IF(COUNTIF($M$14:$M$1294,G285)&gt;=1,"Selected","")</f>
        <v/>
      </c>
      <c r="K285" s="24" t="str">
        <f t="shared" si="31"/>
        <v/>
      </c>
      <c r="L285" s="1" t="str">
        <f t="shared" si="32"/>
        <v/>
      </c>
      <c r="M285" s="2" t="str">
        <f>IF(L285="","",VLOOKUP(L285,$E$14:$G$1294,3))</f>
        <v/>
      </c>
      <c r="N285" s="2" t="str">
        <f>IF(M285="","",VLOOKUP(M285,$G$14:$I$1294,2,TRUE))</f>
        <v/>
      </c>
      <c r="O285" s="2" t="str">
        <f>IF(N285="","",VLOOKUP(M285,$G$14:$I$1294,3,TRUE))</f>
        <v/>
      </c>
    </row>
    <row r="286" spans="1:15" x14ac:dyDescent="0.25">
      <c r="A286">
        <f>'[1]Data input'!A288</f>
        <v>0</v>
      </c>
      <c r="B286">
        <f>'[1]Data input'!B288</f>
        <v>0</v>
      </c>
      <c r="C286" s="22">
        <f>'[1]Data input'!E288</f>
        <v>0</v>
      </c>
      <c r="D286" s="22">
        <f t="shared" si="27"/>
        <v>73</v>
      </c>
      <c r="E286" s="22">
        <f t="shared" si="29"/>
        <v>73</v>
      </c>
      <c r="F286" s="22">
        <f t="shared" si="30"/>
        <v>73</v>
      </c>
      <c r="G286" s="1">
        <v>273</v>
      </c>
      <c r="H286" s="1">
        <f t="shared" si="28"/>
        <v>0</v>
      </c>
      <c r="I286" s="1">
        <f t="shared" si="28"/>
        <v>0</v>
      </c>
      <c r="J286" s="25" t="str">
        <f ca="1">IF(COUNTIF($M$14:$M$1294,G286)&gt;=1,"Selected","")</f>
        <v/>
      </c>
      <c r="K286" s="24" t="str">
        <f t="shared" si="31"/>
        <v/>
      </c>
      <c r="L286" s="1" t="str">
        <f t="shared" si="32"/>
        <v/>
      </c>
      <c r="M286" s="2" t="str">
        <f>IF(L286="","",VLOOKUP(L286,$E$14:$G$1294,3))</f>
        <v/>
      </c>
      <c r="N286" s="2" t="str">
        <f>IF(M286="","",VLOOKUP(M286,$G$14:$I$1294,2,TRUE))</f>
        <v/>
      </c>
      <c r="O286" s="2" t="str">
        <f>IF(N286="","",VLOOKUP(M286,$G$14:$I$1294,3,TRUE))</f>
        <v/>
      </c>
    </row>
    <row r="287" spans="1:15" x14ac:dyDescent="0.25">
      <c r="A287">
        <f>'[1]Data input'!A289</f>
        <v>0</v>
      </c>
      <c r="B287">
        <f>'[1]Data input'!B289</f>
        <v>0</v>
      </c>
      <c r="C287" s="22">
        <f>'[1]Data input'!E289</f>
        <v>0</v>
      </c>
      <c r="D287" s="22">
        <f t="shared" si="27"/>
        <v>73</v>
      </c>
      <c r="E287" s="22">
        <f t="shared" si="29"/>
        <v>73</v>
      </c>
      <c r="F287" s="22">
        <f t="shared" si="30"/>
        <v>73</v>
      </c>
      <c r="G287" s="1">
        <v>274</v>
      </c>
      <c r="H287" s="1">
        <f t="shared" si="28"/>
        <v>0</v>
      </c>
      <c r="I287" s="1">
        <f t="shared" si="28"/>
        <v>0</v>
      </c>
      <c r="J287" s="25" t="str">
        <f ca="1">IF(COUNTIF($M$14:$M$1294,G287)&gt;=1,"Selected","")</f>
        <v/>
      </c>
      <c r="K287" s="24" t="str">
        <f t="shared" si="31"/>
        <v/>
      </c>
      <c r="L287" s="1" t="str">
        <f t="shared" si="32"/>
        <v/>
      </c>
      <c r="M287" s="2" t="str">
        <f>IF(L287="","",VLOOKUP(L287,$E$14:$G$1294,3))</f>
        <v/>
      </c>
      <c r="N287" s="2" t="str">
        <f>IF(M287="","",VLOOKUP(M287,$G$14:$I$1294,2,TRUE))</f>
        <v/>
      </c>
      <c r="O287" s="2" t="str">
        <f>IF(N287="","",VLOOKUP(M287,$G$14:$I$1294,3,TRUE))</f>
        <v/>
      </c>
    </row>
    <row r="288" spans="1:15" x14ac:dyDescent="0.25">
      <c r="A288">
        <f>'[1]Data input'!A290</f>
        <v>0</v>
      </c>
      <c r="B288">
        <f>'[1]Data input'!B290</f>
        <v>0</v>
      </c>
      <c r="C288" s="22">
        <f>'[1]Data input'!E290</f>
        <v>0</v>
      </c>
      <c r="D288" s="22">
        <f t="shared" si="27"/>
        <v>73</v>
      </c>
      <c r="E288" s="22">
        <f t="shared" si="29"/>
        <v>73</v>
      </c>
      <c r="F288" s="22">
        <f t="shared" si="30"/>
        <v>73</v>
      </c>
      <c r="G288" s="1">
        <v>275</v>
      </c>
      <c r="H288" s="1">
        <f t="shared" si="28"/>
        <v>0</v>
      </c>
      <c r="I288" s="1">
        <f t="shared" si="28"/>
        <v>0</v>
      </c>
      <c r="J288" s="25" t="str">
        <f ca="1">IF(COUNTIF($M$14:$M$1294,G288)&gt;=1,"Selected","")</f>
        <v/>
      </c>
      <c r="K288" s="24" t="str">
        <f t="shared" si="31"/>
        <v/>
      </c>
      <c r="L288" s="1" t="str">
        <f t="shared" si="32"/>
        <v/>
      </c>
      <c r="M288" s="2" t="str">
        <f>IF(L288="","",VLOOKUP(L288,$E$14:$G$1294,3))</f>
        <v/>
      </c>
      <c r="N288" s="2" t="str">
        <f>IF(M288="","",VLOOKUP(M288,$G$14:$I$1294,2,TRUE))</f>
        <v/>
      </c>
      <c r="O288" s="2" t="str">
        <f>IF(N288="","",VLOOKUP(M288,$G$14:$I$1294,3,TRUE))</f>
        <v/>
      </c>
    </row>
    <row r="289" spans="1:15" x14ac:dyDescent="0.25">
      <c r="A289">
        <f>'[1]Data input'!A291</f>
        <v>0</v>
      </c>
      <c r="B289">
        <f>'[1]Data input'!B291</f>
        <v>0</v>
      </c>
      <c r="C289" s="22">
        <f>'[1]Data input'!E291</f>
        <v>0</v>
      </c>
      <c r="D289" s="22">
        <f t="shared" si="27"/>
        <v>73</v>
      </c>
      <c r="E289" s="22">
        <f t="shared" si="29"/>
        <v>73</v>
      </c>
      <c r="F289" s="22">
        <f t="shared" si="30"/>
        <v>73</v>
      </c>
      <c r="G289" s="1">
        <v>276</v>
      </c>
      <c r="H289" s="1">
        <f t="shared" si="28"/>
        <v>0</v>
      </c>
      <c r="I289" s="1">
        <f t="shared" si="28"/>
        <v>0</v>
      </c>
      <c r="J289" s="25" t="str">
        <f ca="1">IF(COUNTIF($M$14:$M$1294,G289)&gt;=1,"Selected","")</f>
        <v/>
      </c>
      <c r="K289" s="24" t="str">
        <f t="shared" si="31"/>
        <v/>
      </c>
      <c r="L289" s="1" t="str">
        <f t="shared" si="32"/>
        <v/>
      </c>
      <c r="M289" s="2" t="str">
        <f>IF(L289="","",VLOOKUP(L289,$E$14:$G$1294,3))</f>
        <v/>
      </c>
      <c r="N289" s="2" t="str">
        <f>IF(M289="","",VLOOKUP(M289,$G$14:$I$1294,2,TRUE))</f>
        <v/>
      </c>
      <c r="O289" s="2" t="str">
        <f>IF(N289="","",VLOOKUP(M289,$G$14:$I$1294,3,TRUE))</f>
        <v/>
      </c>
    </row>
    <row r="290" spans="1:15" x14ac:dyDescent="0.25">
      <c r="A290">
        <f>'[1]Data input'!A292</f>
        <v>0</v>
      </c>
      <c r="B290">
        <f>'[1]Data input'!B292</f>
        <v>0</v>
      </c>
      <c r="C290" s="22">
        <f>'[1]Data input'!E292</f>
        <v>0</v>
      </c>
      <c r="D290" s="22">
        <f t="shared" si="27"/>
        <v>73</v>
      </c>
      <c r="E290" s="22">
        <f t="shared" si="29"/>
        <v>73</v>
      </c>
      <c r="F290" s="22">
        <f t="shared" si="30"/>
        <v>73</v>
      </c>
      <c r="G290" s="1">
        <v>277</v>
      </c>
      <c r="H290" s="1">
        <f t="shared" si="28"/>
        <v>0</v>
      </c>
      <c r="I290" s="1">
        <f t="shared" si="28"/>
        <v>0</v>
      </c>
      <c r="J290" s="25" t="str">
        <f ca="1">IF(COUNTIF($M$14:$M$1294,G290)&gt;=1,"Selected","")</f>
        <v/>
      </c>
      <c r="K290" s="24" t="str">
        <f t="shared" si="31"/>
        <v/>
      </c>
      <c r="L290" s="1" t="str">
        <f t="shared" si="32"/>
        <v/>
      </c>
      <c r="M290" s="2" t="str">
        <f>IF(L290="","",VLOOKUP(L290,$E$14:$G$1294,3))</f>
        <v/>
      </c>
      <c r="N290" s="2" t="str">
        <f>IF(M290="","",VLOOKUP(M290,$G$14:$I$1294,2,TRUE))</f>
        <v/>
      </c>
      <c r="O290" s="2" t="str">
        <f>IF(N290="","",VLOOKUP(M290,$G$14:$I$1294,3,TRUE))</f>
        <v/>
      </c>
    </row>
    <row r="291" spans="1:15" x14ac:dyDescent="0.25">
      <c r="A291">
        <f>'[1]Data input'!A293</f>
        <v>0</v>
      </c>
      <c r="B291">
        <f>'[1]Data input'!B293</f>
        <v>0</v>
      </c>
      <c r="C291" s="22">
        <f>'[1]Data input'!E293</f>
        <v>0</v>
      </c>
      <c r="D291" s="22">
        <f t="shared" si="27"/>
        <v>73</v>
      </c>
      <c r="E291" s="22">
        <f t="shared" si="29"/>
        <v>73</v>
      </c>
      <c r="F291" s="22">
        <f t="shared" si="30"/>
        <v>73</v>
      </c>
      <c r="G291" s="1">
        <v>278</v>
      </c>
      <c r="H291" s="1">
        <f t="shared" si="28"/>
        <v>0</v>
      </c>
      <c r="I291" s="1">
        <f t="shared" si="28"/>
        <v>0</v>
      </c>
      <c r="J291" s="25" t="str">
        <f ca="1">IF(COUNTIF($M$14:$M$1294,G291)&gt;=1,"Selected","")</f>
        <v/>
      </c>
      <c r="K291" s="24" t="str">
        <f t="shared" si="31"/>
        <v/>
      </c>
      <c r="L291" s="1" t="str">
        <f t="shared" si="32"/>
        <v/>
      </c>
      <c r="M291" s="2" t="str">
        <f>IF(L291="","",VLOOKUP(L291,$E$14:$G$1294,3))</f>
        <v/>
      </c>
      <c r="N291" s="2" t="str">
        <f>IF(M291="","",VLOOKUP(M291,$G$14:$I$1294,2,TRUE))</f>
        <v/>
      </c>
      <c r="O291" s="2" t="str">
        <f>IF(N291="","",VLOOKUP(M291,$G$14:$I$1294,3,TRUE))</f>
        <v/>
      </c>
    </row>
    <row r="292" spans="1:15" x14ac:dyDescent="0.25">
      <c r="A292">
        <f>'[1]Data input'!A294</f>
        <v>0</v>
      </c>
      <c r="B292">
        <f>'[1]Data input'!B294</f>
        <v>0</v>
      </c>
      <c r="C292" s="22">
        <f>'[1]Data input'!E294</f>
        <v>0</v>
      </c>
      <c r="D292" s="22">
        <f t="shared" si="27"/>
        <v>73</v>
      </c>
      <c r="E292" s="22">
        <f t="shared" si="29"/>
        <v>73</v>
      </c>
      <c r="F292" s="22">
        <f t="shared" si="30"/>
        <v>73</v>
      </c>
      <c r="G292" s="1">
        <v>279</v>
      </c>
      <c r="H292" s="1">
        <f t="shared" si="28"/>
        <v>0</v>
      </c>
      <c r="I292" s="1">
        <f t="shared" si="28"/>
        <v>0</v>
      </c>
      <c r="J292" s="25" t="str">
        <f ca="1">IF(COUNTIF($M$14:$M$1294,G292)&gt;=1,"Selected","")</f>
        <v/>
      </c>
      <c r="K292" s="24" t="str">
        <f t="shared" si="31"/>
        <v/>
      </c>
      <c r="L292" s="1" t="str">
        <f t="shared" si="32"/>
        <v/>
      </c>
      <c r="M292" s="2" t="str">
        <f>IF(L292="","",VLOOKUP(L292,$E$14:$G$1294,3))</f>
        <v/>
      </c>
      <c r="N292" s="2" t="str">
        <f>IF(M292="","",VLOOKUP(M292,$G$14:$I$1294,2,TRUE))</f>
        <v/>
      </c>
      <c r="O292" s="2" t="str">
        <f>IF(N292="","",VLOOKUP(M292,$G$14:$I$1294,3,TRUE))</f>
        <v/>
      </c>
    </row>
    <row r="293" spans="1:15" x14ac:dyDescent="0.25">
      <c r="A293">
        <f>'[1]Data input'!A295</f>
        <v>0</v>
      </c>
      <c r="B293">
        <f>'[1]Data input'!B295</f>
        <v>0</v>
      </c>
      <c r="C293" s="22">
        <f>'[1]Data input'!E295</f>
        <v>0</v>
      </c>
      <c r="D293" s="22">
        <f t="shared" si="27"/>
        <v>73</v>
      </c>
      <c r="E293" s="22">
        <f t="shared" si="29"/>
        <v>73</v>
      </c>
      <c r="F293" s="22">
        <f t="shared" si="30"/>
        <v>73</v>
      </c>
      <c r="G293" s="1">
        <v>280</v>
      </c>
      <c r="H293" s="1">
        <f t="shared" si="28"/>
        <v>0</v>
      </c>
      <c r="I293" s="1">
        <f t="shared" si="28"/>
        <v>0</v>
      </c>
      <c r="J293" s="25" t="str">
        <f ca="1">IF(COUNTIF($M$14:$M$1294,G293)&gt;=1,"Selected","")</f>
        <v/>
      </c>
      <c r="K293" s="24" t="str">
        <f t="shared" si="31"/>
        <v/>
      </c>
      <c r="L293" s="1" t="str">
        <f t="shared" si="32"/>
        <v/>
      </c>
      <c r="M293" s="2" t="str">
        <f>IF(L293="","",VLOOKUP(L293,$E$14:$G$1294,3))</f>
        <v/>
      </c>
      <c r="N293" s="2" t="str">
        <f>IF(M293="","",VLOOKUP(M293,$G$14:$I$1294,2,TRUE))</f>
        <v/>
      </c>
      <c r="O293" s="2" t="str">
        <f>IF(N293="","",VLOOKUP(M293,$G$14:$I$1294,3,TRUE))</f>
        <v/>
      </c>
    </row>
    <row r="294" spans="1:15" x14ac:dyDescent="0.25">
      <c r="A294">
        <f>'[1]Data input'!A296</f>
        <v>0</v>
      </c>
      <c r="B294">
        <f>'[1]Data input'!B296</f>
        <v>0</v>
      </c>
      <c r="C294" s="22">
        <f>'[1]Data input'!E296</f>
        <v>0</v>
      </c>
      <c r="D294" s="22">
        <f t="shared" si="27"/>
        <v>73</v>
      </c>
      <c r="E294" s="22">
        <f t="shared" si="29"/>
        <v>73</v>
      </c>
      <c r="F294" s="22">
        <f t="shared" si="30"/>
        <v>73</v>
      </c>
      <c r="G294" s="1">
        <v>281</v>
      </c>
      <c r="H294" s="1">
        <f t="shared" si="28"/>
        <v>0</v>
      </c>
      <c r="I294" s="1">
        <f t="shared" si="28"/>
        <v>0</v>
      </c>
      <c r="J294" s="25" t="str">
        <f ca="1">IF(COUNTIF($M$14:$M$1294,G294)&gt;=1,"Selected","")</f>
        <v/>
      </c>
      <c r="K294" s="24" t="str">
        <f t="shared" si="31"/>
        <v/>
      </c>
      <c r="L294" s="1" t="str">
        <f t="shared" si="32"/>
        <v/>
      </c>
      <c r="M294" s="2" t="str">
        <f>IF(L294="","",VLOOKUP(L294,$E$14:$G$1294,3))</f>
        <v/>
      </c>
      <c r="N294" s="2" t="str">
        <f>IF(M294="","",VLOOKUP(M294,$G$14:$I$1294,2,TRUE))</f>
        <v/>
      </c>
      <c r="O294" s="2" t="str">
        <f>IF(N294="","",VLOOKUP(M294,$G$14:$I$1294,3,TRUE))</f>
        <v/>
      </c>
    </row>
    <row r="295" spans="1:15" x14ac:dyDescent="0.25">
      <c r="A295">
        <f>'[1]Data input'!A297</f>
        <v>0</v>
      </c>
      <c r="B295">
        <f>'[1]Data input'!B297</f>
        <v>0</v>
      </c>
      <c r="C295" s="22">
        <f>'[1]Data input'!E297</f>
        <v>0</v>
      </c>
      <c r="D295" s="22">
        <f t="shared" si="27"/>
        <v>73</v>
      </c>
      <c r="E295" s="22">
        <f t="shared" si="29"/>
        <v>73</v>
      </c>
      <c r="F295" s="22">
        <f t="shared" si="30"/>
        <v>73</v>
      </c>
      <c r="G295" s="1">
        <v>282</v>
      </c>
      <c r="H295" s="1">
        <f t="shared" si="28"/>
        <v>0</v>
      </c>
      <c r="I295" s="1">
        <f t="shared" si="28"/>
        <v>0</v>
      </c>
      <c r="J295" s="25" t="str">
        <f ca="1">IF(COUNTIF($M$14:$M$1294,G295)&gt;=1,"Selected","")</f>
        <v/>
      </c>
      <c r="K295" s="24" t="str">
        <f t="shared" si="31"/>
        <v/>
      </c>
      <c r="L295" s="1" t="str">
        <f t="shared" si="32"/>
        <v/>
      </c>
      <c r="M295" s="2" t="str">
        <f>IF(L295="","",VLOOKUP(L295,$E$14:$G$1294,3))</f>
        <v/>
      </c>
      <c r="N295" s="2" t="str">
        <f>IF(M295="","",VLOOKUP(M295,$G$14:$I$1294,2,TRUE))</f>
        <v/>
      </c>
      <c r="O295" s="2" t="str">
        <f>IF(N295="","",VLOOKUP(M295,$G$14:$I$1294,3,TRUE))</f>
        <v/>
      </c>
    </row>
    <row r="296" spans="1:15" x14ac:dyDescent="0.25">
      <c r="A296">
        <f>'[1]Data input'!A298</f>
        <v>0</v>
      </c>
      <c r="B296">
        <f>'[1]Data input'!B298</f>
        <v>0</v>
      </c>
      <c r="C296" s="22">
        <f>'[1]Data input'!E298</f>
        <v>0</v>
      </c>
      <c r="D296" s="22">
        <f t="shared" si="27"/>
        <v>73</v>
      </c>
      <c r="E296" s="22">
        <f t="shared" si="29"/>
        <v>73</v>
      </c>
      <c r="F296" s="22">
        <f t="shared" si="30"/>
        <v>73</v>
      </c>
      <c r="G296" s="1">
        <v>283</v>
      </c>
      <c r="H296" s="1">
        <f t="shared" si="28"/>
        <v>0</v>
      </c>
      <c r="I296" s="1">
        <f t="shared" si="28"/>
        <v>0</v>
      </c>
      <c r="J296" s="25" t="str">
        <f ca="1">IF(COUNTIF($M$14:$M$1294,G296)&gt;=1,"Selected","")</f>
        <v/>
      </c>
      <c r="K296" s="24" t="str">
        <f t="shared" si="31"/>
        <v/>
      </c>
      <c r="L296" s="1" t="str">
        <f t="shared" si="32"/>
        <v/>
      </c>
      <c r="M296" s="2" t="str">
        <f>IF(L296="","",VLOOKUP(L296,$E$14:$G$1294,3))</f>
        <v/>
      </c>
      <c r="N296" s="2" t="str">
        <f>IF(M296="","",VLOOKUP(M296,$G$14:$I$1294,2,TRUE))</f>
        <v/>
      </c>
      <c r="O296" s="2" t="str">
        <f>IF(N296="","",VLOOKUP(M296,$G$14:$I$1294,3,TRUE))</f>
        <v/>
      </c>
    </row>
    <row r="297" spans="1:15" x14ac:dyDescent="0.25">
      <c r="A297">
        <f>'[1]Data input'!A299</f>
        <v>0</v>
      </c>
      <c r="B297">
        <f>'[1]Data input'!B299</f>
        <v>0</v>
      </c>
      <c r="C297" s="22">
        <f>'[1]Data input'!E299</f>
        <v>0</v>
      </c>
      <c r="D297" s="22">
        <f t="shared" si="27"/>
        <v>73</v>
      </c>
      <c r="E297" s="22">
        <f t="shared" si="29"/>
        <v>73</v>
      </c>
      <c r="F297" s="22">
        <f t="shared" si="30"/>
        <v>73</v>
      </c>
      <c r="G297" s="1">
        <v>284</v>
      </c>
      <c r="H297" s="1">
        <f t="shared" si="28"/>
        <v>0</v>
      </c>
      <c r="I297" s="1">
        <f t="shared" si="28"/>
        <v>0</v>
      </c>
      <c r="J297" s="25" t="str">
        <f ca="1">IF(COUNTIF($M$14:$M$1294,G297)&gt;=1,"Selected","")</f>
        <v/>
      </c>
      <c r="K297" s="24" t="str">
        <f t="shared" si="31"/>
        <v/>
      </c>
      <c r="L297" s="1" t="str">
        <f t="shared" si="32"/>
        <v/>
      </c>
      <c r="M297" s="2" t="str">
        <f>IF(L297="","",VLOOKUP(L297,$E$14:$G$1294,3))</f>
        <v/>
      </c>
      <c r="N297" s="2" t="str">
        <f>IF(M297="","",VLOOKUP(M297,$G$14:$I$1294,2,TRUE))</f>
        <v/>
      </c>
      <c r="O297" s="2" t="str">
        <f>IF(N297="","",VLOOKUP(M297,$G$14:$I$1294,3,TRUE))</f>
        <v/>
      </c>
    </row>
    <row r="298" spans="1:15" x14ac:dyDescent="0.25">
      <c r="A298">
        <f>'[1]Data input'!A300</f>
        <v>0</v>
      </c>
      <c r="B298">
        <f>'[1]Data input'!B300</f>
        <v>0</v>
      </c>
      <c r="C298" s="22">
        <f>'[1]Data input'!E300</f>
        <v>0</v>
      </c>
      <c r="D298" s="22">
        <f t="shared" si="27"/>
        <v>73</v>
      </c>
      <c r="E298" s="22">
        <f t="shared" si="29"/>
        <v>73</v>
      </c>
      <c r="F298" s="22">
        <f t="shared" si="30"/>
        <v>73</v>
      </c>
      <c r="G298" s="1">
        <v>285</v>
      </c>
      <c r="H298" s="1">
        <f t="shared" si="28"/>
        <v>0</v>
      </c>
      <c r="I298" s="1">
        <f t="shared" si="28"/>
        <v>0</v>
      </c>
      <c r="J298" s="25" t="str">
        <f ca="1">IF(COUNTIF($M$14:$M$1294,G298)&gt;=1,"Selected","")</f>
        <v/>
      </c>
      <c r="K298" s="24" t="str">
        <f t="shared" si="31"/>
        <v/>
      </c>
      <c r="L298" s="1" t="str">
        <f t="shared" si="32"/>
        <v/>
      </c>
      <c r="M298" s="2" t="str">
        <f>IF(L298="","",VLOOKUP(L298,$E$14:$G$1294,3))</f>
        <v/>
      </c>
      <c r="N298" s="2" t="str">
        <f>IF(M298="","",VLOOKUP(M298,$G$14:$I$1294,2,TRUE))</f>
        <v/>
      </c>
      <c r="O298" s="2" t="str">
        <f>IF(N298="","",VLOOKUP(M298,$G$14:$I$1294,3,TRUE))</f>
        <v/>
      </c>
    </row>
    <row r="299" spans="1:15" x14ac:dyDescent="0.25">
      <c r="A299">
        <f>'[1]Data input'!A301</f>
        <v>0</v>
      </c>
      <c r="B299">
        <f>'[1]Data input'!B301</f>
        <v>0</v>
      </c>
      <c r="C299" s="22">
        <f>'[1]Data input'!E301</f>
        <v>0</v>
      </c>
      <c r="D299" s="22">
        <f t="shared" si="27"/>
        <v>73</v>
      </c>
      <c r="E299" s="22">
        <f t="shared" si="29"/>
        <v>73</v>
      </c>
      <c r="F299" s="22">
        <f t="shared" si="30"/>
        <v>73</v>
      </c>
      <c r="G299" s="1">
        <v>286</v>
      </c>
      <c r="H299" s="1">
        <f t="shared" si="28"/>
        <v>0</v>
      </c>
      <c r="I299" s="1">
        <f t="shared" si="28"/>
        <v>0</v>
      </c>
      <c r="J299" s="25" t="str">
        <f ca="1">IF(COUNTIF($M$14:$M$1294,G299)&gt;=1,"Selected","")</f>
        <v/>
      </c>
      <c r="K299" s="24" t="str">
        <f t="shared" si="31"/>
        <v/>
      </c>
      <c r="L299" s="1" t="str">
        <f t="shared" si="32"/>
        <v/>
      </c>
      <c r="M299" s="2" t="str">
        <f>IF(L299="","",VLOOKUP(L299,$E$14:$G$1294,3))</f>
        <v/>
      </c>
      <c r="N299" s="2" t="str">
        <f>IF(M299="","",VLOOKUP(M299,$G$14:$I$1294,2,TRUE))</f>
        <v/>
      </c>
      <c r="O299" s="2" t="str">
        <f>IF(N299="","",VLOOKUP(M299,$G$14:$I$1294,3,TRUE))</f>
        <v/>
      </c>
    </row>
    <row r="300" spans="1:15" x14ac:dyDescent="0.25">
      <c r="A300">
        <f>'[1]Data input'!A302</f>
        <v>0</v>
      </c>
      <c r="B300">
        <f>'[1]Data input'!B302</f>
        <v>0</v>
      </c>
      <c r="C300" s="22">
        <f>'[1]Data input'!E302</f>
        <v>0</v>
      </c>
      <c r="D300" s="22">
        <f t="shared" si="27"/>
        <v>73</v>
      </c>
      <c r="E300" s="22">
        <f t="shared" si="29"/>
        <v>73</v>
      </c>
      <c r="F300" s="22">
        <f t="shared" si="30"/>
        <v>73</v>
      </c>
      <c r="G300" s="1">
        <v>287</v>
      </c>
      <c r="H300" s="1">
        <f t="shared" si="28"/>
        <v>0</v>
      </c>
      <c r="I300" s="1">
        <f t="shared" si="28"/>
        <v>0</v>
      </c>
      <c r="J300" s="25" t="str">
        <f ca="1">IF(COUNTIF($M$14:$M$1294,G300)&gt;=1,"Selected","")</f>
        <v/>
      </c>
      <c r="K300" s="24" t="str">
        <f t="shared" si="31"/>
        <v/>
      </c>
      <c r="L300" s="1" t="str">
        <f t="shared" si="32"/>
        <v/>
      </c>
      <c r="M300" s="2" t="str">
        <f>IF(L300="","",VLOOKUP(L300,$E$14:$G$1294,3))</f>
        <v/>
      </c>
      <c r="N300" s="2" t="str">
        <f>IF(M300="","",VLOOKUP(M300,$G$14:$I$1294,2,TRUE))</f>
        <v/>
      </c>
      <c r="O300" s="2" t="str">
        <f>IF(N300="","",VLOOKUP(M300,$G$14:$I$1294,3,TRUE))</f>
        <v/>
      </c>
    </row>
    <row r="301" spans="1:15" x14ac:dyDescent="0.25">
      <c r="A301">
        <f>'[1]Data input'!A303</f>
        <v>0</v>
      </c>
      <c r="B301">
        <f>'[1]Data input'!B303</f>
        <v>0</v>
      </c>
      <c r="C301" s="22">
        <f>'[1]Data input'!E303</f>
        <v>0</v>
      </c>
      <c r="D301" s="22">
        <f t="shared" si="27"/>
        <v>73</v>
      </c>
      <c r="E301" s="22">
        <f t="shared" si="29"/>
        <v>73</v>
      </c>
      <c r="F301" s="22">
        <f t="shared" si="30"/>
        <v>73</v>
      </c>
      <c r="G301" s="1">
        <v>288</v>
      </c>
      <c r="H301" s="1">
        <f t="shared" si="28"/>
        <v>0</v>
      </c>
      <c r="I301" s="1">
        <f t="shared" si="28"/>
        <v>0</v>
      </c>
      <c r="J301" s="25" t="str">
        <f ca="1">IF(COUNTIF($M$14:$M$1294,G301)&gt;=1,"Selected","")</f>
        <v/>
      </c>
      <c r="K301" s="24" t="str">
        <f t="shared" si="31"/>
        <v/>
      </c>
      <c r="L301" s="1" t="str">
        <f t="shared" si="32"/>
        <v/>
      </c>
      <c r="M301" s="2" t="str">
        <f>IF(L301="","",VLOOKUP(L301,$E$14:$G$1294,3))</f>
        <v/>
      </c>
      <c r="N301" s="2" t="str">
        <f>IF(M301="","",VLOOKUP(M301,$G$14:$I$1294,2,TRUE))</f>
        <v/>
      </c>
      <c r="O301" s="2" t="str">
        <f>IF(N301="","",VLOOKUP(M301,$G$14:$I$1294,3,TRUE))</f>
        <v/>
      </c>
    </row>
    <row r="302" spans="1:15" x14ac:dyDescent="0.25">
      <c r="A302">
        <f>'[1]Data input'!A304</f>
        <v>0</v>
      </c>
      <c r="B302">
        <f>'[1]Data input'!B304</f>
        <v>0</v>
      </c>
      <c r="C302" s="22">
        <f>'[1]Data input'!E304</f>
        <v>0</v>
      </c>
      <c r="D302" s="22">
        <f t="shared" si="27"/>
        <v>73</v>
      </c>
      <c r="E302" s="22">
        <f t="shared" si="29"/>
        <v>73</v>
      </c>
      <c r="F302" s="22">
        <f t="shared" si="30"/>
        <v>73</v>
      </c>
      <c r="G302" s="1">
        <v>289</v>
      </c>
      <c r="H302" s="1">
        <f t="shared" si="28"/>
        <v>0</v>
      </c>
      <c r="I302" s="1">
        <f t="shared" si="28"/>
        <v>0</v>
      </c>
      <c r="J302" s="25" t="str">
        <f ca="1">IF(COUNTIF($M$14:$M$1294,G302)&gt;=1,"Selected","")</f>
        <v/>
      </c>
      <c r="K302" s="24" t="str">
        <f t="shared" si="31"/>
        <v/>
      </c>
      <c r="L302" s="1" t="str">
        <f t="shared" si="32"/>
        <v/>
      </c>
      <c r="M302" s="2" t="str">
        <f>IF(L302="","",VLOOKUP(L302,$E$14:$G$1294,3))</f>
        <v/>
      </c>
      <c r="N302" s="2" t="str">
        <f>IF(M302="","",VLOOKUP(M302,$G$14:$I$1294,2,TRUE))</f>
        <v/>
      </c>
      <c r="O302" s="2" t="str">
        <f>IF(N302="","",VLOOKUP(M302,$G$14:$I$1294,3,TRUE))</f>
        <v/>
      </c>
    </row>
    <row r="303" spans="1:15" x14ac:dyDescent="0.25">
      <c r="A303">
        <f>'[1]Data input'!A305</f>
        <v>0</v>
      </c>
      <c r="B303">
        <f>'[1]Data input'!B305</f>
        <v>0</v>
      </c>
      <c r="C303" s="22">
        <f>'[1]Data input'!E305</f>
        <v>0</v>
      </c>
      <c r="D303" s="22">
        <f t="shared" si="27"/>
        <v>73</v>
      </c>
      <c r="E303" s="22">
        <f t="shared" si="29"/>
        <v>73</v>
      </c>
      <c r="F303" s="22">
        <f t="shared" si="30"/>
        <v>73</v>
      </c>
      <c r="G303" s="1">
        <v>290</v>
      </c>
      <c r="H303" s="1">
        <f t="shared" si="28"/>
        <v>0</v>
      </c>
      <c r="I303" s="1">
        <f t="shared" si="28"/>
        <v>0</v>
      </c>
      <c r="J303" s="25" t="str">
        <f ca="1">IF(COUNTIF($M$14:$M$1294,G303)&gt;=1,"Selected","")</f>
        <v/>
      </c>
      <c r="K303" s="24" t="str">
        <f t="shared" si="31"/>
        <v/>
      </c>
      <c r="L303" s="1" t="str">
        <f t="shared" si="32"/>
        <v/>
      </c>
      <c r="M303" s="2" t="str">
        <f>IF(L303="","",VLOOKUP(L303,$E$14:$G$1294,3))</f>
        <v/>
      </c>
      <c r="N303" s="2" t="str">
        <f>IF(M303="","",VLOOKUP(M303,$G$14:$I$1294,2,TRUE))</f>
        <v/>
      </c>
      <c r="O303" s="2" t="str">
        <f>IF(N303="","",VLOOKUP(M303,$G$14:$I$1294,3,TRUE))</f>
        <v/>
      </c>
    </row>
    <row r="304" spans="1:15" x14ac:dyDescent="0.25">
      <c r="A304">
        <f>'[1]Data input'!A306</f>
        <v>0</v>
      </c>
      <c r="B304">
        <f>'[1]Data input'!B306</f>
        <v>0</v>
      </c>
      <c r="C304" s="22">
        <f>'[1]Data input'!E306</f>
        <v>0</v>
      </c>
      <c r="D304" s="22">
        <f t="shared" si="27"/>
        <v>73</v>
      </c>
      <c r="E304" s="22">
        <f t="shared" si="29"/>
        <v>73</v>
      </c>
      <c r="F304" s="22">
        <f t="shared" si="30"/>
        <v>73</v>
      </c>
      <c r="G304" s="1">
        <v>291</v>
      </c>
      <c r="H304" s="1">
        <f t="shared" si="28"/>
        <v>0</v>
      </c>
      <c r="I304" s="1">
        <f t="shared" si="28"/>
        <v>0</v>
      </c>
      <c r="J304" s="25" t="str">
        <f ca="1">IF(COUNTIF($M$14:$M$1294,G304)&gt;=1,"Selected","")</f>
        <v/>
      </c>
      <c r="K304" s="24" t="str">
        <f t="shared" si="31"/>
        <v/>
      </c>
      <c r="L304" s="1" t="str">
        <f t="shared" si="32"/>
        <v/>
      </c>
      <c r="M304" s="2" t="str">
        <f>IF(L304="","",VLOOKUP(L304,$E$14:$G$1294,3))</f>
        <v/>
      </c>
      <c r="N304" s="2" t="str">
        <f>IF(M304="","",VLOOKUP(M304,$G$14:$I$1294,2,TRUE))</f>
        <v/>
      </c>
      <c r="O304" s="2" t="str">
        <f>IF(N304="","",VLOOKUP(M304,$G$14:$I$1294,3,TRUE))</f>
        <v/>
      </c>
    </row>
    <row r="305" spans="1:15" x14ac:dyDescent="0.25">
      <c r="A305">
        <f>'[1]Data input'!A307</f>
        <v>0</v>
      </c>
      <c r="B305">
        <f>'[1]Data input'!B307</f>
        <v>0</v>
      </c>
      <c r="C305" s="22">
        <f>'[1]Data input'!E307</f>
        <v>0</v>
      </c>
      <c r="D305" s="22">
        <f t="shared" si="27"/>
        <v>73</v>
      </c>
      <c r="E305" s="22">
        <f t="shared" si="29"/>
        <v>73</v>
      </c>
      <c r="F305" s="22">
        <f t="shared" si="30"/>
        <v>73</v>
      </c>
      <c r="G305" s="1">
        <v>292</v>
      </c>
      <c r="H305" s="1">
        <f t="shared" si="28"/>
        <v>0</v>
      </c>
      <c r="I305" s="1">
        <f t="shared" si="28"/>
        <v>0</v>
      </c>
      <c r="J305" s="25" t="str">
        <f ca="1">IF(COUNTIF($M$14:$M$1294,G305)&gt;=1,"Selected","")</f>
        <v/>
      </c>
      <c r="K305" s="24" t="str">
        <f t="shared" si="31"/>
        <v/>
      </c>
      <c r="L305" s="1" t="str">
        <f t="shared" si="32"/>
        <v/>
      </c>
      <c r="M305" s="2" t="str">
        <f>IF(L305="","",VLOOKUP(L305,$E$14:$G$1294,3))</f>
        <v/>
      </c>
      <c r="N305" s="2" t="str">
        <f>IF(M305="","",VLOOKUP(M305,$G$14:$I$1294,2,TRUE))</f>
        <v/>
      </c>
      <c r="O305" s="2" t="str">
        <f>IF(N305="","",VLOOKUP(M305,$G$14:$I$1294,3,TRUE))</f>
        <v/>
      </c>
    </row>
    <row r="306" spans="1:15" x14ac:dyDescent="0.25">
      <c r="A306">
        <f>'[1]Data input'!A308</f>
        <v>0</v>
      </c>
      <c r="B306">
        <f>'[1]Data input'!B308</f>
        <v>0</v>
      </c>
      <c r="C306" s="22">
        <f>'[1]Data input'!E308</f>
        <v>0</v>
      </c>
      <c r="D306" s="22">
        <f t="shared" si="27"/>
        <v>73</v>
      </c>
      <c r="E306" s="22">
        <f t="shared" si="29"/>
        <v>73</v>
      </c>
      <c r="F306" s="22">
        <f t="shared" si="30"/>
        <v>73</v>
      </c>
      <c r="G306" s="1">
        <v>293</v>
      </c>
      <c r="H306" s="1">
        <f t="shared" si="28"/>
        <v>0</v>
      </c>
      <c r="I306" s="1">
        <f t="shared" si="28"/>
        <v>0</v>
      </c>
      <c r="J306" s="25" t="str">
        <f ca="1">IF(COUNTIF($M$14:$M$1294,G306)&gt;=1,"Selected","")</f>
        <v/>
      </c>
      <c r="K306" s="24" t="str">
        <f t="shared" si="31"/>
        <v/>
      </c>
      <c r="L306" s="1" t="str">
        <f t="shared" si="32"/>
        <v/>
      </c>
      <c r="M306" s="2" t="str">
        <f>IF(L306="","",VLOOKUP(L306,$E$14:$G$1294,3))</f>
        <v/>
      </c>
      <c r="N306" s="2" t="str">
        <f>IF(M306="","",VLOOKUP(M306,$G$14:$I$1294,2,TRUE))</f>
        <v/>
      </c>
      <c r="O306" s="2" t="str">
        <f>IF(N306="","",VLOOKUP(M306,$G$14:$I$1294,3,TRUE))</f>
        <v/>
      </c>
    </row>
    <row r="307" spans="1:15" x14ac:dyDescent="0.25">
      <c r="A307">
        <f>'[1]Data input'!A309</f>
        <v>0</v>
      </c>
      <c r="B307">
        <f>'[1]Data input'!B309</f>
        <v>0</v>
      </c>
      <c r="C307" s="22">
        <f>'[1]Data input'!E309</f>
        <v>0</v>
      </c>
      <c r="D307" s="22">
        <f t="shared" si="27"/>
        <v>73</v>
      </c>
      <c r="E307" s="22">
        <f t="shared" si="29"/>
        <v>73</v>
      </c>
      <c r="F307" s="22">
        <f t="shared" si="30"/>
        <v>73</v>
      </c>
      <c r="G307" s="1">
        <v>294</v>
      </c>
      <c r="H307" s="1">
        <f t="shared" si="28"/>
        <v>0</v>
      </c>
      <c r="I307" s="1">
        <f t="shared" si="28"/>
        <v>0</v>
      </c>
      <c r="J307" s="25" t="str">
        <f ca="1">IF(COUNTIF($M$14:$M$1294,G307)&gt;=1,"Selected","")</f>
        <v/>
      </c>
      <c r="K307" s="24" t="str">
        <f t="shared" si="31"/>
        <v/>
      </c>
      <c r="L307" s="1" t="str">
        <f t="shared" si="32"/>
        <v/>
      </c>
      <c r="M307" s="2" t="str">
        <f>IF(L307="","",VLOOKUP(L307,$E$14:$G$1294,3))</f>
        <v/>
      </c>
      <c r="N307" s="2" t="str">
        <f>IF(M307="","",VLOOKUP(M307,$G$14:$I$1294,2,TRUE))</f>
        <v/>
      </c>
      <c r="O307" s="2" t="str">
        <f>IF(N307="","",VLOOKUP(M307,$G$14:$I$1294,3,TRUE))</f>
        <v/>
      </c>
    </row>
    <row r="308" spans="1:15" x14ac:dyDescent="0.25">
      <c r="A308">
        <f>'[1]Data input'!A310</f>
        <v>0</v>
      </c>
      <c r="B308">
        <f>'[1]Data input'!B310</f>
        <v>0</v>
      </c>
      <c r="C308" s="22">
        <f>'[1]Data input'!E310</f>
        <v>0</v>
      </c>
      <c r="D308" s="22">
        <f t="shared" si="27"/>
        <v>73</v>
      </c>
      <c r="E308" s="22">
        <f t="shared" si="29"/>
        <v>73</v>
      </c>
      <c r="F308" s="22">
        <f t="shared" si="30"/>
        <v>73</v>
      </c>
      <c r="G308" s="1">
        <v>295</v>
      </c>
      <c r="H308" s="1">
        <f t="shared" si="28"/>
        <v>0</v>
      </c>
      <c r="I308" s="1">
        <f t="shared" si="28"/>
        <v>0</v>
      </c>
      <c r="J308" s="25" t="str">
        <f ca="1">IF(COUNTIF($M$14:$M$1294,G308)&gt;=1,"Selected","")</f>
        <v/>
      </c>
      <c r="K308" s="24" t="str">
        <f t="shared" si="31"/>
        <v/>
      </c>
      <c r="L308" s="1" t="str">
        <f t="shared" si="32"/>
        <v/>
      </c>
      <c r="M308" s="2" t="str">
        <f>IF(L308="","",VLOOKUP(L308,$E$14:$G$1294,3))</f>
        <v/>
      </c>
      <c r="N308" s="2" t="str">
        <f>IF(M308="","",VLOOKUP(M308,$G$14:$I$1294,2,TRUE))</f>
        <v/>
      </c>
      <c r="O308" s="2" t="str">
        <f>IF(N308="","",VLOOKUP(M308,$G$14:$I$1294,3,TRUE))</f>
        <v/>
      </c>
    </row>
    <row r="309" spans="1:15" x14ac:dyDescent="0.25">
      <c r="A309">
        <f>'[1]Data input'!A311</f>
        <v>0</v>
      </c>
      <c r="B309">
        <f>'[1]Data input'!B311</f>
        <v>0</v>
      </c>
      <c r="C309" s="22">
        <f>'[1]Data input'!E311</f>
        <v>0</v>
      </c>
      <c r="D309" s="22">
        <f t="shared" si="27"/>
        <v>73</v>
      </c>
      <c r="E309" s="22">
        <f t="shared" si="29"/>
        <v>73</v>
      </c>
      <c r="F309" s="22">
        <f t="shared" si="30"/>
        <v>73</v>
      </c>
      <c r="G309" s="1">
        <v>296</v>
      </c>
      <c r="H309" s="1">
        <f t="shared" si="28"/>
        <v>0</v>
      </c>
      <c r="I309" s="1">
        <f t="shared" si="28"/>
        <v>0</v>
      </c>
      <c r="J309" s="25" t="str">
        <f ca="1">IF(COUNTIF($M$14:$M$1294,G309)&gt;=1,"Selected","")</f>
        <v/>
      </c>
      <c r="K309" s="24" t="str">
        <f t="shared" si="31"/>
        <v/>
      </c>
      <c r="L309" s="1" t="str">
        <f t="shared" si="32"/>
        <v/>
      </c>
      <c r="M309" s="2" t="str">
        <f>IF(L309="","",VLOOKUP(L309,$E$14:$G$1294,3))</f>
        <v/>
      </c>
      <c r="N309" s="2" t="str">
        <f>IF(M309="","",VLOOKUP(M309,$G$14:$I$1294,2,TRUE))</f>
        <v/>
      </c>
      <c r="O309" s="2" t="str">
        <f>IF(N309="","",VLOOKUP(M309,$G$14:$I$1294,3,TRUE))</f>
        <v/>
      </c>
    </row>
    <row r="310" spans="1:15" x14ac:dyDescent="0.25">
      <c r="A310">
        <f>'[1]Data input'!A312</f>
        <v>0</v>
      </c>
      <c r="B310">
        <f>'[1]Data input'!B312</f>
        <v>0</v>
      </c>
      <c r="C310" s="22">
        <f>'[1]Data input'!E312</f>
        <v>0</v>
      </c>
      <c r="D310" s="22">
        <f t="shared" si="27"/>
        <v>73</v>
      </c>
      <c r="E310" s="22">
        <f t="shared" si="29"/>
        <v>73</v>
      </c>
      <c r="F310" s="22">
        <f t="shared" si="30"/>
        <v>73</v>
      </c>
      <c r="G310" s="1">
        <v>297</v>
      </c>
      <c r="H310" s="1">
        <f t="shared" si="28"/>
        <v>0</v>
      </c>
      <c r="I310" s="1">
        <f t="shared" si="28"/>
        <v>0</v>
      </c>
      <c r="J310" s="25" t="str">
        <f ca="1">IF(COUNTIF($M$14:$M$1294,G310)&gt;=1,"Selected","")</f>
        <v/>
      </c>
      <c r="K310" s="24" t="str">
        <f t="shared" si="31"/>
        <v/>
      </c>
      <c r="L310" s="1" t="str">
        <f t="shared" si="32"/>
        <v/>
      </c>
      <c r="M310" s="2" t="str">
        <f>IF(L310="","",VLOOKUP(L310,$E$14:$G$1294,3))</f>
        <v/>
      </c>
      <c r="N310" s="2" t="str">
        <f>IF(M310="","",VLOOKUP(M310,$G$14:$I$1294,2,TRUE))</f>
        <v/>
      </c>
      <c r="O310" s="2" t="str">
        <f>IF(N310="","",VLOOKUP(M310,$G$14:$I$1294,3,TRUE))</f>
        <v/>
      </c>
    </row>
    <row r="311" spans="1:15" x14ac:dyDescent="0.25">
      <c r="A311">
        <f>'[1]Data input'!A313</f>
        <v>0</v>
      </c>
      <c r="B311">
        <f>'[1]Data input'!B313</f>
        <v>0</v>
      </c>
      <c r="C311" s="22">
        <f>'[1]Data input'!E313</f>
        <v>0</v>
      </c>
      <c r="D311" s="22">
        <f t="shared" si="27"/>
        <v>73</v>
      </c>
      <c r="E311" s="22">
        <f t="shared" si="29"/>
        <v>73</v>
      </c>
      <c r="F311" s="22">
        <f t="shared" si="30"/>
        <v>73</v>
      </c>
      <c r="G311" s="1">
        <v>298</v>
      </c>
      <c r="H311" s="1">
        <f t="shared" si="28"/>
        <v>0</v>
      </c>
      <c r="I311" s="1">
        <f t="shared" si="28"/>
        <v>0</v>
      </c>
      <c r="J311" s="25" t="str">
        <f ca="1">IF(COUNTIF($M$14:$M$1294,G311)&gt;=1,"Selected","")</f>
        <v/>
      </c>
      <c r="K311" s="24" t="str">
        <f t="shared" si="31"/>
        <v/>
      </c>
      <c r="L311" s="1" t="str">
        <f t="shared" si="32"/>
        <v/>
      </c>
      <c r="M311" s="2" t="str">
        <f>IF(L311="","",VLOOKUP(L311,$E$14:$G$1294,3))</f>
        <v/>
      </c>
      <c r="N311" s="2" t="str">
        <f>IF(M311="","",VLOOKUP(M311,$G$14:$I$1294,2,TRUE))</f>
        <v/>
      </c>
      <c r="O311" s="2" t="str">
        <f>IF(N311="","",VLOOKUP(M311,$G$14:$I$1294,3,TRUE))</f>
        <v/>
      </c>
    </row>
    <row r="312" spans="1:15" x14ac:dyDescent="0.25">
      <c r="A312">
        <f>'[1]Data input'!A314</f>
        <v>0</v>
      </c>
      <c r="B312">
        <f>'[1]Data input'!B314</f>
        <v>0</v>
      </c>
      <c r="C312" s="22">
        <f>'[1]Data input'!E314</f>
        <v>0</v>
      </c>
      <c r="D312" s="22">
        <f t="shared" si="27"/>
        <v>73</v>
      </c>
      <c r="E312" s="22">
        <f t="shared" si="29"/>
        <v>73</v>
      </c>
      <c r="F312" s="22">
        <f t="shared" si="30"/>
        <v>73</v>
      </c>
      <c r="G312" s="1">
        <v>299</v>
      </c>
      <c r="H312" s="1">
        <f t="shared" si="28"/>
        <v>0</v>
      </c>
      <c r="I312" s="1">
        <f t="shared" si="28"/>
        <v>0</v>
      </c>
      <c r="J312" s="25" t="str">
        <f ca="1">IF(COUNTIF($M$14:$M$1294,G312)&gt;=1,"Selected","")</f>
        <v/>
      </c>
      <c r="K312" s="24" t="str">
        <f t="shared" si="31"/>
        <v/>
      </c>
      <c r="L312" s="1" t="str">
        <f t="shared" si="32"/>
        <v/>
      </c>
      <c r="M312" s="2" t="str">
        <f>IF(L312="","",VLOOKUP(L312,$E$14:$G$1294,3))</f>
        <v/>
      </c>
      <c r="N312" s="2" t="str">
        <f>IF(M312="","",VLOOKUP(M312,$G$14:$I$1294,2,TRUE))</f>
        <v/>
      </c>
      <c r="O312" s="2" t="str">
        <f>IF(N312="","",VLOOKUP(M312,$G$14:$I$1294,3,TRUE))</f>
        <v/>
      </c>
    </row>
    <row r="313" spans="1:15" x14ac:dyDescent="0.25">
      <c r="A313">
        <f>'[1]Data input'!A315</f>
        <v>0</v>
      </c>
      <c r="B313">
        <f>'[1]Data input'!B315</f>
        <v>0</v>
      </c>
      <c r="C313" s="22">
        <f>'[1]Data input'!E315</f>
        <v>0</v>
      </c>
      <c r="D313" s="22">
        <f t="shared" si="27"/>
        <v>73</v>
      </c>
      <c r="E313" s="22">
        <f t="shared" si="29"/>
        <v>73</v>
      </c>
      <c r="F313" s="22">
        <f t="shared" si="30"/>
        <v>73</v>
      </c>
      <c r="G313" s="1">
        <v>300</v>
      </c>
      <c r="H313" s="1">
        <f t="shared" si="28"/>
        <v>0</v>
      </c>
      <c r="I313" s="1">
        <f t="shared" si="28"/>
        <v>0</v>
      </c>
      <c r="J313" s="25" t="str">
        <f ca="1">IF(COUNTIF($M$14:$M$1294,G313)&gt;=1,"Selected","")</f>
        <v/>
      </c>
      <c r="K313" s="24" t="str">
        <f t="shared" si="31"/>
        <v/>
      </c>
      <c r="L313" s="1" t="str">
        <f t="shared" si="32"/>
        <v/>
      </c>
      <c r="M313" s="2" t="str">
        <f>IF(L313="","",VLOOKUP(L313,$E$14:$G$1294,3))</f>
        <v/>
      </c>
      <c r="N313" s="2" t="str">
        <f>IF(M313="","",VLOOKUP(M313,$G$14:$I$1294,2,TRUE))</f>
        <v/>
      </c>
      <c r="O313" s="2" t="str">
        <f>IF(N313="","",VLOOKUP(M313,$G$14:$I$1294,3,TRUE))</f>
        <v/>
      </c>
    </row>
    <row r="314" spans="1:15" x14ac:dyDescent="0.25">
      <c r="A314">
        <f>'[1]Data input'!A316</f>
        <v>0</v>
      </c>
      <c r="B314">
        <f>'[1]Data input'!B316</f>
        <v>0</v>
      </c>
      <c r="C314" s="22">
        <f>'[1]Data input'!E316</f>
        <v>0</v>
      </c>
      <c r="D314" s="22">
        <f t="shared" si="27"/>
        <v>73</v>
      </c>
      <c r="E314" s="22">
        <f t="shared" si="29"/>
        <v>73</v>
      </c>
      <c r="F314" s="22">
        <f t="shared" si="30"/>
        <v>73</v>
      </c>
      <c r="G314" s="1">
        <v>301</v>
      </c>
      <c r="H314" s="1">
        <f t="shared" si="28"/>
        <v>0</v>
      </c>
      <c r="I314" s="1">
        <f t="shared" si="28"/>
        <v>0</v>
      </c>
      <c r="J314" s="25" t="str">
        <f ca="1">IF(COUNTIF($M$14:$M$1294,G314)&gt;=1,"Selected","")</f>
        <v/>
      </c>
      <c r="K314" s="24" t="str">
        <f t="shared" si="31"/>
        <v/>
      </c>
      <c r="L314" s="1" t="str">
        <f t="shared" si="32"/>
        <v/>
      </c>
      <c r="M314" s="2" t="str">
        <f>IF(L314="","",VLOOKUP(L314,$E$14:$G$1294,3))</f>
        <v/>
      </c>
      <c r="N314" s="2" t="str">
        <f>IF(M314="","",VLOOKUP(M314,$G$14:$I$1294,2,TRUE))</f>
        <v/>
      </c>
      <c r="O314" s="2" t="str">
        <f>IF(N314="","",VLOOKUP(M314,$G$14:$I$1294,3,TRUE))</f>
        <v/>
      </c>
    </row>
    <row r="315" spans="1:15" x14ac:dyDescent="0.25">
      <c r="A315">
        <f>'[1]Data input'!A317</f>
        <v>0</v>
      </c>
      <c r="B315">
        <f>'[1]Data input'!B317</f>
        <v>0</v>
      </c>
      <c r="C315" s="22">
        <f>'[1]Data input'!E317</f>
        <v>0</v>
      </c>
      <c r="D315" s="22">
        <f t="shared" si="27"/>
        <v>73</v>
      </c>
      <c r="E315" s="22">
        <f t="shared" si="29"/>
        <v>73</v>
      </c>
      <c r="F315" s="22">
        <f t="shared" si="30"/>
        <v>73</v>
      </c>
      <c r="G315" s="1">
        <v>302</v>
      </c>
      <c r="H315" s="1">
        <f t="shared" si="28"/>
        <v>0</v>
      </c>
      <c r="I315" s="1">
        <f t="shared" si="28"/>
        <v>0</v>
      </c>
      <c r="J315" s="25" t="str">
        <f ca="1">IF(COUNTIF($M$14:$M$1294,G315)&gt;=1,"Selected","")</f>
        <v/>
      </c>
      <c r="K315" s="24" t="str">
        <f t="shared" si="31"/>
        <v/>
      </c>
      <c r="L315" s="1" t="str">
        <f t="shared" si="32"/>
        <v/>
      </c>
      <c r="M315" s="2" t="str">
        <f>IF(L315="","",VLOOKUP(L315,$E$14:$G$1294,3))</f>
        <v/>
      </c>
      <c r="N315" s="2" t="str">
        <f>IF(M315="","",VLOOKUP(M315,$G$14:$I$1294,2,TRUE))</f>
        <v/>
      </c>
      <c r="O315" s="2" t="str">
        <f>IF(N315="","",VLOOKUP(M315,$G$14:$I$1294,3,TRUE))</f>
        <v/>
      </c>
    </row>
    <row r="316" spans="1:15" x14ac:dyDescent="0.25">
      <c r="A316">
        <f>'[1]Data input'!A318</f>
        <v>0</v>
      </c>
      <c r="B316">
        <f>'[1]Data input'!B318</f>
        <v>0</v>
      </c>
      <c r="C316" s="22">
        <f>'[1]Data input'!E318</f>
        <v>0</v>
      </c>
      <c r="D316" s="22">
        <f t="shared" si="27"/>
        <v>73</v>
      </c>
      <c r="E316" s="22">
        <f t="shared" si="29"/>
        <v>73</v>
      </c>
      <c r="F316" s="22">
        <f t="shared" si="30"/>
        <v>73</v>
      </c>
      <c r="G316" s="1">
        <v>303</v>
      </c>
      <c r="H316" s="1">
        <f t="shared" si="28"/>
        <v>0</v>
      </c>
      <c r="I316" s="1">
        <f t="shared" si="28"/>
        <v>0</v>
      </c>
      <c r="J316" s="25" t="str">
        <f ca="1">IF(COUNTIF($M$14:$M$1294,G316)&gt;=1,"Selected","")</f>
        <v/>
      </c>
      <c r="K316" s="24" t="str">
        <f t="shared" si="31"/>
        <v/>
      </c>
      <c r="L316" s="1" t="str">
        <f t="shared" si="32"/>
        <v/>
      </c>
      <c r="M316" s="2" t="str">
        <f>IF(L316="","",VLOOKUP(L316,$E$14:$G$1294,3))</f>
        <v/>
      </c>
      <c r="N316" s="2" t="str">
        <f>IF(M316="","",VLOOKUP(M316,$G$14:$I$1294,2,TRUE))</f>
        <v/>
      </c>
      <c r="O316" s="2" t="str">
        <f>IF(N316="","",VLOOKUP(M316,$G$14:$I$1294,3,TRUE))</f>
        <v/>
      </c>
    </row>
    <row r="317" spans="1:15" x14ac:dyDescent="0.25">
      <c r="A317">
        <f>'[1]Data input'!A319</f>
        <v>0</v>
      </c>
      <c r="B317">
        <f>'[1]Data input'!B319</f>
        <v>0</v>
      </c>
      <c r="C317" s="22">
        <f>'[1]Data input'!E319</f>
        <v>0</v>
      </c>
      <c r="D317" s="22">
        <f t="shared" si="27"/>
        <v>73</v>
      </c>
      <c r="E317" s="22">
        <f t="shared" si="29"/>
        <v>73</v>
      </c>
      <c r="F317" s="22">
        <f t="shared" si="30"/>
        <v>73</v>
      </c>
      <c r="G317" s="1">
        <v>304</v>
      </c>
      <c r="H317" s="1">
        <f t="shared" si="28"/>
        <v>0</v>
      </c>
      <c r="I317" s="1">
        <f t="shared" si="28"/>
        <v>0</v>
      </c>
      <c r="J317" s="25" t="str">
        <f ca="1">IF(COUNTIF($M$14:$M$1294,G317)&gt;=1,"Selected","")</f>
        <v/>
      </c>
      <c r="K317" s="24" t="str">
        <f t="shared" si="31"/>
        <v/>
      </c>
      <c r="L317" s="1" t="str">
        <f t="shared" si="32"/>
        <v/>
      </c>
      <c r="M317" s="2" t="str">
        <f>IF(L317="","",VLOOKUP(L317,$E$14:$G$1294,3))</f>
        <v/>
      </c>
      <c r="N317" s="2" t="str">
        <f>IF(M317="","",VLOOKUP(M317,$G$14:$I$1294,2,TRUE))</f>
        <v/>
      </c>
      <c r="O317" s="2" t="str">
        <f>IF(N317="","",VLOOKUP(M317,$G$14:$I$1294,3,TRUE))</f>
        <v/>
      </c>
    </row>
    <row r="318" spans="1:15" x14ac:dyDescent="0.25">
      <c r="A318">
        <f>'[1]Data input'!A320</f>
        <v>0</v>
      </c>
      <c r="B318">
        <f>'[1]Data input'!B320</f>
        <v>0</v>
      </c>
      <c r="C318" s="22">
        <f>'[1]Data input'!E320</f>
        <v>0</v>
      </c>
      <c r="D318" s="22">
        <f t="shared" si="27"/>
        <v>73</v>
      </c>
      <c r="E318" s="22">
        <f t="shared" si="29"/>
        <v>73</v>
      </c>
      <c r="F318" s="22">
        <f t="shared" si="30"/>
        <v>73</v>
      </c>
      <c r="G318" s="1">
        <v>305</v>
      </c>
      <c r="H318" s="1">
        <f t="shared" si="28"/>
        <v>0</v>
      </c>
      <c r="I318" s="1">
        <f t="shared" si="28"/>
        <v>0</v>
      </c>
      <c r="J318" s="25" t="str">
        <f ca="1">IF(COUNTIF($M$14:$M$1294,G318)&gt;=1,"Selected","")</f>
        <v/>
      </c>
      <c r="K318" s="24" t="str">
        <f t="shared" si="31"/>
        <v/>
      </c>
      <c r="L318" s="1" t="str">
        <f t="shared" si="32"/>
        <v/>
      </c>
      <c r="M318" s="2" t="str">
        <f>IF(L318="","",VLOOKUP(L318,$E$14:$G$1294,3))</f>
        <v/>
      </c>
      <c r="N318" s="2" t="str">
        <f>IF(M318="","",VLOOKUP(M318,$G$14:$I$1294,2,TRUE))</f>
        <v/>
      </c>
      <c r="O318" s="2" t="str">
        <f>IF(N318="","",VLOOKUP(M318,$G$14:$I$1294,3,TRUE))</f>
        <v/>
      </c>
    </row>
    <row r="319" spans="1:15" x14ac:dyDescent="0.25">
      <c r="A319">
        <f>'[1]Data input'!A321</f>
        <v>0</v>
      </c>
      <c r="B319">
        <f>'[1]Data input'!B321</f>
        <v>0</v>
      </c>
      <c r="C319" s="22">
        <f>'[1]Data input'!E321</f>
        <v>0</v>
      </c>
      <c r="D319" s="22">
        <f t="shared" si="27"/>
        <v>73</v>
      </c>
      <c r="E319" s="22">
        <f t="shared" si="29"/>
        <v>73</v>
      </c>
      <c r="F319" s="22">
        <f t="shared" si="30"/>
        <v>73</v>
      </c>
      <c r="G319" s="1">
        <v>306</v>
      </c>
      <c r="H319" s="1">
        <f t="shared" si="28"/>
        <v>0</v>
      </c>
      <c r="I319" s="1">
        <f t="shared" si="28"/>
        <v>0</v>
      </c>
      <c r="J319" s="25" t="str">
        <f ca="1">IF(COUNTIF($M$14:$M$1294,G319)&gt;=1,"Selected","")</f>
        <v/>
      </c>
      <c r="K319" s="24" t="str">
        <f t="shared" si="31"/>
        <v/>
      </c>
      <c r="L319" s="1" t="str">
        <f t="shared" si="32"/>
        <v/>
      </c>
      <c r="M319" s="2" t="str">
        <f>IF(L319="","",VLOOKUP(L319,$E$14:$G$1294,3))</f>
        <v/>
      </c>
      <c r="N319" s="2" t="str">
        <f>IF(M319="","",VLOOKUP(M319,$G$14:$I$1294,2,TRUE))</f>
        <v/>
      </c>
      <c r="O319" s="2" t="str">
        <f>IF(N319="","",VLOOKUP(M319,$G$14:$I$1294,3,TRUE))</f>
        <v/>
      </c>
    </row>
    <row r="320" spans="1:15" x14ac:dyDescent="0.25">
      <c r="A320">
        <f>'[1]Data input'!A322</f>
        <v>0</v>
      </c>
      <c r="B320">
        <f>'[1]Data input'!B322</f>
        <v>0</v>
      </c>
      <c r="C320" s="22">
        <f>'[1]Data input'!E322</f>
        <v>0</v>
      </c>
      <c r="D320" s="22">
        <f t="shared" si="27"/>
        <v>73</v>
      </c>
      <c r="E320" s="22">
        <f t="shared" si="29"/>
        <v>73</v>
      </c>
      <c r="F320" s="22">
        <f t="shared" si="30"/>
        <v>73</v>
      </c>
      <c r="G320" s="1">
        <v>307</v>
      </c>
      <c r="H320" s="1">
        <f t="shared" si="28"/>
        <v>0</v>
      </c>
      <c r="I320" s="1">
        <f t="shared" si="28"/>
        <v>0</v>
      </c>
      <c r="J320" s="25" t="str">
        <f ca="1">IF(COUNTIF($M$14:$M$1294,G320)&gt;=1,"Selected","")</f>
        <v/>
      </c>
      <c r="K320" s="24" t="str">
        <f t="shared" si="31"/>
        <v/>
      </c>
      <c r="L320" s="1" t="str">
        <f t="shared" si="32"/>
        <v/>
      </c>
      <c r="M320" s="2" t="str">
        <f>IF(L320="","",VLOOKUP(L320,$E$14:$G$1294,3))</f>
        <v/>
      </c>
      <c r="N320" s="2" t="str">
        <f>IF(M320="","",VLOOKUP(M320,$G$14:$I$1294,2,TRUE))</f>
        <v/>
      </c>
      <c r="O320" s="2" t="str">
        <f>IF(N320="","",VLOOKUP(M320,$G$14:$I$1294,3,TRUE))</f>
        <v/>
      </c>
    </row>
    <row r="321" spans="1:15" x14ac:dyDescent="0.25">
      <c r="A321">
        <f>'[1]Data input'!A323</f>
        <v>0</v>
      </c>
      <c r="B321">
        <f>'[1]Data input'!B323</f>
        <v>0</v>
      </c>
      <c r="C321" s="22">
        <f>'[1]Data input'!E323</f>
        <v>0</v>
      </c>
      <c r="D321" s="22">
        <f t="shared" si="27"/>
        <v>73</v>
      </c>
      <c r="E321" s="22">
        <f t="shared" si="29"/>
        <v>73</v>
      </c>
      <c r="F321" s="22">
        <f t="shared" si="30"/>
        <v>73</v>
      </c>
      <c r="G321" s="1">
        <v>308</v>
      </c>
      <c r="H321" s="1">
        <f t="shared" si="28"/>
        <v>0</v>
      </c>
      <c r="I321" s="1">
        <f t="shared" si="28"/>
        <v>0</v>
      </c>
      <c r="J321" s="25" t="str">
        <f ca="1">IF(COUNTIF($M$14:$M$1294,G321)&gt;=1,"Selected","")</f>
        <v/>
      </c>
      <c r="K321" s="24" t="str">
        <f t="shared" si="31"/>
        <v/>
      </c>
      <c r="L321" s="1" t="str">
        <f t="shared" si="32"/>
        <v/>
      </c>
      <c r="M321" s="2" t="str">
        <f>IF(L321="","",VLOOKUP(L321,$E$14:$G$1294,3))</f>
        <v/>
      </c>
      <c r="N321" s="2" t="str">
        <f>IF(M321="","",VLOOKUP(M321,$G$14:$I$1294,2,TRUE))</f>
        <v/>
      </c>
      <c r="O321" s="2" t="str">
        <f>IF(N321="","",VLOOKUP(M321,$G$14:$I$1294,3,TRUE))</f>
        <v/>
      </c>
    </row>
    <row r="322" spans="1:15" x14ac:dyDescent="0.25">
      <c r="A322">
        <f>'[1]Data input'!A324</f>
        <v>0</v>
      </c>
      <c r="B322">
        <f>'[1]Data input'!B324</f>
        <v>0</v>
      </c>
      <c r="C322" s="22">
        <f>'[1]Data input'!E324</f>
        <v>0</v>
      </c>
      <c r="D322" s="22">
        <f t="shared" si="27"/>
        <v>73</v>
      </c>
      <c r="E322" s="22">
        <f t="shared" si="29"/>
        <v>73</v>
      </c>
      <c r="F322" s="22">
        <f t="shared" si="30"/>
        <v>73</v>
      </c>
      <c r="G322" s="1">
        <v>309</v>
      </c>
      <c r="H322" s="1">
        <f t="shared" si="28"/>
        <v>0</v>
      </c>
      <c r="I322" s="1">
        <f t="shared" si="28"/>
        <v>0</v>
      </c>
      <c r="J322" s="25" t="str">
        <f ca="1">IF(COUNTIF($M$14:$M$1294,G322)&gt;=1,"Selected","")</f>
        <v/>
      </c>
      <c r="K322" s="24" t="str">
        <f t="shared" si="31"/>
        <v/>
      </c>
      <c r="L322" s="1" t="str">
        <f t="shared" si="32"/>
        <v/>
      </c>
      <c r="M322" s="2" t="str">
        <f>IF(L322="","",VLOOKUP(L322,$E$14:$G$1294,3))</f>
        <v/>
      </c>
      <c r="N322" s="2" t="str">
        <f>IF(M322="","",VLOOKUP(M322,$G$14:$I$1294,2,TRUE))</f>
        <v/>
      </c>
      <c r="O322" s="2" t="str">
        <f>IF(N322="","",VLOOKUP(M322,$G$14:$I$1294,3,TRUE))</f>
        <v/>
      </c>
    </row>
    <row r="323" spans="1:15" x14ac:dyDescent="0.25">
      <c r="A323">
        <f>'[1]Data input'!A325</f>
        <v>0</v>
      </c>
      <c r="B323">
        <f>'[1]Data input'!B325</f>
        <v>0</v>
      </c>
      <c r="C323" s="22">
        <f>'[1]Data input'!E325</f>
        <v>0</v>
      </c>
      <c r="D323" s="22">
        <f t="shared" si="27"/>
        <v>73</v>
      </c>
      <c r="E323" s="22">
        <f t="shared" si="29"/>
        <v>73</v>
      </c>
      <c r="F323" s="22">
        <f t="shared" si="30"/>
        <v>73</v>
      </c>
      <c r="G323" s="1">
        <v>310</v>
      </c>
      <c r="H323" s="1">
        <f t="shared" si="28"/>
        <v>0</v>
      </c>
      <c r="I323" s="1">
        <f t="shared" si="28"/>
        <v>0</v>
      </c>
      <c r="J323" s="25" t="str">
        <f ca="1">IF(COUNTIF($M$14:$M$1294,G323)&gt;=1,"Selected","")</f>
        <v/>
      </c>
      <c r="K323" s="24" t="str">
        <f t="shared" si="31"/>
        <v/>
      </c>
      <c r="L323" s="1" t="str">
        <f t="shared" si="32"/>
        <v/>
      </c>
      <c r="M323" s="2" t="str">
        <f>IF(L323="","",VLOOKUP(L323,$E$14:$G$1294,3))</f>
        <v/>
      </c>
      <c r="N323" s="2" t="str">
        <f>IF(M323="","",VLOOKUP(M323,$G$14:$I$1294,2,TRUE))</f>
        <v/>
      </c>
      <c r="O323" s="2" t="str">
        <f>IF(N323="","",VLOOKUP(M323,$G$14:$I$1294,3,TRUE))</f>
        <v/>
      </c>
    </row>
    <row r="324" spans="1:15" x14ac:dyDescent="0.25">
      <c r="A324">
        <f>'[1]Data input'!A326</f>
        <v>0</v>
      </c>
      <c r="B324">
        <f>'[1]Data input'!B326</f>
        <v>0</v>
      </c>
      <c r="C324" s="22">
        <f>'[1]Data input'!E326</f>
        <v>0</v>
      </c>
      <c r="D324" s="22">
        <f t="shared" si="27"/>
        <v>73</v>
      </c>
      <c r="E324" s="22">
        <f t="shared" si="29"/>
        <v>73</v>
      </c>
      <c r="F324" s="22">
        <f t="shared" si="30"/>
        <v>73</v>
      </c>
      <c r="G324" s="1">
        <v>311</v>
      </c>
      <c r="H324" s="1">
        <f t="shared" si="28"/>
        <v>0</v>
      </c>
      <c r="I324" s="1">
        <f t="shared" si="28"/>
        <v>0</v>
      </c>
      <c r="J324" s="25" t="str">
        <f ca="1">IF(COUNTIF($M$14:$M$1294,G324)&gt;=1,"Selected","")</f>
        <v/>
      </c>
      <c r="K324" s="24" t="str">
        <f t="shared" si="31"/>
        <v/>
      </c>
      <c r="L324" s="1" t="str">
        <f t="shared" si="32"/>
        <v/>
      </c>
      <c r="M324" s="2" t="str">
        <f>IF(L324="","",VLOOKUP(L324,$E$14:$G$1294,3))</f>
        <v/>
      </c>
      <c r="N324" s="2" t="str">
        <f>IF(M324="","",VLOOKUP(M324,$G$14:$I$1294,2,TRUE))</f>
        <v/>
      </c>
      <c r="O324" s="2" t="str">
        <f>IF(N324="","",VLOOKUP(M324,$G$14:$I$1294,3,TRUE))</f>
        <v/>
      </c>
    </row>
    <row r="325" spans="1:15" x14ac:dyDescent="0.25">
      <c r="A325">
        <f>'[1]Data input'!A327</f>
        <v>0</v>
      </c>
      <c r="B325">
        <f>'[1]Data input'!B327</f>
        <v>0</v>
      </c>
      <c r="C325" s="22">
        <f>'[1]Data input'!E327</f>
        <v>0</v>
      </c>
      <c r="D325" s="22">
        <f t="shared" si="27"/>
        <v>73</v>
      </c>
      <c r="E325" s="22">
        <f t="shared" si="29"/>
        <v>73</v>
      </c>
      <c r="F325" s="22">
        <f t="shared" si="30"/>
        <v>73</v>
      </c>
      <c r="G325" s="1">
        <v>312</v>
      </c>
      <c r="H325" s="1">
        <f t="shared" si="28"/>
        <v>0</v>
      </c>
      <c r="I325" s="1">
        <f t="shared" si="28"/>
        <v>0</v>
      </c>
      <c r="J325" s="25" t="str">
        <f ca="1">IF(COUNTIF($M$14:$M$1294,G325)&gt;=1,"Selected","")</f>
        <v/>
      </c>
      <c r="K325" s="24" t="str">
        <f t="shared" si="31"/>
        <v/>
      </c>
      <c r="L325" s="1" t="str">
        <f t="shared" si="32"/>
        <v/>
      </c>
      <c r="M325" s="2" t="str">
        <f>IF(L325="","",VLOOKUP(L325,$E$14:$G$1294,3))</f>
        <v/>
      </c>
      <c r="N325" s="2" t="str">
        <f>IF(M325="","",VLOOKUP(M325,$G$14:$I$1294,2,TRUE))</f>
        <v/>
      </c>
      <c r="O325" s="2" t="str">
        <f>IF(N325="","",VLOOKUP(M325,$G$14:$I$1294,3,TRUE))</f>
        <v/>
      </c>
    </row>
    <row r="326" spans="1:15" x14ac:dyDescent="0.25">
      <c r="A326">
        <f>'[1]Data input'!A328</f>
        <v>0</v>
      </c>
      <c r="B326">
        <f>'[1]Data input'!B328</f>
        <v>0</v>
      </c>
      <c r="C326" s="22">
        <f>'[1]Data input'!E328</f>
        <v>0</v>
      </c>
      <c r="D326" s="22">
        <f t="shared" si="27"/>
        <v>73</v>
      </c>
      <c r="E326" s="22">
        <f t="shared" si="29"/>
        <v>73</v>
      </c>
      <c r="F326" s="22">
        <f t="shared" si="30"/>
        <v>73</v>
      </c>
      <c r="G326" s="1">
        <v>313</v>
      </c>
      <c r="H326" s="1">
        <f t="shared" si="28"/>
        <v>0</v>
      </c>
      <c r="I326" s="1">
        <f t="shared" si="28"/>
        <v>0</v>
      </c>
      <c r="J326" s="25" t="str">
        <f ca="1">IF(COUNTIF($M$14:$M$1294,G326)&gt;=1,"Selected","")</f>
        <v/>
      </c>
      <c r="K326" s="24" t="str">
        <f t="shared" si="31"/>
        <v/>
      </c>
      <c r="L326" s="1" t="str">
        <f t="shared" si="32"/>
        <v/>
      </c>
      <c r="M326" s="2" t="str">
        <f>IF(L326="","",VLOOKUP(L326,$E$14:$G$1294,3))</f>
        <v/>
      </c>
      <c r="N326" s="2" t="str">
        <f>IF(M326="","",VLOOKUP(M326,$G$14:$I$1294,2,TRUE))</f>
        <v/>
      </c>
      <c r="O326" s="2" t="str">
        <f>IF(N326="","",VLOOKUP(M326,$G$14:$I$1294,3,TRUE))</f>
        <v/>
      </c>
    </row>
    <row r="327" spans="1:15" x14ac:dyDescent="0.25">
      <c r="A327">
        <f>'[1]Data input'!A329</f>
        <v>0</v>
      </c>
      <c r="B327">
        <f>'[1]Data input'!B329</f>
        <v>0</v>
      </c>
      <c r="C327" s="22">
        <f>'[1]Data input'!E329</f>
        <v>0</v>
      </c>
      <c r="D327" s="22">
        <f t="shared" si="27"/>
        <v>73</v>
      </c>
      <c r="E327" s="22">
        <f t="shared" si="29"/>
        <v>73</v>
      </c>
      <c r="F327" s="22">
        <f t="shared" si="30"/>
        <v>73</v>
      </c>
      <c r="G327" s="1">
        <v>314</v>
      </c>
      <c r="H327" s="1">
        <f t="shared" si="28"/>
        <v>0</v>
      </c>
      <c r="I327" s="1">
        <f t="shared" si="28"/>
        <v>0</v>
      </c>
      <c r="J327" s="25" t="str">
        <f ca="1">IF(COUNTIF($M$14:$M$1294,G327)&gt;=1,"Selected","")</f>
        <v/>
      </c>
      <c r="K327" s="24" t="str">
        <f t="shared" si="31"/>
        <v/>
      </c>
      <c r="L327" s="1" t="str">
        <f t="shared" si="32"/>
        <v/>
      </c>
      <c r="M327" s="2" t="str">
        <f>IF(L327="","",VLOOKUP(L327,$E$14:$G$1294,3))</f>
        <v/>
      </c>
      <c r="N327" s="2" t="str">
        <f>IF(M327="","",VLOOKUP(M327,$G$14:$I$1294,2,TRUE))</f>
        <v/>
      </c>
      <c r="O327" s="2" t="str">
        <f>IF(N327="","",VLOOKUP(M327,$G$14:$I$1294,3,TRUE))</f>
        <v/>
      </c>
    </row>
    <row r="328" spans="1:15" x14ac:dyDescent="0.25">
      <c r="A328">
        <f>'[1]Data input'!A330</f>
        <v>0</v>
      </c>
      <c r="B328">
        <f>'[1]Data input'!B330</f>
        <v>0</v>
      </c>
      <c r="C328" s="22">
        <f>'[1]Data input'!E330</f>
        <v>0</v>
      </c>
      <c r="D328" s="22">
        <f t="shared" si="27"/>
        <v>73</v>
      </c>
      <c r="E328" s="22">
        <f t="shared" si="29"/>
        <v>73</v>
      </c>
      <c r="F328" s="22">
        <f t="shared" si="30"/>
        <v>73</v>
      </c>
      <c r="G328" s="1">
        <v>315</v>
      </c>
      <c r="H328" s="1">
        <f t="shared" si="28"/>
        <v>0</v>
      </c>
      <c r="I328" s="1">
        <f t="shared" si="28"/>
        <v>0</v>
      </c>
      <c r="J328" s="25" t="str">
        <f ca="1">IF(COUNTIF($M$14:$M$1294,G328)&gt;=1,"Selected","")</f>
        <v/>
      </c>
      <c r="K328" s="24" t="str">
        <f t="shared" si="31"/>
        <v/>
      </c>
      <c r="L328" s="1" t="str">
        <f t="shared" si="32"/>
        <v/>
      </c>
      <c r="M328" s="2" t="str">
        <f>IF(L328="","",VLOOKUP(L328,$E$14:$G$1294,3))</f>
        <v/>
      </c>
      <c r="N328" s="2" t="str">
        <f>IF(M328="","",VLOOKUP(M328,$G$14:$I$1294,2,TRUE))</f>
        <v/>
      </c>
      <c r="O328" s="2" t="str">
        <f>IF(N328="","",VLOOKUP(M328,$G$14:$I$1294,3,TRUE))</f>
        <v/>
      </c>
    </row>
    <row r="329" spans="1:15" x14ac:dyDescent="0.25">
      <c r="A329">
        <f>'[1]Data input'!A331</f>
        <v>0</v>
      </c>
      <c r="B329">
        <f>'[1]Data input'!B331</f>
        <v>0</v>
      </c>
      <c r="C329" s="22">
        <f>'[1]Data input'!E331</f>
        <v>0</v>
      </c>
      <c r="D329" s="22">
        <f t="shared" si="27"/>
        <v>73</v>
      </c>
      <c r="E329" s="22">
        <f t="shared" si="29"/>
        <v>73</v>
      </c>
      <c r="F329" s="22">
        <f t="shared" si="30"/>
        <v>73</v>
      </c>
      <c r="G329" s="1">
        <v>316</v>
      </c>
      <c r="H329" s="1">
        <f t="shared" si="28"/>
        <v>0</v>
      </c>
      <c r="I329" s="1">
        <f t="shared" si="28"/>
        <v>0</v>
      </c>
      <c r="J329" s="25" t="str">
        <f ca="1">IF(COUNTIF($M$14:$M$1294,G329)&gt;=1,"Selected","")</f>
        <v/>
      </c>
      <c r="K329" s="24" t="str">
        <f t="shared" si="31"/>
        <v/>
      </c>
      <c r="L329" s="1" t="str">
        <f t="shared" si="32"/>
        <v/>
      </c>
      <c r="M329" s="2" t="str">
        <f>IF(L329="","",VLOOKUP(L329,$E$14:$G$1294,3))</f>
        <v/>
      </c>
      <c r="N329" s="2" t="str">
        <f>IF(M329="","",VLOOKUP(M329,$G$14:$I$1294,2,TRUE))</f>
        <v/>
      </c>
      <c r="O329" s="2" t="str">
        <f>IF(N329="","",VLOOKUP(M329,$G$14:$I$1294,3,TRUE))</f>
        <v/>
      </c>
    </row>
    <row r="330" spans="1:15" x14ac:dyDescent="0.25">
      <c r="A330">
        <f>'[1]Data input'!A332</f>
        <v>0</v>
      </c>
      <c r="B330">
        <f>'[1]Data input'!B332</f>
        <v>0</v>
      </c>
      <c r="C330" s="22">
        <f>'[1]Data input'!E332</f>
        <v>0</v>
      </c>
      <c r="D330" s="22">
        <f t="shared" si="27"/>
        <v>73</v>
      </c>
      <c r="E330" s="22">
        <f t="shared" si="29"/>
        <v>73</v>
      </c>
      <c r="F330" s="22">
        <f t="shared" si="30"/>
        <v>73</v>
      </c>
      <c r="G330" s="1">
        <v>317</v>
      </c>
      <c r="H330" s="1">
        <f t="shared" si="28"/>
        <v>0</v>
      </c>
      <c r="I330" s="1">
        <f t="shared" si="28"/>
        <v>0</v>
      </c>
      <c r="J330" s="25" t="str">
        <f ca="1">IF(COUNTIF($M$14:$M$1294,G330)&gt;=1,"Selected","")</f>
        <v/>
      </c>
      <c r="K330" s="24" t="str">
        <f t="shared" si="31"/>
        <v/>
      </c>
      <c r="L330" s="1" t="str">
        <f t="shared" si="32"/>
        <v/>
      </c>
      <c r="M330" s="2" t="str">
        <f>IF(L330="","",VLOOKUP(L330,$E$14:$G$1294,3))</f>
        <v/>
      </c>
      <c r="N330" s="2" t="str">
        <f>IF(M330="","",VLOOKUP(M330,$G$14:$I$1294,2,TRUE))</f>
        <v/>
      </c>
      <c r="O330" s="2" t="str">
        <f>IF(N330="","",VLOOKUP(M330,$G$14:$I$1294,3,TRUE))</f>
        <v/>
      </c>
    </row>
    <row r="331" spans="1:15" x14ac:dyDescent="0.25">
      <c r="A331">
        <f>'[1]Data input'!A333</f>
        <v>0</v>
      </c>
      <c r="B331">
        <f>'[1]Data input'!B333</f>
        <v>0</v>
      </c>
      <c r="C331" s="22">
        <f>'[1]Data input'!E333</f>
        <v>0</v>
      </c>
      <c r="D331" s="22">
        <f t="shared" si="27"/>
        <v>73</v>
      </c>
      <c r="E331" s="22">
        <f t="shared" si="29"/>
        <v>73</v>
      </c>
      <c r="F331" s="22">
        <f t="shared" si="30"/>
        <v>73</v>
      </c>
      <c r="G331" s="1">
        <v>318</v>
      </c>
      <c r="H331" s="1">
        <f t="shared" si="28"/>
        <v>0</v>
      </c>
      <c r="I331" s="1">
        <f t="shared" si="28"/>
        <v>0</v>
      </c>
      <c r="J331" s="25" t="str">
        <f ca="1">IF(COUNTIF($M$14:$M$1294,G331)&gt;=1,"Selected","")</f>
        <v/>
      </c>
      <c r="K331" s="24" t="str">
        <f t="shared" si="31"/>
        <v/>
      </c>
      <c r="L331" s="1" t="str">
        <f t="shared" si="32"/>
        <v/>
      </c>
      <c r="M331" s="2" t="str">
        <f>IF(L331="","",VLOOKUP(L331,$E$14:$G$1294,3))</f>
        <v/>
      </c>
      <c r="N331" s="2" t="str">
        <f>IF(M331="","",VLOOKUP(M331,$G$14:$I$1294,2,TRUE))</f>
        <v/>
      </c>
      <c r="O331" s="2" t="str">
        <f>IF(N331="","",VLOOKUP(M331,$G$14:$I$1294,3,TRUE))</f>
        <v/>
      </c>
    </row>
    <row r="332" spans="1:15" x14ac:dyDescent="0.25">
      <c r="A332">
        <f>'[1]Data input'!A334</f>
        <v>0</v>
      </c>
      <c r="B332">
        <f>'[1]Data input'!B334</f>
        <v>0</v>
      </c>
      <c r="C332" s="22">
        <f>'[1]Data input'!E334</f>
        <v>0</v>
      </c>
      <c r="D332" s="22">
        <f t="shared" si="27"/>
        <v>73</v>
      </c>
      <c r="E332" s="22">
        <f t="shared" si="29"/>
        <v>73</v>
      </c>
      <c r="F332" s="22">
        <f t="shared" si="30"/>
        <v>73</v>
      </c>
      <c r="G332" s="1">
        <v>319</v>
      </c>
      <c r="H332" s="1">
        <f t="shared" si="28"/>
        <v>0</v>
      </c>
      <c r="I332" s="1">
        <f t="shared" si="28"/>
        <v>0</v>
      </c>
      <c r="J332" s="25" t="str">
        <f ca="1">IF(COUNTIF($M$14:$M$1294,G332)&gt;=1,"Selected","")</f>
        <v/>
      </c>
      <c r="K332" s="24" t="str">
        <f t="shared" si="31"/>
        <v/>
      </c>
      <c r="L332" s="1" t="str">
        <f t="shared" si="32"/>
        <v/>
      </c>
      <c r="M332" s="2" t="str">
        <f>IF(L332="","",VLOOKUP(L332,$E$14:$G$1294,3))</f>
        <v/>
      </c>
      <c r="N332" s="2" t="str">
        <f>IF(M332="","",VLOOKUP(M332,$G$14:$I$1294,2,TRUE))</f>
        <v/>
      </c>
      <c r="O332" s="2" t="str">
        <f>IF(N332="","",VLOOKUP(M332,$G$14:$I$1294,3,TRUE))</f>
        <v/>
      </c>
    </row>
    <row r="333" spans="1:15" x14ac:dyDescent="0.25">
      <c r="A333">
        <f>'[1]Data input'!A335</f>
        <v>0</v>
      </c>
      <c r="B333">
        <f>'[1]Data input'!B335</f>
        <v>0</v>
      </c>
      <c r="C333" s="22">
        <f>'[1]Data input'!E335</f>
        <v>0</v>
      </c>
      <c r="D333" s="22">
        <f t="shared" si="27"/>
        <v>73</v>
      </c>
      <c r="E333" s="22">
        <f t="shared" si="29"/>
        <v>73</v>
      </c>
      <c r="F333" s="22">
        <f t="shared" si="30"/>
        <v>73</v>
      </c>
      <c r="G333" s="1">
        <v>320</v>
      </c>
      <c r="H333" s="1">
        <f t="shared" si="28"/>
        <v>0</v>
      </c>
      <c r="I333" s="1">
        <f t="shared" si="28"/>
        <v>0</v>
      </c>
      <c r="J333" s="25" t="str">
        <f ca="1">IF(COUNTIF($M$14:$M$1294,G333)&gt;=1,"Selected","")</f>
        <v/>
      </c>
      <c r="K333" s="24" t="str">
        <f t="shared" si="31"/>
        <v/>
      </c>
      <c r="L333" s="1" t="str">
        <f t="shared" si="32"/>
        <v/>
      </c>
      <c r="M333" s="2" t="str">
        <f>IF(L333="","",VLOOKUP(L333,$E$14:$G$1294,3))</f>
        <v/>
      </c>
      <c r="N333" s="2" t="str">
        <f>IF(M333="","",VLOOKUP(M333,$G$14:$I$1294,2,TRUE))</f>
        <v/>
      </c>
      <c r="O333" s="2" t="str">
        <f>IF(N333="","",VLOOKUP(M333,$G$14:$I$1294,3,TRUE))</f>
        <v/>
      </c>
    </row>
    <row r="334" spans="1:15" x14ac:dyDescent="0.25">
      <c r="A334">
        <f>'[1]Data input'!A336</f>
        <v>0</v>
      </c>
      <c r="B334">
        <f>'[1]Data input'!B336</f>
        <v>0</v>
      </c>
      <c r="C334" s="22">
        <f>'[1]Data input'!E336</f>
        <v>0</v>
      </c>
      <c r="D334" s="22">
        <f t="shared" si="27"/>
        <v>73</v>
      </c>
      <c r="E334" s="22">
        <f t="shared" si="29"/>
        <v>73</v>
      </c>
      <c r="F334" s="22">
        <f t="shared" si="30"/>
        <v>73</v>
      </c>
      <c r="G334" s="1">
        <v>321</v>
      </c>
      <c r="H334" s="1">
        <f t="shared" si="28"/>
        <v>0</v>
      </c>
      <c r="I334" s="1">
        <f t="shared" si="28"/>
        <v>0</v>
      </c>
      <c r="J334" s="25" t="str">
        <f ca="1">IF(COUNTIF($M$14:$M$1294,G334)&gt;=1,"Selected","")</f>
        <v/>
      </c>
      <c r="K334" s="24" t="str">
        <f t="shared" si="31"/>
        <v/>
      </c>
      <c r="L334" s="1" t="str">
        <f t="shared" si="32"/>
        <v/>
      </c>
      <c r="M334" s="2" t="str">
        <f>IF(L334="","",VLOOKUP(L334,$E$14:$G$1294,3))</f>
        <v/>
      </c>
      <c r="N334" s="2" t="str">
        <f>IF(M334="","",VLOOKUP(M334,$G$14:$I$1294,2,TRUE))</f>
        <v/>
      </c>
      <c r="O334" s="2" t="str">
        <f>IF(N334="","",VLOOKUP(M334,$G$14:$I$1294,3,TRUE))</f>
        <v/>
      </c>
    </row>
    <row r="335" spans="1:15" x14ac:dyDescent="0.25">
      <c r="A335">
        <f>'[1]Data input'!A337</f>
        <v>0</v>
      </c>
      <c r="B335">
        <f>'[1]Data input'!B337</f>
        <v>0</v>
      </c>
      <c r="C335" s="22">
        <f>'[1]Data input'!E337</f>
        <v>0</v>
      </c>
      <c r="D335" s="22">
        <f t="shared" ref="D335:D398" si="33">D334+C335</f>
        <v>73</v>
      </c>
      <c r="E335" s="22">
        <f t="shared" si="29"/>
        <v>73</v>
      </c>
      <c r="F335" s="22">
        <f t="shared" si="30"/>
        <v>73</v>
      </c>
      <c r="G335" s="1">
        <v>322</v>
      </c>
      <c r="H335" s="1">
        <f t="shared" ref="H335:I398" si="34">A335</f>
        <v>0</v>
      </c>
      <c r="I335" s="1">
        <f t="shared" si="34"/>
        <v>0</v>
      </c>
      <c r="J335" s="25" t="str">
        <f ca="1">IF(COUNTIF($M$14:$M$1294,G335)&gt;=1,"Selected","")</f>
        <v/>
      </c>
      <c r="K335" s="24" t="str">
        <f t="shared" si="31"/>
        <v/>
      </c>
      <c r="L335" s="1" t="str">
        <f t="shared" si="32"/>
        <v/>
      </c>
      <c r="M335" s="2" t="str">
        <f>IF(L335="","",VLOOKUP(L335,$E$14:$G$1294,3))</f>
        <v/>
      </c>
      <c r="N335" s="2" t="str">
        <f>IF(M335="","",VLOOKUP(M335,$G$14:$I$1294,2,TRUE))</f>
        <v/>
      </c>
      <c r="O335" s="2" t="str">
        <f>IF(N335="","",VLOOKUP(M335,$G$14:$I$1294,3,TRUE))</f>
        <v/>
      </c>
    </row>
    <row r="336" spans="1:15" x14ac:dyDescent="0.25">
      <c r="A336">
        <f>'[1]Data input'!A338</f>
        <v>0</v>
      </c>
      <c r="B336">
        <f>'[1]Data input'!B338</f>
        <v>0</v>
      </c>
      <c r="C336" s="22">
        <f>'[1]Data input'!E338</f>
        <v>0</v>
      </c>
      <c r="D336" s="22">
        <f t="shared" si="33"/>
        <v>73</v>
      </c>
      <c r="E336" s="22">
        <f t="shared" ref="E336:E399" si="35">F335</f>
        <v>73</v>
      </c>
      <c r="F336" s="22">
        <f t="shared" ref="F336:F399" si="36">E336+C336</f>
        <v>73</v>
      </c>
      <c r="G336" s="1">
        <v>323</v>
      </c>
      <c r="H336" s="1">
        <f t="shared" si="34"/>
        <v>0</v>
      </c>
      <c r="I336" s="1">
        <f t="shared" si="34"/>
        <v>0</v>
      </c>
      <c r="J336" s="25" t="str">
        <f ca="1">IF(COUNTIF($M$14:$M$1294,G336)&gt;=1,"Selected","")</f>
        <v/>
      </c>
      <c r="K336" s="24" t="str">
        <f t="shared" si="31"/>
        <v/>
      </c>
      <c r="L336" s="1" t="str">
        <f t="shared" si="32"/>
        <v/>
      </c>
      <c r="M336" s="2" t="str">
        <f>IF(L336="","",VLOOKUP(L336,$E$14:$G$1294,3))</f>
        <v/>
      </c>
      <c r="N336" s="2" t="str">
        <f>IF(M336="","",VLOOKUP(M336,$G$14:$I$1294,2,TRUE))</f>
        <v/>
      </c>
      <c r="O336" s="2" t="str">
        <f>IF(N336="","",VLOOKUP(M336,$G$14:$I$1294,3,TRUE))</f>
        <v/>
      </c>
    </row>
    <row r="337" spans="1:15" x14ac:dyDescent="0.25">
      <c r="A337">
        <f>'[1]Data input'!A339</f>
        <v>0</v>
      </c>
      <c r="B337">
        <f>'[1]Data input'!B339</f>
        <v>0</v>
      </c>
      <c r="C337" s="22">
        <f>'[1]Data input'!E339</f>
        <v>0</v>
      </c>
      <c r="D337" s="22">
        <f t="shared" si="33"/>
        <v>73</v>
      </c>
      <c r="E337" s="22">
        <f t="shared" si="35"/>
        <v>73</v>
      </c>
      <c r="F337" s="22">
        <f t="shared" si="36"/>
        <v>73</v>
      </c>
      <c r="G337" s="1">
        <v>324</v>
      </c>
      <c r="H337" s="1">
        <f t="shared" si="34"/>
        <v>0</v>
      </c>
      <c r="I337" s="1">
        <f t="shared" si="34"/>
        <v>0</v>
      </c>
      <c r="J337" s="25" t="str">
        <f ca="1">IF(COUNTIF($M$14:$M$1294,G337)&gt;=1,"Selected","")</f>
        <v/>
      </c>
      <c r="K337" s="24" t="str">
        <f t="shared" ref="K337:K400" si="37">IF(K336&lt;$N$6,K336+1,"")</f>
        <v/>
      </c>
      <c r="L337" s="1" t="str">
        <f t="shared" ref="L337:L400" si="38">IF(K337&lt;=$N$6,IF(L336+$N$9&gt;$N$8,L336+$N$9-$N$8,L336+$N$9),"")</f>
        <v/>
      </c>
      <c r="M337" s="2" t="str">
        <f>IF(L337="","",VLOOKUP(L337,$E$14:$G$1294,3))</f>
        <v/>
      </c>
      <c r="N337" s="2" t="str">
        <f>IF(M337="","",VLOOKUP(M337,$G$14:$I$1294,2,TRUE))</f>
        <v/>
      </c>
      <c r="O337" s="2" t="str">
        <f>IF(N337="","",VLOOKUP(M337,$G$14:$I$1294,3,TRUE))</f>
        <v/>
      </c>
    </row>
    <row r="338" spans="1:15" x14ac:dyDescent="0.25">
      <c r="A338">
        <f>'[1]Data input'!A340</f>
        <v>0</v>
      </c>
      <c r="B338">
        <f>'[1]Data input'!B340</f>
        <v>0</v>
      </c>
      <c r="C338" s="22">
        <f>'[1]Data input'!E340</f>
        <v>0</v>
      </c>
      <c r="D338" s="22">
        <f t="shared" si="33"/>
        <v>73</v>
      </c>
      <c r="E338" s="22">
        <f t="shared" si="35"/>
        <v>73</v>
      </c>
      <c r="F338" s="22">
        <f t="shared" si="36"/>
        <v>73</v>
      </c>
      <c r="G338" s="1">
        <v>325</v>
      </c>
      <c r="H338" s="1">
        <f t="shared" si="34"/>
        <v>0</v>
      </c>
      <c r="I338" s="1">
        <f t="shared" si="34"/>
        <v>0</v>
      </c>
      <c r="J338" s="25" t="str">
        <f ca="1">IF(COUNTIF($M$14:$M$1294,G338)&gt;=1,"Selected","")</f>
        <v/>
      </c>
      <c r="K338" s="24" t="str">
        <f t="shared" si="37"/>
        <v/>
      </c>
      <c r="L338" s="1" t="str">
        <f t="shared" si="38"/>
        <v/>
      </c>
      <c r="M338" s="2" t="str">
        <f>IF(L338="","",VLOOKUP(L338,$E$14:$G$1294,3))</f>
        <v/>
      </c>
      <c r="N338" s="2" t="str">
        <f>IF(M338="","",VLOOKUP(M338,$G$14:$I$1294,2,TRUE))</f>
        <v/>
      </c>
      <c r="O338" s="2" t="str">
        <f>IF(N338="","",VLOOKUP(M338,$G$14:$I$1294,3,TRUE))</f>
        <v/>
      </c>
    </row>
    <row r="339" spans="1:15" x14ac:dyDescent="0.25">
      <c r="A339">
        <f>'[1]Data input'!A341</f>
        <v>0</v>
      </c>
      <c r="B339">
        <f>'[1]Data input'!B341</f>
        <v>0</v>
      </c>
      <c r="C339" s="22">
        <f>'[1]Data input'!E341</f>
        <v>0</v>
      </c>
      <c r="D339" s="22">
        <f t="shared" si="33"/>
        <v>73</v>
      </c>
      <c r="E339" s="22">
        <f t="shared" si="35"/>
        <v>73</v>
      </c>
      <c r="F339" s="22">
        <f t="shared" si="36"/>
        <v>73</v>
      </c>
      <c r="G339" s="1">
        <v>326</v>
      </c>
      <c r="H339" s="1">
        <f t="shared" si="34"/>
        <v>0</v>
      </c>
      <c r="I339" s="1">
        <f t="shared" si="34"/>
        <v>0</v>
      </c>
      <c r="J339" s="25" t="str">
        <f ca="1">IF(COUNTIF($M$14:$M$1294,G339)&gt;=1,"Selected","")</f>
        <v/>
      </c>
      <c r="K339" s="24" t="str">
        <f t="shared" si="37"/>
        <v/>
      </c>
      <c r="L339" s="1" t="str">
        <f t="shared" si="38"/>
        <v/>
      </c>
      <c r="M339" s="2" t="str">
        <f>IF(L339="","",VLOOKUP(L339,$E$14:$G$1294,3))</f>
        <v/>
      </c>
      <c r="N339" s="2" t="str">
        <f>IF(M339="","",VLOOKUP(M339,$G$14:$I$1294,2,TRUE))</f>
        <v/>
      </c>
      <c r="O339" s="2" t="str">
        <f>IF(N339="","",VLOOKUP(M339,$G$14:$I$1294,3,TRUE))</f>
        <v/>
      </c>
    </row>
    <row r="340" spans="1:15" x14ac:dyDescent="0.25">
      <c r="A340">
        <f>'[1]Data input'!A342</f>
        <v>0</v>
      </c>
      <c r="B340">
        <f>'[1]Data input'!B342</f>
        <v>0</v>
      </c>
      <c r="C340" s="22">
        <f>'[1]Data input'!E342</f>
        <v>0</v>
      </c>
      <c r="D340" s="22">
        <f t="shared" si="33"/>
        <v>73</v>
      </c>
      <c r="E340" s="22">
        <f t="shared" si="35"/>
        <v>73</v>
      </c>
      <c r="F340" s="22">
        <f t="shared" si="36"/>
        <v>73</v>
      </c>
      <c r="G340" s="1">
        <v>327</v>
      </c>
      <c r="H340" s="1">
        <f t="shared" si="34"/>
        <v>0</v>
      </c>
      <c r="I340" s="1">
        <f t="shared" si="34"/>
        <v>0</v>
      </c>
      <c r="J340" s="25" t="str">
        <f ca="1">IF(COUNTIF($M$14:$M$1294,G340)&gt;=1,"Selected","")</f>
        <v/>
      </c>
      <c r="K340" s="24" t="str">
        <f t="shared" si="37"/>
        <v/>
      </c>
      <c r="L340" s="1" t="str">
        <f t="shared" si="38"/>
        <v/>
      </c>
      <c r="M340" s="2" t="str">
        <f>IF(L340="","",VLOOKUP(L340,$E$14:$G$1294,3))</f>
        <v/>
      </c>
      <c r="N340" s="2" t="str">
        <f>IF(M340="","",VLOOKUP(M340,$G$14:$I$1294,2,TRUE))</f>
        <v/>
      </c>
      <c r="O340" s="2" t="str">
        <f>IF(N340="","",VLOOKUP(M340,$G$14:$I$1294,3,TRUE))</f>
        <v/>
      </c>
    </row>
    <row r="341" spans="1:15" x14ac:dyDescent="0.25">
      <c r="A341">
        <f>'[1]Data input'!A343</f>
        <v>0</v>
      </c>
      <c r="B341">
        <f>'[1]Data input'!B343</f>
        <v>0</v>
      </c>
      <c r="C341" s="22">
        <f>'[1]Data input'!E343</f>
        <v>0</v>
      </c>
      <c r="D341" s="22">
        <f t="shared" si="33"/>
        <v>73</v>
      </c>
      <c r="E341" s="22">
        <f t="shared" si="35"/>
        <v>73</v>
      </c>
      <c r="F341" s="22">
        <f t="shared" si="36"/>
        <v>73</v>
      </c>
      <c r="G341" s="1">
        <v>328</v>
      </c>
      <c r="H341" s="1">
        <f t="shared" si="34"/>
        <v>0</v>
      </c>
      <c r="I341" s="1">
        <f t="shared" si="34"/>
        <v>0</v>
      </c>
      <c r="J341" s="25" t="str">
        <f ca="1">IF(COUNTIF($M$14:$M$1294,G341)&gt;=1,"Selected","")</f>
        <v/>
      </c>
      <c r="K341" s="24" t="str">
        <f t="shared" si="37"/>
        <v/>
      </c>
      <c r="L341" s="1" t="str">
        <f t="shared" si="38"/>
        <v/>
      </c>
      <c r="M341" s="2" t="str">
        <f>IF(L341="","",VLOOKUP(L341,$E$14:$G$1294,3))</f>
        <v/>
      </c>
      <c r="N341" s="2" t="str">
        <f>IF(M341="","",VLOOKUP(M341,$G$14:$I$1294,2,TRUE))</f>
        <v/>
      </c>
      <c r="O341" s="2" t="str">
        <f>IF(N341="","",VLOOKUP(M341,$G$14:$I$1294,3,TRUE))</f>
        <v/>
      </c>
    </row>
    <row r="342" spans="1:15" x14ac:dyDescent="0.25">
      <c r="A342">
        <f>'[1]Data input'!A344</f>
        <v>0</v>
      </c>
      <c r="B342">
        <f>'[1]Data input'!B344</f>
        <v>0</v>
      </c>
      <c r="C342" s="22">
        <f>'[1]Data input'!E344</f>
        <v>0</v>
      </c>
      <c r="D342" s="22">
        <f t="shared" si="33"/>
        <v>73</v>
      </c>
      <c r="E342" s="22">
        <f t="shared" si="35"/>
        <v>73</v>
      </c>
      <c r="F342" s="22">
        <f t="shared" si="36"/>
        <v>73</v>
      </c>
      <c r="G342" s="1">
        <v>329</v>
      </c>
      <c r="H342" s="1">
        <f t="shared" si="34"/>
        <v>0</v>
      </c>
      <c r="I342" s="1">
        <f t="shared" si="34"/>
        <v>0</v>
      </c>
      <c r="J342" s="25" t="str">
        <f ca="1">IF(COUNTIF($M$14:$M$1294,G342)&gt;=1,"Selected","")</f>
        <v/>
      </c>
      <c r="K342" s="24" t="str">
        <f t="shared" si="37"/>
        <v/>
      </c>
      <c r="L342" s="1" t="str">
        <f t="shared" si="38"/>
        <v/>
      </c>
      <c r="M342" s="2" t="str">
        <f>IF(L342="","",VLOOKUP(L342,$E$14:$G$1294,3))</f>
        <v/>
      </c>
      <c r="N342" s="2" t="str">
        <f>IF(M342="","",VLOOKUP(M342,$G$14:$I$1294,2,TRUE))</f>
        <v/>
      </c>
      <c r="O342" s="2" t="str">
        <f>IF(N342="","",VLOOKUP(M342,$G$14:$I$1294,3,TRUE))</f>
        <v/>
      </c>
    </row>
    <row r="343" spans="1:15" x14ac:dyDescent="0.25">
      <c r="A343">
        <f>'[1]Data input'!A345</f>
        <v>0</v>
      </c>
      <c r="B343">
        <f>'[1]Data input'!B345</f>
        <v>0</v>
      </c>
      <c r="C343" s="22">
        <f>'[1]Data input'!E345</f>
        <v>0</v>
      </c>
      <c r="D343" s="22">
        <f t="shared" si="33"/>
        <v>73</v>
      </c>
      <c r="E343" s="22">
        <f t="shared" si="35"/>
        <v>73</v>
      </c>
      <c r="F343" s="22">
        <f t="shared" si="36"/>
        <v>73</v>
      </c>
      <c r="G343" s="1">
        <v>330</v>
      </c>
      <c r="H343" s="1">
        <f t="shared" si="34"/>
        <v>0</v>
      </c>
      <c r="I343" s="1">
        <f t="shared" si="34"/>
        <v>0</v>
      </c>
      <c r="J343" s="25" t="str">
        <f ca="1">IF(COUNTIF($M$14:$M$1294,G343)&gt;=1,"Selected","")</f>
        <v/>
      </c>
      <c r="K343" s="24" t="str">
        <f t="shared" si="37"/>
        <v/>
      </c>
      <c r="L343" s="1" t="str">
        <f t="shared" si="38"/>
        <v/>
      </c>
      <c r="M343" s="2" t="str">
        <f>IF(L343="","",VLOOKUP(L343,$E$14:$G$1294,3))</f>
        <v/>
      </c>
      <c r="N343" s="2" t="str">
        <f>IF(M343="","",VLOOKUP(M343,$G$14:$I$1294,2,TRUE))</f>
        <v/>
      </c>
      <c r="O343" s="2" t="str">
        <f>IF(N343="","",VLOOKUP(M343,$G$14:$I$1294,3,TRUE))</f>
        <v/>
      </c>
    </row>
    <row r="344" spans="1:15" x14ac:dyDescent="0.25">
      <c r="A344">
        <f>'[1]Data input'!A346</f>
        <v>0</v>
      </c>
      <c r="B344">
        <f>'[1]Data input'!B346</f>
        <v>0</v>
      </c>
      <c r="C344" s="22">
        <f>'[1]Data input'!E346</f>
        <v>0</v>
      </c>
      <c r="D344" s="22">
        <f t="shared" si="33"/>
        <v>73</v>
      </c>
      <c r="E344" s="22">
        <f t="shared" si="35"/>
        <v>73</v>
      </c>
      <c r="F344" s="22">
        <f t="shared" si="36"/>
        <v>73</v>
      </c>
      <c r="G344" s="1">
        <v>331</v>
      </c>
      <c r="H344" s="1">
        <f t="shared" si="34"/>
        <v>0</v>
      </c>
      <c r="I344" s="1">
        <f t="shared" si="34"/>
        <v>0</v>
      </c>
      <c r="J344" s="25" t="str">
        <f ca="1">IF(COUNTIF($M$14:$M$1294,G344)&gt;=1,"Selected","")</f>
        <v/>
      </c>
      <c r="K344" s="24" t="str">
        <f t="shared" si="37"/>
        <v/>
      </c>
      <c r="L344" s="1" t="str">
        <f t="shared" si="38"/>
        <v/>
      </c>
      <c r="M344" s="2" t="str">
        <f>IF(L344="","",VLOOKUP(L344,$E$14:$G$1294,3))</f>
        <v/>
      </c>
      <c r="N344" s="2" t="str">
        <f>IF(M344="","",VLOOKUP(M344,$G$14:$I$1294,2,TRUE))</f>
        <v/>
      </c>
      <c r="O344" s="2" t="str">
        <f>IF(N344="","",VLOOKUP(M344,$G$14:$I$1294,3,TRUE))</f>
        <v/>
      </c>
    </row>
    <row r="345" spans="1:15" x14ac:dyDescent="0.25">
      <c r="A345">
        <f>'[1]Data input'!A347</f>
        <v>0</v>
      </c>
      <c r="B345">
        <f>'[1]Data input'!B347</f>
        <v>0</v>
      </c>
      <c r="C345" s="22">
        <f>'[1]Data input'!E347</f>
        <v>0</v>
      </c>
      <c r="D345" s="22">
        <f t="shared" si="33"/>
        <v>73</v>
      </c>
      <c r="E345" s="22">
        <f t="shared" si="35"/>
        <v>73</v>
      </c>
      <c r="F345" s="22">
        <f t="shared" si="36"/>
        <v>73</v>
      </c>
      <c r="G345" s="1">
        <v>332</v>
      </c>
      <c r="H345" s="1">
        <f t="shared" si="34"/>
        <v>0</v>
      </c>
      <c r="I345" s="1">
        <f t="shared" si="34"/>
        <v>0</v>
      </c>
      <c r="J345" s="25" t="str">
        <f ca="1">IF(COUNTIF($M$14:$M$1294,G345)&gt;=1,"Selected","")</f>
        <v/>
      </c>
      <c r="K345" s="24" t="str">
        <f t="shared" si="37"/>
        <v/>
      </c>
      <c r="L345" s="1" t="str">
        <f t="shared" si="38"/>
        <v/>
      </c>
      <c r="M345" s="2" t="str">
        <f>IF(L345="","",VLOOKUP(L345,$E$14:$G$1294,3))</f>
        <v/>
      </c>
      <c r="N345" s="2" t="str">
        <f>IF(M345="","",VLOOKUP(M345,$G$14:$I$1294,2,TRUE))</f>
        <v/>
      </c>
      <c r="O345" s="2" t="str">
        <f>IF(N345="","",VLOOKUP(M345,$G$14:$I$1294,3,TRUE))</f>
        <v/>
      </c>
    </row>
    <row r="346" spans="1:15" x14ac:dyDescent="0.25">
      <c r="A346">
        <f>'[1]Data input'!A348</f>
        <v>0</v>
      </c>
      <c r="B346">
        <f>'[1]Data input'!B348</f>
        <v>0</v>
      </c>
      <c r="C346" s="22">
        <f>'[1]Data input'!E348</f>
        <v>0</v>
      </c>
      <c r="D346" s="22">
        <f t="shared" si="33"/>
        <v>73</v>
      </c>
      <c r="E346" s="22">
        <f t="shared" si="35"/>
        <v>73</v>
      </c>
      <c r="F346" s="22">
        <f t="shared" si="36"/>
        <v>73</v>
      </c>
      <c r="G346" s="1">
        <v>333</v>
      </c>
      <c r="H346" s="1">
        <f t="shared" si="34"/>
        <v>0</v>
      </c>
      <c r="I346" s="1">
        <f t="shared" si="34"/>
        <v>0</v>
      </c>
      <c r="J346" s="25" t="str">
        <f ca="1">IF(COUNTIF($M$14:$M$1294,G346)&gt;=1,"Selected","")</f>
        <v/>
      </c>
      <c r="K346" s="24" t="str">
        <f t="shared" si="37"/>
        <v/>
      </c>
      <c r="L346" s="1" t="str">
        <f t="shared" si="38"/>
        <v/>
      </c>
      <c r="M346" s="2" t="str">
        <f>IF(L346="","",VLOOKUP(L346,$E$14:$G$1294,3))</f>
        <v/>
      </c>
      <c r="N346" s="2" t="str">
        <f>IF(M346="","",VLOOKUP(M346,$G$14:$I$1294,2,TRUE))</f>
        <v/>
      </c>
      <c r="O346" s="2" t="str">
        <f>IF(N346="","",VLOOKUP(M346,$G$14:$I$1294,3,TRUE))</f>
        <v/>
      </c>
    </row>
    <row r="347" spans="1:15" x14ac:dyDescent="0.25">
      <c r="A347">
        <f>'[1]Data input'!A349</f>
        <v>0</v>
      </c>
      <c r="B347">
        <f>'[1]Data input'!B349</f>
        <v>0</v>
      </c>
      <c r="C347" s="22">
        <f>'[1]Data input'!E349</f>
        <v>0</v>
      </c>
      <c r="D347" s="22">
        <f t="shared" si="33"/>
        <v>73</v>
      </c>
      <c r="E347" s="22">
        <f t="shared" si="35"/>
        <v>73</v>
      </c>
      <c r="F347" s="22">
        <f t="shared" si="36"/>
        <v>73</v>
      </c>
      <c r="G347" s="1">
        <v>334</v>
      </c>
      <c r="H347" s="1">
        <f t="shared" si="34"/>
        <v>0</v>
      </c>
      <c r="I347" s="1">
        <f t="shared" si="34"/>
        <v>0</v>
      </c>
      <c r="J347" s="25" t="str">
        <f ca="1">IF(COUNTIF($M$14:$M$1294,G347)&gt;=1,"Selected","")</f>
        <v/>
      </c>
      <c r="K347" s="24" t="str">
        <f t="shared" si="37"/>
        <v/>
      </c>
      <c r="L347" s="1" t="str">
        <f t="shared" si="38"/>
        <v/>
      </c>
      <c r="M347" s="2" t="str">
        <f>IF(L347="","",VLOOKUP(L347,$E$14:$G$1294,3))</f>
        <v/>
      </c>
      <c r="N347" s="2" t="str">
        <f>IF(M347="","",VLOOKUP(M347,$G$14:$I$1294,2,TRUE))</f>
        <v/>
      </c>
      <c r="O347" s="2" t="str">
        <f>IF(N347="","",VLOOKUP(M347,$G$14:$I$1294,3,TRUE))</f>
        <v/>
      </c>
    </row>
    <row r="348" spans="1:15" x14ac:dyDescent="0.25">
      <c r="A348">
        <f>'[1]Data input'!A350</f>
        <v>0</v>
      </c>
      <c r="B348">
        <f>'[1]Data input'!B350</f>
        <v>0</v>
      </c>
      <c r="C348" s="22">
        <f>'[1]Data input'!E350</f>
        <v>0</v>
      </c>
      <c r="D348" s="22">
        <f t="shared" si="33"/>
        <v>73</v>
      </c>
      <c r="E348" s="22">
        <f t="shared" si="35"/>
        <v>73</v>
      </c>
      <c r="F348" s="22">
        <f t="shared" si="36"/>
        <v>73</v>
      </c>
      <c r="G348" s="1">
        <v>335</v>
      </c>
      <c r="H348" s="1">
        <f t="shared" si="34"/>
        <v>0</v>
      </c>
      <c r="I348" s="1">
        <f t="shared" si="34"/>
        <v>0</v>
      </c>
      <c r="J348" s="25" t="str">
        <f ca="1">IF(COUNTIF($M$14:$M$1294,G348)&gt;=1,"Selected","")</f>
        <v/>
      </c>
      <c r="K348" s="24" t="str">
        <f t="shared" si="37"/>
        <v/>
      </c>
      <c r="L348" s="1" t="str">
        <f t="shared" si="38"/>
        <v/>
      </c>
      <c r="M348" s="2" t="str">
        <f>IF(L348="","",VLOOKUP(L348,$E$14:$G$1294,3))</f>
        <v/>
      </c>
      <c r="N348" s="2" t="str">
        <f>IF(M348="","",VLOOKUP(M348,$G$14:$I$1294,2,TRUE))</f>
        <v/>
      </c>
      <c r="O348" s="2" t="str">
        <f>IF(N348="","",VLOOKUP(M348,$G$14:$I$1294,3,TRUE))</f>
        <v/>
      </c>
    </row>
    <row r="349" spans="1:15" x14ac:dyDescent="0.25">
      <c r="A349">
        <f>'[1]Data input'!A351</f>
        <v>0</v>
      </c>
      <c r="B349">
        <f>'[1]Data input'!B351</f>
        <v>0</v>
      </c>
      <c r="C349" s="22">
        <f>'[1]Data input'!E351</f>
        <v>0</v>
      </c>
      <c r="D349" s="22">
        <f t="shared" si="33"/>
        <v>73</v>
      </c>
      <c r="E349" s="22">
        <f t="shared" si="35"/>
        <v>73</v>
      </c>
      <c r="F349" s="22">
        <f t="shared" si="36"/>
        <v>73</v>
      </c>
      <c r="G349" s="1">
        <v>336</v>
      </c>
      <c r="H349" s="1">
        <f t="shared" si="34"/>
        <v>0</v>
      </c>
      <c r="I349" s="1">
        <f t="shared" si="34"/>
        <v>0</v>
      </c>
      <c r="J349" s="25" t="str">
        <f ca="1">IF(COUNTIF($M$14:$M$1294,G349)&gt;=1,"Selected","")</f>
        <v/>
      </c>
      <c r="K349" s="24" t="str">
        <f t="shared" si="37"/>
        <v/>
      </c>
      <c r="L349" s="1" t="str">
        <f t="shared" si="38"/>
        <v/>
      </c>
      <c r="M349" s="2" t="str">
        <f>IF(L349="","",VLOOKUP(L349,$E$14:$G$1294,3))</f>
        <v/>
      </c>
      <c r="N349" s="2" t="str">
        <f>IF(M349="","",VLOOKUP(M349,$G$14:$I$1294,2,TRUE))</f>
        <v/>
      </c>
      <c r="O349" s="2" t="str">
        <f>IF(N349="","",VLOOKUP(M349,$G$14:$I$1294,3,TRUE))</f>
        <v/>
      </c>
    </row>
    <row r="350" spans="1:15" x14ac:dyDescent="0.25">
      <c r="A350">
        <f>'[1]Data input'!A352</f>
        <v>0</v>
      </c>
      <c r="B350">
        <f>'[1]Data input'!B352</f>
        <v>0</v>
      </c>
      <c r="C350" s="22">
        <f>'[1]Data input'!E352</f>
        <v>0</v>
      </c>
      <c r="D350" s="22">
        <f t="shared" si="33"/>
        <v>73</v>
      </c>
      <c r="E350" s="22">
        <f t="shared" si="35"/>
        <v>73</v>
      </c>
      <c r="F350" s="22">
        <f t="shared" si="36"/>
        <v>73</v>
      </c>
      <c r="G350" s="1">
        <v>337</v>
      </c>
      <c r="H350" s="1">
        <f t="shared" si="34"/>
        <v>0</v>
      </c>
      <c r="I350" s="1">
        <f t="shared" si="34"/>
        <v>0</v>
      </c>
      <c r="J350" s="25" t="str">
        <f ca="1">IF(COUNTIF($M$14:$M$1294,G350)&gt;=1,"Selected","")</f>
        <v/>
      </c>
      <c r="K350" s="24" t="str">
        <f t="shared" si="37"/>
        <v/>
      </c>
      <c r="L350" s="1" t="str">
        <f t="shared" si="38"/>
        <v/>
      </c>
      <c r="M350" s="2" t="str">
        <f>IF(L350="","",VLOOKUP(L350,$E$14:$G$1294,3))</f>
        <v/>
      </c>
      <c r="N350" s="2" t="str">
        <f>IF(M350="","",VLOOKUP(M350,$G$14:$I$1294,2,TRUE))</f>
        <v/>
      </c>
      <c r="O350" s="2" t="str">
        <f>IF(N350="","",VLOOKUP(M350,$G$14:$I$1294,3,TRUE))</f>
        <v/>
      </c>
    </row>
    <row r="351" spans="1:15" x14ac:dyDescent="0.25">
      <c r="A351">
        <f>'[1]Data input'!A353</f>
        <v>0</v>
      </c>
      <c r="B351">
        <f>'[1]Data input'!B353</f>
        <v>0</v>
      </c>
      <c r="C351" s="22">
        <f>'[1]Data input'!E353</f>
        <v>0</v>
      </c>
      <c r="D351" s="22">
        <f t="shared" si="33"/>
        <v>73</v>
      </c>
      <c r="E351" s="22">
        <f t="shared" si="35"/>
        <v>73</v>
      </c>
      <c r="F351" s="22">
        <f t="shared" si="36"/>
        <v>73</v>
      </c>
      <c r="G351" s="1">
        <v>338</v>
      </c>
      <c r="H351" s="1">
        <f t="shared" si="34"/>
        <v>0</v>
      </c>
      <c r="I351" s="1">
        <f t="shared" si="34"/>
        <v>0</v>
      </c>
      <c r="J351" s="25" t="str">
        <f ca="1">IF(COUNTIF($M$14:$M$1294,G351)&gt;=1,"Selected","")</f>
        <v/>
      </c>
      <c r="K351" s="24" t="str">
        <f t="shared" si="37"/>
        <v/>
      </c>
      <c r="L351" s="1" t="str">
        <f t="shared" si="38"/>
        <v/>
      </c>
      <c r="M351" s="2" t="str">
        <f>IF(L351="","",VLOOKUP(L351,$E$14:$G$1294,3))</f>
        <v/>
      </c>
      <c r="N351" s="2" t="str">
        <f>IF(M351="","",VLOOKUP(M351,$G$14:$I$1294,2,TRUE))</f>
        <v/>
      </c>
      <c r="O351" s="2" t="str">
        <f>IF(N351="","",VLOOKUP(M351,$G$14:$I$1294,3,TRUE))</f>
        <v/>
      </c>
    </row>
    <row r="352" spans="1:15" x14ac:dyDescent="0.25">
      <c r="A352">
        <f>'[1]Data input'!A354</f>
        <v>0</v>
      </c>
      <c r="B352">
        <f>'[1]Data input'!B354</f>
        <v>0</v>
      </c>
      <c r="C352" s="22">
        <f>'[1]Data input'!E354</f>
        <v>0</v>
      </c>
      <c r="D352" s="22">
        <f t="shared" si="33"/>
        <v>73</v>
      </c>
      <c r="E352" s="22">
        <f t="shared" si="35"/>
        <v>73</v>
      </c>
      <c r="F352" s="22">
        <f t="shared" si="36"/>
        <v>73</v>
      </c>
      <c r="G352" s="1">
        <v>339</v>
      </c>
      <c r="H352" s="1">
        <f t="shared" si="34"/>
        <v>0</v>
      </c>
      <c r="I352" s="1">
        <f t="shared" si="34"/>
        <v>0</v>
      </c>
      <c r="J352" s="25" t="str">
        <f ca="1">IF(COUNTIF($M$14:$M$1294,G352)&gt;=1,"Selected","")</f>
        <v/>
      </c>
      <c r="K352" s="24" t="str">
        <f t="shared" si="37"/>
        <v/>
      </c>
      <c r="L352" s="1" t="str">
        <f t="shared" si="38"/>
        <v/>
      </c>
      <c r="M352" s="2" t="str">
        <f>IF(L352="","",VLOOKUP(L352,$E$14:$G$1294,3))</f>
        <v/>
      </c>
      <c r="N352" s="2" t="str">
        <f>IF(M352="","",VLOOKUP(M352,$G$14:$I$1294,2,TRUE))</f>
        <v/>
      </c>
      <c r="O352" s="2" t="str">
        <f>IF(N352="","",VLOOKUP(M352,$G$14:$I$1294,3,TRUE))</f>
        <v/>
      </c>
    </row>
    <row r="353" spans="1:15" x14ac:dyDescent="0.25">
      <c r="A353">
        <f>'[1]Data input'!A355</f>
        <v>0</v>
      </c>
      <c r="B353">
        <f>'[1]Data input'!B355</f>
        <v>0</v>
      </c>
      <c r="C353" s="22">
        <f>'[1]Data input'!E355</f>
        <v>0</v>
      </c>
      <c r="D353" s="22">
        <f t="shared" si="33"/>
        <v>73</v>
      </c>
      <c r="E353" s="22">
        <f t="shared" si="35"/>
        <v>73</v>
      </c>
      <c r="F353" s="22">
        <f t="shared" si="36"/>
        <v>73</v>
      </c>
      <c r="G353" s="1">
        <v>340</v>
      </c>
      <c r="H353" s="1">
        <f t="shared" si="34"/>
        <v>0</v>
      </c>
      <c r="I353" s="1">
        <f t="shared" si="34"/>
        <v>0</v>
      </c>
      <c r="J353" s="25" t="str">
        <f ca="1">IF(COUNTIF($M$14:$M$1294,G353)&gt;=1,"Selected","")</f>
        <v/>
      </c>
      <c r="K353" s="24" t="str">
        <f t="shared" si="37"/>
        <v/>
      </c>
      <c r="L353" s="1" t="str">
        <f t="shared" si="38"/>
        <v/>
      </c>
      <c r="M353" s="2" t="str">
        <f>IF(L353="","",VLOOKUP(L353,$E$14:$G$1294,3))</f>
        <v/>
      </c>
      <c r="N353" s="2" t="str">
        <f>IF(M353="","",VLOOKUP(M353,$G$14:$I$1294,2,TRUE))</f>
        <v/>
      </c>
      <c r="O353" s="2" t="str">
        <f>IF(N353="","",VLOOKUP(M353,$G$14:$I$1294,3,TRUE))</f>
        <v/>
      </c>
    </row>
    <row r="354" spans="1:15" x14ac:dyDescent="0.25">
      <c r="A354">
        <f>'[1]Data input'!A356</f>
        <v>0</v>
      </c>
      <c r="B354">
        <f>'[1]Data input'!B356</f>
        <v>0</v>
      </c>
      <c r="C354" s="22">
        <f>'[1]Data input'!E356</f>
        <v>0</v>
      </c>
      <c r="D354" s="22">
        <f t="shared" si="33"/>
        <v>73</v>
      </c>
      <c r="E354" s="22">
        <f t="shared" si="35"/>
        <v>73</v>
      </c>
      <c r="F354" s="22">
        <f t="shared" si="36"/>
        <v>73</v>
      </c>
      <c r="G354" s="1">
        <v>341</v>
      </c>
      <c r="H354" s="1">
        <f t="shared" si="34"/>
        <v>0</v>
      </c>
      <c r="I354" s="1">
        <f t="shared" si="34"/>
        <v>0</v>
      </c>
      <c r="J354" s="25" t="str">
        <f ca="1">IF(COUNTIF($M$14:$M$1294,G354)&gt;=1,"Selected","")</f>
        <v/>
      </c>
      <c r="K354" s="24" t="str">
        <f t="shared" si="37"/>
        <v/>
      </c>
      <c r="L354" s="1" t="str">
        <f t="shared" si="38"/>
        <v/>
      </c>
      <c r="M354" s="2" t="str">
        <f>IF(L354="","",VLOOKUP(L354,$E$14:$G$1294,3))</f>
        <v/>
      </c>
      <c r="N354" s="2" t="str">
        <f>IF(M354="","",VLOOKUP(M354,$G$14:$I$1294,2,TRUE))</f>
        <v/>
      </c>
      <c r="O354" s="2" t="str">
        <f>IF(N354="","",VLOOKUP(M354,$G$14:$I$1294,3,TRUE))</f>
        <v/>
      </c>
    </row>
    <row r="355" spans="1:15" x14ac:dyDescent="0.25">
      <c r="A355">
        <f>'[1]Data input'!A357</f>
        <v>0</v>
      </c>
      <c r="B355">
        <f>'[1]Data input'!B357</f>
        <v>0</v>
      </c>
      <c r="C355" s="22">
        <f>'[1]Data input'!E357</f>
        <v>0</v>
      </c>
      <c r="D355" s="22">
        <f t="shared" si="33"/>
        <v>73</v>
      </c>
      <c r="E355" s="22">
        <f t="shared" si="35"/>
        <v>73</v>
      </c>
      <c r="F355" s="22">
        <f t="shared" si="36"/>
        <v>73</v>
      </c>
      <c r="G355" s="1">
        <v>342</v>
      </c>
      <c r="H355" s="1">
        <f t="shared" si="34"/>
        <v>0</v>
      </c>
      <c r="I355" s="1">
        <f t="shared" si="34"/>
        <v>0</v>
      </c>
      <c r="J355" s="25" t="str">
        <f ca="1">IF(COUNTIF($M$14:$M$1294,G355)&gt;=1,"Selected","")</f>
        <v/>
      </c>
      <c r="K355" s="24" t="str">
        <f t="shared" si="37"/>
        <v/>
      </c>
      <c r="L355" s="1" t="str">
        <f t="shared" si="38"/>
        <v/>
      </c>
      <c r="M355" s="2" t="str">
        <f>IF(L355="","",VLOOKUP(L355,$E$14:$G$1294,3))</f>
        <v/>
      </c>
      <c r="N355" s="2" t="str">
        <f>IF(M355="","",VLOOKUP(M355,$G$14:$I$1294,2,TRUE))</f>
        <v/>
      </c>
      <c r="O355" s="2" t="str">
        <f>IF(N355="","",VLOOKUP(M355,$G$14:$I$1294,3,TRUE))</f>
        <v/>
      </c>
    </row>
    <row r="356" spans="1:15" x14ac:dyDescent="0.25">
      <c r="A356">
        <f>'[1]Data input'!A358</f>
        <v>0</v>
      </c>
      <c r="B356">
        <f>'[1]Data input'!B358</f>
        <v>0</v>
      </c>
      <c r="C356" s="22">
        <f>'[1]Data input'!E358</f>
        <v>0</v>
      </c>
      <c r="D356" s="22">
        <f t="shared" si="33"/>
        <v>73</v>
      </c>
      <c r="E356" s="22">
        <f t="shared" si="35"/>
        <v>73</v>
      </c>
      <c r="F356" s="22">
        <f t="shared" si="36"/>
        <v>73</v>
      </c>
      <c r="G356" s="1">
        <v>343</v>
      </c>
      <c r="H356" s="1">
        <f t="shared" si="34"/>
        <v>0</v>
      </c>
      <c r="I356" s="1">
        <f t="shared" si="34"/>
        <v>0</v>
      </c>
      <c r="J356" s="25" t="str">
        <f ca="1">IF(COUNTIF($M$14:$M$1294,G356)&gt;=1,"Selected","")</f>
        <v/>
      </c>
      <c r="K356" s="24" t="str">
        <f t="shared" si="37"/>
        <v/>
      </c>
      <c r="L356" s="1" t="str">
        <f t="shared" si="38"/>
        <v/>
      </c>
      <c r="M356" s="2" t="str">
        <f>IF(L356="","",VLOOKUP(L356,$E$14:$G$1294,3))</f>
        <v/>
      </c>
      <c r="N356" s="2" t="str">
        <f>IF(M356="","",VLOOKUP(M356,$G$14:$I$1294,2,TRUE))</f>
        <v/>
      </c>
      <c r="O356" s="2" t="str">
        <f>IF(N356="","",VLOOKUP(M356,$G$14:$I$1294,3,TRUE))</f>
        <v/>
      </c>
    </row>
    <row r="357" spans="1:15" x14ac:dyDescent="0.25">
      <c r="A357">
        <f>'[1]Data input'!A359</f>
        <v>0</v>
      </c>
      <c r="B357">
        <f>'[1]Data input'!B359</f>
        <v>0</v>
      </c>
      <c r="C357" s="22">
        <f>'[1]Data input'!E359</f>
        <v>0</v>
      </c>
      <c r="D357" s="22">
        <f t="shared" si="33"/>
        <v>73</v>
      </c>
      <c r="E357" s="22">
        <f t="shared" si="35"/>
        <v>73</v>
      </c>
      <c r="F357" s="22">
        <f t="shared" si="36"/>
        <v>73</v>
      </c>
      <c r="G357" s="1">
        <v>344</v>
      </c>
      <c r="H357" s="1">
        <f t="shared" si="34"/>
        <v>0</v>
      </c>
      <c r="I357" s="1">
        <f t="shared" si="34"/>
        <v>0</v>
      </c>
      <c r="J357" s="25" t="str">
        <f ca="1">IF(COUNTIF($M$14:$M$1294,G357)&gt;=1,"Selected","")</f>
        <v/>
      </c>
      <c r="K357" s="24" t="str">
        <f t="shared" si="37"/>
        <v/>
      </c>
      <c r="L357" s="1" t="str">
        <f t="shared" si="38"/>
        <v/>
      </c>
      <c r="M357" s="2" t="str">
        <f>IF(L357="","",VLOOKUP(L357,$E$14:$G$1294,3))</f>
        <v/>
      </c>
      <c r="N357" s="2" t="str">
        <f>IF(M357="","",VLOOKUP(M357,$G$14:$I$1294,2,TRUE))</f>
        <v/>
      </c>
      <c r="O357" s="2" t="str">
        <f>IF(N357="","",VLOOKUP(M357,$G$14:$I$1294,3,TRUE))</f>
        <v/>
      </c>
    </row>
    <row r="358" spans="1:15" x14ac:dyDescent="0.25">
      <c r="A358">
        <f>'[1]Data input'!A360</f>
        <v>0</v>
      </c>
      <c r="B358">
        <f>'[1]Data input'!B360</f>
        <v>0</v>
      </c>
      <c r="C358" s="22">
        <f>'[1]Data input'!E360</f>
        <v>0</v>
      </c>
      <c r="D358" s="22">
        <f t="shared" si="33"/>
        <v>73</v>
      </c>
      <c r="E358" s="22">
        <f t="shared" si="35"/>
        <v>73</v>
      </c>
      <c r="F358" s="22">
        <f t="shared" si="36"/>
        <v>73</v>
      </c>
      <c r="G358" s="1">
        <v>345</v>
      </c>
      <c r="H358" s="1">
        <f t="shared" si="34"/>
        <v>0</v>
      </c>
      <c r="I358" s="1">
        <f t="shared" si="34"/>
        <v>0</v>
      </c>
      <c r="J358" s="25" t="str">
        <f ca="1">IF(COUNTIF($M$14:$M$1294,G358)&gt;=1,"Selected","")</f>
        <v/>
      </c>
      <c r="K358" s="24" t="str">
        <f t="shared" si="37"/>
        <v/>
      </c>
      <c r="L358" s="1" t="str">
        <f t="shared" si="38"/>
        <v/>
      </c>
      <c r="M358" s="2" t="str">
        <f>IF(L358="","",VLOOKUP(L358,$E$14:$G$1294,3))</f>
        <v/>
      </c>
      <c r="N358" s="2" t="str">
        <f>IF(M358="","",VLOOKUP(M358,$G$14:$I$1294,2,TRUE))</f>
        <v/>
      </c>
      <c r="O358" s="2" t="str">
        <f>IF(N358="","",VLOOKUP(M358,$G$14:$I$1294,3,TRUE))</f>
        <v/>
      </c>
    </row>
    <row r="359" spans="1:15" x14ac:dyDescent="0.25">
      <c r="A359">
        <f>'[1]Data input'!A361</f>
        <v>0</v>
      </c>
      <c r="B359">
        <f>'[1]Data input'!B361</f>
        <v>0</v>
      </c>
      <c r="C359" s="22">
        <f>'[1]Data input'!E361</f>
        <v>0</v>
      </c>
      <c r="D359" s="22">
        <f t="shared" si="33"/>
        <v>73</v>
      </c>
      <c r="E359" s="22">
        <f t="shared" si="35"/>
        <v>73</v>
      </c>
      <c r="F359" s="22">
        <f t="shared" si="36"/>
        <v>73</v>
      </c>
      <c r="G359" s="1">
        <v>346</v>
      </c>
      <c r="H359" s="1">
        <f t="shared" si="34"/>
        <v>0</v>
      </c>
      <c r="I359" s="1">
        <f t="shared" si="34"/>
        <v>0</v>
      </c>
      <c r="J359" s="25" t="str">
        <f ca="1">IF(COUNTIF($M$14:$M$1294,G359)&gt;=1,"Selected","")</f>
        <v/>
      </c>
      <c r="K359" s="24" t="str">
        <f t="shared" si="37"/>
        <v/>
      </c>
      <c r="L359" s="1" t="str">
        <f t="shared" si="38"/>
        <v/>
      </c>
      <c r="M359" s="2" t="str">
        <f>IF(L359="","",VLOOKUP(L359,$E$14:$G$1294,3))</f>
        <v/>
      </c>
      <c r="N359" s="2" t="str">
        <f>IF(M359="","",VLOOKUP(M359,$G$14:$I$1294,2,TRUE))</f>
        <v/>
      </c>
      <c r="O359" s="2" t="str">
        <f>IF(N359="","",VLOOKUP(M359,$G$14:$I$1294,3,TRUE))</f>
        <v/>
      </c>
    </row>
    <row r="360" spans="1:15" x14ac:dyDescent="0.25">
      <c r="A360">
        <f>'[1]Data input'!A362</f>
        <v>0</v>
      </c>
      <c r="B360">
        <f>'[1]Data input'!B362</f>
        <v>0</v>
      </c>
      <c r="C360" s="22">
        <f>'[1]Data input'!E362</f>
        <v>0</v>
      </c>
      <c r="D360" s="22">
        <f t="shared" si="33"/>
        <v>73</v>
      </c>
      <c r="E360" s="22">
        <f t="shared" si="35"/>
        <v>73</v>
      </c>
      <c r="F360" s="22">
        <f t="shared" si="36"/>
        <v>73</v>
      </c>
      <c r="G360" s="1">
        <v>347</v>
      </c>
      <c r="H360" s="1">
        <f t="shared" si="34"/>
        <v>0</v>
      </c>
      <c r="I360" s="1">
        <f t="shared" si="34"/>
        <v>0</v>
      </c>
      <c r="J360" s="25" t="str">
        <f ca="1">IF(COUNTIF($M$14:$M$1294,G360)&gt;=1,"Selected","")</f>
        <v/>
      </c>
      <c r="K360" s="24" t="str">
        <f t="shared" si="37"/>
        <v/>
      </c>
      <c r="L360" s="1" t="str">
        <f t="shared" si="38"/>
        <v/>
      </c>
      <c r="M360" s="2" t="str">
        <f>IF(L360="","",VLOOKUP(L360,$E$14:$G$1294,3))</f>
        <v/>
      </c>
      <c r="N360" s="2" t="str">
        <f>IF(M360="","",VLOOKUP(M360,$G$14:$I$1294,2,TRUE))</f>
        <v/>
      </c>
      <c r="O360" s="2" t="str">
        <f>IF(N360="","",VLOOKUP(M360,$G$14:$I$1294,3,TRUE))</f>
        <v/>
      </c>
    </row>
    <row r="361" spans="1:15" x14ac:dyDescent="0.25">
      <c r="A361">
        <f>'[1]Data input'!A363</f>
        <v>0</v>
      </c>
      <c r="B361">
        <f>'[1]Data input'!B363</f>
        <v>0</v>
      </c>
      <c r="C361" s="22">
        <f>'[1]Data input'!E363</f>
        <v>0</v>
      </c>
      <c r="D361" s="22">
        <f t="shared" si="33"/>
        <v>73</v>
      </c>
      <c r="E361" s="22">
        <f t="shared" si="35"/>
        <v>73</v>
      </c>
      <c r="F361" s="22">
        <f t="shared" si="36"/>
        <v>73</v>
      </c>
      <c r="G361" s="1">
        <v>348</v>
      </c>
      <c r="H361" s="1">
        <f t="shared" si="34"/>
        <v>0</v>
      </c>
      <c r="I361" s="1">
        <f t="shared" si="34"/>
        <v>0</v>
      </c>
      <c r="J361" s="25" t="str">
        <f ca="1">IF(COUNTIF($M$14:$M$1294,G361)&gt;=1,"Selected","")</f>
        <v/>
      </c>
      <c r="K361" s="24" t="str">
        <f t="shared" si="37"/>
        <v/>
      </c>
      <c r="L361" s="1" t="str">
        <f t="shared" si="38"/>
        <v/>
      </c>
      <c r="M361" s="2" t="str">
        <f>IF(L361="","",VLOOKUP(L361,$E$14:$G$1294,3))</f>
        <v/>
      </c>
      <c r="N361" s="2" t="str">
        <f>IF(M361="","",VLOOKUP(M361,$G$14:$I$1294,2,TRUE))</f>
        <v/>
      </c>
      <c r="O361" s="2" t="str">
        <f>IF(N361="","",VLOOKUP(M361,$G$14:$I$1294,3,TRUE))</f>
        <v/>
      </c>
    </row>
    <row r="362" spans="1:15" x14ac:dyDescent="0.25">
      <c r="A362">
        <f>'[1]Data input'!A364</f>
        <v>0</v>
      </c>
      <c r="B362">
        <f>'[1]Data input'!B364</f>
        <v>0</v>
      </c>
      <c r="C362" s="22">
        <f>'[1]Data input'!E364</f>
        <v>0</v>
      </c>
      <c r="D362" s="22">
        <f t="shared" si="33"/>
        <v>73</v>
      </c>
      <c r="E362" s="22">
        <f t="shared" si="35"/>
        <v>73</v>
      </c>
      <c r="F362" s="22">
        <f t="shared" si="36"/>
        <v>73</v>
      </c>
      <c r="G362" s="1">
        <v>349</v>
      </c>
      <c r="H362" s="1">
        <f t="shared" si="34"/>
        <v>0</v>
      </c>
      <c r="I362" s="1">
        <f t="shared" si="34"/>
        <v>0</v>
      </c>
      <c r="J362" s="25" t="str">
        <f ca="1">IF(COUNTIF($M$14:$M$1294,G362)&gt;=1,"Selected","")</f>
        <v/>
      </c>
      <c r="K362" s="24" t="str">
        <f t="shared" si="37"/>
        <v/>
      </c>
      <c r="L362" s="1" t="str">
        <f t="shared" si="38"/>
        <v/>
      </c>
      <c r="M362" s="2" t="str">
        <f>IF(L362="","",VLOOKUP(L362,$E$14:$G$1294,3))</f>
        <v/>
      </c>
      <c r="N362" s="2" t="str">
        <f>IF(M362="","",VLOOKUP(M362,$G$14:$I$1294,2,TRUE))</f>
        <v/>
      </c>
      <c r="O362" s="2" t="str">
        <f>IF(N362="","",VLOOKUP(M362,$G$14:$I$1294,3,TRUE))</f>
        <v/>
      </c>
    </row>
    <row r="363" spans="1:15" x14ac:dyDescent="0.25">
      <c r="A363">
        <f>'[1]Data input'!A365</f>
        <v>0</v>
      </c>
      <c r="B363">
        <f>'[1]Data input'!B365</f>
        <v>0</v>
      </c>
      <c r="C363" s="22">
        <f>'[1]Data input'!E365</f>
        <v>0</v>
      </c>
      <c r="D363" s="22">
        <f t="shared" si="33"/>
        <v>73</v>
      </c>
      <c r="E363" s="22">
        <f t="shared" si="35"/>
        <v>73</v>
      </c>
      <c r="F363" s="22">
        <f t="shared" si="36"/>
        <v>73</v>
      </c>
      <c r="G363" s="1">
        <v>350</v>
      </c>
      <c r="H363" s="1">
        <f t="shared" si="34"/>
        <v>0</v>
      </c>
      <c r="I363" s="1">
        <f t="shared" si="34"/>
        <v>0</v>
      </c>
      <c r="J363" s="25" t="str">
        <f ca="1">IF(COUNTIF($M$14:$M$1294,G363)&gt;=1,"Selected","")</f>
        <v/>
      </c>
      <c r="K363" s="24" t="str">
        <f t="shared" si="37"/>
        <v/>
      </c>
      <c r="L363" s="1" t="str">
        <f t="shared" si="38"/>
        <v/>
      </c>
      <c r="M363" s="2" t="str">
        <f>IF(L363="","",VLOOKUP(L363,$E$14:$G$1294,3))</f>
        <v/>
      </c>
      <c r="N363" s="2" t="str">
        <f>IF(M363="","",VLOOKUP(M363,$G$14:$I$1294,2,TRUE))</f>
        <v/>
      </c>
      <c r="O363" s="2" t="str">
        <f>IF(N363="","",VLOOKUP(M363,$G$14:$I$1294,3,TRUE))</f>
        <v/>
      </c>
    </row>
    <row r="364" spans="1:15" x14ac:dyDescent="0.25">
      <c r="A364">
        <f>'[1]Data input'!A366</f>
        <v>0</v>
      </c>
      <c r="B364">
        <f>'[1]Data input'!B366</f>
        <v>0</v>
      </c>
      <c r="C364" s="22">
        <f>'[1]Data input'!E366</f>
        <v>0</v>
      </c>
      <c r="D364" s="22">
        <f t="shared" si="33"/>
        <v>73</v>
      </c>
      <c r="E364" s="22">
        <f t="shared" si="35"/>
        <v>73</v>
      </c>
      <c r="F364" s="22">
        <f t="shared" si="36"/>
        <v>73</v>
      </c>
      <c r="G364" s="1">
        <v>351</v>
      </c>
      <c r="H364" s="1">
        <f t="shared" si="34"/>
        <v>0</v>
      </c>
      <c r="I364" s="1">
        <f t="shared" si="34"/>
        <v>0</v>
      </c>
      <c r="J364" s="25" t="str">
        <f ca="1">IF(COUNTIF($M$14:$M$1294,G364)&gt;=1,"Selected","")</f>
        <v/>
      </c>
      <c r="K364" s="24" t="str">
        <f t="shared" si="37"/>
        <v/>
      </c>
      <c r="L364" s="1" t="str">
        <f t="shared" si="38"/>
        <v/>
      </c>
      <c r="M364" s="2" t="str">
        <f>IF(L364="","",VLOOKUP(L364,$E$14:$G$1294,3))</f>
        <v/>
      </c>
      <c r="N364" s="2" t="str">
        <f>IF(M364="","",VLOOKUP(M364,$G$14:$I$1294,2,TRUE))</f>
        <v/>
      </c>
      <c r="O364" s="2" t="str">
        <f>IF(N364="","",VLOOKUP(M364,$G$14:$I$1294,3,TRUE))</f>
        <v/>
      </c>
    </row>
    <row r="365" spans="1:15" x14ac:dyDescent="0.25">
      <c r="A365">
        <f>'[1]Data input'!A367</f>
        <v>0</v>
      </c>
      <c r="B365">
        <f>'[1]Data input'!B367</f>
        <v>0</v>
      </c>
      <c r="C365" s="22">
        <f>'[1]Data input'!E367</f>
        <v>0</v>
      </c>
      <c r="D365" s="22">
        <f t="shared" si="33"/>
        <v>73</v>
      </c>
      <c r="E365" s="22">
        <f t="shared" si="35"/>
        <v>73</v>
      </c>
      <c r="F365" s="22">
        <f t="shared" si="36"/>
        <v>73</v>
      </c>
      <c r="G365" s="1">
        <v>352</v>
      </c>
      <c r="H365" s="1">
        <f t="shared" si="34"/>
        <v>0</v>
      </c>
      <c r="I365" s="1">
        <f t="shared" si="34"/>
        <v>0</v>
      </c>
      <c r="J365" s="25" t="str">
        <f ca="1">IF(COUNTIF($M$14:$M$1294,G365)&gt;=1,"Selected","")</f>
        <v/>
      </c>
      <c r="K365" s="24" t="str">
        <f t="shared" si="37"/>
        <v/>
      </c>
      <c r="L365" s="1" t="str">
        <f t="shared" si="38"/>
        <v/>
      </c>
      <c r="M365" s="2" t="str">
        <f>IF(L365="","",VLOOKUP(L365,$E$14:$G$1294,3))</f>
        <v/>
      </c>
      <c r="N365" s="2" t="str">
        <f>IF(M365="","",VLOOKUP(M365,$G$14:$I$1294,2,TRUE))</f>
        <v/>
      </c>
      <c r="O365" s="2" t="str">
        <f>IF(N365="","",VLOOKUP(M365,$G$14:$I$1294,3,TRUE))</f>
        <v/>
      </c>
    </row>
    <row r="366" spans="1:15" x14ac:dyDescent="0.25">
      <c r="A366">
        <f>'[1]Data input'!A368</f>
        <v>0</v>
      </c>
      <c r="B366">
        <f>'[1]Data input'!B368</f>
        <v>0</v>
      </c>
      <c r="C366" s="22">
        <f>'[1]Data input'!E368</f>
        <v>0</v>
      </c>
      <c r="D366" s="22">
        <f t="shared" si="33"/>
        <v>73</v>
      </c>
      <c r="E366" s="22">
        <f t="shared" si="35"/>
        <v>73</v>
      </c>
      <c r="F366" s="22">
        <f t="shared" si="36"/>
        <v>73</v>
      </c>
      <c r="G366" s="1">
        <v>353</v>
      </c>
      <c r="H366" s="1">
        <f t="shared" si="34"/>
        <v>0</v>
      </c>
      <c r="I366" s="1">
        <f t="shared" si="34"/>
        <v>0</v>
      </c>
      <c r="J366" s="25" t="str">
        <f ca="1">IF(COUNTIF($M$14:$M$1294,G366)&gt;=1,"Selected","")</f>
        <v/>
      </c>
      <c r="K366" s="24" t="str">
        <f t="shared" si="37"/>
        <v/>
      </c>
      <c r="L366" s="1" t="str">
        <f t="shared" si="38"/>
        <v/>
      </c>
      <c r="M366" s="2" t="str">
        <f>IF(L366="","",VLOOKUP(L366,$E$14:$G$1294,3))</f>
        <v/>
      </c>
      <c r="N366" s="2" t="str">
        <f>IF(M366="","",VLOOKUP(M366,$G$14:$I$1294,2,TRUE))</f>
        <v/>
      </c>
      <c r="O366" s="2" t="str">
        <f>IF(N366="","",VLOOKUP(M366,$G$14:$I$1294,3,TRUE))</f>
        <v/>
      </c>
    </row>
    <row r="367" spans="1:15" x14ac:dyDescent="0.25">
      <c r="A367">
        <f>'[1]Data input'!A369</f>
        <v>0</v>
      </c>
      <c r="B367">
        <f>'[1]Data input'!B369</f>
        <v>0</v>
      </c>
      <c r="C367" s="22">
        <f>'[1]Data input'!E369</f>
        <v>0</v>
      </c>
      <c r="D367" s="22">
        <f t="shared" si="33"/>
        <v>73</v>
      </c>
      <c r="E367" s="22">
        <f t="shared" si="35"/>
        <v>73</v>
      </c>
      <c r="F367" s="22">
        <f t="shared" si="36"/>
        <v>73</v>
      </c>
      <c r="G367" s="1">
        <v>354</v>
      </c>
      <c r="H367" s="1">
        <f t="shared" si="34"/>
        <v>0</v>
      </c>
      <c r="I367" s="1">
        <f t="shared" si="34"/>
        <v>0</v>
      </c>
      <c r="J367" s="25" t="str">
        <f ca="1">IF(COUNTIF($M$14:$M$1294,G367)&gt;=1,"Selected","")</f>
        <v/>
      </c>
      <c r="K367" s="24" t="str">
        <f t="shared" si="37"/>
        <v/>
      </c>
      <c r="L367" s="1" t="str">
        <f t="shared" si="38"/>
        <v/>
      </c>
      <c r="M367" s="2" t="str">
        <f>IF(L367="","",VLOOKUP(L367,$E$14:$G$1294,3))</f>
        <v/>
      </c>
      <c r="N367" s="2" t="str">
        <f>IF(M367="","",VLOOKUP(M367,$G$14:$I$1294,2,TRUE))</f>
        <v/>
      </c>
      <c r="O367" s="2" t="str">
        <f>IF(N367="","",VLOOKUP(M367,$G$14:$I$1294,3,TRUE))</f>
        <v/>
      </c>
    </row>
    <row r="368" spans="1:15" x14ac:dyDescent="0.25">
      <c r="A368">
        <f>'[1]Data input'!A370</f>
        <v>0</v>
      </c>
      <c r="B368">
        <f>'[1]Data input'!B370</f>
        <v>0</v>
      </c>
      <c r="C368" s="22">
        <f>'[1]Data input'!E370</f>
        <v>0</v>
      </c>
      <c r="D368" s="22">
        <f t="shared" si="33"/>
        <v>73</v>
      </c>
      <c r="E368" s="22">
        <f t="shared" si="35"/>
        <v>73</v>
      </c>
      <c r="F368" s="22">
        <f t="shared" si="36"/>
        <v>73</v>
      </c>
      <c r="G368" s="1">
        <v>355</v>
      </c>
      <c r="H368" s="1">
        <f t="shared" si="34"/>
        <v>0</v>
      </c>
      <c r="I368" s="1">
        <f t="shared" si="34"/>
        <v>0</v>
      </c>
      <c r="J368" s="25" t="str">
        <f ca="1">IF(COUNTIF($M$14:$M$1294,G368)&gt;=1,"Selected","")</f>
        <v/>
      </c>
      <c r="K368" s="24" t="str">
        <f t="shared" si="37"/>
        <v/>
      </c>
      <c r="L368" s="1" t="str">
        <f t="shared" si="38"/>
        <v/>
      </c>
      <c r="M368" s="2" t="str">
        <f>IF(L368="","",VLOOKUP(L368,$E$14:$G$1294,3))</f>
        <v/>
      </c>
      <c r="N368" s="2" t="str">
        <f>IF(M368="","",VLOOKUP(M368,$G$14:$I$1294,2,TRUE))</f>
        <v/>
      </c>
      <c r="O368" s="2" t="str">
        <f>IF(N368="","",VLOOKUP(M368,$G$14:$I$1294,3,TRUE))</f>
        <v/>
      </c>
    </row>
    <row r="369" spans="1:15" x14ac:dyDescent="0.25">
      <c r="A369">
        <f>'[1]Data input'!A371</f>
        <v>0</v>
      </c>
      <c r="B369">
        <f>'[1]Data input'!B371</f>
        <v>0</v>
      </c>
      <c r="C369" s="22">
        <f>'[1]Data input'!E371</f>
        <v>0</v>
      </c>
      <c r="D369" s="22">
        <f t="shared" si="33"/>
        <v>73</v>
      </c>
      <c r="E369" s="22">
        <f t="shared" si="35"/>
        <v>73</v>
      </c>
      <c r="F369" s="22">
        <f t="shared" si="36"/>
        <v>73</v>
      </c>
      <c r="G369" s="1">
        <v>356</v>
      </c>
      <c r="H369" s="1">
        <f t="shared" si="34"/>
        <v>0</v>
      </c>
      <c r="I369" s="1">
        <f t="shared" si="34"/>
        <v>0</v>
      </c>
      <c r="J369" s="25" t="str">
        <f ca="1">IF(COUNTIF($M$14:$M$1294,G369)&gt;=1,"Selected","")</f>
        <v/>
      </c>
      <c r="K369" s="24" t="str">
        <f t="shared" si="37"/>
        <v/>
      </c>
      <c r="L369" s="1" t="str">
        <f t="shared" si="38"/>
        <v/>
      </c>
      <c r="M369" s="2" t="str">
        <f>IF(L369="","",VLOOKUP(L369,$E$14:$G$1294,3))</f>
        <v/>
      </c>
      <c r="N369" s="2" t="str">
        <f>IF(M369="","",VLOOKUP(M369,$G$14:$I$1294,2,TRUE))</f>
        <v/>
      </c>
      <c r="O369" s="2" t="str">
        <f>IF(N369="","",VLOOKUP(M369,$G$14:$I$1294,3,TRUE))</f>
        <v/>
      </c>
    </row>
    <row r="370" spans="1:15" x14ac:dyDescent="0.25">
      <c r="A370">
        <f>'[1]Data input'!A372</f>
        <v>0</v>
      </c>
      <c r="B370">
        <f>'[1]Data input'!B372</f>
        <v>0</v>
      </c>
      <c r="C370" s="22">
        <f>'[1]Data input'!E372</f>
        <v>0</v>
      </c>
      <c r="D370" s="22">
        <f t="shared" si="33"/>
        <v>73</v>
      </c>
      <c r="E370" s="22">
        <f t="shared" si="35"/>
        <v>73</v>
      </c>
      <c r="F370" s="22">
        <f t="shared" si="36"/>
        <v>73</v>
      </c>
      <c r="G370" s="1">
        <v>357</v>
      </c>
      <c r="H370" s="1">
        <f t="shared" si="34"/>
        <v>0</v>
      </c>
      <c r="I370" s="1">
        <f t="shared" si="34"/>
        <v>0</v>
      </c>
      <c r="J370" s="25" t="str">
        <f ca="1">IF(COUNTIF($M$14:$M$1294,G370)&gt;=1,"Selected","")</f>
        <v/>
      </c>
      <c r="K370" s="24" t="str">
        <f t="shared" si="37"/>
        <v/>
      </c>
      <c r="L370" s="1" t="str">
        <f t="shared" si="38"/>
        <v/>
      </c>
      <c r="M370" s="2" t="str">
        <f>IF(L370="","",VLOOKUP(L370,$E$14:$G$1294,3))</f>
        <v/>
      </c>
      <c r="N370" s="2" t="str">
        <f>IF(M370="","",VLOOKUP(M370,$G$14:$I$1294,2,TRUE))</f>
        <v/>
      </c>
      <c r="O370" s="2" t="str">
        <f>IF(N370="","",VLOOKUP(M370,$G$14:$I$1294,3,TRUE))</f>
        <v/>
      </c>
    </row>
    <row r="371" spans="1:15" x14ac:dyDescent="0.25">
      <c r="A371">
        <f>'[1]Data input'!A373</f>
        <v>0</v>
      </c>
      <c r="B371">
        <f>'[1]Data input'!B373</f>
        <v>0</v>
      </c>
      <c r="C371" s="22">
        <f>'[1]Data input'!E373</f>
        <v>0</v>
      </c>
      <c r="D371" s="22">
        <f t="shared" si="33"/>
        <v>73</v>
      </c>
      <c r="E371" s="22">
        <f t="shared" si="35"/>
        <v>73</v>
      </c>
      <c r="F371" s="22">
        <f t="shared" si="36"/>
        <v>73</v>
      </c>
      <c r="G371" s="1">
        <v>358</v>
      </c>
      <c r="H371" s="1">
        <f t="shared" si="34"/>
        <v>0</v>
      </c>
      <c r="I371" s="1">
        <f t="shared" si="34"/>
        <v>0</v>
      </c>
      <c r="J371" s="25" t="str">
        <f ca="1">IF(COUNTIF($M$14:$M$1294,G371)&gt;=1,"Selected","")</f>
        <v/>
      </c>
      <c r="K371" s="24" t="str">
        <f t="shared" si="37"/>
        <v/>
      </c>
      <c r="L371" s="1" t="str">
        <f t="shared" si="38"/>
        <v/>
      </c>
      <c r="M371" s="2" t="str">
        <f>IF(L371="","",VLOOKUP(L371,$E$14:$G$1294,3))</f>
        <v/>
      </c>
      <c r="N371" s="2" t="str">
        <f>IF(M371="","",VLOOKUP(M371,$G$14:$I$1294,2,TRUE))</f>
        <v/>
      </c>
      <c r="O371" s="2" t="str">
        <f>IF(N371="","",VLOOKUP(M371,$G$14:$I$1294,3,TRUE))</f>
        <v/>
      </c>
    </row>
    <row r="372" spans="1:15" x14ac:dyDescent="0.25">
      <c r="A372">
        <f>'[1]Data input'!A374</f>
        <v>0</v>
      </c>
      <c r="B372">
        <f>'[1]Data input'!B374</f>
        <v>0</v>
      </c>
      <c r="C372" s="22">
        <f>'[1]Data input'!E374</f>
        <v>0</v>
      </c>
      <c r="D372" s="22">
        <f t="shared" si="33"/>
        <v>73</v>
      </c>
      <c r="E372" s="22">
        <f t="shared" si="35"/>
        <v>73</v>
      </c>
      <c r="F372" s="22">
        <f t="shared" si="36"/>
        <v>73</v>
      </c>
      <c r="G372" s="1">
        <v>359</v>
      </c>
      <c r="H372" s="1">
        <f t="shared" si="34"/>
        <v>0</v>
      </c>
      <c r="I372" s="1">
        <f t="shared" si="34"/>
        <v>0</v>
      </c>
      <c r="J372" s="25" t="str">
        <f ca="1">IF(COUNTIF($M$14:$M$1294,G372)&gt;=1,"Selected","")</f>
        <v/>
      </c>
      <c r="K372" s="24" t="str">
        <f t="shared" si="37"/>
        <v/>
      </c>
      <c r="L372" s="1" t="str">
        <f t="shared" si="38"/>
        <v/>
      </c>
      <c r="M372" s="2" t="str">
        <f>IF(L372="","",VLOOKUP(L372,$E$14:$G$1294,3))</f>
        <v/>
      </c>
      <c r="N372" s="2" t="str">
        <f>IF(M372="","",VLOOKUP(M372,$G$14:$I$1294,2,TRUE))</f>
        <v/>
      </c>
      <c r="O372" s="2" t="str">
        <f>IF(N372="","",VLOOKUP(M372,$G$14:$I$1294,3,TRUE))</f>
        <v/>
      </c>
    </row>
    <row r="373" spans="1:15" x14ac:dyDescent="0.25">
      <c r="A373">
        <f>'[1]Data input'!A375</f>
        <v>0</v>
      </c>
      <c r="B373">
        <f>'[1]Data input'!B375</f>
        <v>0</v>
      </c>
      <c r="C373" s="22">
        <f>'[1]Data input'!E375</f>
        <v>0</v>
      </c>
      <c r="D373" s="22">
        <f t="shared" si="33"/>
        <v>73</v>
      </c>
      <c r="E373" s="22">
        <f t="shared" si="35"/>
        <v>73</v>
      </c>
      <c r="F373" s="22">
        <f t="shared" si="36"/>
        <v>73</v>
      </c>
      <c r="G373" s="1">
        <v>360</v>
      </c>
      <c r="H373" s="1">
        <f t="shared" si="34"/>
        <v>0</v>
      </c>
      <c r="I373" s="1">
        <f t="shared" si="34"/>
        <v>0</v>
      </c>
      <c r="J373" s="25" t="str">
        <f ca="1">IF(COUNTIF($M$14:$M$1294,G373)&gt;=1,"Selected","")</f>
        <v/>
      </c>
      <c r="K373" s="24" t="str">
        <f t="shared" si="37"/>
        <v/>
      </c>
      <c r="L373" s="1" t="str">
        <f t="shared" si="38"/>
        <v/>
      </c>
      <c r="M373" s="2" t="str">
        <f>IF(L373="","",VLOOKUP(L373,$E$14:$G$1294,3))</f>
        <v/>
      </c>
      <c r="N373" s="2" t="str">
        <f>IF(M373="","",VLOOKUP(M373,$G$14:$I$1294,2,TRUE))</f>
        <v/>
      </c>
      <c r="O373" s="2" t="str">
        <f>IF(N373="","",VLOOKUP(M373,$G$14:$I$1294,3,TRUE))</f>
        <v/>
      </c>
    </row>
    <row r="374" spans="1:15" x14ac:dyDescent="0.25">
      <c r="A374">
        <f>'[1]Data input'!A376</f>
        <v>0</v>
      </c>
      <c r="B374">
        <f>'[1]Data input'!B376</f>
        <v>0</v>
      </c>
      <c r="C374" s="22">
        <f>'[1]Data input'!E376</f>
        <v>0</v>
      </c>
      <c r="D374" s="22">
        <f t="shared" si="33"/>
        <v>73</v>
      </c>
      <c r="E374" s="22">
        <f t="shared" si="35"/>
        <v>73</v>
      </c>
      <c r="F374" s="22">
        <f t="shared" si="36"/>
        <v>73</v>
      </c>
      <c r="G374" s="1">
        <v>361</v>
      </c>
      <c r="H374" s="1">
        <f t="shared" si="34"/>
        <v>0</v>
      </c>
      <c r="I374" s="1">
        <f t="shared" si="34"/>
        <v>0</v>
      </c>
      <c r="J374" s="25" t="str">
        <f ca="1">IF(COUNTIF($M$14:$M$1294,G374)&gt;=1,"Selected","")</f>
        <v/>
      </c>
      <c r="K374" s="24" t="str">
        <f t="shared" si="37"/>
        <v/>
      </c>
      <c r="L374" s="1" t="str">
        <f t="shared" si="38"/>
        <v/>
      </c>
      <c r="M374" s="2" t="str">
        <f>IF(L374="","",VLOOKUP(L374,$E$14:$G$1294,3))</f>
        <v/>
      </c>
      <c r="N374" s="2" t="str">
        <f>IF(M374="","",VLOOKUP(M374,$G$14:$I$1294,2,TRUE))</f>
        <v/>
      </c>
      <c r="O374" s="2" t="str">
        <f>IF(N374="","",VLOOKUP(M374,$G$14:$I$1294,3,TRUE))</f>
        <v/>
      </c>
    </row>
    <row r="375" spans="1:15" x14ac:dyDescent="0.25">
      <c r="A375">
        <f>'[1]Data input'!A377</f>
        <v>0</v>
      </c>
      <c r="B375">
        <f>'[1]Data input'!B377</f>
        <v>0</v>
      </c>
      <c r="C375" s="22">
        <f>'[1]Data input'!E377</f>
        <v>0</v>
      </c>
      <c r="D375" s="22">
        <f t="shared" si="33"/>
        <v>73</v>
      </c>
      <c r="E375" s="22">
        <f t="shared" si="35"/>
        <v>73</v>
      </c>
      <c r="F375" s="22">
        <f t="shared" si="36"/>
        <v>73</v>
      </c>
      <c r="G375" s="1">
        <v>362</v>
      </c>
      <c r="H375" s="1">
        <f t="shared" si="34"/>
        <v>0</v>
      </c>
      <c r="I375" s="1">
        <f t="shared" si="34"/>
        <v>0</v>
      </c>
      <c r="J375" s="25" t="str">
        <f ca="1">IF(COUNTIF($M$14:$M$1294,G375)&gt;=1,"Selected","")</f>
        <v/>
      </c>
      <c r="K375" s="24" t="str">
        <f t="shared" si="37"/>
        <v/>
      </c>
      <c r="L375" s="1" t="str">
        <f t="shared" si="38"/>
        <v/>
      </c>
      <c r="M375" s="2" t="str">
        <f>IF(L375="","",VLOOKUP(L375,$E$14:$G$1294,3))</f>
        <v/>
      </c>
      <c r="N375" s="2" t="str">
        <f>IF(M375="","",VLOOKUP(M375,$G$14:$I$1294,2,TRUE))</f>
        <v/>
      </c>
      <c r="O375" s="2" t="str">
        <f>IF(N375="","",VLOOKUP(M375,$G$14:$I$1294,3,TRUE))</f>
        <v/>
      </c>
    </row>
    <row r="376" spans="1:15" x14ac:dyDescent="0.25">
      <c r="A376">
        <f>'[1]Data input'!A378</f>
        <v>0</v>
      </c>
      <c r="B376">
        <f>'[1]Data input'!B378</f>
        <v>0</v>
      </c>
      <c r="C376" s="22">
        <f>'[1]Data input'!E378</f>
        <v>0</v>
      </c>
      <c r="D376" s="22">
        <f t="shared" si="33"/>
        <v>73</v>
      </c>
      <c r="E376" s="22">
        <f t="shared" si="35"/>
        <v>73</v>
      </c>
      <c r="F376" s="22">
        <f t="shared" si="36"/>
        <v>73</v>
      </c>
      <c r="G376" s="1">
        <v>363</v>
      </c>
      <c r="H376" s="1">
        <f t="shared" si="34"/>
        <v>0</v>
      </c>
      <c r="I376" s="1">
        <f t="shared" si="34"/>
        <v>0</v>
      </c>
      <c r="J376" s="25" t="str">
        <f ca="1">IF(COUNTIF($M$14:$M$1294,G376)&gt;=1,"Selected","")</f>
        <v/>
      </c>
      <c r="K376" s="24" t="str">
        <f t="shared" si="37"/>
        <v/>
      </c>
      <c r="L376" s="1" t="str">
        <f t="shared" si="38"/>
        <v/>
      </c>
      <c r="M376" s="2" t="str">
        <f>IF(L376="","",VLOOKUP(L376,$E$14:$G$1294,3))</f>
        <v/>
      </c>
      <c r="N376" s="2" t="str">
        <f>IF(M376="","",VLOOKUP(M376,$G$14:$I$1294,2,TRUE))</f>
        <v/>
      </c>
      <c r="O376" s="2" t="str">
        <f>IF(N376="","",VLOOKUP(M376,$G$14:$I$1294,3,TRUE))</f>
        <v/>
      </c>
    </row>
    <row r="377" spans="1:15" x14ac:dyDescent="0.25">
      <c r="A377">
        <f>'[1]Data input'!A379</f>
        <v>0</v>
      </c>
      <c r="B377">
        <f>'[1]Data input'!B379</f>
        <v>0</v>
      </c>
      <c r="C377" s="22">
        <f>'[1]Data input'!E379</f>
        <v>0</v>
      </c>
      <c r="D377" s="22">
        <f t="shared" si="33"/>
        <v>73</v>
      </c>
      <c r="E377" s="22">
        <f t="shared" si="35"/>
        <v>73</v>
      </c>
      <c r="F377" s="22">
        <f t="shared" si="36"/>
        <v>73</v>
      </c>
      <c r="G377" s="1">
        <v>364</v>
      </c>
      <c r="H377" s="1">
        <f t="shared" si="34"/>
        <v>0</v>
      </c>
      <c r="I377" s="1">
        <f t="shared" si="34"/>
        <v>0</v>
      </c>
      <c r="J377" s="25" t="str">
        <f ca="1">IF(COUNTIF($M$14:$M$1294,G377)&gt;=1,"Selected","")</f>
        <v/>
      </c>
      <c r="K377" s="24" t="str">
        <f t="shared" si="37"/>
        <v/>
      </c>
      <c r="L377" s="1" t="str">
        <f t="shared" si="38"/>
        <v/>
      </c>
      <c r="M377" s="2" t="str">
        <f>IF(L377="","",VLOOKUP(L377,$E$14:$G$1294,3))</f>
        <v/>
      </c>
      <c r="N377" s="2" t="str">
        <f>IF(M377="","",VLOOKUP(M377,$G$14:$I$1294,2,TRUE))</f>
        <v/>
      </c>
      <c r="O377" s="2" t="str">
        <f>IF(N377="","",VLOOKUP(M377,$G$14:$I$1294,3,TRUE))</f>
        <v/>
      </c>
    </row>
    <row r="378" spans="1:15" x14ac:dyDescent="0.25">
      <c r="A378">
        <f>'[1]Data input'!A380</f>
        <v>0</v>
      </c>
      <c r="B378">
        <f>'[1]Data input'!B380</f>
        <v>0</v>
      </c>
      <c r="C378" s="22">
        <f>'[1]Data input'!E380</f>
        <v>0</v>
      </c>
      <c r="D378" s="22">
        <f t="shared" si="33"/>
        <v>73</v>
      </c>
      <c r="E378" s="22">
        <f t="shared" si="35"/>
        <v>73</v>
      </c>
      <c r="F378" s="22">
        <f t="shared" si="36"/>
        <v>73</v>
      </c>
      <c r="G378" s="1">
        <v>365</v>
      </c>
      <c r="H378" s="1">
        <f t="shared" si="34"/>
        <v>0</v>
      </c>
      <c r="I378" s="1">
        <f t="shared" si="34"/>
        <v>0</v>
      </c>
      <c r="J378" s="25" t="str">
        <f ca="1">IF(COUNTIF($M$14:$M$1294,G378)&gt;=1,"Selected","")</f>
        <v/>
      </c>
      <c r="K378" s="24" t="str">
        <f t="shared" si="37"/>
        <v/>
      </c>
      <c r="L378" s="1" t="str">
        <f t="shared" si="38"/>
        <v/>
      </c>
      <c r="M378" s="2" t="str">
        <f>IF(L378="","",VLOOKUP(L378,$E$14:$G$1294,3))</f>
        <v/>
      </c>
      <c r="N378" s="2" t="str">
        <f>IF(M378="","",VLOOKUP(M378,$G$14:$I$1294,2,TRUE))</f>
        <v/>
      </c>
      <c r="O378" s="2" t="str">
        <f>IF(N378="","",VLOOKUP(M378,$G$14:$I$1294,3,TRUE))</f>
        <v/>
      </c>
    </row>
    <row r="379" spans="1:15" x14ac:dyDescent="0.25">
      <c r="A379">
        <f>'[1]Data input'!A381</f>
        <v>0</v>
      </c>
      <c r="B379">
        <f>'[1]Data input'!B381</f>
        <v>0</v>
      </c>
      <c r="C379" s="22">
        <f>'[1]Data input'!E381</f>
        <v>0</v>
      </c>
      <c r="D379" s="22">
        <f t="shared" si="33"/>
        <v>73</v>
      </c>
      <c r="E379" s="22">
        <f t="shared" si="35"/>
        <v>73</v>
      </c>
      <c r="F379" s="22">
        <f t="shared" si="36"/>
        <v>73</v>
      </c>
      <c r="G379" s="1">
        <v>366</v>
      </c>
      <c r="H379" s="1">
        <f t="shared" si="34"/>
        <v>0</v>
      </c>
      <c r="I379" s="1">
        <f t="shared" si="34"/>
        <v>0</v>
      </c>
      <c r="J379" s="25" t="str">
        <f ca="1">IF(COUNTIF($M$14:$M$1294,G379)&gt;=1,"Selected","")</f>
        <v/>
      </c>
      <c r="K379" s="24" t="str">
        <f t="shared" si="37"/>
        <v/>
      </c>
      <c r="L379" s="1" t="str">
        <f t="shared" si="38"/>
        <v/>
      </c>
      <c r="M379" s="2" t="str">
        <f>IF(L379="","",VLOOKUP(L379,$E$14:$G$1294,3))</f>
        <v/>
      </c>
      <c r="N379" s="2" t="str">
        <f>IF(M379="","",VLOOKUP(M379,$G$14:$I$1294,2,TRUE))</f>
        <v/>
      </c>
      <c r="O379" s="2" t="str">
        <f>IF(N379="","",VLOOKUP(M379,$G$14:$I$1294,3,TRUE))</f>
        <v/>
      </c>
    </row>
    <row r="380" spans="1:15" x14ac:dyDescent="0.25">
      <c r="A380">
        <f>'[1]Data input'!A382</f>
        <v>0</v>
      </c>
      <c r="B380">
        <f>'[1]Data input'!B382</f>
        <v>0</v>
      </c>
      <c r="C380" s="22">
        <f>'[1]Data input'!E382</f>
        <v>0</v>
      </c>
      <c r="D380" s="22">
        <f t="shared" si="33"/>
        <v>73</v>
      </c>
      <c r="E380" s="22">
        <f t="shared" si="35"/>
        <v>73</v>
      </c>
      <c r="F380" s="22">
        <f t="shared" si="36"/>
        <v>73</v>
      </c>
      <c r="G380" s="1">
        <v>367</v>
      </c>
      <c r="H380" s="1">
        <f t="shared" si="34"/>
        <v>0</v>
      </c>
      <c r="I380" s="1">
        <f t="shared" si="34"/>
        <v>0</v>
      </c>
      <c r="J380" s="25" t="str">
        <f ca="1">IF(COUNTIF($M$14:$M$1294,G380)&gt;=1,"Selected","")</f>
        <v/>
      </c>
      <c r="K380" s="24" t="str">
        <f t="shared" si="37"/>
        <v/>
      </c>
      <c r="L380" s="1" t="str">
        <f t="shared" si="38"/>
        <v/>
      </c>
      <c r="M380" s="2" t="str">
        <f>IF(L380="","",VLOOKUP(L380,$E$14:$G$1294,3))</f>
        <v/>
      </c>
      <c r="N380" s="2" t="str">
        <f>IF(M380="","",VLOOKUP(M380,$G$14:$I$1294,2,TRUE))</f>
        <v/>
      </c>
      <c r="O380" s="2" t="str">
        <f>IF(N380="","",VLOOKUP(M380,$G$14:$I$1294,3,TRUE))</f>
        <v/>
      </c>
    </row>
    <row r="381" spans="1:15" x14ac:dyDescent="0.25">
      <c r="A381">
        <f>'[1]Data input'!A383</f>
        <v>0</v>
      </c>
      <c r="B381">
        <f>'[1]Data input'!B383</f>
        <v>0</v>
      </c>
      <c r="C381" s="22">
        <f>'[1]Data input'!E383</f>
        <v>0</v>
      </c>
      <c r="D381" s="22">
        <f t="shared" si="33"/>
        <v>73</v>
      </c>
      <c r="E381" s="22">
        <f t="shared" si="35"/>
        <v>73</v>
      </c>
      <c r="F381" s="22">
        <f t="shared" si="36"/>
        <v>73</v>
      </c>
      <c r="G381" s="1">
        <v>368</v>
      </c>
      <c r="H381" s="1">
        <f t="shared" si="34"/>
        <v>0</v>
      </c>
      <c r="I381" s="1">
        <f t="shared" si="34"/>
        <v>0</v>
      </c>
      <c r="J381" s="25" t="str">
        <f ca="1">IF(COUNTIF($M$14:$M$1294,G381)&gt;=1,"Selected","")</f>
        <v/>
      </c>
      <c r="K381" s="24" t="str">
        <f t="shared" si="37"/>
        <v/>
      </c>
      <c r="L381" s="1" t="str">
        <f t="shared" si="38"/>
        <v/>
      </c>
      <c r="M381" s="2" t="str">
        <f>IF(L381="","",VLOOKUP(L381,$E$14:$G$1294,3))</f>
        <v/>
      </c>
      <c r="N381" s="2" t="str">
        <f>IF(M381="","",VLOOKUP(M381,$G$14:$I$1294,2,TRUE))</f>
        <v/>
      </c>
      <c r="O381" s="2" t="str">
        <f>IF(N381="","",VLOOKUP(M381,$G$14:$I$1294,3,TRUE))</f>
        <v/>
      </c>
    </row>
    <row r="382" spans="1:15" x14ac:dyDescent="0.25">
      <c r="A382">
        <f>'[1]Data input'!A384</f>
        <v>0</v>
      </c>
      <c r="B382">
        <f>'[1]Data input'!B384</f>
        <v>0</v>
      </c>
      <c r="C382" s="22">
        <f>'[1]Data input'!E384</f>
        <v>0</v>
      </c>
      <c r="D382" s="22">
        <f t="shared" si="33"/>
        <v>73</v>
      </c>
      <c r="E382" s="22">
        <f t="shared" si="35"/>
        <v>73</v>
      </c>
      <c r="F382" s="22">
        <f t="shared" si="36"/>
        <v>73</v>
      </c>
      <c r="G382" s="1">
        <v>369</v>
      </c>
      <c r="H382" s="1">
        <f t="shared" si="34"/>
        <v>0</v>
      </c>
      <c r="I382" s="1">
        <f t="shared" si="34"/>
        <v>0</v>
      </c>
      <c r="J382" s="25" t="str">
        <f ca="1">IF(COUNTIF($M$14:$M$1294,G382)&gt;=1,"Selected","")</f>
        <v/>
      </c>
      <c r="K382" s="24" t="str">
        <f t="shared" si="37"/>
        <v/>
      </c>
      <c r="L382" s="1" t="str">
        <f t="shared" si="38"/>
        <v/>
      </c>
      <c r="M382" s="2" t="str">
        <f>IF(L382="","",VLOOKUP(L382,$E$14:$G$1294,3))</f>
        <v/>
      </c>
      <c r="N382" s="2" t="str">
        <f>IF(M382="","",VLOOKUP(M382,$G$14:$I$1294,2,TRUE))</f>
        <v/>
      </c>
      <c r="O382" s="2" t="str">
        <f>IF(N382="","",VLOOKUP(M382,$G$14:$I$1294,3,TRUE))</f>
        <v/>
      </c>
    </row>
    <row r="383" spans="1:15" x14ac:dyDescent="0.25">
      <c r="A383">
        <f>'[1]Data input'!A385</f>
        <v>0</v>
      </c>
      <c r="B383">
        <f>'[1]Data input'!B385</f>
        <v>0</v>
      </c>
      <c r="C383" s="22">
        <f>'[1]Data input'!E385</f>
        <v>0</v>
      </c>
      <c r="D383" s="22">
        <f t="shared" si="33"/>
        <v>73</v>
      </c>
      <c r="E383" s="22">
        <f t="shared" si="35"/>
        <v>73</v>
      </c>
      <c r="F383" s="22">
        <f t="shared" si="36"/>
        <v>73</v>
      </c>
      <c r="G383" s="1">
        <v>370</v>
      </c>
      <c r="H383" s="1">
        <f t="shared" si="34"/>
        <v>0</v>
      </c>
      <c r="I383" s="1">
        <f t="shared" si="34"/>
        <v>0</v>
      </c>
      <c r="J383" s="25" t="str">
        <f ca="1">IF(COUNTIF($M$14:$M$1294,G383)&gt;=1,"Selected","")</f>
        <v/>
      </c>
      <c r="K383" s="24" t="str">
        <f t="shared" si="37"/>
        <v/>
      </c>
      <c r="L383" s="1" t="str">
        <f t="shared" si="38"/>
        <v/>
      </c>
      <c r="M383" s="2" t="str">
        <f>IF(L383="","",VLOOKUP(L383,$E$14:$G$1294,3))</f>
        <v/>
      </c>
      <c r="N383" s="2" t="str">
        <f>IF(M383="","",VLOOKUP(M383,$G$14:$I$1294,2,TRUE))</f>
        <v/>
      </c>
      <c r="O383" s="2" t="str">
        <f>IF(N383="","",VLOOKUP(M383,$G$14:$I$1294,3,TRUE))</f>
        <v/>
      </c>
    </row>
    <row r="384" spans="1:15" x14ac:dyDescent="0.25">
      <c r="A384">
        <f>'[1]Data input'!A386</f>
        <v>0</v>
      </c>
      <c r="B384">
        <f>'[1]Data input'!B386</f>
        <v>0</v>
      </c>
      <c r="C384" s="22">
        <f>'[1]Data input'!E386</f>
        <v>0</v>
      </c>
      <c r="D384" s="22">
        <f t="shared" si="33"/>
        <v>73</v>
      </c>
      <c r="E384" s="22">
        <f t="shared" si="35"/>
        <v>73</v>
      </c>
      <c r="F384" s="22">
        <f t="shared" si="36"/>
        <v>73</v>
      </c>
      <c r="G384" s="1">
        <v>371</v>
      </c>
      <c r="H384" s="1">
        <f t="shared" si="34"/>
        <v>0</v>
      </c>
      <c r="I384" s="1">
        <f t="shared" si="34"/>
        <v>0</v>
      </c>
      <c r="J384" s="25" t="str">
        <f ca="1">IF(COUNTIF($M$14:$M$1294,G384)&gt;=1,"Selected","")</f>
        <v/>
      </c>
      <c r="K384" s="24" t="str">
        <f t="shared" si="37"/>
        <v/>
      </c>
      <c r="L384" s="1" t="str">
        <f t="shared" si="38"/>
        <v/>
      </c>
      <c r="M384" s="2" t="str">
        <f>IF(L384="","",VLOOKUP(L384,$E$14:$G$1294,3))</f>
        <v/>
      </c>
      <c r="N384" s="2" t="str">
        <f>IF(M384="","",VLOOKUP(M384,$G$14:$I$1294,2,TRUE))</f>
        <v/>
      </c>
      <c r="O384" s="2" t="str">
        <f>IF(N384="","",VLOOKUP(M384,$G$14:$I$1294,3,TRUE))</f>
        <v/>
      </c>
    </row>
    <row r="385" spans="1:15" x14ac:dyDescent="0.25">
      <c r="A385">
        <f>'[1]Data input'!A387</f>
        <v>0</v>
      </c>
      <c r="B385">
        <f>'[1]Data input'!B387</f>
        <v>0</v>
      </c>
      <c r="C385" s="22">
        <f>'[1]Data input'!E387</f>
        <v>0</v>
      </c>
      <c r="D385" s="22">
        <f t="shared" si="33"/>
        <v>73</v>
      </c>
      <c r="E385" s="22">
        <f t="shared" si="35"/>
        <v>73</v>
      </c>
      <c r="F385" s="22">
        <f t="shared" si="36"/>
        <v>73</v>
      </c>
      <c r="G385" s="1">
        <v>372</v>
      </c>
      <c r="H385" s="1">
        <f t="shared" si="34"/>
        <v>0</v>
      </c>
      <c r="I385" s="1">
        <f t="shared" si="34"/>
        <v>0</v>
      </c>
      <c r="J385" s="25" t="str">
        <f ca="1">IF(COUNTIF($M$14:$M$1294,G385)&gt;=1,"Selected","")</f>
        <v/>
      </c>
      <c r="K385" s="24" t="str">
        <f t="shared" si="37"/>
        <v/>
      </c>
      <c r="L385" s="1" t="str">
        <f t="shared" si="38"/>
        <v/>
      </c>
      <c r="M385" s="2" t="str">
        <f>IF(L385="","",VLOOKUP(L385,$E$14:$G$1294,3))</f>
        <v/>
      </c>
      <c r="N385" s="2" t="str">
        <f>IF(M385="","",VLOOKUP(M385,$G$14:$I$1294,2,TRUE))</f>
        <v/>
      </c>
      <c r="O385" s="2" t="str">
        <f>IF(N385="","",VLOOKUP(M385,$G$14:$I$1294,3,TRUE))</f>
        <v/>
      </c>
    </row>
    <row r="386" spans="1:15" x14ac:dyDescent="0.25">
      <c r="A386">
        <f>'[1]Data input'!A388</f>
        <v>0</v>
      </c>
      <c r="B386">
        <f>'[1]Data input'!B388</f>
        <v>0</v>
      </c>
      <c r="C386" s="22">
        <f>'[1]Data input'!E388</f>
        <v>0</v>
      </c>
      <c r="D386" s="22">
        <f t="shared" si="33"/>
        <v>73</v>
      </c>
      <c r="E386" s="22">
        <f t="shared" si="35"/>
        <v>73</v>
      </c>
      <c r="F386" s="22">
        <f t="shared" si="36"/>
        <v>73</v>
      </c>
      <c r="G386" s="1">
        <v>373</v>
      </c>
      <c r="H386" s="1">
        <f t="shared" si="34"/>
        <v>0</v>
      </c>
      <c r="I386" s="1">
        <f t="shared" si="34"/>
        <v>0</v>
      </c>
      <c r="J386" s="25" t="str">
        <f ca="1">IF(COUNTIF($M$14:$M$1294,G386)&gt;=1,"Selected","")</f>
        <v/>
      </c>
      <c r="K386" s="24" t="str">
        <f t="shared" si="37"/>
        <v/>
      </c>
      <c r="L386" s="1" t="str">
        <f t="shared" si="38"/>
        <v/>
      </c>
      <c r="M386" s="2" t="str">
        <f>IF(L386="","",VLOOKUP(L386,$E$14:$G$1294,3))</f>
        <v/>
      </c>
      <c r="N386" s="2" t="str">
        <f>IF(M386="","",VLOOKUP(M386,$G$14:$I$1294,2,TRUE))</f>
        <v/>
      </c>
      <c r="O386" s="2" t="str">
        <f>IF(N386="","",VLOOKUP(M386,$G$14:$I$1294,3,TRUE))</f>
        <v/>
      </c>
    </row>
    <row r="387" spans="1:15" x14ac:dyDescent="0.25">
      <c r="A387">
        <f>'[1]Data input'!A389</f>
        <v>0</v>
      </c>
      <c r="B387">
        <f>'[1]Data input'!B389</f>
        <v>0</v>
      </c>
      <c r="C387" s="22">
        <f>'[1]Data input'!E389</f>
        <v>0</v>
      </c>
      <c r="D387" s="22">
        <f t="shared" si="33"/>
        <v>73</v>
      </c>
      <c r="E387" s="22">
        <f t="shared" si="35"/>
        <v>73</v>
      </c>
      <c r="F387" s="22">
        <f t="shared" si="36"/>
        <v>73</v>
      </c>
      <c r="G387" s="1">
        <v>374</v>
      </c>
      <c r="H387" s="1">
        <f t="shared" si="34"/>
        <v>0</v>
      </c>
      <c r="I387" s="1">
        <f t="shared" si="34"/>
        <v>0</v>
      </c>
      <c r="J387" s="25" t="str">
        <f ca="1">IF(COUNTIF($M$14:$M$1294,G387)&gt;=1,"Selected","")</f>
        <v/>
      </c>
      <c r="K387" s="24" t="str">
        <f t="shared" si="37"/>
        <v/>
      </c>
      <c r="L387" s="1" t="str">
        <f t="shared" si="38"/>
        <v/>
      </c>
      <c r="M387" s="2" t="str">
        <f>IF(L387="","",VLOOKUP(L387,$E$14:$G$1294,3))</f>
        <v/>
      </c>
      <c r="N387" s="2" t="str">
        <f>IF(M387="","",VLOOKUP(M387,$G$14:$I$1294,2,TRUE))</f>
        <v/>
      </c>
      <c r="O387" s="2" t="str">
        <f>IF(N387="","",VLOOKUP(M387,$G$14:$I$1294,3,TRUE))</f>
        <v/>
      </c>
    </row>
    <row r="388" spans="1:15" x14ac:dyDescent="0.25">
      <c r="A388">
        <f>'[1]Data input'!A390</f>
        <v>0</v>
      </c>
      <c r="B388">
        <f>'[1]Data input'!B390</f>
        <v>0</v>
      </c>
      <c r="C388" s="22">
        <f>'[1]Data input'!E390</f>
        <v>0</v>
      </c>
      <c r="D388" s="22">
        <f t="shared" si="33"/>
        <v>73</v>
      </c>
      <c r="E388" s="22">
        <f t="shared" si="35"/>
        <v>73</v>
      </c>
      <c r="F388" s="22">
        <f t="shared" si="36"/>
        <v>73</v>
      </c>
      <c r="G388" s="1">
        <v>375</v>
      </c>
      <c r="H388" s="1">
        <f t="shared" si="34"/>
        <v>0</v>
      </c>
      <c r="I388" s="1">
        <f t="shared" si="34"/>
        <v>0</v>
      </c>
      <c r="J388" s="25" t="str">
        <f ca="1">IF(COUNTIF($M$14:$M$1294,G388)&gt;=1,"Selected","")</f>
        <v/>
      </c>
      <c r="K388" s="24" t="str">
        <f t="shared" si="37"/>
        <v/>
      </c>
      <c r="L388" s="1" t="str">
        <f t="shared" si="38"/>
        <v/>
      </c>
      <c r="M388" s="2" t="str">
        <f>IF(L388="","",VLOOKUP(L388,$E$14:$G$1294,3))</f>
        <v/>
      </c>
      <c r="N388" s="2" t="str">
        <f>IF(M388="","",VLOOKUP(M388,$G$14:$I$1294,2,TRUE))</f>
        <v/>
      </c>
      <c r="O388" s="2" t="str">
        <f>IF(N388="","",VLOOKUP(M388,$G$14:$I$1294,3,TRUE))</f>
        <v/>
      </c>
    </row>
    <row r="389" spans="1:15" x14ac:dyDescent="0.25">
      <c r="A389">
        <f>'[1]Data input'!A391</f>
        <v>0</v>
      </c>
      <c r="B389">
        <f>'[1]Data input'!B391</f>
        <v>0</v>
      </c>
      <c r="C389" s="22">
        <f>'[1]Data input'!E391</f>
        <v>0</v>
      </c>
      <c r="D389" s="22">
        <f t="shared" si="33"/>
        <v>73</v>
      </c>
      <c r="E389" s="22">
        <f t="shared" si="35"/>
        <v>73</v>
      </c>
      <c r="F389" s="22">
        <f t="shared" si="36"/>
        <v>73</v>
      </c>
      <c r="G389" s="1">
        <v>376</v>
      </c>
      <c r="H389" s="1">
        <f t="shared" si="34"/>
        <v>0</v>
      </c>
      <c r="I389" s="1">
        <f t="shared" si="34"/>
        <v>0</v>
      </c>
      <c r="J389" s="25" t="str">
        <f ca="1">IF(COUNTIF($M$14:$M$1294,G389)&gt;=1,"Selected","")</f>
        <v/>
      </c>
      <c r="K389" s="24" t="str">
        <f t="shared" si="37"/>
        <v/>
      </c>
      <c r="L389" s="1" t="str">
        <f t="shared" si="38"/>
        <v/>
      </c>
      <c r="M389" s="2" t="str">
        <f>IF(L389="","",VLOOKUP(L389,$E$14:$G$1294,3))</f>
        <v/>
      </c>
      <c r="N389" s="2" t="str">
        <f>IF(M389="","",VLOOKUP(M389,$G$14:$I$1294,2,TRUE))</f>
        <v/>
      </c>
      <c r="O389" s="2" t="str">
        <f>IF(N389="","",VLOOKUP(M389,$G$14:$I$1294,3,TRUE))</f>
        <v/>
      </c>
    </row>
    <row r="390" spans="1:15" x14ac:dyDescent="0.25">
      <c r="A390">
        <f>'[1]Data input'!A392</f>
        <v>0</v>
      </c>
      <c r="B390">
        <f>'[1]Data input'!B392</f>
        <v>0</v>
      </c>
      <c r="C390" s="22">
        <f>'[1]Data input'!E392</f>
        <v>0</v>
      </c>
      <c r="D390" s="22">
        <f t="shared" si="33"/>
        <v>73</v>
      </c>
      <c r="E390" s="22">
        <f t="shared" si="35"/>
        <v>73</v>
      </c>
      <c r="F390" s="22">
        <f t="shared" si="36"/>
        <v>73</v>
      </c>
      <c r="G390" s="1">
        <v>377</v>
      </c>
      <c r="H390" s="1">
        <f t="shared" si="34"/>
        <v>0</v>
      </c>
      <c r="I390" s="1">
        <f t="shared" si="34"/>
        <v>0</v>
      </c>
      <c r="J390" s="25" t="str">
        <f ca="1">IF(COUNTIF($M$14:$M$1294,G390)&gt;=1,"Selected","")</f>
        <v/>
      </c>
      <c r="K390" s="24" t="str">
        <f t="shared" si="37"/>
        <v/>
      </c>
      <c r="L390" s="1" t="str">
        <f t="shared" si="38"/>
        <v/>
      </c>
      <c r="M390" s="2" t="str">
        <f>IF(L390="","",VLOOKUP(L390,$E$14:$G$1294,3))</f>
        <v/>
      </c>
      <c r="N390" s="2" t="str">
        <f>IF(M390="","",VLOOKUP(M390,$G$14:$I$1294,2,TRUE))</f>
        <v/>
      </c>
      <c r="O390" s="2" t="str">
        <f>IF(N390="","",VLOOKUP(M390,$G$14:$I$1294,3,TRUE))</f>
        <v/>
      </c>
    </row>
    <row r="391" spans="1:15" x14ac:dyDescent="0.25">
      <c r="A391">
        <f>'[1]Data input'!A393</f>
        <v>0</v>
      </c>
      <c r="B391">
        <f>'[1]Data input'!B393</f>
        <v>0</v>
      </c>
      <c r="C391" s="22">
        <f>'[1]Data input'!E393</f>
        <v>0</v>
      </c>
      <c r="D391" s="22">
        <f t="shared" si="33"/>
        <v>73</v>
      </c>
      <c r="E391" s="22">
        <f t="shared" si="35"/>
        <v>73</v>
      </c>
      <c r="F391" s="22">
        <f t="shared" si="36"/>
        <v>73</v>
      </c>
      <c r="G391" s="1">
        <v>378</v>
      </c>
      <c r="H391" s="1">
        <f t="shared" si="34"/>
        <v>0</v>
      </c>
      <c r="I391" s="1">
        <f t="shared" si="34"/>
        <v>0</v>
      </c>
      <c r="J391" s="25" t="str">
        <f ca="1">IF(COUNTIF($M$14:$M$1294,G391)&gt;=1,"Selected","")</f>
        <v/>
      </c>
      <c r="K391" s="24" t="str">
        <f t="shared" si="37"/>
        <v/>
      </c>
      <c r="L391" s="1" t="str">
        <f t="shared" si="38"/>
        <v/>
      </c>
      <c r="M391" s="2" t="str">
        <f>IF(L391="","",VLOOKUP(L391,$E$14:$G$1294,3))</f>
        <v/>
      </c>
      <c r="N391" s="2" t="str">
        <f>IF(M391="","",VLOOKUP(M391,$G$14:$I$1294,2,TRUE))</f>
        <v/>
      </c>
      <c r="O391" s="2" t="str">
        <f>IF(N391="","",VLOOKUP(M391,$G$14:$I$1294,3,TRUE))</f>
        <v/>
      </c>
    </row>
    <row r="392" spans="1:15" x14ac:dyDescent="0.25">
      <c r="A392">
        <f>'[1]Data input'!A394</f>
        <v>0</v>
      </c>
      <c r="B392">
        <f>'[1]Data input'!B394</f>
        <v>0</v>
      </c>
      <c r="C392" s="22">
        <f>'[1]Data input'!E394</f>
        <v>0</v>
      </c>
      <c r="D392" s="22">
        <f t="shared" si="33"/>
        <v>73</v>
      </c>
      <c r="E392" s="22">
        <f t="shared" si="35"/>
        <v>73</v>
      </c>
      <c r="F392" s="22">
        <f t="shared" si="36"/>
        <v>73</v>
      </c>
      <c r="G392" s="1">
        <v>379</v>
      </c>
      <c r="H392" s="1">
        <f t="shared" si="34"/>
        <v>0</v>
      </c>
      <c r="I392" s="1">
        <f t="shared" si="34"/>
        <v>0</v>
      </c>
      <c r="J392" s="25" t="str">
        <f ca="1">IF(COUNTIF($M$14:$M$1294,G392)&gt;=1,"Selected","")</f>
        <v/>
      </c>
      <c r="K392" s="24" t="str">
        <f t="shared" si="37"/>
        <v/>
      </c>
      <c r="L392" s="1" t="str">
        <f t="shared" si="38"/>
        <v/>
      </c>
      <c r="M392" s="2" t="str">
        <f>IF(L392="","",VLOOKUP(L392,$E$14:$G$1294,3))</f>
        <v/>
      </c>
      <c r="N392" s="2" t="str">
        <f>IF(M392="","",VLOOKUP(M392,$G$14:$I$1294,2,TRUE))</f>
        <v/>
      </c>
      <c r="O392" s="2" t="str">
        <f>IF(N392="","",VLOOKUP(M392,$G$14:$I$1294,3,TRUE))</f>
        <v/>
      </c>
    </row>
    <row r="393" spans="1:15" x14ac:dyDescent="0.25">
      <c r="A393">
        <f>'[1]Data input'!A395</f>
        <v>0</v>
      </c>
      <c r="B393">
        <f>'[1]Data input'!B395</f>
        <v>0</v>
      </c>
      <c r="C393" s="22">
        <f>'[1]Data input'!E395</f>
        <v>0</v>
      </c>
      <c r="D393" s="22">
        <f t="shared" si="33"/>
        <v>73</v>
      </c>
      <c r="E393" s="22">
        <f t="shared" si="35"/>
        <v>73</v>
      </c>
      <c r="F393" s="22">
        <f t="shared" si="36"/>
        <v>73</v>
      </c>
      <c r="G393" s="1">
        <v>380</v>
      </c>
      <c r="H393" s="1">
        <f t="shared" si="34"/>
        <v>0</v>
      </c>
      <c r="I393" s="1">
        <f t="shared" si="34"/>
        <v>0</v>
      </c>
      <c r="J393" s="25" t="str">
        <f ca="1">IF(COUNTIF($M$14:$M$1294,G393)&gt;=1,"Selected","")</f>
        <v/>
      </c>
      <c r="K393" s="24" t="str">
        <f t="shared" si="37"/>
        <v/>
      </c>
      <c r="L393" s="1" t="str">
        <f t="shared" si="38"/>
        <v/>
      </c>
      <c r="M393" s="2" t="str">
        <f>IF(L393="","",VLOOKUP(L393,$E$14:$G$1294,3))</f>
        <v/>
      </c>
      <c r="N393" s="2" t="str">
        <f>IF(M393="","",VLOOKUP(M393,$G$14:$I$1294,2,TRUE))</f>
        <v/>
      </c>
      <c r="O393" s="2" t="str">
        <f>IF(N393="","",VLOOKUP(M393,$G$14:$I$1294,3,TRUE))</f>
        <v/>
      </c>
    </row>
    <row r="394" spans="1:15" x14ac:dyDescent="0.25">
      <c r="A394">
        <f>'[1]Data input'!A396</f>
        <v>0</v>
      </c>
      <c r="B394">
        <f>'[1]Data input'!B396</f>
        <v>0</v>
      </c>
      <c r="C394" s="22">
        <f>'[1]Data input'!E396</f>
        <v>0</v>
      </c>
      <c r="D394" s="22">
        <f t="shared" si="33"/>
        <v>73</v>
      </c>
      <c r="E394" s="22">
        <f t="shared" si="35"/>
        <v>73</v>
      </c>
      <c r="F394" s="22">
        <f t="shared" si="36"/>
        <v>73</v>
      </c>
      <c r="G394" s="1">
        <v>381</v>
      </c>
      <c r="H394" s="1">
        <f t="shared" si="34"/>
        <v>0</v>
      </c>
      <c r="I394" s="1">
        <f t="shared" si="34"/>
        <v>0</v>
      </c>
      <c r="J394" s="25" t="str">
        <f ca="1">IF(COUNTIF($M$14:$M$1294,G394)&gt;=1,"Selected","")</f>
        <v/>
      </c>
      <c r="K394" s="24" t="str">
        <f t="shared" si="37"/>
        <v/>
      </c>
      <c r="L394" s="1" t="str">
        <f t="shared" si="38"/>
        <v/>
      </c>
      <c r="M394" s="2" t="str">
        <f>IF(L394="","",VLOOKUP(L394,$E$14:$G$1294,3))</f>
        <v/>
      </c>
      <c r="N394" s="2" t="str">
        <f>IF(M394="","",VLOOKUP(M394,$G$14:$I$1294,2,TRUE))</f>
        <v/>
      </c>
      <c r="O394" s="2" t="str">
        <f>IF(N394="","",VLOOKUP(M394,$G$14:$I$1294,3,TRUE))</f>
        <v/>
      </c>
    </row>
    <row r="395" spans="1:15" x14ac:dyDescent="0.25">
      <c r="A395">
        <f>'[1]Data input'!A397</f>
        <v>0</v>
      </c>
      <c r="B395">
        <f>'[1]Data input'!B397</f>
        <v>0</v>
      </c>
      <c r="C395" s="22">
        <f>'[1]Data input'!E397</f>
        <v>0</v>
      </c>
      <c r="D395" s="22">
        <f t="shared" si="33"/>
        <v>73</v>
      </c>
      <c r="E395" s="22">
        <f t="shared" si="35"/>
        <v>73</v>
      </c>
      <c r="F395" s="22">
        <f t="shared" si="36"/>
        <v>73</v>
      </c>
      <c r="G395" s="1">
        <v>382</v>
      </c>
      <c r="H395" s="1">
        <f t="shared" si="34"/>
        <v>0</v>
      </c>
      <c r="I395" s="1">
        <f t="shared" si="34"/>
        <v>0</v>
      </c>
      <c r="J395" s="25" t="str">
        <f ca="1">IF(COUNTIF($M$14:$M$1294,G395)&gt;=1,"Selected","")</f>
        <v/>
      </c>
      <c r="K395" s="24" t="str">
        <f t="shared" si="37"/>
        <v/>
      </c>
      <c r="L395" s="1" t="str">
        <f t="shared" si="38"/>
        <v/>
      </c>
      <c r="M395" s="2" t="str">
        <f>IF(L395="","",VLOOKUP(L395,$E$14:$G$1294,3))</f>
        <v/>
      </c>
      <c r="N395" s="2" t="str">
        <f>IF(M395="","",VLOOKUP(M395,$G$14:$I$1294,2,TRUE))</f>
        <v/>
      </c>
      <c r="O395" s="2" t="str">
        <f>IF(N395="","",VLOOKUP(M395,$G$14:$I$1294,3,TRUE))</f>
        <v/>
      </c>
    </row>
    <row r="396" spans="1:15" x14ac:dyDescent="0.25">
      <c r="A396">
        <f>'[1]Data input'!A398</f>
        <v>0</v>
      </c>
      <c r="B396">
        <f>'[1]Data input'!B398</f>
        <v>0</v>
      </c>
      <c r="C396" s="22">
        <f>'[1]Data input'!E398</f>
        <v>0</v>
      </c>
      <c r="D396" s="22">
        <f t="shared" si="33"/>
        <v>73</v>
      </c>
      <c r="E396" s="22">
        <f t="shared" si="35"/>
        <v>73</v>
      </c>
      <c r="F396" s="22">
        <f t="shared" si="36"/>
        <v>73</v>
      </c>
      <c r="G396" s="1">
        <v>383</v>
      </c>
      <c r="H396" s="1">
        <f t="shared" si="34"/>
        <v>0</v>
      </c>
      <c r="I396" s="1">
        <f t="shared" si="34"/>
        <v>0</v>
      </c>
      <c r="J396" s="25" t="str">
        <f ca="1">IF(COUNTIF($M$14:$M$1294,G396)&gt;=1,"Selected","")</f>
        <v/>
      </c>
      <c r="K396" s="24" t="str">
        <f t="shared" si="37"/>
        <v/>
      </c>
      <c r="L396" s="1" t="str">
        <f t="shared" si="38"/>
        <v/>
      </c>
      <c r="M396" s="2" t="str">
        <f>IF(L396="","",VLOOKUP(L396,$E$14:$G$1294,3))</f>
        <v/>
      </c>
      <c r="N396" s="2" t="str">
        <f>IF(M396="","",VLOOKUP(M396,$G$14:$I$1294,2,TRUE))</f>
        <v/>
      </c>
      <c r="O396" s="2" t="str">
        <f>IF(N396="","",VLOOKUP(M396,$G$14:$I$1294,3,TRUE))</f>
        <v/>
      </c>
    </row>
    <row r="397" spans="1:15" x14ac:dyDescent="0.25">
      <c r="A397">
        <f>'[1]Data input'!A399</f>
        <v>0</v>
      </c>
      <c r="B397">
        <f>'[1]Data input'!B399</f>
        <v>0</v>
      </c>
      <c r="C397" s="22">
        <f>'[1]Data input'!E399</f>
        <v>0</v>
      </c>
      <c r="D397" s="22">
        <f t="shared" si="33"/>
        <v>73</v>
      </c>
      <c r="E397" s="22">
        <f t="shared" si="35"/>
        <v>73</v>
      </c>
      <c r="F397" s="22">
        <f t="shared" si="36"/>
        <v>73</v>
      </c>
      <c r="G397" s="1">
        <v>384</v>
      </c>
      <c r="H397" s="1">
        <f t="shared" si="34"/>
        <v>0</v>
      </c>
      <c r="I397" s="1">
        <f t="shared" si="34"/>
        <v>0</v>
      </c>
      <c r="J397" s="25" t="str">
        <f ca="1">IF(COUNTIF($M$14:$M$1294,G397)&gt;=1,"Selected","")</f>
        <v/>
      </c>
      <c r="K397" s="24" t="str">
        <f t="shared" si="37"/>
        <v/>
      </c>
      <c r="L397" s="1" t="str">
        <f t="shared" si="38"/>
        <v/>
      </c>
      <c r="M397" s="2" t="str">
        <f>IF(L397="","",VLOOKUP(L397,$E$14:$G$1294,3))</f>
        <v/>
      </c>
      <c r="N397" s="2" t="str">
        <f>IF(M397="","",VLOOKUP(M397,$G$14:$I$1294,2,TRUE))</f>
        <v/>
      </c>
      <c r="O397" s="2" t="str">
        <f>IF(N397="","",VLOOKUP(M397,$G$14:$I$1294,3,TRUE))</f>
        <v/>
      </c>
    </row>
    <row r="398" spans="1:15" x14ac:dyDescent="0.25">
      <c r="A398">
        <f>'[1]Data input'!A400</f>
        <v>0</v>
      </c>
      <c r="B398">
        <f>'[1]Data input'!B400</f>
        <v>0</v>
      </c>
      <c r="C398" s="22">
        <f>'[1]Data input'!E400</f>
        <v>0</v>
      </c>
      <c r="D398" s="22">
        <f t="shared" si="33"/>
        <v>73</v>
      </c>
      <c r="E398" s="22">
        <f t="shared" si="35"/>
        <v>73</v>
      </c>
      <c r="F398" s="22">
        <f t="shared" si="36"/>
        <v>73</v>
      </c>
      <c r="G398" s="1">
        <v>385</v>
      </c>
      <c r="H398" s="1">
        <f t="shared" si="34"/>
        <v>0</v>
      </c>
      <c r="I398" s="1">
        <f t="shared" si="34"/>
        <v>0</v>
      </c>
      <c r="J398" s="25" t="str">
        <f ca="1">IF(COUNTIF($M$14:$M$1294,G398)&gt;=1,"Selected","")</f>
        <v/>
      </c>
      <c r="K398" s="24" t="str">
        <f t="shared" si="37"/>
        <v/>
      </c>
      <c r="L398" s="1" t="str">
        <f t="shared" si="38"/>
        <v/>
      </c>
      <c r="M398" s="2" t="str">
        <f>IF(L398="","",VLOOKUP(L398,$E$14:$G$1294,3))</f>
        <v/>
      </c>
      <c r="N398" s="2" t="str">
        <f>IF(M398="","",VLOOKUP(M398,$G$14:$I$1294,2,TRUE))</f>
        <v/>
      </c>
      <c r="O398" s="2" t="str">
        <f>IF(N398="","",VLOOKUP(M398,$G$14:$I$1294,3,TRUE))</f>
        <v/>
      </c>
    </row>
    <row r="399" spans="1:15" x14ac:dyDescent="0.25">
      <c r="A399">
        <f>'[1]Data input'!A401</f>
        <v>0</v>
      </c>
      <c r="B399">
        <f>'[1]Data input'!B401</f>
        <v>0</v>
      </c>
      <c r="C399" s="22">
        <f>'[1]Data input'!E401</f>
        <v>0</v>
      </c>
      <c r="D399" s="22">
        <f t="shared" ref="D399:D462" si="39">D398+C399</f>
        <v>73</v>
      </c>
      <c r="E399" s="22">
        <f t="shared" si="35"/>
        <v>73</v>
      </c>
      <c r="F399" s="22">
        <f t="shared" si="36"/>
        <v>73</v>
      </c>
      <c r="G399" s="1">
        <v>386</v>
      </c>
      <c r="H399" s="1">
        <f t="shared" ref="H399:I462" si="40">A399</f>
        <v>0</v>
      </c>
      <c r="I399" s="1">
        <f t="shared" si="40"/>
        <v>0</v>
      </c>
      <c r="J399" s="25" t="str">
        <f ca="1">IF(COUNTIF($M$14:$M$1294,G399)&gt;=1,"Selected","")</f>
        <v/>
      </c>
      <c r="K399" s="24" t="str">
        <f t="shared" si="37"/>
        <v/>
      </c>
      <c r="L399" s="1" t="str">
        <f t="shared" si="38"/>
        <v/>
      </c>
      <c r="M399" s="2" t="str">
        <f>IF(L399="","",VLOOKUP(L399,$E$14:$G$1294,3))</f>
        <v/>
      </c>
      <c r="N399" s="2" t="str">
        <f>IF(M399="","",VLOOKUP(M399,$G$14:$I$1294,2,TRUE))</f>
        <v/>
      </c>
      <c r="O399" s="2" t="str">
        <f>IF(N399="","",VLOOKUP(M399,$G$14:$I$1294,3,TRUE))</f>
        <v/>
      </c>
    </row>
    <row r="400" spans="1:15" x14ac:dyDescent="0.25">
      <c r="A400">
        <f>'[1]Data input'!A402</f>
        <v>0</v>
      </c>
      <c r="B400">
        <f>'[1]Data input'!B402</f>
        <v>0</v>
      </c>
      <c r="C400" s="22">
        <f>'[1]Data input'!E402</f>
        <v>0</v>
      </c>
      <c r="D400" s="22">
        <f t="shared" si="39"/>
        <v>73</v>
      </c>
      <c r="E400" s="22">
        <f t="shared" ref="E400:E463" si="41">F399</f>
        <v>73</v>
      </c>
      <c r="F400" s="22">
        <f t="shared" ref="F400:F463" si="42">E400+C400</f>
        <v>73</v>
      </c>
      <c r="G400" s="1">
        <v>387</v>
      </c>
      <c r="H400" s="1">
        <f t="shared" si="40"/>
        <v>0</v>
      </c>
      <c r="I400" s="1">
        <f t="shared" si="40"/>
        <v>0</v>
      </c>
      <c r="J400" s="25" t="str">
        <f ca="1">IF(COUNTIF($M$14:$M$1294,G400)&gt;=1,"Selected","")</f>
        <v/>
      </c>
      <c r="K400" s="24" t="str">
        <f t="shared" si="37"/>
        <v/>
      </c>
      <c r="L400" s="1" t="str">
        <f t="shared" si="38"/>
        <v/>
      </c>
      <c r="M400" s="2" t="str">
        <f>IF(L400="","",VLOOKUP(L400,$E$14:$G$1294,3))</f>
        <v/>
      </c>
      <c r="N400" s="2" t="str">
        <f>IF(M400="","",VLOOKUP(M400,$G$14:$I$1294,2,TRUE))</f>
        <v/>
      </c>
      <c r="O400" s="2" t="str">
        <f>IF(N400="","",VLOOKUP(M400,$G$14:$I$1294,3,TRUE))</f>
        <v/>
      </c>
    </row>
    <row r="401" spans="1:15" x14ac:dyDescent="0.25">
      <c r="A401">
        <f>'[1]Data input'!A403</f>
        <v>0</v>
      </c>
      <c r="B401">
        <f>'[1]Data input'!B403</f>
        <v>0</v>
      </c>
      <c r="C401" s="22">
        <f>'[1]Data input'!E403</f>
        <v>0</v>
      </c>
      <c r="D401" s="22">
        <f t="shared" si="39"/>
        <v>73</v>
      </c>
      <c r="E401" s="22">
        <f t="shared" si="41"/>
        <v>73</v>
      </c>
      <c r="F401" s="22">
        <f t="shared" si="42"/>
        <v>73</v>
      </c>
      <c r="G401" s="1">
        <v>388</v>
      </c>
      <c r="H401" s="1">
        <f t="shared" si="40"/>
        <v>0</v>
      </c>
      <c r="I401" s="1">
        <f t="shared" si="40"/>
        <v>0</v>
      </c>
      <c r="J401" s="25" t="str">
        <f ca="1">IF(COUNTIF($M$14:$M$1294,G401)&gt;=1,"Selected","")</f>
        <v/>
      </c>
      <c r="K401" s="24" t="str">
        <f t="shared" ref="K401:K464" si="43">IF(K400&lt;$N$6,K400+1,"")</f>
        <v/>
      </c>
      <c r="L401" s="1" t="str">
        <f t="shared" ref="L401:L464" si="44">IF(K401&lt;=$N$6,IF(L400+$N$9&gt;$N$8,L400+$N$9-$N$8,L400+$N$9),"")</f>
        <v/>
      </c>
      <c r="M401" s="2" t="str">
        <f>IF(L401="","",VLOOKUP(L401,$E$14:$G$1294,3))</f>
        <v/>
      </c>
      <c r="N401" s="2" t="str">
        <f>IF(M401="","",VLOOKUP(M401,$G$14:$I$1294,2,TRUE))</f>
        <v/>
      </c>
      <c r="O401" s="2" t="str">
        <f>IF(N401="","",VLOOKUP(M401,$G$14:$I$1294,3,TRUE))</f>
        <v/>
      </c>
    </row>
    <row r="402" spans="1:15" x14ac:dyDescent="0.25">
      <c r="A402">
        <f>'[1]Data input'!A404</f>
        <v>0</v>
      </c>
      <c r="B402">
        <f>'[1]Data input'!B404</f>
        <v>0</v>
      </c>
      <c r="C402" s="22">
        <f>'[1]Data input'!E404</f>
        <v>0</v>
      </c>
      <c r="D402" s="22">
        <f t="shared" si="39"/>
        <v>73</v>
      </c>
      <c r="E402" s="22">
        <f t="shared" si="41"/>
        <v>73</v>
      </c>
      <c r="F402" s="22">
        <f t="shared" si="42"/>
        <v>73</v>
      </c>
      <c r="G402" s="1">
        <v>389</v>
      </c>
      <c r="H402" s="1">
        <f t="shared" si="40"/>
        <v>0</v>
      </c>
      <c r="I402" s="1">
        <f t="shared" si="40"/>
        <v>0</v>
      </c>
      <c r="J402" s="25" t="str">
        <f ca="1">IF(COUNTIF($M$14:$M$1294,G402)&gt;=1,"Selected","")</f>
        <v/>
      </c>
      <c r="K402" s="24" t="str">
        <f t="shared" si="43"/>
        <v/>
      </c>
      <c r="L402" s="1" t="str">
        <f t="shared" si="44"/>
        <v/>
      </c>
      <c r="M402" s="2" t="str">
        <f>IF(L402="","",VLOOKUP(L402,$E$14:$G$1294,3))</f>
        <v/>
      </c>
      <c r="N402" s="2" t="str">
        <f>IF(M402="","",VLOOKUP(M402,$G$14:$I$1294,2,TRUE))</f>
        <v/>
      </c>
      <c r="O402" s="2" t="str">
        <f>IF(N402="","",VLOOKUP(M402,$G$14:$I$1294,3,TRUE))</f>
        <v/>
      </c>
    </row>
    <row r="403" spans="1:15" x14ac:dyDescent="0.25">
      <c r="A403">
        <f>'[1]Data input'!A405</f>
        <v>0</v>
      </c>
      <c r="B403">
        <f>'[1]Data input'!B405</f>
        <v>0</v>
      </c>
      <c r="C403" s="22">
        <f>'[1]Data input'!E405</f>
        <v>0</v>
      </c>
      <c r="D403" s="22">
        <f t="shared" si="39"/>
        <v>73</v>
      </c>
      <c r="E403" s="22">
        <f t="shared" si="41"/>
        <v>73</v>
      </c>
      <c r="F403" s="22">
        <f t="shared" si="42"/>
        <v>73</v>
      </c>
      <c r="G403" s="1">
        <v>390</v>
      </c>
      <c r="H403" s="1">
        <f t="shared" si="40"/>
        <v>0</v>
      </c>
      <c r="I403" s="1">
        <f t="shared" si="40"/>
        <v>0</v>
      </c>
      <c r="J403" s="25" t="str">
        <f ca="1">IF(COUNTIF($M$14:$M$1294,G403)&gt;=1,"Selected","")</f>
        <v/>
      </c>
      <c r="K403" s="24" t="str">
        <f t="shared" si="43"/>
        <v/>
      </c>
      <c r="L403" s="1" t="str">
        <f t="shared" si="44"/>
        <v/>
      </c>
      <c r="M403" s="2" t="str">
        <f>IF(L403="","",VLOOKUP(L403,$E$14:$G$1294,3))</f>
        <v/>
      </c>
      <c r="N403" s="2" t="str">
        <f>IF(M403="","",VLOOKUP(M403,$G$14:$I$1294,2,TRUE))</f>
        <v/>
      </c>
      <c r="O403" s="2" t="str">
        <f>IF(N403="","",VLOOKUP(M403,$G$14:$I$1294,3,TRUE))</f>
        <v/>
      </c>
    </row>
    <row r="404" spans="1:15" x14ac:dyDescent="0.25">
      <c r="A404">
        <f>'[1]Data input'!A406</f>
        <v>0</v>
      </c>
      <c r="B404">
        <f>'[1]Data input'!B406</f>
        <v>0</v>
      </c>
      <c r="C404" s="22">
        <f>'[1]Data input'!E406</f>
        <v>0</v>
      </c>
      <c r="D404" s="22">
        <f t="shared" si="39"/>
        <v>73</v>
      </c>
      <c r="E404" s="22">
        <f t="shared" si="41"/>
        <v>73</v>
      </c>
      <c r="F404" s="22">
        <f t="shared" si="42"/>
        <v>73</v>
      </c>
      <c r="G404" s="1">
        <v>391</v>
      </c>
      <c r="H404" s="1">
        <f t="shared" si="40"/>
        <v>0</v>
      </c>
      <c r="I404" s="1">
        <f t="shared" si="40"/>
        <v>0</v>
      </c>
      <c r="J404" s="25" t="str">
        <f ca="1">IF(COUNTIF($M$14:$M$1294,G404)&gt;=1,"Selected","")</f>
        <v/>
      </c>
      <c r="K404" s="24" t="str">
        <f t="shared" si="43"/>
        <v/>
      </c>
      <c r="L404" s="1" t="str">
        <f t="shared" si="44"/>
        <v/>
      </c>
      <c r="M404" s="2" t="str">
        <f>IF(L404="","",VLOOKUP(L404,$E$14:$G$1294,3))</f>
        <v/>
      </c>
      <c r="N404" s="2" t="str">
        <f>IF(M404="","",VLOOKUP(M404,$G$14:$I$1294,2,TRUE))</f>
        <v/>
      </c>
      <c r="O404" s="2" t="str">
        <f>IF(N404="","",VLOOKUP(M404,$G$14:$I$1294,3,TRUE))</f>
        <v/>
      </c>
    </row>
    <row r="405" spans="1:15" x14ac:dyDescent="0.25">
      <c r="A405">
        <f>'[1]Data input'!A407</f>
        <v>0</v>
      </c>
      <c r="B405">
        <f>'[1]Data input'!B407</f>
        <v>0</v>
      </c>
      <c r="C405" s="22">
        <f>'[1]Data input'!E407</f>
        <v>0</v>
      </c>
      <c r="D405" s="22">
        <f t="shared" si="39"/>
        <v>73</v>
      </c>
      <c r="E405" s="22">
        <f t="shared" si="41"/>
        <v>73</v>
      </c>
      <c r="F405" s="22">
        <f t="shared" si="42"/>
        <v>73</v>
      </c>
      <c r="G405" s="1">
        <v>392</v>
      </c>
      <c r="H405" s="1">
        <f t="shared" si="40"/>
        <v>0</v>
      </c>
      <c r="I405" s="1">
        <f t="shared" si="40"/>
        <v>0</v>
      </c>
      <c r="J405" s="25" t="str">
        <f ca="1">IF(COUNTIF($M$14:$M$1294,G405)&gt;=1,"Selected","")</f>
        <v/>
      </c>
      <c r="K405" s="24" t="str">
        <f t="shared" si="43"/>
        <v/>
      </c>
      <c r="L405" s="1" t="str">
        <f t="shared" si="44"/>
        <v/>
      </c>
      <c r="M405" s="2" t="str">
        <f>IF(L405="","",VLOOKUP(L405,$E$14:$G$1294,3))</f>
        <v/>
      </c>
      <c r="N405" s="2" t="str">
        <f>IF(M405="","",VLOOKUP(M405,$G$14:$I$1294,2,TRUE))</f>
        <v/>
      </c>
      <c r="O405" s="2" t="str">
        <f>IF(N405="","",VLOOKUP(M405,$G$14:$I$1294,3,TRUE))</f>
        <v/>
      </c>
    </row>
    <row r="406" spans="1:15" x14ac:dyDescent="0.25">
      <c r="A406">
        <f>'[1]Data input'!A408</f>
        <v>0</v>
      </c>
      <c r="B406">
        <f>'[1]Data input'!B408</f>
        <v>0</v>
      </c>
      <c r="C406" s="22">
        <f>'[1]Data input'!E408</f>
        <v>0</v>
      </c>
      <c r="D406" s="22">
        <f t="shared" si="39"/>
        <v>73</v>
      </c>
      <c r="E406" s="22">
        <f t="shared" si="41"/>
        <v>73</v>
      </c>
      <c r="F406" s="22">
        <f t="shared" si="42"/>
        <v>73</v>
      </c>
      <c r="G406" s="1">
        <v>393</v>
      </c>
      <c r="H406" s="1">
        <f t="shared" si="40"/>
        <v>0</v>
      </c>
      <c r="I406" s="1">
        <f t="shared" si="40"/>
        <v>0</v>
      </c>
      <c r="J406" s="25" t="str">
        <f ca="1">IF(COUNTIF($M$14:$M$1294,G406)&gt;=1,"Selected","")</f>
        <v/>
      </c>
      <c r="K406" s="24" t="str">
        <f t="shared" si="43"/>
        <v/>
      </c>
      <c r="L406" s="1" t="str">
        <f t="shared" si="44"/>
        <v/>
      </c>
      <c r="M406" s="2" t="str">
        <f>IF(L406="","",VLOOKUP(L406,$E$14:$G$1294,3))</f>
        <v/>
      </c>
      <c r="N406" s="2" t="str">
        <f>IF(M406="","",VLOOKUP(M406,$G$14:$I$1294,2,TRUE))</f>
        <v/>
      </c>
      <c r="O406" s="2" t="str">
        <f>IF(N406="","",VLOOKUP(M406,$G$14:$I$1294,3,TRUE))</f>
        <v/>
      </c>
    </row>
    <row r="407" spans="1:15" x14ac:dyDescent="0.25">
      <c r="A407">
        <f>'[1]Data input'!A409</f>
        <v>0</v>
      </c>
      <c r="B407">
        <f>'[1]Data input'!B409</f>
        <v>0</v>
      </c>
      <c r="C407" s="22">
        <f>'[1]Data input'!E409</f>
        <v>0</v>
      </c>
      <c r="D407" s="22">
        <f t="shared" si="39"/>
        <v>73</v>
      </c>
      <c r="E407" s="22">
        <f t="shared" si="41"/>
        <v>73</v>
      </c>
      <c r="F407" s="22">
        <f t="shared" si="42"/>
        <v>73</v>
      </c>
      <c r="G407" s="1">
        <v>394</v>
      </c>
      <c r="H407" s="1">
        <f t="shared" si="40"/>
        <v>0</v>
      </c>
      <c r="I407" s="1">
        <f t="shared" si="40"/>
        <v>0</v>
      </c>
      <c r="J407" s="25" t="str">
        <f ca="1">IF(COUNTIF($M$14:$M$1294,G407)&gt;=1,"Selected","")</f>
        <v/>
      </c>
      <c r="K407" s="24" t="str">
        <f t="shared" si="43"/>
        <v/>
      </c>
      <c r="L407" s="1" t="str">
        <f t="shared" si="44"/>
        <v/>
      </c>
      <c r="M407" s="2" t="str">
        <f>IF(L407="","",VLOOKUP(L407,$E$14:$G$1294,3))</f>
        <v/>
      </c>
      <c r="N407" s="2" t="str">
        <f>IF(M407="","",VLOOKUP(M407,$G$14:$I$1294,2,TRUE))</f>
        <v/>
      </c>
      <c r="O407" s="2" t="str">
        <f>IF(N407="","",VLOOKUP(M407,$G$14:$I$1294,3,TRUE))</f>
        <v/>
      </c>
    </row>
    <row r="408" spans="1:15" x14ac:dyDescent="0.25">
      <c r="A408">
        <f>'[1]Data input'!A410</f>
        <v>0</v>
      </c>
      <c r="B408">
        <f>'[1]Data input'!B410</f>
        <v>0</v>
      </c>
      <c r="C408" s="22">
        <f>'[1]Data input'!E410</f>
        <v>0</v>
      </c>
      <c r="D408" s="22">
        <f t="shared" si="39"/>
        <v>73</v>
      </c>
      <c r="E408" s="22">
        <f t="shared" si="41"/>
        <v>73</v>
      </c>
      <c r="F408" s="22">
        <f t="shared" si="42"/>
        <v>73</v>
      </c>
      <c r="G408" s="1">
        <v>395</v>
      </c>
      <c r="H408" s="1">
        <f t="shared" si="40"/>
        <v>0</v>
      </c>
      <c r="I408" s="1">
        <f t="shared" si="40"/>
        <v>0</v>
      </c>
      <c r="J408" s="25" t="str">
        <f ca="1">IF(COUNTIF($M$14:$M$1294,G408)&gt;=1,"Selected","")</f>
        <v/>
      </c>
      <c r="K408" s="24" t="str">
        <f t="shared" si="43"/>
        <v/>
      </c>
      <c r="L408" s="1" t="str">
        <f t="shared" si="44"/>
        <v/>
      </c>
      <c r="M408" s="2" t="str">
        <f>IF(L408="","",VLOOKUP(L408,$E$14:$G$1294,3))</f>
        <v/>
      </c>
      <c r="N408" s="2" t="str">
        <f>IF(M408="","",VLOOKUP(M408,$G$14:$I$1294,2,TRUE))</f>
        <v/>
      </c>
      <c r="O408" s="2" t="str">
        <f>IF(N408="","",VLOOKUP(M408,$G$14:$I$1294,3,TRUE))</f>
        <v/>
      </c>
    </row>
    <row r="409" spans="1:15" x14ac:dyDescent="0.25">
      <c r="A409">
        <f>'[1]Data input'!A411</f>
        <v>0</v>
      </c>
      <c r="B409">
        <f>'[1]Data input'!B411</f>
        <v>0</v>
      </c>
      <c r="C409" s="22">
        <f>'[1]Data input'!E411</f>
        <v>0</v>
      </c>
      <c r="D409" s="22">
        <f t="shared" si="39"/>
        <v>73</v>
      </c>
      <c r="E409" s="22">
        <f t="shared" si="41"/>
        <v>73</v>
      </c>
      <c r="F409" s="22">
        <f t="shared" si="42"/>
        <v>73</v>
      </c>
      <c r="G409" s="1">
        <v>396</v>
      </c>
      <c r="H409" s="1">
        <f t="shared" si="40"/>
        <v>0</v>
      </c>
      <c r="I409" s="1">
        <f t="shared" si="40"/>
        <v>0</v>
      </c>
      <c r="J409" s="25" t="str">
        <f ca="1">IF(COUNTIF($M$14:$M$1294,G409)&gt;=1,"Selected","")</f>
        <v/>
      </c>
      <c r="K409" s="24" t="str">
        <f t="shared" si="43"/>
        <v/>
      </c>
      <c r="L409" s="1" t="str">
        <f t="shared" si="44"/>
        <v/>
      </c>
      <c r="M409" s="2" t="str">
        <f>IF(L409="","",VLOOKUP(L409,$E$14:$G$1294,3))</f>
        <v/>
      </c>
      <c r="N409" s="2" t="str">
        <f>IF(M409="","",VLOOKUP(M409,$G$14:$I$1294,2,TRUE))</f>
        <v/>
      </c>
      <c r="O409" s="2" t="str">
        <f>IF(N409="","",VLOOKUP(M409,$G$14:$I$1294,3,TRUE))</f>
        <v/>
      </c>
    </row>
    <row r="410" spans="1:15" x14ac:dyDescent="0.25">
      <c r="A410">
        <f>'[1]Data input'!A412</f>
        <v>0</v>
      </c>
      <c r="B410">
        <f>'[1]Data input'!B412</f>
        <v>0</v>
      </c>
      <c r="C410" s="22">
        <f>'[1]Data input'!E412</f>
        <v>0</v>
      </c>
      <c r="D410" s="22">
        <f t="shared" si="39"/>
        <v>73</v>
      </c>
      <c r="E410" s="22">
        <f t="shared" si="41"/>
        <v>73</v>
      </c>
      <c r="F410" s="22">
        <f t="shared" si="42"/>
        <v>73</v>
      </c>
      <c r="G410" s="1">
        <v>397</v>
      </c>
      <c r="H410" s="1">
        <f t="shared" si="40"/>
        <v>0</v>
      </c>
      <c r="I410" s="1">
        <f t="shared" si="40"/>
        <v>0</v>
      </c>
      <c r="J410" s="25" t="str">
        <f ca="1">IF(COUNTIF($M$14:$M$1294,G410)&gt;=1,"Selected","")</f>
        <v/>
      </c>
      <c r="K410" s="24" t="str">
        <f t="shared" si="43"/>
        <v/>
      </c>
      <c r="L410" s="1" t="str">
        <f t="shared" si="44"/>
        <v/>
      </c>
      <c r="M410" s="2" t="str">
        <f>IF(L410="","",VLOOKUP(L410,$E$14:$G$1294,3))</f>
        <v/>
      </c>
      <c r="N410" s="2" t="str">
        <f>IF(M410="","",VLOOKUP(M410,$G$14:$I$1294,2,TRUE))</f>
        <v/>
      </c>
      <c r="O410" s="2" t="str">
        <f>IF(N410="","",VLOOKUP(M410,$G$14:$I$1294,3,TRUE))</f>
        <v/>
      </c>
    </row>
    <row r="411" spans="1:15" x14ac:dyDescent="0.25">
      <c r="A411">
        <f>'[1]Data input'!A413</f>
        <v>0</v>
      </c>
      <c r="B411">
        <f>'[1]Data input'!B413</f>
        <v>0</v>
      </c>
      <c r="C411" s="22">
        <f>'[1]Data input'!E413</f>
        <v>0</v>
      </c>
      <c r="D411" s="22">
        <f t="shared" si="39"/>
        <v>73</v>
      </c>
      <c r="E411" s="22">
        <f t="shared" si="41"/>
        <v>73</v>
      </c>
      <c r="F411" s="22">
        <f t="shared" si="42"/>
        <v>73</v>
      </c>
      <c r="G411" s="1">
        <v>398</v>
      </c>
      <c r="H411" s="1">
        <f t="shared" si="40"/>
        <v>0</v>
      </c>
      <c r="I411" s="1">
        <f t="shared" si="40"/>
        <v>0</v>
      </c>
      <c r="J411" s="25" t="str">
        <f ca="1">IF(COUNTIF($M$14:$M$1294,G411)&gt;=1,"Selected","")</f>
        <v/>
      </c>
      <c r="K411" s="24" t="str">
        <f t="shared" si="43"/>
        <v/>
      </c>
      <c r="L411" s="1" t="str">
        <f t="shared" si="44"/>
        <v/>
      </c>
      <c r="M411" s="2" t="str">
        <f>IF(L411="","",VLOOKUP(L411,$E$14:$G$1294,3))</f>
        <v/>
      </c>
      <c r="N411" s="2" t="str">
        <f>IF(M411="","",VLOOKUP(M411,$G$14:$I$1294,2,TRUE))</f>
        <v/>
      </c>
      <c r="O411" s="2" t="str">
        <f>IF(N411="","",VLOOKUP(M411,$G$14:$I$1294,3,TRUE))</f>
        <v/>
      </c>
    </row>
    <row r="412" spans="1:15" x14ac:dyDescent="0.25">
      <c r="A412">
        <f>'[1]Data input'!A414</f>
        <v>0</v>
      </c>
      <c r="B412">
        <f>'[1]Data input'!B414</f>
        <v>0</v>
      </c>
      <c r="C412" s="22">
        <f>'[1]Data input'!E414</f>
        <v>0</v>
      </c>
      <c r="D412" s="22">
        <f t="shared" si="39"/>
        <v>73</v>
      </c>
      <c r="E412" s="22">
        <f t="shared" si="41"/>
        <v>73</v>
      </c>
      <c r="F412" s="22">
        <f t="shared" si="42"/>
        <v>73</v>
      </c>
      <c r="G412" s="1">
        <v>399</v>
      </c>
      <c r="H412" s="1">
        <f t="shared" si="40"/>
        <v>0</v>
      </c>
      <c r="I412" s="1">
        <f t="shared" si="40"/>
        <v>0</v>
      </c>
      <c r="J412" s="25" t="str">
        <f ca="1">IF(COUNTIF($M$14:$M$1294,G412)&gt;=1,"Selected","")</f>
        <v/>
      </c>
      <c r="K412" s="24" t="str">
        <f t="shared" si="43"/>
        <v/>
      </c>
      <c r="L412" s="1" t="str">
        <f t="shared" si="44"/>
        <v/>
      </c>
      <c r="M412" s="2" t="str">
        <f>IF(L412="","",VLOOKUP(L412,$E$14:$G$1294,3))</f>
        <v/>
      </c>
      <c r="N412" s="2" t="str">
        <f>IF(M412="","",VLOOKUP(M412,$G$14:$I$1294,2,TRUE))</f>
        <v/>
      </c>
      <c r="O412" s="2" t="str">
        <f>IF(N412="","",VLOOKUP(M412,$G$14:$I$1294,3,TRUE))</f>
        <v/>
      </c>
    </row>
    <row r="413" spans="1:15" x14ac:dyDescent="0.25">
      <c r="A413">
        <f>'[1]Data input'!A415</f>
        <v>0</v>
      </c>
      <c r="B413">
        <f>'[1]Data input'!B415</f>
        <v>0</v>
      </c>
      <c r="C413" s="22">
        <f>'[1]Data input'!E415</f>
        <v>0</v>
      </c>
      <c r="D413" s="22">
        <f t="shared" si="39"/>
        <v>73</v>
      </c>
      <c r="E413" s="22">
        <f t="shared" si="41"/>
        <v>73</v>
      </c>
      <c r="F413" s="22">
        <f t="shared" si="42"/>
        <v>73</v>
      </c>
      <c r="G413" s="1">
        <v>400</v>
      </c>
      <c r="H413" s="1">
        <f t="shared" si="40"/>
        <v>0</v>
      </c>
      <c r="I413" s="1">
        <f t="shared" si="40"/>
        <v>0</v>
      </c>
      <c r="J413" s="25" t="str">
        <f ca="1">IF(COUNTIF($M$14:$M$1294,G413)&gt;=1,"Selected","")</f>
        <v/>
      </c>
      <c r="K413" s="24" t="str">
        <f t="shared" si="43"/>
        <v/>
      </c>
      <c r="L413" s="1" t="str">
        <f t="shared" si="44"/>
        <v/>
      </c>
      <c r="M413" s="2" t="str">
        <f>IF(L413="","",VLOOKUP(L413,$E$14:$G$1294,3))</f>
        <v/>
      </c>
      <c r="N413" s="2" t="str">
        <f>IF(M413="","",VLOOKUP(M413,$G$14:$I$1294,2,TRUE))</f>
        <v/>
      </c>
      <c r="O413" s="2" t="str">
        <f>IF(N413="","",VLOOKUP(M413,$G$14:$I$1294,3,TRUE))</f>
        <v/>
      </c>
    </row>
    <row r="414" spans="1:15" x14ac:dyDescent="0.25">
      <c r="A414">
        <f>'[1]Data input'!A416</f>
        <v>0</v>
      </c>
      <c r="B414">
        <f>'[1]Data input'!B416</f>
        <v>0</v>
      </c>
      <c r="C414" s="22">
        <f>'[1]Data input'!E416</f>
        <v>0</v>
      </c>
      <c r="D414" s="22">
        <f t="shared" si="39"/>
        <v>73</v>
      </c>
      <c r="E414" s="22">
        <f t="shared" si="41"/>
        <v>73</v>
      </c>
      <c r="F414" s="22">
        <f t="shared" si="42"/>
        <v>73</v>
      </c>
      <c r="G414" s="1">
        <v>401</v>
      </c>
      <c r="H414" s="1">
        <f t="shared" si="40"/>
        <v>0</v>
      </c>
      <c r="I414" s="1">
        <f t="shared" si="40"/>
        <v>0</v>
      </c>
      <c r="J414" s="25" t="str">
        <f ca="1">IF(COUNTIF($M$14:$M$1294,G414)&gt;=1,"Selected","")</f>
        <v/>
      </c>
      <c r="K414" s="24" t="str">
        <f t="shared" si="43"/>
        <v/>
      </c>
      <c r="L414" s="1" t="str">
        <f t="shared" si="44"/>
        <v/>
      </c>
      <c r="M414" s="2" t="str">
        <f>IF(L414="","",VLOOKUP(L414,$E$14:$G$1294,3))</f>
        <v/>
      </c>
      <c r="N414" s="2" t="str">
        <f>IF(M414="","",VLOOKUP(M414,$G$14:$I$1294,2,TRUE))</f>
        <v/>
      </c>
      <c r="O414" s="2" t="str">
        <f>IF(N414="","",VLOOKUP(M414,$G$14:$I$1294,3,TRUE))</f>
        <v/>
      </c>
    </row>
    <row r="415" spans="1:15" x14ac:dyDescent="0.25">
      <c r="A415">
        <f>'[1]Data input'!A417</f>
        <v>0</v>
      </c>
      <c r="B415">
        <f>'[1]Data input'!B417</f>
        <v>0</v>
      </c>
      <c r="C415" s="22">
        <f>'[1]Data input'!E417</f>
        <v>0</v>
      </c>
      <c r="D415" s="22">
        <f t="shared" si="39"/>
        <v>73</v>
      </c>
      <c r="E415" s="22">
        <f t="shared" si="41"/>
        <v>73</v>
      </c>
      <c r="F415" s="22">
        <f t="shared" si="42"/>
        <v>73</v>
      </c>
      <c r="G415" s="1">
        <v>402</v>
      </c>
      <c r="H415" s="1">
        <f t="shared" si="40"/>
        <v>0</v>
      </c>
      <c r="I415" s="1">
        <f t="shared" si="40"/>
        <v>0</v>
      </c>
      <c r="J415" s="25" t="str">
        <f ca="1">IF(COUNTIF($M$14:$M$1294,G415)&gt;=1,"Selected","")</f>
        <v/>
      </c>
      <c r="K415" s="24" t="str">
        <f t="shared" si="43"/>
        <v/>
      </c>
      <c r="L415" s="1" t="str">
        <f t="shared" si="44"/>
        <v/>
      </c>
      <c r="M415" s="2" t="str">
        <f>IF(L415="","",VLOOKUP(L415,$E$14:$G$1294,3))</f>
        <v/>
      </c>
      <c r="N415" s="2" t="str">
        <f>IF(M415="","",VLOOKUP(M415,$G$14:$I$1294,2,TRUE))</f>
        <v/>
      </c>
      <c r="O415" s="2" t="str">
        <f>IF(N415="","",VLOOKUP(M415,$G$14:$I$1294,3,TRUE))</f>
        <v/>
      </c>
    </row>
    <row r="416" spans="1:15" x14ac:dyDescent="0.25">
      <c r="A416">
        <f>'[1]Data input'!A418</f>
        <v>0</v>
      </c>
      <c r="B416">
        <f>'[1]Data input'!B418</f>
        <v>0</v>
      </c>
      <c r="C416" s="22">
        <f>'[1]Data input'!E418</f>
        <v>0</v>
      </c>
      <c r="D416" s="22">
        <f t="shared" si="39"/>
        <v>73</v>
      </c>
      <c r="E416" s="22">
        <f t="shared" si="41"/>
        <v>73</v>
      </c>
      <c r="F416" s="22">
        <f t="shared" si="42"/>
        <v>73</v>
      </c>
      <c r="G416" s="1">
        <v>403</v>
      </c>
      <c r="H416" s="1">
        <f t="shared" si="40"/>
        <v>0</v>
      </c>
      <c r="I416" s="1">
        <f t="shared" si="40"/>
        <v>0</v>
      </c>
      <c r="J416" s="25" t="str">
        <f ca="1">IF(COUNTIF($M$14:$M$1294,G416)&gt;=1,"Selected","")</f>
        <v/>
      </c>
      <c r="K416" s="24" t="str">
        <f t="shared" si="43"/>
        <v/>
      </c>
      <c r="L416" s="1" t="str">
        <f t="shared" si="44"/>
        <v/>
      </c>
      <c r="M416" s="2" t="str">
        <f>IF(L416="","",VLOOKUP(L416,$E$14:$G$1294,3))</f>
        <v/>
      </c>
      <c r="N416" s="2" t="str">
        <f>IF(M416="","",VLOOKUP(M416,$G$14:$I$1294,2,TRUE))</f>
        <v/>
      </c>
      <c r="O416" s="2" t="str">
        <f>IF(N416="","",VLOOKUP(M416,$G$14:$I$1294,3,TRUE))</f>
        <v/>
      </c>
    </row>
    <row r="417" spans="1:15" x14ac:dyDescent="0.25">
      <c r="A417">
        <f>'[1]Data input'!A419</f>
        <v>0</v>
      </c>
      <c r="B417">
        <f>'[1]Data input'!B419</f>
        <v>0</v>
      </c>
      <c r="C417" s="22">
        <f>'[1]Data input'!E419</f>
        <v>0</v>
      </c>
      <c r="D417" s="22">
        <f t="shared" si="39"/>
        <v>73</v>
      </c>
      <c r="E417" s="22">
        <f t="shared" si="41"/>
        <v>73</v>
      </c>
      <c r="F417" s="22">
        <f t="shared" si="42"/>
        <v>73</v>
      </c>
      <c r="G417" s="1">
        <v>404</v>
      </c>
      <c r="H417" s="1">
        <f t="shared" si="40"/>
        <v>0</v>
      </c>
      <c r="I417" s="1">
        <f t="shared" si="40"/>
        <v>0</v>
      </c>
      <c r="J417" s="25" t="str">
        <f ca="1">IF(COUNTIF($M$14:$M$1294,G417)&gt;=1,"Selected","")</f>
        <v/>
      </c>
      <c r="K417" s="24" t="str">
        <f t="shared" si="43"/>
        <v/>
      </c>
      <c r="L417" s="1" t="str">
        <f t="shared" si="44"/>
        <v/>
      </c>
      <c r="M417" s="2" t="str">
        <f>IF(L417="","",VLOOKUP(L417,$E$14:$G$1294,3))</f>
        <v/>
      </c>
      <c r="N417" s="2" t="str">
        <f>IF(M417="","",VLOOKUP(M417,$G$14:$I$1294,2,TRUE))</f>
        <v/>
      </c>
      <c r="O417" s="2" t="str">
        <f>IF(N417="","",VLOOKUP(M417,$G$14:$I$1294,3,TRUE))</f>
        <v/>
      </c>
    </row>
    <row r="418" spans="1:15" x14ac:dyDescent="0.25">
      <c r="A418">
        <f>'[1]Data input'!A420</f>
        <v>0</v>
      </c>
      <c r="B418">
        <f>'[1]Data input'!B420</f>
        <v>0</v>
      </c>
      <c r="C418" s="22">
        <f>'[1]Data input'!E420</f>
        <v>0</v>
      </c>
      <c r="D418" s="22">
        <f t="shared" si="39"/>
        <v>73</v>
      </c>
      <c r="E418" s="22">
        <f t="shared" si="41"/>
        <v>73</v>
      </c>
      <c r="F418" s="22">
        <f t="shared" si="42"/>
        <v>73</v>
      </c>
      <c r="G418" s="1">
        <v>405</v>
      </c>
      <c r="H418" s="1">
        <f t="shared" si="40"/>
        <v>0</v>
      </c>
      <c r="I418" s="1">
        <f t="shared" si="40"/>
        <v>0</v>
      </c>
      <c r="J418" s="25" t="str">
        <f ca="1">IF(COUNTIF($M$14:$M$1294,G418)&gt;=1,"Selected","")</f>
        <v/>
      </c>
      <c r="K418" s="24" t="str">
        <f t="shared" si="43"/>
        <v/>
      </c>
      <c r="L418" s="1" t="str">
        <f t="shared" si="44"/>
        <v/>
      </c>
      <c r="M418" s="2" t="str">
        <f>IF(L418="","",VLOOKUP(L418,$E$14:$G$1294,3))</f>
        <v/>
      </c>
      <c r="N418" s="2" t="str">
        <f>IF(M418="","",VLOOKUP(M418,$G$14:$I$1294,2,TRUE))</f>
        <v/>
      </c>
      <c r="O418" s="2" t="str">
        <f>IF(N418="","",VLOOKUP(M418,$G$14:$I$1294,3,TRUE))</f>
        <v/>
      </c>
    </row>
    <row r="419" spans="1:15" x14ac:dyDescent="0.25">
      <c r="A419">
        <f>'[1]Data input'!A421</f>
        <v>0</v>
      </c>
      <c r="B419">
        <f>'[1]Data input'!B421</f>
        <v>0</v>
      </c>
      <c r="C419" s="22">
        <f>'[1]Data input'!E421</f>
        <v>0</v>
      </c>
      <c r="D419" s="22">
        <f t="shared" si="39"/>
        <v>73</v>
      </c>
      <c r="E419" s="22">
        <f t="shared" si="41"/>
        <v>73</v>
      </c>
      <c r="F419" s="22">
        <f t="shared" si="42"/>
        <v>73</v>
      </c>
      <c r="G419" s="1">
        <v>406</v>
      </c>
      <c r="H419" s="1">
        <f t="shared" si="40"/>
        <v>0</v>
      </c>
      <c r="I419" s="1">
        <f t="shared" si="40"/>
        <v>0</v>
      </c>
      <c r="J419" s="25" t="str">
        <f ca="1">IF(COUNTIF($M$14:$M$1294,G419)&gt;=1,"Selected","")</f>
        <v/>
      </c>
      <c r="K419" s="24" t="str">
        <f t="shared" si="43"/>
        <v/>
      </c>
      <c r="L419" s="1" t="str">
        <f t="shared" si="44"/>
        <v/>
      </c>
      <c r="M419" s="2" t="str">
        <f>IF(L419="","",VLOOKUP(L419,$E$14:$G$1294,3))</f>
        <v/>
      </c>
      <c r="N419" s="2" t="str">
        <f>IF(M419="","",VLOOKUP(M419,$G$14:$I$1294,2,TRUE))</f>
        <v/>
      </c>
      <c r="O419" s="2" t="str">
        <f>IF(N419="","",VLOOKUP(M419,$G$14:$I$1294,3,TRUE))</f>
        <v/>
      </c>
    </row>
    <row r="420" spans="1:15" x14ac:dyDescent="0.25">
      <c r="A420">
        <f>'[1]Data input'!A422</f>
        <v>0</v>
      </c>
      <c r="B420">
        <f>'[1]Data input'!B422</f>
        <v>0</v>
      </c>
      <c r="C420" s="22">
        <f>'[1]Data input'!E422</f>
        <v>0</v>
      </c>
      <c r="D420" s="22">
        <f t="shared" si="39"/>
        <v>73</v>
      </c>
      <c r="E420" s="22">
        <f t="shared" si="41"/>
        <v>73</v>
      </c>
      <c r="F420" s="22">
        <f t="shared" si="42"/>
        <v>73</v>
      </c>
      <c r="G420" s="1">
        <v>407</v>
      </c>
      <c r="H420" s="1">
        <f t="shared" si="40"/>
        <v>0</v>
      </c>
      <c r="I420" s="1">
        <f t="shared" si="40"/>
        <v>0</v>
      </c>
      <c r="J420" s="25" t="str">
        <f ca="1">IF(COUNTIF($M$14:$M$1294,G420)&gt;=1,"Selected","")</f>
        <v/>
      </c>
      <c r="K420" s="24" t="str">
        <f t="shared" si="43"/>
        <v/>
      </c>
      <c r="L420" s="1" t="str">
        <f t="shared" si="44"/>
        <v/>
      </c>
      <c r="M420" s="2" t="str">
        <f>IF(L420="","",VLOOKUP(L420,$E$14:$G$1294,3))</f>
        <v/>
      </c>
      <c r="N420" s="2" t="str">
        <f>IF(M420="","",VLOOKUP(M420,$G$14:$I$1294,2,TRUE))</f>
        <v/>
      </c>
      <c r="O420" s="2" t="str">
        <f>IF(N420="","",VLOOKUP(M420,$G$14:$I$1294,3,TRUE))</f>
        <v/>
      </c>
    </row>
    <row r="421" spans="1:15" x14ac:dyDescent="0.25">
      <c r="A421">
        <f>'[1]Data input'!A423</f>
        <v>0</v>
      </c>
      <c r="B421">
        <f>'[1]Data input'!B423</f>
        <v>0</v>
      </c>
      <c r="C421" s="22">
        <f>'[1]Data input'!E423</f>
        <v>0</v>
      </c>
      <c r="D421" s="22">
        <f t="shared" si="39"/>
        <v>73</v>
      </c>
      <c r="E421" s="22">
        <f t="shared" si="41"/>
        <v>73</v>
      </c>
      <c r="F421" s="22">
        <f t="shared" si="42"/>
        <v>73</v>
      </c>
      <c r="G421" s="1">
        <v>408</v>
      </c>
      <c r="H421" s="1">
        <f t="shared" si="40"/>
        <v>0</v>
      </c>
      <c r="I421" s="1">
        <f t="shared" si="40"/>
        <v>0</v>
      </c>
      <c r="J421" s="25" t="str">
        <f ca="1">IF(COUNTIF($M$14:$M$1294,G421)&gt;=1,"Selected","")</f>
        <v/>
      </c>
      <c r="K421" s="24" t="str">
        <f t="shared" si="43"/>
        <v/>
      </c>
      <c r="L421" s="1" t="str">
        <f t="shared" si="44"/>
        <v/>
      </c>
      <c r="M421" s="2" t="str">
        <f>IF(L421="","",VLOOKUP(L421,$E$14:$G$1294,3))</f>
        <v/>
      </c>
      <c r="N421" s="2" t="str">
        <f>IF(M421="","",VLOOKUP(M421,$G$14:$I$1294,2,TRUE))</f>
        <v/>
      </c>
      <c r="O421" s="2" t="str">
        <f>IF(N421="","",VLOOKUP(M421,$G$14:$I$1294,3,TRUE))</f>
        <v/>
      </c>
    </row>
    <row r="422" spans="1:15" x14ac:dyDescent="0.25">
      <c r="A422">
        <f>'[1]Data input'!A424</f>
        <v>0</v>
      </c>
      <c r="B422">
        <f>'[1]Data input'!B424</f>
        <v>0</v>
      </c>
      <c r="C422" s="22">
        <f>'[1]Data input'!E424</f>
        <v>0</v>
      </c>
      <c r="D422" s="22">
        <f t="shared" si="39"/>
        <v>73</v>
      </c>
      <c r="E422" s="22">
        <f t="shared" si="41"/>
        <v>73</v>
      </c>
      <c r="F422" s="22">
        <f t="shared" si="42"/>
        <v>73</v>
      </c>
      <c r="G422" s="1">
        <v>409</v>
      </c>
      <c r="H422" s="1">
        <f t="shared" si="40"/>
        <v>0</v>
      </c>
      <c r="I422" s="1">
        <f t="shared" si="40"/>
        <v>0</v>
      </c>
      <c r="J422" s="25" t="str">
        <f ca="1">IF(COUNTIF($M$14:$M$1294,G422)&gt;=1,"Selected","")</f>
        <v/>
      </c>
      <c r="K422" s="24" t="str">
        <f t="shared" si="43"/>
        <v/>
      </c>
      <c r="L422" s="1" t="str">
        <f t="shared" si="44"/>
        <v/>
      </c>
      <c r="M422" s="2" t="str">
        <f>IF(L422="","",VLOOKUP(L422,$E$14:$G$1294,3))</f>
        <v/>
      </c>
      <c r="N422" s="2" t="str">
        <f>IF(M422="","",VLOOKUP(M422,$G$14:$I$1294,2,TRUE))</f>
        <v/>
      </c>
      <c r="O422" s="2" t="str">
        <f>IF(N422="","",VLOOKUP(M422,$G$14:$I$1294,3,TRUE))</f>
        <v/>
      </c>
    </row>
    <row r="423" spans="1:15" x14ac:dyDescent="0.25">
      <c r="A423">
        <f>'[1]Data input'!A425</f>
        <v>0</v>
      </c>
      <c r="B423">
        <f>'[1]Data input'!B425</f>
        <v>0</v>
      </c>
      <c r="C423" s="22">
        <f>'[1]Data input'!E425</f>
        <v>0</v>
      </c>
      <c r="D423" s="22">
        <f t="shared" si="39"/>
        <v>73</v>
      </c>
      <c r="E423" s="22">
        <f t="shared" si="41"/>
        <v>73</v>
      </c>
      <c r="F423" s="22">
        <f t="shared" si="42"/>
        <v>73</v>
      </c>
      <c r="G423" s="1">
        <v>410</v>
      </c>
      <c r="H423" s="1">
        <f t="shared" si="40"/>
        <v>0</v>
      </c>
      <c r="I423" s="1">
        <f t="shared" si="40"/>
        <v>0</v>
      </c>
      <c r="J423" s="25" t="str">
        <f ca="1">IF(COUNTIF($M$14:$M$1294,G423)&gt;=1,"Selected","")</f>
        <v/>
      </c>
      <c r="K423" s="24" t="str">
        <f t="shared" si="43"/>
        <v/>
      </c>
      <c r="L423" s="1" t="str">
        <f t="shared" si="44"/>
        <v/>
      </c>
      <c r="M423" s="2" t="str">
        <f>IF(L423="","",VLOOKUP(L423,$E$14:$G$1294,3))</f>
        <v/>
      </c>
      <c r="N423" s="2" t="str">
        <f>IF(M423="","",VLOOKUP(M423,$G$14:$I$1294,2,TRUE))</f>
        <v/>
      </c>
      <c r="O423" s="2" t="str">
        <f>IF(N423="","",VLOOKUP(M423,$G$14:$I$1294,3,TRUE))</f>
        <v/>
      </c>
    </row>
    <row r="424" spans="1:15" x14ac:dyDescent="0.25">
      <c r="A424">
        <f>'[1]Data input'!A426</f>
        <v>0</v>
      </c>
      <c r="B424">
        <f>'[1]Data input'!B426</f>
        <v>0</v>
      </c>
      <c r="C424" s="22">
        <f>'[1]Data input'!E426</f>
        <v>0</v>
      </c>
      <c r="D424" s="22">
        <f t="shared" si="39"/>
        <v>73</v>
      </c>
      <c r="E424" s="22">
        <f t="shared" si="41"/>
        <v>73</v>
      </c>
      <c r="F424" s="22">
        <f t="shared" si="42"/>
        <v>73</v>
      </c>
      <c r="G424" s="1">
        <v>411</v>
      </c>
      <c r="H424" s="1">
        <f t="shared" si="40"/>
        <v>0</v>
      </c>
      <c r="I424" s="1">
        <f t="shared" si="40"/>
        <v>0</v>
      </c>
      <c r="J424" s="25" t="str">
        <f ca="1">IF(COUNTIF($M$14:$M$1294,G424)&gt;=1,"Selected","")</f>
        <v/>
      </c>
      <c r="K424" s="24" t="str">
        <f t="shared" si="43"/>
        <v/>
      </c>
      <c r="L424" s="1" t="str">
        <f t="shared" si="44"/>
        <v/>
      </c>
      <c r="M424" s="2" t="str">
        <f>IF(L424="","",VLOOKUP(L424,$E$14:$G$1294,3))</f>
        <v/>
      </c>
      <c r="N424" s="2" t="str">
        <f>IF(M424="","",VLOOKUP(M424,$G$14:$I$1294,2,TRUE))</f>
        <v/>
      </c>
      <c r="O424" s="2" t="str">
        <f>IF(N424="","",VLOOKUP(M424,$G$14:$I$1294,3,TRUE))</f>
        <v/>
      </c>
    </row>
    <row r="425" spans="1:15" x14ac:dyDescent="0.25">
      <c r="A425">
        <f>'[1]Data input'!A427</f>
        <v>0</v>
      </c>
      <c r="B425">
        <f>'[1]Data input'!B427</f>
        <v>0</v>
      </c>
      <c r="C425" s="22">
        <f>'[1]Data input'!E427</f>
        <v>0</v>
      </c>
      <c r="D425" s="22">
        <f t="shared" si="39"/>
        <v>73</v>
      </c>
      <c r="E425" s="22">
        <f t="shared" si="41"/>
        <v>73</v>
      </c>
      <c r="F425" s="22">
        <f t="shared" si="42"/>
        <v>73</v>
      </c>
      <c r="G425" s="1">
        <v>412</v>
      </c>
      <c r="H425" s="1">
        <f t="shared" si="40"/>
        <v>0</v>
      </c>
      <c r="I425" s="1">
        <f t="shared" si="40"/>
        <v>0</v>
      </c>
      <c r="J425" s="25" t="str">
        <f ca="1">IF(COUNTIF($M$14:$M$1294,G425)&gt;=1,"Selected","")</f>
        <v/>
      </c>
      <c r="K425" s="24" t="str">
        <f t="shared" si="43"/>
        <v/>
      </c>
      <c r="L425" s="1" t="str">
        <f t="shared" si="44"/>
        <v/>
      </c>
      <c r="M425" s="2" t="str">
        <f>IF(L425="","",VLOOKUP(L425,$E$14:$G$1294,3))</f>
        <v/>
      </c>
      <c r="N425" s="2" t="str">
        <f>IF(M425="","",VLOOKUP(M425,$G$14:$I$1294,2,TRUE))</f>
        <v/>
      </c>
      <c r="O425" s="2" t="str">
        <f>IF(N425="","",VLOOKUP(M425,$G$14:$I$1294,3,TRUE))</f>
        <v/>
      </c>
    </row>
    <row r="426" spans="1:15" x14ac:dyDescent="0.25">
      <c r="A426">
        <f>'[1]Data input'!A428</f>
        <v>0</v>
      </c>
      <c r="B426">
        <f>'[1]Data input'!B428</f>
        <v>0</v>
      </c>
      <c r="C426" s="22">
        <f>'[1]Data input'!E428</f>
        <v>0</v>
      </c>
      <c r="D426" s="22">
        <f t="shared" si="39"/>
        <v>73</v>
      </c>
      <c r="E426" s="22">
        <f t="shared" si="41"/>
        <v>73</v>
      </c>
      <c r="F426" s="22">
        <f t="shared" si="42"/>
        <v>73</v>
      </c>
      <c r="G426" s="1">
        <v>413</v>
      </c>
      <c r="H426" s="1">
        <f t="shared" si="40"/>
        <v>0</v>
      </c>
      <c r="I426" s="1">
        <f t="shared" si="40"/>
        <v>0</v>
      </c>
      <c r="J426" s="25" t="str">
        <f ca="1">IF(COUNTIF($M$14:$M$1294,G426)&gt;=1,"Selected","")</f>
        <v/>
      </c>
      <c r="K426" s="24" t="str">
        <f t="shared" si="43"/>
        <v/>
      </c>
      <c r="L426" s="1" t="str">
        <f t="shared" si="44"/>
        <v/>
      </c>
      <c r="M426" s="2" t="str">
        <f>IF(L426="","",VLOOKUP(L426,$E$14:$G$1294,3))</f>
        <v/>
      </c>
      <c r="N426" s="2" t="str">
        <f>IF(M426="","",VLOOKUP(M426,$G$14:$I$1294,2,TRUE))</f>
        <v/>
      </c>
      <c r="O426" s="2" t="str">
        <f>IF(N426="","",VLOOKUP(M426,$G$14:$I$1294,3,TRUE))</f>
        <v/>
      </c>
    </row>
    <row r="427" spans="1:15" x14ac:dyDescent="0.25">
      <c r="A427">
        <f>'[1]Data input'!A429</f>
        <v>0</v>
      </c>
      <c r="B427">
        <f>'[1]Data input'!B429</f>
        <v>0</v>
      </c>
      <c r="C427" s="22">
        <f>'[1]Data input'!E429</f>
        <v>0</v>
      </c>
      <c r="D427" s="22">
        <f t="shared" si="39"/>
        <v>73</v>
      </c>
      <c r="E427" s="22">
        <f t="shared" si="41"/>
        <v>73</v>
      </c>
      <c r="F427" s="22">
        <f t="shared" si="42"/>
        <v>73</v>
      </c>
      <c r="G427" s="1">
        <v>414</v>
      </c>
      <c r="H427" s="1">
        <f t="shared" si="40"/>
        <v>0</v>
      </c>
      <c r="I427" s="1">
        <f t="shared" si="40"/>
        <v>0</v>
      </c>
      <c r="J427" s="25" t="str">
        <f ca="1">IF(COUNTIF($M$14:$M$1294,G427)&gt;=1,"Selected","")</f>
        <v/>
      </c>
      <c r="K427" s="24" t="str">
        <f t="shared" si="43"/>
        <v/>
      </c>
      <c r="L427" s="1" t="str">
        <f t="shared" si="44"/>
        <v/>
      </c>
      <c r="M427" s="2" t="str">
        <f>IF(L427="","",VLOOKUP(L427,$E$14:$G$1294,3))</f>
        <v/>
      </c>
      <c r="N427" s="2" t="str">
        <f>IF(M427="","",VLOOKUP(M427,$G$14:$I$1294,2,TRUE))</f>
        <v/>
      </c>
      <c r="O427" s="2" t="str">
        <f>IF(N427="","",VLOOKUP(M427,$G$14:$I$1294,3,TRUE))</f>
        <v/>
      </c>
    </row>
    <row r="428" spans="1:15" x14ac:dyDescent="0.25">
      <c r="A428">
        <f>'[1]Data input'!A430</f>
        <v>0</v>
      </c>
      <c r="B428">
        <f>'[1]Data input'!B430</f>
        <v>0</v>
      </c>
      <c r="C428" s="22">
        <f>'[1]Data input'!E430</f>
        <v>0</v>
      </c>
      <c r="D428" s="22">
        <f t="shared" si="39"/>
        <v>73</v>
      </c>
      <c r="E428" s="22">
        <f t="shared" si="41"/>
        <v>73</v>
      </c>
      <c r="F428" s="22">
        <f t="shared" si="42"/>
        <v>73</v>
      </c>
      <c r="G428" s="1">
        <v>415</v>
      </c>
      <c r="H428" s="1">
        <f t="shared" si="40"/>
        <v>0</v>
      </c>
      <c r="I428" s="1">
        <f t="shared" si="40"/>
        <v>0</v>
      </c>
      <c r="J428" s="25" t="str">
        <f ca="1">IF(COUNTIF($M$14:$M$1294,G428)&gt;=1,"Selected","")</f>
        <v/>
      </c>
      <c r="K428" s="24" t="str">
        <f t="shared" si="43"/>
        <v/>
      </c>
      <c r="L428" s="1" t="str">
        <f t="shared" si="44"/>
        <v/>
      </c>
      <c r="M428" s="2" t="str">
        <f>IF(L428="","",VLOOKUP(L428,$E$14:$G$1294,3))</f>
        <v/>
      </c>
      <c r="N428" s="2" t="str">
        <f>IF(M428="","",VLOOKUP(M428,$G$14:$I$1294,2,TRUE))</f>
        <v/>
      </c>
      <c r="O428" s="2" t="str">
        <f>IF(N428="","",VLOOKUP(M428,$G$14:$I$1294,3,TRUE))</f>
        <v/>
      </c>
    </row>
    <row r="429" spans="1:15" x14ac:dyDescent="0.25">
      <c r="A429">
        <f>'[1]Data input'!A431</f>
        <v>0</v>
      </c>
      <c r="B429">
        <f>'[1]Data input'!B431</f>
        <v>0</v>
      </c>
      <c r="C429" s="22">
        <f>'[1]Data input'!E431</f>
        <v>0</v>
      </c>
      <c r="D429" s="22">
        <f t="shared" si="39"/>
        <v>73</v>
      </c>
      <c r="E429" s="22">
        <f t="shared" si="41"/>
        <v>73</v>
      </c>
      <c r="F429" s="22">
        <f t="shared" si="42"/>
        <v>73</v>
      </c>
      <c r="G429" s="1">
        <v>416</v>
      </c>
      <c r="H429" s="1">
        <f t="shared" si="40"/>
        <v>0</v>
      </c>
      <c r="I429" s="1">
        <f t="shared" si="40"/>
        <v>0</v>
      </c>
      <c r="J429" s="25" t="str">
        <f ca="1">IF(COUNTIF($M$14:$M$1294,G429)&gt;=1,"Selected","")</f>
        <v/>
      </c>
      <c r="K429" s="24" t="str">
        <f t="shared" si="43"/>
        <v/>
      </c>
      <c r="L429" s="1" t="str">
        <f t="shared" si="44"/>
        <v/>
      </c>
      <c r="M429" s="2" t="str">
        <f>IF(L429="","",VLOOKUP(L429,$E$14:$G$1294,3))</f>
        <v/>
      </c>
      <c r="N429" s="2" t="str">
        <f>IF(M429="","",VLOOKUP(M429,$G$14:$I$1294,2,TRUE))</f>
        <v/>
      </c>
      <c r="O429" s="2" t="str">
        <f>IF(N429="","",VLOOKUP(M429,$G$14:$I$1294,3,TRUE))</f>
        <v/>
      </c>
    </row>
    <row r="430" spans="1:15" x14ac:dyDescent="0.25">
      <c r="A430">
        <f>'[1]Data input'!A432</f>
        <v>0</v>
      </c>
      <c r="B430">
        <f>'[1]Data input'!B432</f>
        <v>0</v>
      </c>
      <c r="C430" s="22">
        <f>'[1]Data input'!E432</f>
        <v>0</v>
      </c>
      <c r="D430" s="22">
        <f t="shared" si="39"/>
        <v>73</v>
      </c>
      <c r="E430" s="22">
        <f t="shared" si="41"/>
        <v>73</v>
      </c>
      <c r="F430" s="22">
        <f t="shared" si="42"/>
        <v>73</v>
      </c>
      <c r="G430" s="1">
        <v>417</v>
      </c>
      <c r="H430" s="1">
        <f t="shared" si="40"/>
        <v>0</v>
      </c>
      <c r="I430" s="1">
        <f t="shared" si="40"/>
        <v>0</v>
      </c>
      <c r="J430" s="25" t="str">
        <f ca="1">IF(COUNTIF($M$14:$M$1294,G430)&gt;=1,"Selected","")</f>
        <v/>
      </c>
      <c r="K430" s="24" t="str">
        <f t="shared" si="43"/>
        <v/>
      </c>
      <c r="L430" s="1" t="str">
        <f t="shared" si="44"/>
        <v/>
      </c>
      <c r="M430" s="2" t="str">
        <f>IF(L430="","",VLOOKUP(L430,$E$14:$G$1294,3))</f>
        <v/>
      </c>
      <c r="N430" s="2" t="str">
        <f>IF(M430="","",VLOOKUP(M430,$G$14:$I$1294,2,TRUE))</f>
        <v/>
      </c>
      <c r="O430" s="2" t="str">
        <f>IF(N430="","",VLOOKUP(M430,$G$14:$I$1294,3,TRUE))</f>
        <v/>
      </c>
    </row>
    <row r="431" spans="1:15" x14ac:dyDescent="0.25">
      <c r="A431">
        <f>'[1]Data input'!A433</f>
        <v>0</v>
      </c>
      <c r="B431">
        <f>'[1]Data input'!B433</f>
        <v>0</v>
      </c>
      <c r="C431" s="22">
        <f>'[1]Data input'!E433</f>
        <v>0</v>
      </c>
      <c r="D431" s="22">
        <f t="shared" si="39"/>
        <v>73</v>
      </c>
      <c r="E431" s="22">
        <f t="shared" si="41"/>
        <v>73</v>
      </c>
      <c r="F431" s="22">
        <f t="shared" si="42"/>
        <v>73</v>
      </c>
      <c r="G431" s="1">
        <v>418</v>
      </c>
      <c r="H431" s="1">
        <f t="shared" si="40"/>
        <v>0</v>
      </c>
      <c r="I431" s="1">
        <f t="shared" si="40"/>
        <v>0</v>
      </c>
      <c r="J431" s="25" t="str">
        <f ca="1">IF(COUNTIF($M$14:$M$1294,G431)&gt;=1,"Selected","")</f>
        <v/>
      </c>
      <c r="K431" s="24" t="str">
        <f t="shared" si="43"/>
        <v/>
      </c>
      <c r="L431" s="1" t="str">
        <f t="shared" si="44"/>
        <v/>
      </c>
      <c r="M431" s="2" t="str">
        <f>IF(L431="","",VLOOKUP(L431,$E$14:$G$1294,3))</f>
        <v/>
      </c>
      <c r="N431" s="2" t="str">
        <f>IF(M431="","",VLOOKUP(M431,$G$14:$I$1294,2,TRUE))</f>
        <v/>
      </c>
      <c r="O431" s="2" t="str">
        <f>IF(N431="","",VLOOKUP(M431,$G$14:$I$1294,3,TRUE))</f>
        <v/>
      </c>
    </row>
    <row r="432" spans="1:15" x14ac:dyDescent="0.25">
      <c r="A432">
        <f>'[1]Data input'!A434</f>
        <v>0</v>
      </c>
      <c r="B432">
        <f>'[1]Data input'!B434</f>
        <v>0</v>
      </c>
      <c r="C432" s="22">
        <f>'[1]Data input'!E434</f>
        <v>0</v>
      </c>
      <c r="D432" s="22">
        <f t="shared" si="39"/>
        <v>73</v>
      </c>
      <c r="E432" s="22">
        <f t="shared" si="41"/>
        <v>73</v>
      </c>
      <c r="F432" s="22">
        <f t="shared" si="42"/>
        <v>73</v>
      </c>
      <c r="G432" s="1">
        <v>419</v>
      </c>
      <c r="H432" s="1">
        <f t="shared" si="40"/>
        <v>0</v>
      </c>
      <c r="I432" s="1">
        <f t="shared" si="40"/>
        <v>0</v>
      </c>
      <c r="J432" s="25" t="str">
        <f ca="1">IF(COUNTIF($M$14:$M$1294,G432)&gt;=1,"Selected","")</f>
        <v/>
      </c>
      <c r="K432" s="24" t="str">
        <f t="shared" si="43"/>
        <v/>
      </c>
      <c r="L432" s="1" t="str">
        <f t="shared" si="44"/>
        <v/>
      </c>
      <c r="M432" s="2" t="str">
        <f>IF(L432="","",VLOOKUP(L432,$E$14:$G$1294,3))</f>
        <v/>
      </c>
      <c r="N432" s="2" t="str">
        <f>IF(M432="","",VLOOKUP(M432,$G$14:$I$1294,2,TRUE))</f>
        <v/>
      </c>
      <c r="O432" s="2" t="str">
        <f>IF(N432="","",VLOOKUP(M432,$G$14:$I$1294,3,TRUE))</f>
        <v/>
      </c>
    </row>
    <row r="433" spans="1:15" x14ac:dyDescent="0.25">
      <c r="A433">
        <f>'[1]Data input'!A435</f>
        <v>0</v>
      </c>
      <c r="B433">
        <f>'[1]Data input'!B435</f>
        <v>0</v>
      </c>
      <c r="C433" s="22">
        <f>'[1]Data input'!E435</f>
        <v>0</v>
      </c>
      <c r="D433" s="22">
        <f t="shared" si="39"/>
        <v>73</v>
      </c>
      <c r="E433" s="22">
        <f t="shared" si="41"/>
        <v>73</v>
      </c>
      <c r="F433" s="22">
        <f t="shared" si="42"/>
        <v>73</v>
      </c>
      <c r="G433" s="1">
        <v>420</v>
      </c>
      <c r="H433" s="1">
        <f t="shared" si="40"/>
        <v>0</v>
      </c>
      <c r="I433" s="1">
        <f t="shared" si="40"/>
        <v>0</v>
      </c>
      <c r="J433" s="25" t="str">
        <f ca="1">IF(COUNTIF($M$14:$M$1294,G433)&gt;=1,"Selected","")</f>
        <v/>
      </c>
      <c r="K433" s="24" t="str">
        <f t="shared" si="43"/>
        <v/>
      </c>
      <c r="L433" s="1" t="str">
        <f t="shared" si="44"/>
        <v/>
      </c>
      <c r="M433" s="2" t="str">
        <f>IF(L433="","",VLOOKUP(L433,$E$14:$G$1294,3))</f>
        <v/>
      </c>
      <c r="N433" s="2" t="str">
        <f>IF(M433="","",VLOOKUP(M433,$G$14:$I$1294,2,TRUE))</f>
        <v/>
      </c>
      <c r="O433" s="2" t="str">
        <f>IF(N433="","",VLOOKUP(M433,$G$14:$I$1294,3,TRUE))</f>
        <v/>
      </c>
    </row>
    <row r="434" spans="1:15" x14ac:dyDescent="0.25">
      <c r="A434">
        <f>'[1]Data input'!A436</f>
        <v>0</v>
      </c>
      <c r="B434">
        <f>'[1]Data input'!B436</f>
        <v>0</v>
      </c>
      <c r="C434" s="22">
        <f>'[1]Data input'!E436</f>
        <v>0</v>
      </c>
      <c r="D434" s="22">
        <f t="shared" si="39"/>
        <v>73</v>
      </c>
      <c r="E434" s="22">
        <f t="shared" si="41"/>
        <v>73</v>
      </c>
      <c r="F434" s="22">
        <f t="shared" si="42"/>
        <v>73</v>
      </c>
      <c r="G434" s="1">
        <v>421</v>
      </c>
      <c r="H434" s="1">
        <f t="shared" si="40"/>
        <v>0</v>
      </c>
      <c r="I434" s="1">
        <f t="shared" si="40"/>
        <v>0</v>
      </c>
      <c r="J434" s="25" t="str">
        <f ca="1">IF(COUNTIF($M$14:$M$1294,G434)&gt;=1,"Selected","")</f>
        <v/>
      </c>
      <c r="K434" s="24" t="str">
        <f t="shared" si="43"/>
        <v/>
      </c>
      <c r="L434" s="1" t="str">
        <f t="shared" si="44"/>
        <v/>
      </c>
      <c r="M434" s="2" t="str">
        <f>IF(L434="","",VLOOKUP(L434,$E$14:$G$1294,3))</f>
        <v/>
      </c>
      <c r="N434" s="2" t="str">
        <f>IF(M434="","",VLOOKUP(M434,$G$14:$I$1294,2,TRUE))</f>
        <v/>
      </c>
      <c r="O434" s="2" t="str">
        <f>IF(N434="","",VLOOKUP(M434,$G$14:$I$1294,3,TRUE))</f>
        <v/>
      </c>
    </row>
    <row r="435" spans="1:15" x14ac:dyDescent="0.25">
      <c r="A435">
        <f>'[1]Data input'!A437</f>
        <v>0</v>
      </c>
      <c r="B435">
        <f>'[1]Data input'!B437</f>
        <v>0</v>
      </c>
      <c r="C435" s="22">
        <f>'[1]Data input'!E437</f>
        <v>0</v>
      </c>
      <c r="D435" s="22">
        <f t="shared" si="39"/>
        <v>73</v>
      </c>
      <c r="E435" s="22">
        <f t="shared" si="41"/>
        <v>73</v>
      </c>
      <c r="F435" s="22">
        <f t="shared" si="42"/>
        <v>73</v>
      </c>
      <c r="G435" s="1">
        <v>422</v>
      </c>
      <c r="H435" s="1">
        <f t="shared" si="40"/>
        <v>0</v>
      </c>
      <c r="I435" s="1">
        <f t="shared" si="40"/>
        <v>0</v>
      </c>
      <c r="J435" s="25" t="str">
        <f ca="1">IF(COUNTIF($M$14:$M$1294,G435)&gt;=1,"Selected","")</f>
        <v/>
      </c>
      <c r="K435" s="24" t="str">
        <f t="shared" si="43"/>
        <v/>
      </c>
      <c r="L435" s="1" t="str">
        <f t="shared" si="44"/>
        <v/>
      </c>
      <c r="M435" s="2" t="str">
        <f>IF(L435="","",VLOOKUP(L435,$E$14:$G$1294,3))</f>
        <v/>
      </c>
      <c r="N435" s="2" t="str">
        <f>IF(M435="","",VLOOKUP(M435,$G$14:$I$1294,2,TRUE))</f>
        <v/>
      </c>
      <c r="O435" s="2" t="str">
        <f>IF(N435="","",VLOOKUP(M435,$G$14:$I$1294,3,TRUE))</f>
        <v/>
      </c>
    </row>
    <row r="436" spans="1:15" x14ac:dyDescent="0.25">
      <c r="A436">
        <f>'[1]Data input'!A438</f>
        <v>0</v>
      </c>
      <c r="B436">
        <f>'[1]Data input'!B438</f>
        <v>0</v>
      </c>
      <c r="C436" s="22">
        <f>'[1]Data input'!E438</f>
        <v>0</v>
      </c>
      <c r="D436" s="22">
        <f t="shared" si="39"/>
        <v>73</v>
      </c>
      <c r="E436" s="22">
        <f t="shared" si="41"/>
        <v>73</v>
      </c>
      <c r="F436" s="22">
        <f t="shared" si="42"/>
        <v>73</v>
      </c>
      <c r="G436" s="1">
        <v>423</v>
      </c>
      <c r="H436" s="1">
        <f t="shared" si="40"/>
        <v>0</v>
      </c>
      <c r="I436" s="1">
        <f t="shared" si="40"/>
        <v>0</v>
      </c>
      <c r="J436" s="25" t="str">
        <f ca="1">IF(COUNTIF($M$14:$M$1294,G436)&gt;=1,"Selected","")</f>
        <v/>
      </c>
      <c r="K436" s="24" t="str">
        <f t="shared" si="43"/>
        <v/>
      </c>
      <c r="L436" s="1" t="str">
        <f t="shared" si="44"/>
        <v/>
      </c>
      <c r="M436" s="2" t="str">
        <f>IF(L436="","",VLOOKUP(L436,$E$14:$G$1294,3))</f>
        <v/>
      </c>
      <c r="N436" s="2" t="str">
        <f>IF(M436="","",VLOOKUP(M436,$G$14:$I$1294,2,TRUE))</f>
        <v/>
      </c>
      <c r="O436" s="2" t="str">
        <f>IF(N436="","",VLOOKUP(M436,$G$14:$I$1294,3,TRUE))</f>
        <v/>
      </c>
    </row>
    <row r="437" spans="1:15" x14ac:dyDescent="0.25">
      <c r="A437">
        <f>'[1]Data input'!A439</f>
        <v>0</v>
      </c>
      <c r="B437">
        <f>'[1]Data input'!B439</f>
        <v>0</v>
      </c>
      <c r="C437" s="22">
        <f>'[1]Data input'!E439</f>
        <v>0</v>
      </c>
      <c r="D437" s="22">
        <f t="shared" si="39"/>
        <v>73</v>
      </c>
      <c r="E437" s="22">
        <f t="shared" si="41"/>
        <v>73</v>
      </c>
      <c r="F437" s="22">
        <f t="shared" si="42"/>
        <v>73</v>
      </c>
      <c r="G437" s="1">
        <v>424</v>
      </c>
      <c r="H437" s="1">
        <f t="shared" si="40"/>
        <v>0</v>
      </c>
      <c r="I437" s="1">
        <f t="shared" si="40"/>
        <v>0</v>
      </c>
      <c r="J437" s="25" t="str">
        <f ca="1">IF(COUNTIF($M$14:$M$1294,G437)&gt;=1,"Selected","")</f>
        <v/>
      </c>
      <c r="K437" s="24" t="str">
        <f t="shared" si="43"/>
        <v/>
      </c>
      <c r="L437" s="1" t="str">
        <f t="shared" si="44"/>
        <v/>
      </c>
      <c r="M437" s="2" t="str">
        <f>IF(L437="","",VLOOKUP(L437,$E$14:$G$1294,3))</f>
        <v/>
      </c>
      <c r="N437" s="2" t="str">
        <f>IF(M437="","",VLOOKUP(M437,$G$14:$I$1294,2,TRUE))</f>
        <v/>
      </c>
      <c r="O437" s="2" t="str">
        <f>IF(N437="","",VLOOKUP(M437,$G$14:$I$1294,3,TRUE))</f>
        <v/>
      </c>
    </row>
    <row r="438" spans="1:15" x14ac:dyDescent="0.25">
      <c r="A438">
        <f>'[1]Data input'!A440</f>
        <v>0</v>
      </c>
      <c r="B438">
        <f>'[1]Data input'!B440</f>
        <v>0</v>
      </c>
      <c r="C438" s="22">
        <f>'[1]Data input'!E440</f>
        <v>0</v>
      </c>
      <c r="D438" s="22">
        <f t="shared" si="39"/>
        <v>73</v>
      </c>
      <c r="E438" s="22">
        <f t="shared" si="41"/>
        <v>73</v>
      </c>
      <c r="F438" s="22">
        <f t="shared" si="42"/>
        <v>73</v>
      </c>
      <c r="G438" s="1">
        <v>425</v>
      </c>
      <c r="H438" s="1">
        <f t="shared" si="40"/>
        <v>0</v>
      </c>
      <c r="I438" s="1">
        <f t="shared" si="40"/>
        <v>0</v>
      </c>
      <c r="J438" s="25" t="str">
        <f ca="1">IF(COUNTIF($M$14:$M$1294,G438)&gt;=1,"Selected","")</f>
        <v/>
      </c>
      <c r="K438" s="24" t="str">
        <f t="shared" si="43"/>
        <v/>
      </c>
      <c r="L438" s="1" t="str">
        <f t="shared" si="44"/>
        <v/>
      </c>
      <c r="M438" s="2" t="str">
        <f>IF(L438="","",VLOOKUP(L438,$E$14:$G$1294,3))</f>
        <v/>
      </c>
      <c r="N438" s="2" t="str">
        <f>IF(M438="","",VLOOKUP(M438,$G$14:$I$1294,2,TRUE))</f>
        <v/>
      </c>
      <c r="O438" s="2" t="str">
        <f>IF(N438="","",VLOOKUP(M438,$G$14:$I$1294,3,TRUE))</f>
        <v/>
      </c>
    </row>
    <row r="439" spans="1:15" x14ac:dyDescent="0.25">
      <c r="A439">
        <f>'[1]Data input'!A441</f>
        <v>0</v>
      </c>
      <c r="B439">
        <f>'[1]Data input'!B441</f>
        <v>0</v>
      </c>
      <c r="C439" s="22">
        <f>'[1]Data input'!E441</f>
        <v>0</v>
      </c>
      <c r="D439" s="22">
        <f t="shared" si="39"/>
        <v>73</v>
      </c>
      <c r="E439" s="22">
        <f t="shared" si="41"/>
        <v>73</v>
      </c>
      <c r="F439" s="22">
        <f t="shared" si="42"/>
        <v>73</v>
      </c>
      <c r="G439" s="1">
        <v>426</v>
      </c>
      <c r="H439" s="1">
        <f t="shared" si="40"/>
        <v>0</v>
      </c>
      <c r="I439" s="1">
        <f t="shared" si="40"/>
        <v>0</v>
      </c>
      <c r="J439" s="25" t="str">
        <f ca="1">IF(COUNTIF($M$14:$M$1294,G439)&gt;=1,"Selected","")</f>
        <v/>
      </c>
      <c r="K439" s="24" t="str">
        <f t="shared" si="43"/>
        <v/>
      </c>
      <c r="L439" s="1" t="str">
        <f t="shared" si="44"/>
        <v/>
      </c>
      <c r="M439" s="2" t="str">
        <f>IF(L439="","",VLOOKUP(L439,$E$14:$G$1294,3))</f>
        <v/>
      </c>
      <c r="N439" s="2" t="str">
        <f>IF(M439="","",VLOOKUP(M439,$G$14:$I$1294,2,TRUE))</f>
        <v/>
      </c>
      <c r="O439" s="2" t="str">
        <f>IF(N439="","",VLOOKUP(M439,$G$14:$I$1294,3,TRUE))</f>
        <v/>
      </c>
    </row>
    <row r="440" spans="1:15" x14ac:dyDescent="0.25">
      <c r="A440">
        <f>'[1]Data input'!A442</f>
        <v>0</v>
      </c>
      <c r="B440">
        <f>'[1]Data input'!B442</f>
        <v>0</v>
      </c>
      <c r="C440" s="22">
        <f>'[1]Data input'!E442</f>
        <v>0</v>
      </c>
      <c r="D440" s="22">
        <f t="shared" si="39"/>
        <v>73</v>
      </c>
      <c r="E440" s="22">
        <f t="shared" si="41"/>
        <v>73</v>
      </c>
      <c r="F440" s="22">
        <f t="shared" si="42"/>
        <v>73</v>
      </c>
      <c r="G440" s="1">
        <v>427</v>
      </c>
      <c r="H440" s="1">
        <f t="shared" si="40"/>
        <v>0</v>
      </c>
      <c r="I440" s="1">
        <f t="shared" si="40"/>
        <v>0</v>
      </c>
      <c r="J440" s="25" t="str">
        <f ca="1">IF(COUNTIF($M$14:$M$1294,G440)&gt;=1,"Selected","")</f>
        <v/>
      </c>
      <c r="K440" s="24" t="str">
        <f t="shared" si="43"/>
        <v/>
      </c>
      <c r="L440" s="1" t="str">
        <f t="shared" si="44"/>
        <v/>
      </c>
      <c r="M440" s="2" t="str">
        <f>IF(L440="","",VLOOKUP(L440,$E$14:$G$1294,3))</f>
        <v/>
      </c>
      <c r="N440" s="2" t="str">
        <f>IF(M440="","",VLOOKUP(M440,$G$14:$I$1294,2,TRUE))</f>
        <v/>
      </c>
      <c r="O440" s="2" t="str">
        <f>IF(N440="","",VLOOKUP(M440,$G$14:$I$1294,3,TRUE))</f>
        <v/>
      </c>
    </row>
    <row r="441" spans="1:15" x14ac:dyDescent="0.25">
      <c r="A441">
        <f>'[1]Data input'!A443</f>
        <v>0</v>
      </c>
      <c r="B441">
        <f>'[1]Data input'!B443</f>
        <v>0</v>
      </c>
      <c r="C441" s="22">
        <f>'[1]Data input'!E443</f>
        <v>0</v>
      </c>
      <c r="D441" s="22">
        <f t="shared" si="39"/>
        <v>73</v>
      </c>
      <c r="E441" s="22">
        <f t="shared" si="41"/>
        <v>73</v>
      </c>
      <c r="F441" s="22">
        <f t="shared" si="42"/>
        <v>73</v>
      </c>
      <c r="G441" s="1">
        <v>428</v>
      </c>
      <c r="H441" s="1">
        <f t="shared" si="40"/>
        <v>0</v>
      </c>
      <c r="I441" s="1">
        <f t="shared" si="40"/>
        <v>0</v>
      </c>
      <c r="J441" s="25" t="str">
        <f ca="1">IF(COUNTIF($M$14:$M$1294,G441)&gt;=1,"Selected","")</f>
        <v/>
      </c>
      <c r="K441" s="24" t="str">
        <f t="shared" si="43"/>
        <v/>
      </c>
      <c r="L441" s="1" t="str">
        <f t="shared" si="44"/>
        <v/>
      </c>
      <c r="M441" s="2" t="str">
        <f>IF(L441="","",VLOOKUP(L441,$E$14:$G$1294,3))</f>
        <v/>
      </c>
      <c r="N441" s="2" t="str">
        <f>IF(M441="","",VLOOKUP(M441,$G$14:$I$1294,2,TRUE))</f>
        <v/>
      </c>
      <c r="O441" s="2" t="str">
        <f>IF(N441="","",VLOOKUP(M441,$G$14:$I$1294,3,TRUE))</f>
        <v/>
      </c>
    </row>
    <row r="442" spans="1:15" x14ac:dyDescent="0.25">
      <c r="A442">
        <f>'[1]Data input'!A444</f>
        <v>0</v>
      </c>
      <c r="B442">
        <f>'[1]Data input'!B444</f>
        <v>0</v>
      </c>
      <c r="C442" s="22">
        <f>'[1]Data input'!E444</f>
        <v>0</v>
      </c>
      <c r="D442" s="22">
        <f t="shared" si="39"/>
        <v>73</v>
      </c>
      <c r="E442" s="22">
        <f t="shared" si="41"/>
        <v>73</v>
      </c>
      <c r="F442" s="22">
        <f t="shared" si="42"/>
        <v>73</v>
      </c>
      <c r="G442" s="1">
        <v>429</v>
      </c>
      <c r="H442" s="1">
        <f t="shared" si="40"/>
        <v>0</v>
      </c>
      <c r="I442" s="1">
        <f t="shared" si="40"/>
        <v>0</v>
      </c>
      <c r="J442" s="25" t="str">
        <f ca="1">IF(COUNTIF($M$14:$M$1294,G442)&gt;=1,"Selected","")</f>
        <v/>
      </c>
      <c r="K442" s="24" t="str">
        <f t="shared" si="43"/>
        <v/>
      </c>
      <c r="L442" s="1" t="str">
        <f t="shared" si="44"/>
        <v/>
      </c>
      <c r="M442" s="2" t="str">
        <f>IF(L442="","",VLOOKUP(L442,$E$14:$G$1294,3))</f>
        <v/>
      </c>
      <c r="N442" s="2" t="str">
        <f>IF(M442="","",VLOOKUP(M442,$G$14:$I$1294,2,TRUE))</f>
        <v/>
      </c>
      <c r="O442" s="2" t="str">
        <f>IF(N442="","",VLOOKUP(M442,$G$14:$I$1294,3,TRUE))</f>
        <v/>
      </c>
    </row>
    <row r="443" spans="1:15" x14ac:dyDescent="0.25">
      <c r="A443">
        <f>'[1]Data input'!A445</f>
        <v>0</v>
      </c>
      <c r="B443">
        <f>'[1]Data input'!B445</f>
        <v>0</v>
      </c>
      <c r="C443" s="22">
        <f>'[1]Data input'!E445</f>
        <v>0</v>
      </c>
      <c r="D443" s="22">
        <f t="shared" si="39"/>
        <v>73</v>
      </c>
      <c r="E443" s="22">
        <f t="shared" si="41"/>
        <v>73</v>
      </c>
      <c r="F443" s="22">
        <f t="shared" si="42"/>
        <v>73</v>
      </c>
      <c r="G443" s="1">
        <v>430</v>
      </c>
      <c r="H443" s="1">
        <f t="shared" si="40"/>
        <v>0</v>
      </c>
      <c r="I443" s="1">
        <f t="shared" si="40"/>
        <v>0</v>
      </c>
      <c r="J443" s="25" t="str">
        <f ca="1">IF(COUNTIF($M$14:$M$1294,G443)&gt;=1,"Selected","")</f>
        <v/>
      </c>
      <c r="K443" s="24" t="str">
        <f t="shared" si="43"/>
        <v/>
      </c>
      <c r="L443" s="1" t="str">
        <f t="shared" si="44"/>
        <v/>
      </c>
      <c r="M443" s="2" t="str">
        <f>IF(L443="","",VLOOKUP(L443,$E$14:$G$1294,3))</f>
        <v/>
      </c>
      <c r="N443" s="2" t="str">
        <f>IF(M443="","",VLOOKUP(M443,$G$14:$I$1294,2,TRUE))</f>
        <v/>
      </c>
      <c r="O443" s="2" t="str">
        <f>IF(N443="","",VLOOKUP(M443,$G$14:$I$1294,3,TRUE))</f>
        <v/>
      </c>
    </row>
    <row r="444" spans="1:15" x14ac:dyDescent="0.25">
      <c r="A444">
        <f>'[1]Data input'!A446</f>
        <v>0</v>
      </c>
      <c r="B444">
        <f>'[1]Data input'!B446</f>
        <v>0</v>
      </c>
      <c r="C444" s="22">
        <f>'[1]Data input'!E446</f>
        <v>0</v>
      </c>
      <c r="D444" s="22">
        <f t="shared" si="39"/>
        <v>73</v>
      </c>
      <c r="E444" s="22">
        <f t="shared" si="41"/>
        <v>73</v>
      </c>
      <c r="F444" s="22">
        <f t="shared" si="42"/>
        <v>73</v>
      </c>
      <c r="G444" s="1">
        <v>431</v>
      </c>
      <c r="H444" s="1">
        <f t="shared" si="40"/>
        <v>0</v>
      </c>
      <c r="I444" s="1">
        <f t="shared" si="40"/>
        <v>0</v>
      </c>
      <c r="J444" s="25" t="str">
        <f ca="1">IF(COUNTIF($M$14:$M$1294,G444)&gt;=1,"Selected","")</f>
        <v/>
      </c>
      <c r="K444" s="24" t="str">
        <f t="shared" si="43"/>
        <v/>
      </c>
      <c r="L444" s="1" t="str">
        <f t="shared" si="44"/>
        <v/>
      </c>
      <c r="M444" s="2" t="str">
        <f>IF(L444="","",VLOOKUP(L444,$E$14:$G$1294,3))</f>
        <v/>
      </c>
      <c r="N444" s="2" t="str">
        <f>IF(M444="","",VLOOKUP(M444,$G$14:$I$1294,2,TRUE))</f>
        <v/>
      </c>
      <c r="O444" s="2" t="str">
        <f>IF(N444="","",VLOOKUP(M444,$G$14:$I$1294,3,TRUE))</f>
        <v/>
      </c>
    </row>
    <row r="445" spans="1:15" x14ac:dyDescent="0.25">
      <c r="A445">
        <f>'[1]Data input'!A447</f>
        <v>0</v>
      </c>
      <c r="B445">
        <f>'[1]Data input'!B447</f>
        <v>0</v>
      </c>
      <c r="C445" s="22">
        <f>'[1]Data input'!E447</f>
        <v>0</v>
      </c>
      <c r="D445" s="22">
        <f t="shared" si="39"/>
        <v>73</v>
      </c>
      <c r="E445" s="22">
        <f t="shared" si="41"/>
        <v>73</v>
      </c>
      <c r="F445" s="22">
        <f t="shared" si="42"/>
        <v>73</v>
      </c>
      <c r="G445" s="1">
        <v>432</v>
      </c>
      <c r="H445" s="1">
        <f t="shared" si="40"/>
        <v>0</v>
      </c>
      <c r="I445" s="1">
        <f t="shared" si="40"/>
        <v>0</v>
      </c>
      <c r="J445" s="25" t="str">
        <f ca="1">IF(COUNTIF($M$14:$M$1294,G445)&gt;=1,"Selected","")</f>
        <v/>
      </c>
      <c r="K445" s="24" t="str">
        <f t="shared" si="43"/>
        <v/>
      </c>
      <c r="L445" s="1" t="str">
        <f t="shared" si="44"/>
        <v/>
      </c>
      <c r="M445" s="2" t="str">
        <f>IF(L445="","",VLOOKUP(L445,$E$14:$G$1294,3))</f>
        <v/>
      </c>
      <c r="N445" s="2" t="str">
        <f>IF(M445="","",VLOOKUP(M445,$G$14:$I$1294,2,TRUE))</f>
        <v/>
      </c>
      <c r="O445" s="2" t="str">
        <f>IF(N445="","",VLOOKUP(M445,$G$14:$I$1294,3,TRUE))</f>
        <v/>
      </c>
    </row>
    <row r="446" spans="1:15" x14ac:dyDescent="0.25">
      <c r="A446">
        <f>'[1]Data input'!A448</f>
        <v>0</v>
      </c>
      <c r="B446">
        <f>'[1]Data input'!B448</f>
        <v>0</v>
      </c>
      <c r="C446" s="22">
        <f>'[1]Data input'!E448</f>
        <v>0</v>
      </c>
      <c r="D446" s="22">
        <f t="shared" si="39"/>
        <v>73</v>
      </c>
      <c r="E446" s="22">
        <f t="shared" si="41"/>
        <v>73</v>
      </c>
      <c r="F446" s="22">
        <f t="shared" si="42"/>
        <v>73</v>
      </c>
      <c r="G446" s="1">
        <v>433</v>
      </c>
      <c r="H446" s="1">
        <f t="shared" si="40"/>
        <v>0</v>
      </c>
      <c r="I446" s="1">
        <f t="shared" si="40"/>
        <v>0</v>
      </c>
      <c r="J446" s="25" t="str">
        <f ca="1">IF(COUNTIF($M$14:$M$1294,G446)&gt;=1,"Selected","")</f>
        <v/>
      </c>
      <c r="K446" s="24" t="str">
        <f t="shared" si="43"/>
        <v/>
      </c>
      <c r="L446" s="1" t="str">
        <f t="shared" si="44"/>
        <v/>
      </c>
      <c r="M446" s="2" t="str">
        <f>IF(L446="","",VLOOKUP(L446,$E$14:$G$1294,3))</f>
        <v/>
      </c>
      <c r="N446" s="2" t="str">
        <f>IF(M446="","",VLOOKUP(M446,$G$14:$I$1294,2,TRUE))</f>
        <v/>
      </c>
      <c r="O446" s="2" t="str">
        <f>IF(N446="","",VLOOKUP(M446,$G$14:$I$1294,3,TRUE))</f>
        <v/>
      </c>
    </row>
    <row r="447" spans="1:15" x14ac:dyDescent="0.25">
      <c r="A447">
        <f>'[1]Data input'!A449</f>
        <v>0</v>
      </c>
      <c r="B447">
        <f>'[1]Data input'!B449</f>
        <v>0</v>
      </c>
      <c r="C447" s="22">
        <f>'[1]Data input'!E449</f>
        <v>0</v>
      </c>
      <c r="D447" s="22">
        <f t="shared" si="39"/>
        <v>73</v>
      </c>
      <c r="E447" s="22">
        <f t="shared" si="41"/>
        <v>73</v>
      </c>
      <c r="F447" s="22">
        <f t="shared" si="42"/>
        <v>73</v>
      </c>
      <c r="G447" s="1">
        <v>434</v>
      </c>
      <c r="H447" s="1">
        <f t="shared" si="40"/>
        <v>0</v>
      </c>
      <c r="I447" s="1">
        <f t="shared" si="40"/>
        <v>0</v>
      </c>
      <c r="J447" s="25" t="str">
        <f ca="1">IF(COUNTIF($M$14:$M$1294,G447)&gt;=1,"Selected","")</f>
        <v/>
      </c>
      <c r="K447" s="24" t="str">
        <f t="shared" si="43"/>
        <v/>
      </c>
      <c r="L447" s="1" t="str">
        <f t="shared" si="44"/>
        <v/>
      </c>
      <c r="M447" s="2" t="str">
        <f>IF(L447="","",VLOOKUP(L447,$E$14:$G$1294,3))</f>
        <v/>
      </c>
      <c r="N447" s="2" t="str">
        <f>IF(M447="","",VLOOKUP(M447,$G$14:$I$1294,2,TRUE))</f>
        <v/>
      </c>
      <c r="O447" s="2" t="str">
        <f>IF(N447="","",VLOOKUP(M447,$G$14:$I$1294,3,TRUE))</f>
        <v/>
      </c>
    </row>
    <row r="448" spans="1:15" x14ac:dyDescent="0.25">
      <c r="A448">
        <f>'[1]Data input'!A450</f>
        <v>0</v>
      </c>
      <c r="B448">
        <f>'[1]Data input'!B450</f>
        <v>0</v>
      </c>
      <c r="C448" s="22">
        <f>'[1]Data input'!E450</f>
        <v>0</v>
      </c>
      <c r="D448" s="22">
        <f t="shared" si="39"/>
        <v>73</v>
      </c>
      <c r="E448" s="22">
        <f t="shared" si="41"/>
        <v>73</v>
      </c>
      <c r="F448" s="22">
        <f t="shared" si="42"/>
        <v>73</v>
      </c>
      <c r="G448" s="1">
        <v>435</v>
      </c>
      <c r="H448" s="1">
        <f t="shared" si="40"/>
        <v>0</v>
      </c>
      <c r="I448" s="1">
        <f t="shared" si="40"/>
        <v>0</v>
      </c>
      <c r="J448" s="25" t="str">
        <f ca="1">IF(COUNTIF($M$14:$M$1294,G448)&gt;=1,"Selected","")</f>
        <v/>
      </c>
      <c r="K448" s="24" t="str">
        <f t="shared" si="43"/>
        <v/>
      </c>
      <c r="L448" s="1" t="str">
        <f t="shared" si="44"/>
        <v/>
      </c>
      <c r="M448" s="2" t="str">
        <f>IF(L448="","",VLOOKUP(L448,$E$14:$G$1294,3))</f>
        <v/>
      </c>
      <c r="N448" s="2" t="str">
        <f>IF(M448="","",VLOOKUP(M448,$G$14:$I$1294,2,TRUE))</f>
        <v/>
      </c>
      <c r="O448" s="2" t="str">
        <f>IF(N448="","",VLOOKUP(M448,$G$14:$I$1294,3,TRUE))</f>
        <v/>
      </c>
    </row>
    <row r="449" spans="1:15" x14ac:dyDescent="0.25">
      <c r="A449">
        <f>'[1]Data input'!A451</f>
        <v>0</v>
      </c>
      <c r="B449">
        <f>'[1]Data input'!B451</f>
        <v>0</v>
      </c>
      <c r="C449" s="22">
        <f>'[1]Data input'!E451</f>
        <v>0</v>
      </c>
      <c r="D449" s="22">
        <f t="shared" si="39"/>
        <v>73</v>
      </c>
      <c r="E449" s="22">
        <f t="shared" si="41"/>
        <v>73</v>
      </c>
      <c r="F449" s="22">
        <f t="shared" si="42"/>
        <v>73</v>
      </c>
      <c r="G449" s="1">
        <v>436</v>
      </c>
      <c r="H449" s="1">
        <f t="shared" si="40"/>
        <v>0</v>
      </c>
      <c r="I449" s="1">
        <f t="shared" si="40"/>
        <v>0</v>
      </c>
      <c r="J449" s="25" t="str">
        <f ca="1">IF(COUNTIF($M$14:$M$1294,G449)&gt;=1,"Selected","")</f>
        <v/>
      </c>
      <c r="K449" s="24" t="str">
        <f t="shared" si="43"/>
        <v/>
      </c>
      <c r="L449" s="1" t="str">
        <f t="shared" si="44"/>
        <v/>
      </c>
      <c r="M449" s="2" t="str">
        <f>IF(L449="","",VLOOKUP(L449,$E$14:$G$1294,3))</f>
        <v/>
      </c>
      <c r="N449" s="2" t="str">
        <f>IF(M449="","",VLOOKUP(M449,$G$14:$I$1294,2,TRUE))</f>
        <v/>
      </c>
      <c r="O449" s="2" t="str">
        <f>IF(N449="","",VLOOKUP(M449,$G$14:$I$1294,3,TRUE))</f>
        <v/>
      </c>
    </row>
    <row r="450" spans="1:15" x14ac:dyDescent="0.25">
      <c r="A450">
        <f>'[1]Data input'!A452</f>
        <v>0</v>
      </c>
      <c r="B450">
        <f>'[1]Data input'!B452</f>
        <v>0</v>
      </c>
      <c r="C450" s="22">
        <f>'[1]Data input'!E452</f>
        <v>0</v>
      </c>
      <c r="D450" s="22">
        <f t="shared" si="39"/>
        <v>73</v>
      </c>
      <c r="E450" s="22">
        <f t="shared" si="41"/>
        <v>73</v>
      </c>
      <c r="F450" s="22">
        <f t="shared" si="42"/>
        <v>73</v>
      </c>
      <c r="G450" s="1">
        <v>437</v>
      </c>
      <c r="H450" s="1">
        <f t="shared" si="40"/>
        <v>0</v>
      </c>
      <c r="I450" s="1">
        <f t="shared" si="40"/>
        <v>0</v>
      </c>
      <c r="J450" s="25" t="str">
        <f ca="1">IF(COUNTIF($M$14:$M$1294,G450)&gt;=1,"Selected","")</f>
        <v/>
      </c>
      <c r="K450" s="24" t="str">
        <f t="shared" si="43"/>
        <v/>
      </c>
      <c r="L450" s="1" t="str">
        <f t="shared" si="44"/>
        <v/>
      </c>
      <c r="M450" s="2" t="str">
        <f>IF(L450="","",VLOOKUP(L450,$E$14:$G$1294,3))</f>
        <v/>
      </c>
      <c r="N450" s="2" t="str">
        <f>IF(M450="","",VLOOKUP(M450,$G$14:$I$1294,2,TRUE))</f>
        <v/>
      </c>
      <c r="O450" s="2" t="str">
        <f>IF(N450="","",VLOOKUP(M450,$G$14:$I$1294,3,TRUE))</f>
        <v/>
      </c>
    </row>
    <row r="451" spans="1:15" x14ac:dyDescent="0.25">
      <c r="A451">
        <f>'[1]Data input'!A453</f>
        <v>0</v>
      </c>
      <c r="B451">
        <f>'[1]Data input'!B453</f>
        <v>0</v>
      </c>
      <c r="C451" s="22">
        <f>'[1]Data input'!E453</f>
        <v>0</v>
      </c>
      <c r="D451" s="22">
        <f t="shared" si="39"/>
        <v>73</v>
      </c>
      <c r="E451" s="22">
        <f t="shared" si="41"/>
        <v>73</v>
      </c>
      <c r="F451" s="22">
        <f t="shared" si="42"/>
        <v>73</v>
      </c>
      <c r="G451" s="1">
        <v>438</v>
      </c>
      <c r="H451" s="1">
        <f t="shared" si="40"/>
        <v>0</v>
      </c>
      <c r="I451" s="1">
        <f t="shared" si="40"/>
        <v>0</v>
      </c>
      <c r="J451" s="25" t="str">
        <f ca="1">IF(COUNTIF($M$14:$M$1294,G451)&gt;=1,"Selected","")</f>
        <v/>
      </c>
      <c r="K451" s="24" t="str">
        <f t="shared" si="43"/>
        <v/>
      </c>
      <c r="L451" s="1" t="str">
        <f t="shared" si="44"/>
        <v/>
      </c>
      <c r="M451" s="2" t="str">
        <f>IF(L451="","",VLOOKUP(L451,$E$14:$G$1294,3))</f>
        <v/>
      </c>
      <c r="N451" s="2" t="str">
        <f>IF(M451="","",VLOOKUP(M451,$G$14:$I$1294,2,TRUE))</f>
        <v/>
      </c>
      <c r="O451" s="2" t="str">
        <f>IF(N451="","",VLOOKUP(M451,$G$14:$I$1294,3,TRUE))</f>
        <v/>
      </c>
    </row>
    <row r="452" spans="1:15" x14ac:dyDescent="0.25">
      <c r="A452">
        <f>'[1]Data input'!A454</f>
        <v>0</v>
      </c>
      <c r="B452">
        <f>'[1]Data input'!B454</f>
        <v>0</v>
      </c>
      <c r="C452" s="22">
        <f>'[1]Data input'!E454</f>
        <v>0</v>
      </c>
      <c r="D452" s="22">
        <f t="shared" si="39"/>
        <v>73</v>
      </c>
      <c r="E452" s="22">
        <f t="shared" si="41"/>
        <v>73</v>
      </c>
      <c r="F452" s="22">
        <f t="shared" si="42"/>
        <v>73</v>
      </c>
      <c r="G452" s="1">
        <v>439</v>
      </c>
      <c r="H452" s="1">
        <f t="shared" si="40"/>
        <v>0</v>
      </c>
      <c r="I452" s="1">
        <f t="shared" si="40"/>
        <v>0</v>
      </c>
      <c r="J452" s="25" t="str">
        <f ca="1">IF(COUNTIF($M$14:$M$1294,G452)&gt;=1,"Selected","")</f>
        <v/>
      </c>
      <c r="K452" s="24" t="str">
        <f t="shared" si="43"/>
        <v/>
      </c>
      <c r="L452" s="1" t="str">
        <f t="shared" si="44"/>
        <v/>
      </c>
      <c r="M452" s="2" t="str">
        <f>IF(L452="","",VLOOKUP(L452,$E$14:$G$1294,3))</f>
        <v/>
      </c>
      <c r="N452" s="2" t="str">
        <f>IF(M452="","",VLOOKUP(M452,$G$14:$I$1294,2,TRUE))</f>
        <v/>
      </c>
      <c r="O452" s="2" t="str">
        <f>IF(N452="","",VLOOKUP(M452,$G$14:$I$1294,3,TRUE))</f>
        <v/>
      </c>
    </row>
    <row r="453" spans="1:15" x14ac:dyDescent="0.25">
      <c r="A453">
        <f>'[1]Data input'!A455</f>
        <v>0</v>
      </c>
      <c r="B453">
        <f>'[1]Data input'!B455</f>
        <v>0</v>
      </c>
      <c r="C453" s="22">
        <f>'[1]Data input'!E455</f>
        <v>0</v>
      </c>
      <c r="D453" s="22">
        <f t="shared" si="39"/>
        <v>73</v>
      </c>
      <c r="E453" s="22">
        <f t="shared" si="41"/>
        <v>73</v>
      </c>
      <c r="F453" s="22">
        <f t="shared" si="42"/>
        <v>73</v>
      </c>
      <c r="G453" s="1">
        <v>440</v>
      </c>
      <c r="H453" s="1">
        <f t="shared" si="40"/>
        <v>0</v>
      </c>
      <c r="I453" s="1">
        <f t="shared" si="40"/>
        <v>0</v>
      </c>
      <c r="J453" s="25" t="str">
        <f ca="1">IF(COUNTIF($M$14:$M$1294,G453)&gt;=1,"Selected","")</f>
        <v/>
      </c>
      <c r="K453" s="24" t="str">
        <f t="shared" si="43"/>
        <v/>
      </c>
      <c r="L453" s="1" t="str">
        <f t="shared" si="44"/>
        <v/>
      </c>
      <c r="M453" s="2" t="str">
        <f>IF(L453="","",VLOOKUP(L453,$E$14:$G$1294,3))</f>
        <v/>
      </c>
      <c r="N453" s="2" t="str">
        <f>IF(M453="","",VLOOKUP(M453,$G$14:$I$1294,2,TRUE))</f>
        <v/>
      </c>
      <c r="O453" s="2" t="str">
        <f>IF(N453="","",VLOOKUP(M453,$G$14:$I$1294,3,TRUE))</f>
        <v/>
      </c>
    </row>
    <row r="454" spans="1:15" x14ac:dyDescent="0.25">
      <c r="A454">
        <f>'[1]Data input'!A456</f>
        <v>0</v>
      </c>
      <c r="B454">
        <f>'[1]Data input'!B456</f>
        <v>0</v>
      </c>
      <c r="C454" s="22">
        <f>'[1]Data input'!E456</f>
        <v>0</v>
      </c>
      <c r="D454" s="22">
        <f t="shared" si="39"/>
        <v>73</v>
      </c>
      <c r="E454" s="22">
        <f t="shared" si="41"/>
        <v>73</v>
      </c>
      <c r="F454" s="22">
        <f t="shared" si="42"/>
        <v>73</v>
      </c>
      <c r="G454" s="1">
        <v>441</v>
      </c>
      <c r="H454" s="1">
        <f t="shared" si="40"/>
        <v>0</v>
      </c>
      <c r="I454" s="1">
        <f t="shared" si="40"/>
        <v>0</v>
      </c>
      <c r="J454" s="25" t="str">
        <f ca="1">IF(COUNTIF($M$14:$M$1294,G454)&gt;=1,"Selected","")</f>
        <v/>
      </c>
      <c r="K454" s="24" t="str">
        <f t="shared" si="43"/>
        <v/>
      </c>
      <c r="L454" s="1" t="str">
        <f t="shared" si="44"/>
        <v/>
      </c>
      <c r="M454" s="2" t="str">
        <f>IF(L454="","",VLOOKUP(L454,$E$14:$G$1294,3))</f>
        <v/>
      </c>
      <c r="N454" s="2" t="str">
        <f>IF(M454="","",VLOOKUP(M454,$G$14:$I$1294,2,TRUE))</f>
        <v/>
      </c>
      <c r="O454" s="2" t="str">
        <f>IF(N454="","",VLOOKUP(M454,$G$14:$I$1294,3,TRUE))</f>
        <v/>
      </c>
    </row>
    <row r="455" spans="1:15" x14ac:dyDescent="0.25">
      <c r="A455">
        <f>'[1]Data input'!A457</f>
        <v>0</v>
      </c>
      <c r="B455">
        <f>'[1]Data input'!B457</f>
        <v>0</v>
      </c>
      <c r="C455" s="22">
        <f>'[1]Data input'!E457</f>
        <v>0</v>
      </c>
      <c r="D455" s="22">
        <f t="shared" si="39"/>
        <v>73</v>
      </c>
      <c r="E455" s="22">
        <f t="shared" si="41"/>
        <v>73</v>
      </c>
      <c r="F455" s="22">
        <f t="shared" si="42"/>
        <v>73</v>
      </c>
      <c r="G455" s="1">
        <v>442</v>
      </c>
      <c r="H455" s="1">
        <f t="shared" si="40"/>
        <v>0</v>
      </c>
      <c r="I455" s="1">
        <f t="shared" si="40"/>
        <v>0</v>
      </c>
      <c r="J455" s="25" t="str">
        <f ca="1">IF(COUNTIF($M$14:$M$1294,G455)&gt;=1,"Selected","")</f>
        <v/>
      </c>
      <c r="K455" s="24" t="str">
        <f t="shared" si="43"/>
        <v/>
      </c>
      <c r="L455" s="1" t="str">
        <f t="shared" si="44"/>
        <v/>
      </c>
      <c r="M455" s="2" t="str">
        <f>IF(L455="","",VLOOKUP(L455,$E$14:$G$1294,3))</f>
        <v/>
      </c>
      <c r="N455" s="2" t="str">
        <f>IF(M455="","",VLOOKUP(M455,$G$14:$I$1294,2,TRUE))</f>
        <v/>
      </c>
      <c r="O455" s="2" t="str">
        <f>IF(N455="","",VLOOKUP(M455,$G$14:$I$1294,3,TRUE))</f>
        <v/>
      </c>
    </row>
    <row r="456" spans="1:15" x14ac:dyDescent="0.25">
      <c r="A456">
        <f>'[1]Data input'!A458</f>
        <v>0</v>
      </c>
      <c r="B456">
        <f>'[1]Data input'!B458</f>
        <v>0</v>
      </c>
      <c r="C456" s="22">
        <f>'[1]Data input'!E458</f>
        <v>0</v>
      </c>
      <c r="D456" s="22">
        <f t="shared" si="39"/>
        <v>73</v>
      </c>
      <c r="E456" s="22">
        <f t="shared" si="41"/>
        <v>73</v>
      </c>
      <c r="F456" s="22">
        <f t="shared" si="42"/>
        <v>73</v>
      </c>
      <c r="G456" s="1">
        <v>443</v>
      </c>
      <c r="H456" s="1">
        <f t="shared" si="40"/>
        <v>0</v>
      </c>
      <c r="I456" s="1">
        <f t="shared" si="40"/>
        <v>0</v>
      </c>
      <c r="J456" s="25" t="str">
        <f ca="1">IF(COUNTIF($M$14:$M$1294,G456)&gt;=1,"Selected","")</f>
        <v/>
      </c>
      <c r="K456" s="24" t="str">
        <f t="shared" si="43"/>
        <v/>
      </c>
      <c r="L456" s="1" t="str">
        <f t="shared" si="44"/>
        <v/>
      </c>
      <c r="M456" s="2" t="str">
        <f>IF(L456="","",VLOOKUP(L456,$E$14:$G$1294,3))</f>
        <v/>
      </c>
      <c r="N456" s="2" t="str">
        <f>IF(M456="","",VLOOKUP(M456,$G$14:$I$1294,2,TRUE))</f>
        <v/>
      </c>
      <c r="O456" s="2" t="str">
        <f>IF(N456="","",VLOOKUP(M456,$G$14:$I$1294,3,TRUE))</f>
        <v/>
      </c>
    </row>
    <row r="457" spans="1:15" x14ac:dyDescent="0.25">
      <c r="A457">
        <f>'[1]Data input'!A459</f>
        <v>0</v>
      </c>
      <c r="B457">
        <f>'[1]Data input'!B459</f>
        <v>0</v>
      </c>
      <c r="C457" s="22">
        <f>'[1]Data input'!E459</f>
        <v>0</v>
      </c>
      <c r="D457" s="22">
        <f t="shared" si="39"/>
        <v>73</v>
      </c>
      <c r="E457" s="22">
        <f t="shared" si="41"/>
        <v>73</v>
      </c>
      <c r="F457" s="22">
        <f t="shared" si="42"/>
        <v>73</v>
      </c>
      <c r="G457" s="1">
        <v>444</v>
      </c>
      <c r="H457" s="1">
        <f t="shared" si="40"/>
        <v>0</v>
      </c>
      <c r="I457" s="1">
        <f t="shared" si="40"/>
        <v>0</v>
      </c>
      <c r="J457" s="25" t="str">
        <f ca="1">IF(COUNTIF($M$14:$M$1294,G457)&gt;=1,"Selected","")</f>
        <v/>
      </c>
      <c r="K457" s="24" t="str">
        <f t="shared" si="43"/>
        <v/>
      </c>
      <c r="L457" s="1" t="str">
        <f t="shared" si="44"/>
        <v/>
      </c>
      <c r="M457" s="2" t="str">
        <f>IF(L457="","",VLOOKUP(L457,$E$14:$G$1294,3))</f>
        <v/>
      </c>
      <c r="N457" s="2" t="str">
        <f>IF(M457="","",VLOOKUP(M457,$G$14:$I$1294,2,TRUE))</f>
        <v/>
      </c>
      <c r="O457" s="2" t="str">
        <f>IF(N457="","",VLOOKUP(M457,$G$14:$I$1294,3,TRUE))</f>
        <v/>
      </c>
    </row>
    <row r="458" spans="1:15" x14ac:dyDescent="0.25">
      <c r="A458">
        <f>'[1]Data input'!A460</f>
        <v>0</v>
      </c>
      <c r="B458">
        <f>'[1]Data input'!B460</f>
        <v>0</v>
      </c>
      <c r="C458" s="22">
        <f>'[1]Data input'!E460</f>
        <v>0</v>
      </c>
      <c r="D458" s="22">
        <f t="shared" si="39"/>
        <v>73</v>
      </c>
      <c r="E458" s="22">
        <f t="shared" si="41"/>
        <v>73</v>
      </c>
      <c r="F458" s="22">
        <f t="shared" si="42"/>
        <v>73</v>
      </c>
      <c r="G458" s="1">
        <v>445</v>
      </c>
      <c r="H458" s="1">
        <f t="shared" si="40"/>
        <v>0</v>
      </c>
      <c r="I458" s="1">
        <f t="shared" si="40"/>
        <v>0</v>
      </c>
      <c r="J458" s="25" t="str">
        <f ca="1">IF(COUNTIF($M$14:$M$1294,G458)&gt;=1,"Selected","")</f>
        <v/>
      </c>
      <c r="K458" s="24" t="str">
        <f t="shared" si="43"/>
        <v/>
      </c>
      <c r="L458" s="1" t="str">
        <f t="shared" si="44"/>
        <v/>
      </c>
      <c r="M458" s="2" t="str">
        <f>IF(L458="","",VLOOKUP(L458,$E$14:$G$1294,3))</f>
        <v/>
      </c>
      <c r="N458" s="2" t="str">
        <f>IF(M458="","",VLOOKUP(M458,$G$14:$I$1294,2,TRUE))</f>
        <v/>
      </c>
      <c r="O458" s="2" t="str">
        <f>IF(N458="","",VLOOKUP(M458,$G$14:$I$1294,3,TRUE))</f>
        <v/>
      </c>
    </row>
    <row r="459" spans="1:15" x14ac:dyDescent="0.25">
      <c r="A459">
        <f>'[1]Data input'!A461</f>
        <v>0</v>
      </c>
      <c r="B459">
        <f>'[1]Data input'!B461</f>
        <v>0</v>
      </c>
      <c r="C459" s="22">
        <f>'[1]Data input'!E461</f>
        <v>0</v>
      </c>
      <c r="D459" s="22">
        <f t="shared" si="39"/>
        <v>73</v>
      </c>
      <c r="E459" s="22">
        <f t="shared" si="41"/>
        <v>73</v>
      </c>
      <c r="F459" s="22">
        <f t="shared" si="42"/>
        <v>73</v>
      </c>
      <c r="G459" s="1">
        <v>446</v>
      </c>
      <c r="H459" s="1">
        <f t="shared" si="40"/>
        <v>0</v>
      </c>
      <c r="I459" s="1">
        <f t="shared" si="40"/>
        <v>0</v>
      </c>
      <c r="J459" s="25" t="str">
        <f ca="1">IF(COUNTIF($M$14:$M$1294,G459)&gt;=1,"Selected","")</f>
        <v/>
      </c>
      <c r="K459" s="24" t="str">
        <f t="shared" si="43"/>
        <v/>
      </c>
      <c r="L459" s="1" t="str">
        <f t="shared" si="44"/>
        <v/>
      </c>
      <c r="M459" s="2" t="str">
        <f>IF(L459="","",VLOOKUP(L459,$E$14:$G$1294,3))</f>
        <v/>
      </c>
      <c r="N459" s="2" t="str">
        <f>IF(M459="","",VLOOKUP(M459,$G$14:$I$1294,2,TRUE))</f>
        <v/>
      </c>
      <c r="O459" s="2" t="str">
        <f>IF(N459="","",VLOOKUP(M459,$G$14:$I$1294,3,TRUE))</f>
        <v/>
      </c>
    </row>
    <row r="460" spans="1:15" x14ac:dyDescent="0.25">
      <c r="A460">
        <f>'[1]Data input'!A462</f>
        <v>0</v>
      </c>
      <c r="B460">
        <f>'[1]Data input'!B462</f>
        <v>0</v>
      </c>
      <c r="C460" s="22">
        <f>'[1]Data input'!E462</f>
        <v>0</v>
      </c>
      <c r="D460" s="22">
        <f t="shared" si="39"/>
        <v>73</v>
      </c>
      <c r="E460" s="22">
        <f t="shared" si="41"/>
        <v>73</v>
      </c>
      <c r="F460" s="22">
        <f t="shared" si="42"/>
        <v>73</v>
      </c>
      <c r="G460" s="1">
        <v>447</v>
      </c>
      <c r="H460" s="1">
        <f t="shared" si="40"/>
        <v>0</v>
      </c>
      <c r="I460" s="1">
        <f t="shared" si="40"/>
        <v>0</v>
      </c>
      <c r="J460" s="25" t="str">
        <f ca="1">IF(COUNTIF($M$14:$M$1294,G460)&gt;=1,"Selected","")</f>
        <v/>
      </c>
      <c r="K460" s="24" t="str">
        <f t="shared" si="43"/>
        <v/>
      </c>
      <c r="L460" s="1" t="str">
        <f t="shared" si="44"/>
        <v/>
      </c>
      <c r="M460" s="2" t="str">
        <f>IF(L460="","",VLOOKUP(L460,$E$14:$G$1294,3))</f>
        <v/>
      </c>
      <c r="N460" s="2" t="str">
        <f>IF(M460="","",VLOOKUP(M460,$G$14:$I$1294,2,TRUE))</f>
        <v/>
      </c>
      <c r="O460" s="2" t="str">
        <f>IF(N460="","",VLOOKUP(M460,$G$14:$I$1294,3,TRUE))</f>
        <v/>
      </c>
    </row>
    <row r="461" spans="1:15" x14ac:dyDescent="0.25">
      <c r="A461">
        <f>'[1]Data input'!A463</f>
        <v>0</v>
      </c>
      <c r="B461">
        <f>'[1]Data input'!B463</f>
        <v>0</v>
      </c>
      <c r="C461" s="22">
        <f>'[1]Data input'!E463</f>
        <v>0</v>
      </c>
      <c r="D461" s="22">
        <f t="shared" si="39"/>
        <v>73</v>
      </c>
      <c r="E461" s="22">
        <f t="shared" si="41"/>
        <v>73</v>
      </c>
      <c r="F461" s="22">
        <f t="shared" si="42"/>
        <v>73</v>
      </c>
      <c r="G461" s="1">
        <v>448</v>
      </c>
      <c r="H461" s="1">
        <f t="shared" si="40"/>
        <v>0</v>
      </c>
      <c r="I461" s="1">
        <f t="shared" si="40"/>
        <v>0</v>
      </c>
      <c r="J461" s="25" t="str">
        <f ca="1">IF(COUNTIF($M$14:$M$1294,G461)&gt;=1,"Selected","")</f>
        <v/>
      </c>
      <c r="K461" s="24" t="str">
        <f t="shared" si="43"/>
        <v/>
      </c>
      <c r="L461" s="1" t="str">
        <f t="shared" si="44"/>
        <v/>
      </c>
      <c r="M461" s="2" t="str">
        <f>IF(L461="","",VLOOKUP(L461,$E$14:$G$1294,3))</f>
        <v/>
      </c>
      <c r="N461" s="2" t="str">
        <f>IF(M461="","",VLOOKUP(M461,$G$14:$I$1294,2,TRUE))</f>
        <v/>
      </c>
      <c r="O461" s="2" t="str">
        <f>IF(N461="","",VLOOKUP(M461,$G$14:$I$1294,3,TRUE))</f>
        <v/>
      </c>
    </row>
    <row r="462" spans="1:15" x14ac:dyDescent="0.25">
      <c r="A462">
        <f>'[1]Data input'!A464</f>
        <v>0</v>
      </c>
      <c r="B462">
        <f>'[1]Data input'!B464</f>
        <v>0</v>
      </c>
      <c r="C462" s="22">
        <f>'[1]Data input'!E464</f>
        <v>0</v>
      </c>
      <c r="D462" s="22">
        <f t="shared" si="39"/>
        <v>73</v>
      </c>
      <c r="E462" s="22">
        <f t="shared" si="41"/>
        <v>73</v>
      </c>
      <c r="F462" s="22">
        <f t="shared" si="42"/>
        <v>73</v>
      </c>
      <c r="G462" s="1">
        <v>449</v>
      </c>
      <c r="H462" s="1">
        <f t="shared" si="40"/>
        <v>0</v>
      </c>
      <c r="I462" s="1">
        <f t="shared" si="40"/>
        <v>0</v>
      </c>
      <c r="J462" s="25" t="str">
        <f ca="1">IF(COUNTIF($M$14:$M$1294,G462)&gt;=1,"Selected","")</f>
        <v/>
      </c>
      <c r="K462" s="24" t="str">
        <f t="shared" si="43"/>
        <v/>
      </c>
      <c r="L462" s="1" t="str">
        <f t="shared" si="44"/>
        <v/>
      </c>
      <c r="M462" s="2" t="str">
        <f>IF(L462="","",VLOOKUP(L462,$E$14:$G$1294,3))</f>
        <v/>
      </c>
      <c r="N462" s="2" t="str">
        <f>IF(M462="","",VLOOKUP(M462,$G$14:$I$1294,2,TRUE))</f>
        <v/>
      </c>
      <c r="O462" s="2" t="str">
        <f>IF(N462="","",VLOOKUP(M462,$G$14:$I$1294,3,TRUE))</f>
        <v/>
      </c>
    </row>
    <row r="463" spans="1:15" x14ac:dyDescent="0.25">
      <c r="A463">
        <f>'[1]Data input'!A465</f>
        <v>0</v>
      </c>
      <c r="B463">
        <f>'[1]Data input'!B465</f>
        <v>0</v>
      </c>
      <c r="C463" s="22">
        <f>'[1]Data input'!E465</f>
        <v>0</v>
      </c>
      <c r="D463" s="22">
        <f t="shared" ref="D463:D526" si="45">D462+C463</f>
        <v>73</v>
      </c>
      <c r="E463" s="22">
        <f t="shared" si="41"/>
        <v>73</v>
      </c>
      <c r="F463" s="22">
        <f t="shared" si="42"/>
        <v>73</v>
      </c>
      <c r="G463" s="1">
        <v>450</v>
      </c>
      <c r="H463" s="1">
        <f t="shared" ref="H463:I526" si="46">A463</f>
        <v>0</v>
      </c>
      <c r="I463" s="1">
        <f t="shared" si="46"/>
        <v>0</v>
      </c>
      <c r="J463" s="25" t="str">
        <f ca="1">IF(COUNTIF($M$14:$M$1294,G463)&gt;=1,"Selected","")</f>
        <v/>
      </c>
      <c r="K463" s="24" t="str">
        <f t="shared" si="43"/>
        <v/>
      </c>
      <c r="L463" s="1" t="str">
        <f t="shared" si="44"/>
        <v/>
      </c>
      <c r="M463" s="2" t="str">
        <f>IF(L463="","",VLOOKUP(L463,$E$14:$G$1294,3))</f>
        <v/>
      </c>
      <c r="N463" s="2" t="str">
        <f>IF(M463="","",VLOOKUP(M463,$G$14:$I$1294,2,TRUE))</f>
        <v/>
      </c>
      <c r="O463" s="2" t="str">
        <f>IF(N463="","",VLOOKUP(M463,$G$14:$I$1294,3,TRUE))</f>
        <v/>
      </c>
    </row>
    <row r="464" spans="1:15" x14ac:dyDescent="0.25">
      <c r="A464">
        <f>'[1]Data input'!A466</f>
        <v>0</v>
      </c>
      <c r="B464">
        <f>'[1]Data input'!B466</f>
        <v>0</v>
      </c>
      <c r="C464" s="22">
        <f>'[1]Data input'!E466</f>
        <v>0</v>
      </c>
      <c r="D464" s="22">
        <f t="shared" si="45"/>
        <v>73</v>
      </c>
      <c r="E464" s="22">
        <f t="shared" ref="E464:E527" si="47">F463</f>
        <v>73</v>
      </c>
      <c r="F464" s="22">
        <f t="shared" ref="F464:F527" si="48">E464+C464</f>
        <v>73</v>
      </c>
      <c r="G464" s="1">
        <v>451</v>
      </c>
      <c r="H464" s="1">
        <f t="shared" si="46"/>
        <v>0</v>
      </c>
      <c r="I464" s="1">
        <f t="shared" si="46"/>
        <v>0</v>
      </c>
      <c r="J464" s="25" t="str">
        <f ca="1">IF(COUNTIF($M$14:$M$1294,G464)&gt;=1,"Selected","")</f>
        <v/>
      </c>
      <c r="K464" s="24" t="str">
        <f t="shared" si="43"/>
        <v/>
      </c>
      <c r="L464" s="1" t="str">
        <f t="shared" si="44"/>
        <v/>
      </c>
      <c r="M464" s="2" t="str">
        <f>IF(L464="","",VLOOKUP(L464,$E$14:$G$1294,3))</f>
        <v/>
      </c>
      <c r="N464" s="2" t="str">
        <f>IF(M464="","",VLOOKUP(M464,$G$14:$I$1294,2,TRUE))</f>
        <v/>
      </c>
      <c r="O464" s="2" t="str">
        <f>IF(N464="","",VLOOKUP(M464,$G$14:$I$1294,3,TRUE))</f>
        <v/>
      </c>
    </row>
    <row r="465" spans="1:15" x14ac:dyDescent="0.25">
      <c r="A465">
        <f>'[1]Data input'!A467</f>
        <v>0</v>
      </c>
      <c r="B465">
        <f>'[1]Data input'!B467</f>
        <v>0</v>
      </c>
      <c r="C465" s="22">
        <f>'[1]Data input'!E467</f>
        <v>0</v>
      </c>
      <c r="D465" s="22">
        <f t="shared" si="45"/>
        <v>73</v>
      </c>
      <c r="E465" s="22">
        <f t="shared" si="47"/>
        <v>73</v>
      </c>
      <c r="F465" s="22">
        <f t="shared" si="48"/>
        <v>73</v>
      </c>
      <c r="G465" s="1">
        <v>452</v>
      </c>
      <c r="H465" s="1">
        <f t="shared" si="46"/>
        <v>0</v>
      </c>
      <c r="I465" s="1">
        <f t="shared" si="46"/>
        <v>0</v>
      </c>
      <c r="J465" s="25" t="str">
        <f ca="1">IF(COUNTIF($M$14:$M$1294,G465)&gt;=1,"Selected","")</f>
        <v/>
      </c>
      <c r="K465" s="24" t="str">
        <f t="shared" ref="K465:K528" si="49">IF(K464&lt;$N$6,K464+1,"")</f>
        <v/>
      </c>
      <c r="L465" s="1" t="str">
        <f t="shared" ref="L465:L528" si="50">IF(K465&lt;=$N$6,IF(L464+$N$9&gt;$N$8,L464+$N$9-$N$8,L464+$N$9),"")</f>
        <v/>
      </c>
      <c r="M465" s="2" t="str">
        <f>IF(L465="","",VLOOKUP(L465,$E$14:$G$1294,3))</f>
        <v/>
      </c>
      <c r="N465" s="2" t="str">
        <f>IF(M465="","",VLOOKUP(M465,$G$14:$I$1294,2,TRUE))</f>
        <v/>
      </c>
      <c r="O465" s="2" t="str">
        <f>IF(N465="","",VLOOKUP(M465,$G$14:$I$1294,3,TRUE))</f>
        <v/>
      </c>
    </row>
    <row r="466" spans="1:15" x14ac:dyDescent="0.25">
      <c r="A466">
        <f>'[1]Data input'!A468</f>
        <v>0</v>
      </c>
      <c r="B466">
        <f>'[1]Data input'!B468</f>
        <v>0</v>
      </c>
      <c r="C466" s="22">
        <f>'[1]Data input'!E468</f>
        <v>0</v>
      </c>
      <c r="D466" s="22">
        <f t="shared" si="45"/>
        <v>73</v>
      </c>
      <c r="E466" s="22">
        <f t="shared" si="47"/>
        <v>73</v>
      </c>
      <c r="F466" s="22">
        <f t="shared" si="48"/>
        <v>73</v>
      </c>
      <c r="G466" s="1">
        <v>453</v>
      </c>
      <c r="H466" s="1">
        <f t="shared" si="46"/>
        <v>0</v>
      </c>
      <c r="I466" s="1">
        <f t="shared" si="46"/>
        <v>0</v>
      </c>
      <c r="J466" s="25" t="str">
        <f ca="1">IF(COUNTIF($M$14:$M$1294,G466)&gt;=1,"Selected","")</f>
        <v/>
      </c>
      <c r="K466" s="24" t="str">
        <f t="shared" si="49"/>
        <v/>
      </c>
      <c r="L466" s="1" t="str">
        <f t="shared" si="50"/>
        <v/>
      </c>
      <c r="M466" s="2" t="str">
        <f>IF(L466="","",VLOOKUP(L466,$E$14:$G$1294,3))</f>
        <v/>
      </c>
      <c r="N466" s="2" t="str">
        <f>IF(M466="","",VLOOKUP(M466,$G$14:$I$1294,2,TRUE))</f>
        <v/>
      </c>
      <c r="O466" s="2" t="str">
        <f>IF(N466="","",VLOOKUP(M466,$G$14:$I$1294,3,TRUE))</f>
        <v/>
      </c>
    </row>
    <row r="467" spans="1:15" x14ac:dyDescent="0.25">
      <c r="A467">
        <f>'[1]Data input'!A469</f>
        <v>0</v>
      </c>
      <c r="B467">
        <f>'[1]Data input'!B469</f>
        <v>0</v>
      </c>
      <c r="C467" s="22">
        <f>'[1]Data input'!E469</f>
        <v>0</v>
      </c>
      <c r="D467" s="22">
        <f t="shared" si="45"/>
        <v>73</v>
      </c>
      <c r="E467" s="22">
        <f t="shared" si="47"/>
        <v>73</v>
      </c>
      <c r="F467" s="22">
        <f t="shared" si="48"/>
        <v>73</v>
      </c>
      <c r="G467" s="1">
        <v>454</v>
      </c>
      <c r="H467" s="1">
        <f t="shared" si="46"/>
        <v>0</v>
      </c>
      <c r="I467" s="1">
        <f t="shared" si="46"/>
        <v>0</v>
      </c>
      <c r="J467" s="25" t="str">
        <f ca="1">IF(COUNTIF($M$14:$M$1294,G467)&gt;=1,"Selected","")</f>
        <v/>
      </c>
      <c r="K467" s="24" t="str">
        <f t="shared" si="49"/>
        <v/>
      </c>
      <c r="L467" s="1" t="str">
        <f t="shared" si="50"/>
        <v/>
      </c>
      <c r="M467" s="2" t="str">
        <f>IF(L467="","",VLOOKUP(L467,$E$14:$G$1294,3))</f>
        <v/>
      </c>
      <c r="N467" s="2" t="str">
        <f>IF(M467="","",VLOOKUP(M467,$G$14:$I$1294,2,TRUE))</f>
        <v/>
      </c>
      <c r="O467" s="2" t="str">
        <f>IF(N467="","",VLOOKUP(M467,$G$14:$I$1294,3,TRUE))</f>
        <v/>
      </c>
    </row>
    <row r="468" spans="1:15" x14ac:dyDescent="0.25">
      <c r="A468">
        <f>'[1]Data input'!A470</f>
        <v>0</v>
      </c>
      <c r="B468">
        <f>'[1]Data input'!B470</f>
        <v>0</v>
      </c>
      <c r="C468" s="22">
        <f>'[1]Data input'!E470</f>
        <v>0</v>
      </c>
      <c r="D468" s="22">
        <f t="shared" si="45"/>
        <v>73</v>
      </c>
      <c r="E468" s="22">
        <f t="shared" si="47"/>
        <v>73</v>
      </c>
      <c r="F468" s="22">
        <f t="shared" si="48"/>
        <v>73</v>
      </c>
      <c r="G468" s="1">
        <v>455</v>
      </c>
      <c r="H468" s="1">
        <f t="shared" si="46"/>
        <v>0</v>
      </c>
      <c r="I468" s="1">
        <f t="shared" si="46"/>
        <v>0</v>
      </c>
      <c r="J468" s="25" t="str">
        <f ca="1">IF(COUNTIF($M$14:$M$1294,G468)&gt;=1,"Selected","")</f>
        <v/>
      </c>
      <c r="K468" s="24" t="str">
        <f t="shared" si="49"/>
        <v/>
      </c>
      <c r="L468" s="1" t="str">
        <f t="shared" si="50"/>
        <v/>
      </c>
      <c r="M468" s="2" t="str">
        <f>IF(L468="","",VLOOKUP(L468,$E$14:$G$1294,3))</f>
        <v/>
      </c>
      <c r="N468" s="2" t="str">
        <f>IF(M468="","",VLOOKUP(M468,$G$14:$I$1294,2,TRUE))</f>
        <v/>
      </c>
      <c r="O468" s="2" t="str">
        <f>IF(N468="","",VLOOKUP(M468,$G$14:$I$1294,3,TRUE))</f>
        <v/>
      </c>
    </row>
    <row r="469" spans="1:15" x14ac:dyDescent="0.25">
      <c r="A469">
        <f>'[1]Data input'!A471</f>
        <v>0</v>
      </c>
      <c r="B469">
        <f>'[1]Data input'!B471</f>
        <v>0</v>
      </c>
      <c r="C469" s="22">
        <f>'[1]Data input'!E471</f>
        <v>0</v>
      </c>
      <c r="D469" s="22">
        <f t="shared" si="45"/>
        <v>73</v>
      </c>
      <c r="E469" s="22">
        <f t="shared" si="47"/>
        <v>73</v>
      </c>
      <c r="F469" s="22">
        <f t="shared" si="48"/>
        <v>73</v>
      </c>
      <c r="G469" s="1">
        <v>456</v>
      </c>
      <c r="H469" s="1">
        <f t="shared" si="46"/>
        <v>0</v>
      </c>
      <c r="I469" s="1">
        <f t="shared" si="46"/>
        <v>0</v>
      </c>
      <c r="J469" s="25" t="str">
        <f ca="1">IF(COUNTIF($M$14:$M$1294,G469)&gt;=1,"Selected","")</f>
        <v/>
      </c>
      <c r="K469" s="24" t="str">
        <f t="shared" si="49"/>
        <v/>
      </c>
      <c r="L469" s="1" t="str">
        <f t="shared" si="50"/>
        <v/>
      </c>
      <c r="M469" s="2" t="str">
        <f>IF(L469="","",VLOOKUP(L469,$E$14:$G$1294,3))</f>
        <v/>
      </c>
      <c r="N469" s="2" t="str">
        <f>IF(M469="","",VLOOKUP(M469,$G$14:$I$1294,2,TRUE))</f>
        <v/>
      </c>
      <c r="O469" s="2" t="str">
        <f>IF(N469="","",VLOOKUP(M469,$G$14:$I$1294,3,TRUE))</f>
        <v/>
      </c>
    </row>
    <row r="470" spans="1:15" x14ac:dyDescent="0.25">
      <c r="A470">
        <f>'[1]Data input'!A472</f>
        <v>0</v>
      </c>
      <c r="B470">
        <f>'[1]Data input'!B472</f>
        <v>0</v>
      </c>
      <c r="C470" s="22">
        <f>'[1]Data input'!E472</f>
        <v>0</v>
      </c>
      <c r="D470" s="22">
        <f t="shared" si="45"/>
        <v>73</v>
      </c>
      <c r="E470" s="22">
        <f t="shared" si="47"/>
        <v>73</v>
      </c>
      <c r="F470" s="22">
        <f t="shared" si="48"/>
        <v>73</v>
      </c>
      <c r="G470" s="1">
        <v>457</v>
      </c>
      <c r="H470" s="1">
        <f t="shared" si="46"/>
        <v>0</v>
      </c>
      <c r="I470" s="1">
        <f t="shared" si="46"/>
        <v>0</v>
      </c>
      <c r="J470" s="25" t="str">
        <f ca="1">IF(COUNTIF($M$14:$M$1294,G470)&gt;=1,"Selected","")</f>
        <v/>
      </c>
      <c r="K470" s="24" t="str">
        <f t="shared" si="49"/>
        <v/>
      </c>
      <c r="L470" s="1" t="str">
        <f t="shared" si="50"/>
        <v/>
      </c>
      <c r="M470" s="2" t="str">
        <f>IF(L470="","",VLOOKUP(L470,$E$14:$G$1294,3))</f>
        <v/>
      </c>
      <c r="N470" s="2" t="str">
        <f>IF(M470="","",VLOOKUP(M470,$G$14:$I$1294,2,TRUE))</f>
        <v/>
      </c>
      <c r="O470" s="2" t="str">
        <f>IF(N470="","",VLOOKUP(M470,$G$14:$I$1294,3,TRUE))</f>
        <v/>
      </c>
    </row>
    <row r="471" spans="1:15" x14ac:dyDescent="0.25">
      <c r="A471">
        <f>'[1]Data input'!A473</f>
        <v>0</v>
      </c>
      <c r="B471">
        <f>'[1]Data input'!B473</f>
        <v>0</v>
      </c>
      <c r="C471" s="22">
        <f>'[1]Data input'!E473</f>
        <v>0</v>
      </c>
      <c r="D471" s="22">
        <f t="shared" si="45"/>
        <v>73</v>
      </c>
      <c r="E471" s="22">
        <f t="shared" si="47"/>
        <v>73</v>
      </c>
      <c r="F471" s="22">
        <f t="shared" si="48"/>
        <v>73</v>
      </c>
      <c r="G471" s="1">
        <v>458</v>
      </c>
      <c r="H471" s="1">
        <f t="shared" si="46"/>
        <v>0</v>
      </c>
      <c r="I471" s="1">
        <f t="shared" si="46"/>
        <v>0</v>
      </c>
      <c r="J471" s="25" t="str">
        <f ca="1">IF(COUNTIF($M$14:$M$1294,G471)&gt;=1,"Selected","")</f>
        <v/>
      </c>
      <c r="K471" s="24" t="str">
        <f t="shared" si="49"/>
        <v/>
      </c>
      <c r="L471" s="1" t="str">
        <f t="shared" si="50"/>
        <v/>
      </c>
      <c r="M471" s="2" t="str">
        <f>IF(L471="","",VLOOKUP(L471,$E$14:$G$1294,3))</f>
        <v/>
      </c>
      <c r="N471" s="2" t="str">
        <f>IF(M471="","",VLOOKUP(M471,$G$14:$I$1294,2,TRUE))</f>
        <v/>
      </c>
      <c r="O471" s="2" t="str">
        <f>IF(N471="","",VLOOKUP(M471,$G$14:$I$1294,3,TRUE))</f>
        <v/>
      </c>
    </row>
    <row r="472" spans="1:15" x14ac:dyDescent="0.25">
      <c r="A472">
        <f>'[1]Data input'!A474</f>
        <v>0</v>
      </c>
      <c r="B472">
        <f>'[1]Data input'!B474</f>
        <v>0</v>
      </c>
      <c r="C472" s="22">
        <f>'[1]Data input'!E474</f>
        <v>0</v>
      </c>
      <c r="D472" s="22">
        <f t="shared" si="45"/>
        <v>73</v>
      </c>
      <c r="E472" s="22">
        <f t="shared" si="47"/>
        <v>73</v>
      </c>
      <c r="F472" s="22">
        <f t="shared" si="48"/>
        <v>73</v>
      </c>
      <c r="G472" s="1">
        <v>459</v>
      </c>
      <c r="H472" s="1">
        <f t="shared" si="46"/>
        <v>0</v>
      </c>
      <c r="I472" s="1">
        <f t="shared" si="46"/>
        <v>0</v>
      </c>
      <c r="J472" s="25" t="str">
        <f ca="1">IF(COUNTIF($M$14:$M$1294,G472)&gt;=1,"Selected","")</f>
        <v/>
      </c>
      <c r="K472" s="24" t="str">
        <f t="shared" si="49"/>
        <v/>
      </c>
      <c r="L472" s="1" t="str">
        <f t="shared" si="50"/>
        <v/>
      </c>
      <c r="M472" s="2" t="str">
        <f>IF(L472="","",VLOOKUP(L472,$E$14:$G$1294,3))</f>
        <v/>
      </c>
      <c r="N472" s="2" t="str">
        <f>IF(M472="","",VLOOKUP(M472,$G$14:$I$1294,2,TRUE))</f>
        <v/>
      </c>
      <c r="O472" s="2" t="str">
        <f>IF(N472="","",VLOOKUP(M472,$G$14:$I$1294,3,TRUE))</f>
        <v/>
      </c>
    </row>
    <row r="473" spans="1:15" x14ac:dyDescent="0.25">
      <c r="A473">
        <f>'[1]Data input'!A475</f>
        <v>0</v>
      </c>
      <c r="B473">
        <f>'[1]Data input'!B475</f>
        <v>0</v>
      </c>
      <c r="C473" s="22">
        <f>'[1]Data input'!E475</f>
        <v>0</v>
      </c>
      <c r="D473" s="22">
        <f t="shared" si="45"/>
        <v>73</v>
      </c>
      <c r="E473" s="22">
        <f t="shared" si="47"/>
        <v>73</v>
      </c>
      <c r="F473" s="22">
        <f t="shared" si="48"/>
        <v>73</v>
      </c>
      <c r="G473" s="1">
        <v>460</v>
      </c>
      <c r="H473" s="1">
        <f t="shared" si="46"/>
        <v>0</v>
      </c>
      <c r="I473" s="1">
        <f t="shared" si="46"/>
        <v>0</v>
      </c>
      <c r="J473" s="25" t="str">
        <f ca="1">IF(COUNTIF($M$14:$M$1294,G473)&gt;=1,"Selected","")</f>
        <v/>
      </c>
      <c r="K473" s="24" t="str">
        <f t="shared" si="49"/>
        <v/>
      </c>
      <c r="L473" s="1" t="str">
        <f t="shared" si="50"/>
        <v/>
      </c>
      <c r="M473" s="2" t="str">
        <f>IF(L473="","",VLOOKUP(L473,$E$14:$G$1294,3))</f>
        <v/>
      </c>
      <c r="N473" s="2" t="str">
        <f>IF(M473="","",VLOOKUP(M473,$G$14:$I$1294,2,TRUE))</f>
        <v/>
      </c>
      <c r="O473" s="2" t="str">
        <f>IF(N473="","",VLOOKUP(M473,$G$14:$I$1294,3,TRUE))</f>
        <v/>
      </c>
    </row>
    <row r="474" spans="1:15" x14ac:dyDescent="0.25">
      <c r="A474">
        <f>'[1]Data input'!A476</f>
        <v>0</v>
      </c>
      <c r="B474">
        <f>'[1]Data input'!B476</f>
        <v>0</v>
      </c>
      <c r="C474" s="22">
        <f>'[1]Data input'!E476</f>
        <v>0</v>
      </c>
      <c r="D474" s="22">
        <f t="shared" si="45"/>
        <v>73</v>
      </c>
      <c r="E474" s="22">
        <f t="shared" si="47"/>
        <v>73</v>
      </c>
      <c r="F474" s="22">
        <f t="shared" si="48"/>
        <v>73</v>
      </c>
      <c r="G474" s="1">
        <v>461</v>
      </c>
      <c r="H474" s="1">
        <f t="shared" si="46"/>
        <v>0</v>
      </c>
      <c r="I474" s="1">
        <f t="shared" si="46"/>
        <v>0</v>
      </c>
      <c r="J474" s="25" t="str">
        <f ca="1">IF(COUNTIF($M$14:$M$1294,G474)&gt;=1,"Selected","")</f>
        <v/>
      </c>
      <c r="K474" s="24" t="str">
        <f t="shared" si="49"/>
        <v/>
      </c>
      <c r="L474" s="1" t="str">
        <f t="shared" si="50"/>
        <v/>
      </c>
      <c r="M474" s="2" t="str">
        <f>IF(L474="","",VLOOKUP(L474,$E$14:$G$1294,3))</f>
        <v/>
      </c>
      <c r="N474" s="2" t="str">
        <f>IF(M474="","",VLOOKUP(M474,$G$14:$I$1294,2,TRUE))</f>
        <v/>
      </c>
      <c r="O474" s="2" t="str">
        <f>IF(N474="","",VLOOKUP(M474,$G$14:$I$1294,3,TRUE))</f>
        <v/>
      </c>
    </row>
    <row r="475" spans="1:15" x14ac:dyDescent="0.25">
      <c r="A475">
        <f>'[1]Data input'!A477</f>
        <v>0</v>
      </c>
      <c r="B475">
        <f>'[1]Data input'!B477</f>
        <v>0</v>
      </c>
      <c r="C475" s="22">
        <f>'[1]Data input'!E477</f>
        <v>0</v>
      </c>
      <c r="D475" s="22">
        <f t="shared" si="45"/>
        <v>73</v>
      </c>
      <c r="E475" s="22">
        <f t="shared" si="47"/>
        <v>73</v>
      </c>
      <c r="F475" s="22">
        <f t="shared" si="48"/>
        <v>73</v>
      </c>
      <c r="G475" s="1">
        <v>462</v>
      </c>
      <c r="H475" s="1">
        <f t="shared" si="46"/>
        <v>0</v>
      </c>
      <c r="I475" s="1">
        <f t="shared" si="46"/>
        <v>0</v>
      </c>
      <c r="J475" s="25" t="str">
        <f ca="1">IF(COUNTIF($M$14:$M$1294,G475)&gt;=1,"Selected","")</f>
        <v/>
      </c>
      <c r="K475" s="24" t="str">
        <f t="shared" si="49"/>
        <v/>
      </c>
      <c r="L475" s="1" t="str">
        <f t="shared" si="50"/>
        <v/>
      </c>
      <c r="M475" s="2" t="str">
        <f>IF(L475="","",VLOOKUP(L475,$E$14:$G$1294,3))</f>
        <v/>
      </c>
      <c r="N475" s="2" t="str">
        <f>IF(M475="","",VLOOKUP(M475,$G$14:$I$1294,2,TRUE))</f>
        <v/>
      </c>
      <c r="O475" s="2" t="str">
        <f>IF(N475="","",VLOOKUP(M475,$G$14:$I$1294,3,TRUE))</f>
        <v/>
      </c>
    </row>
    <row r="476" spans="1:15" x14ac:dyDescent="0.25">
      <c r="A476">
        <f>'[1]Data input'!A478</f>
        <v>0</v>
      </c>
      <c r="B476">
        <f>'[1]Data input'!B478</f>
        <v>0</v>
      </c>
      <c r="C476" s="22">
        <f>'[1]Data input'!E478</f>
        <v>0</v>
      </c>
      <c r="D476" s="22">
        <f t="shared" si="45"/>
        <v>73</v>
      </c>
      <c r="E476" s="22">
        <f t="shared" si="47"/>
        <v>73</v>
      </c>
      <c r="F476" s="22">
        <f t="shared" si="48"/>
        <v>73</v>
      </c>
      <c r="G476" s="1">
        <v>463</v>
      </c>
      <c r="H476" s="1">
        <f t="shared" si="46"/>
        <v>0</v>
      </c>
      <c r="I476" s="1">
        <f t="shared" si="46"/>
        <v>0</v>
      </c>
      <c r="J476" s="25" t="str">
        <f ca="1">IF(COUNTIF($M$14:$M$1294,G476)&gt;=1,"Selected","")</f>
        <v/>
      </c>
      <c r="K476" s="24" t="str">
        <f t="shared" si="49"/>
        <v/>
      </c>
      <c r="L476" s="1" t="str">
        <f t="shared" si="50"/>
        <v/>
      </c>
      <c r="M476" s="2" t="str">
        <f>IF(L476="","",VLOOKUP(L476,$E$14:$G$1294,3))</f>
        <v/>
      </c>
      <c r="N476" s="2" t="str">
        <f>IF(M476="","",VLOOKUP(M476,$G$14:$I$1294,2,TRUE))</f>
        <v/>
      </c>
      <c r="O476" s="2" t="str">
        <f>IF(N476="","",VLOOKUP(M476,$G$14:$I$1294,3,TRUE))</f>
        <v/>
      </c>
    </row>
    <row r="477" spans="1:15" x14ac:dyDescent="0.25">
      <c r="A477">
        <f>'[1]Data input'!A479</f>
        <v>0</v>
      </c>
      <c r="B477">
        <f>'[1]Data input'!B479</f>
        <v>0</v>
      </c>
      <c r="C477" s="22">
        <f>'[1]Data input'!E479</f>
        <v>0</v>
      </c>
      <c r="D477" s="22">
        <f t="shared" si="45"/>
        <v>73</v>
      </c>
      <c r="E477" s="22">
        <f t="shared" si="47"/>
        <v>73</v>
      </c>
      <c r="F477" s="22">
        <f t="shared" si="48"/>
        <v>73</v>
      </c>
      <c r="G477" s="1">
        <v>464</v>
      </c>
      <c r="H477" s="1">
        <f t="shared" si="46"/>
        <v>0</v>
      </c>
      <c r="I477" s="1">
        <f t="shared" si="46"/>
        <v>0</v>
      </c>
      <c r="J477" s="25" t="str">
        <f ca="1">IF(COUNTIF($M$14:$M$1294,G477)&gt;=1,"Selected","")</f>
        <v/>
      </c>
      <c r="K477" s="24" t="str">
        <f t="shared" si="49"/>
        <v/>
      </c>
      <c r="L477" s="1" t="str">
        <f t="shared" si="50"/>
        <v/>
      </c>
      <c r="M477" s="2" t="str">
        <f>IF(L477="","",VLOOKUP(L477,$E$14:$G$1294,3))</f>
        <v/>
      </c>
      <c r="N477" s="2" t="str">
        <f>IF(M477="","",VLOOKUP(M477,$G$14:$I$1294,2,TRUE))</f>
        <v/>
      </c>
      <c r="O477" s="2" t="str">
        <f>IF(N477="","",VLOOKUP(M477,$G$14:$I$1294,3,TRUE))</f>
        <v/>
      </c>
    </row>
    <row r="478" spans="1:15" x14ac:dyDescent="0.25">
      <c r="A478">
        <f>'[1]Data input'!A480</f>
        <v>0</v>
      </c>
      <c r="B478">
        <f>'[1]Data input'!B480</f>
        <v>0</v>
      </c>
      <c r="C478" s="22">
        <f>'[1]Data input'!E480</f>
        <v>0</v>
      </c>
      <c r="D478" s="22">
        <f t="shared" si="45"/>
        <v>73</v>
      </c>
      <c r="E478" s="22">
        <f t="shared" si="47"/>
        <v>73</v>
      </c>
      <c r="F478" s="22">
        <f t="shared" si="48"/>
        <v>73</v>
      </c>
      <c r="G478" s="1">
        <v>465</v>
      </c>
      <c r="H478" s="1">
        <f t="shared" si="46"/>
        <v>0</v>
      </c>
      <c r="I478" s="1">
        <f t="shared" si="46"/>
        <v>0</v>
      </c>
      <c r="J478" s="25" t="str">
        <f ca="1">IF(COUNTIF($M$14:$M$1294,G478)&gt;=1,"Selected","")</f>
        <v/>
      </c>
      <c r="K478" s="24" t="str">
        <f t="shared" si="49"/>
        <v/>
      </c>
      <c r="L478" s="1" t="str">
        <f t="shared" si="50"/>
        <v/>
      </c>
      <c r="M478" s="2" t="str">
        <f>IF(L478="","",VLOOKUP(L478,$E$14:$G$1294,3))</f>
        <v/>
      </c>
      <c r="N478" s="2" t="str">
        <f>IF(M478="","",VLOOKUP(M478,$G$14:$I$1294,2,TRUE))</f>
        <v/>
      </c>
      <c r="O478" s="2" t="str">
        <f>IF(N478="","",VLOOKUP(M478,$G$14:$I$1294,3,TRUE))</f>
        <v/>
      </c>
    </row>
    <row r="479" spans="1:15" x14ac:dyDescent="0.25">
      <c r="A479">
        <f>'[1]Data input'!A481</f>
        <v>0</v>
      </c>
      <c r="B479">
        <f>'[1]Data input'!B481</f>
        <v>0</v>
      </c>
      <c r="C479" s="22">
        <f>'[1]Data input'!E481</f>
        <v>0</v>
      </c>
      <c r="D479" s="22">
        <f t="shared" si="45"/>
        <v>73</v>
      </c>
      <c r="E479" s="22">
        <f t="shared" si="47"/>
        <v>73</v>
      </c>
      <c r="F479" s="22">
        <f t="shared" si="48"/>
        <v>73</v>
      </c>
      <c r="G479" s="1">
        <v>466</v>
      </c>
      <c r="H479" s="1">
        <f t="shared" si="46"/>
        <v>0</v>
      </c>
      <c r="I479" s="1">
        <f t="shared" si="46"/>
        <v>0</v>
      </c>
      <c r="J479" s="25" t="str">
        <f ca="1">IF(COUNTIF($M$14:$M$1294,G479)&gt;=1,"Selected","")</f>
        <v/>
      </c>
      <c r="K479" s="24" t="str">
        <f t="shared" si="49"/>
        <v/>
      </c>
      <c r="L479" s="1" t="str">
        <f t="shared" si="50"/>
        <v/>
      </c>
      <c r="M479" s="2" t="str">
        <f>IF(L479="","",VLOOKUP(L479,$E$14:$G$1294,3))</f>
        <v/>
      </c>
      <c r="N479" s="2" t="str">
        <f>IF(M479="","",VLOOKUP(M479,$G$14:$I$1294,2,TRUE))</f>
        <v/>
      </c>
      <c r="O479" s="2" t="str">
        <f>IF(N479="","",VLOOKUP(M479,$G$14:$I$1294,3,TRUE))</f>
        <v/>
      </c>
    </row>
    <row r="480" spans="1:15" x14ac:dyDescent="0.25">
      <c r="A480">
        <f>'[1]Data input'!A482</f>
        <v>0</v>
      </c>
      <c r="B480">
        <f>'[1]Data input'!B482</f>
        <v>0</v>
      </c>
      <c r="C480" s="22">
        <f>'[1]Data input'!E482</f>
        <v>0</v>
      </c>
      <c r="D480" s="22">
        <f t="shared" si="45"/>
        <v>73</v>
      </c>
      <c r="E480" s="22">
        <f t="shared" si="47"/>
        <v>73</v>
      </c>
      <c r="F480" s="22">
        <f t="shared" si="48"/>
        <v>73</v>
      </c>
      <c r="G480" s="1">
        <v>467</v>
      </c>
      <c r="H480" s="1">
        <f t="shared" si="46"/>
        <v>0</v>
      </c>
      <c r="I480" s="1">
        <f t="shared" si="46"/>
        <v>0</v>
      </c>
      <c r="J480" s="25" t="str">
        <f ca="1">IF(COUNTIF($M$14:$M$1294,G480)&gt;=1,"Selected","")</f>
        <v/>
      </c>
      <c r="K480" s="24" t="str">
        <f t="shared" si="49"/>
        <v/>
      </c>
      <c r="L480" s="1" t="str">
        <f t="shared" si="50"/>
        <v/>
      </c>
      <c r="M480" s="2" t="str">
        <f>IF(L480="","",VLOOKUP(L480,$E$14:$G$1294,3))</f>
        <v/>
      </c>
      <c r="N480" s="2" t="str">
        <f>IF(M480="","",VLOOKUP(M480,$G$14:$I$1294,2,TRUE))</f>
        <v/>
      </c>
      <c r="O480" s="2" t="str">
        <f>IF(N480="","",VLOOKUP(M480,$G$14:$I$1294,3,TRUE))</f>
        <v/>
      </c>
    </row>
    <row r="481" spans="1:15" x14ac:dyDescent="0.25">
      <c r="A481">
        <f>'[1]Data input'!A483</f>
        <v>0</v>
      </c>
      <c r="B481">
        <f>'[1]Data input'!B483</f>
        <v>0</v>
      </c>
      <c r="C481" s="22">
        <f>'[1]Data input'!E483</f>
        <v>0</v>
      </c>
      <c r="D481" s="22">
        <f t="shared" si="45"/>
        <v>73</v>
      </c>
      <c r="E481" s="22">
        <f t="shared" si="47"/>
        <v>73</v>
      </c>
      <c r="F481" s="22">
        <f t="shared" si="48"/>
        <v>73</v>
      </c>
      <c r="G481" s="1">
        <v>468</v>
      </c>
      <c r="H481" s="1">
        <f t="shared" si="46"/>
        <v>0</v>
      </c>
      <c r="I481" s="1">
        <f t="shared" si="46"/>
        <v>0</v>
      </c>
      <c r="J481" s="25" t="str">
        <f ca="1">IF(COUNTIF($M$14:$M$1294,G481)&gt;=1,"Selected","")</f>
        <v/>
      </c>
      <c r="K481" s="24" t="str">
        <f t="shared" si="49"/>
        <v/>
      </c>
      <c r="L481" s="1" t="str">
        <f t="shared" si="50"/>
        <v/>
      </c>
      <c r="M481" s="2" t="str">
        <f>IF(L481="","",VLOOKUP(L481,$E$14:$G$1294,3))</f>
        <v/>
      </c>
      <c r="N481" s="2" t="str">
        <f>IF(M481="","",VLOOKUP(M481,$G$14:$I$1294,2,TRUE))</f>
        <v/>
      </c>
      <c r="O481" s="2" t="str">
        <f>IF(N481="","",VLOOKUP(M481,$G$14:$I$1294,3,TRUE))</f>
        <v/>
      </c>
    </row>
    <row r="482" spans="1:15" x14ac:dyDescent="0.25">
      <c r="A482">
        <f>'[1]Data input'!A484</f>
        <v>0</v>
      </c>
      <c r="B482">
        <f>'[1]Data input'!B484</f>
        <v>0</v>
      </c>
      <c r="C482" s="22">
        <f>'[1]Data input'!E484</f>
        <v>0</v>
      </c>
      <c r="D482" s="22">
        <f t="shared" si="45"/>
        <v>73</v>
      </c>
      <c r="E482" s="22">
        <f t="shared" si="47"/>
        <v>73</v>
      </c>
      <c r="F482" s="22">
        <f t="shared" si="48"/>
        <v>73</v>
      </c>
      <c r="G482" s="1">
        <v>469</v>
      </c>
      <c r="H482" s="1">
        <f t="shared" si="46"/>
        <v>0</v>
      </c>
      <c r="I482" s="1">
        <f t="shared" si="46"/>
        <v>0</v>
      </c>
      <c r="J482" s="25" t="str">
        <f ca="1">IF(COUNTIF($M$14:$M$1294,G482)&gt;=1,"Selected","")</f>
        <v/>
      </c>
      <c r="K482" s="24" t="str">
        <f t="shared" si="49"/>
        <v/>
      </c>
      <c r="L482" s="1" t="str">
        <f t="shared" si="50"/>
        <v/>
      </c>
      <c r="M482" s="2" t="str">
        <f>IF(L482="","",VLOOKUP(L482,$E$14:$G$1294,3))</f>
        <v/>
      </c>
      <c r="N482" s="2" t="str">
        <f>IF(M482="","",VLOOKUP(M482,$G$14:$I$1294,2,TRUE))</f>
        <v/>
      </c>
      <c r="O482" s="2" t="str">
        <f>IF(N482="","",VLOOKUP(M482,$G$14:$I$1294,3,TRUE))</f>
        <v/>
      </c>
    </row>
    <row r="483" spans="1:15" x14ac:dyDescent="0.25">
      <c r="A483">
        <f>'[1]Data input'!A485</f>
        <v>0</v>
      </c>
      <c r="B483">
        <f>'[1]Data input'!B485</f>
        <v>0</v>
      </c>
      <c r="C483" s="22">
        <f>'[1]Data input'!E485</f>
        <v>0</v>
      </c>
      <c r="D483" s="22">
        <f t="shared" si="45"/>
        <v>73</v>
      </c>
      <c r="E483" s="22">
        <f t="shared" si="47"/>
        <v>73</v>
      </c>
      <c r="F483" s="22">
        <f t="shared" si="48"/>
        <v>73</v>
      </c>
      <c r="G483" s="1">
        <v>470</v>
      </c>
      <c r="H483" s="1">
        <f t="shared" si="46"/>
        <v>0</v>
      </c>
      <c r="I483" s="1">
        <f t="shared" si="46"/>
        <v>0</v>
      </c>
      <c r="J483" s="25" t="str">
        <f ca="1">IF(COUNTIF($M$14:$M$1294,G483)&gt;=1,"Selected","")</f>
        <v/>
      </c>
      <c r="K483" s="24" t="str">
        <f t="shared" si="49"/>
        <v/>
      </c>
      <c r="L483" s="1" t="str">
        <f t="shared" si="50"/>
        <v/>
      </c>
      <c r="M483" s="2" t="str">
        <f>IF(L483="","",VLOOKUP(L483,$E$14:$G$1294,3))</f>
        <v/>
      </c>
      <c r="N483" s="2" t="str">
        <f>IF(M483="","",VLOOKUP(M483,$G$14:$I$1294,2,TRUE))</f>
        <v/>
      </c>
      <c r="O483" s="2" t="str">
        <f>IF(N483="","",VLOOKUP(M483,$G$14:$I$1294,3,TRUE))</f>
        <v/>
      </c>
    </row>
    <row r="484" spans="1:15" x14ac:dyDescent="0.25">
      <c r="A484">
        <f>'[1]Data input'!A486</f>
        <v>0</v>
      </c>
      <c r="B484">
        <f>'[1]Data input'!B486</f>
        <v>0</v>
      </c>
      <c r="C484" s="22">
        <f>'[1]Data input'!E486</f>
        <v>0</v>
      </c>
      <c r="D484" s="22">
        <f t="shared" si="45"/>
        <v>73</v>
      </c>
      <c r="E484" s="22">
        <f t="shared" si="47"/>
        <v>73</v>
      </c>
      <c r="F484" s="22">
        <f t="shared" si="48"/>
        <v>73</v>
      </c>
      <c r="G484" s="1">
        <v>471</v>
      </c>
      <c r="H484" s="1">
        <f t="shared" si="46"/>
        <v>0</v>
      </c>
      <c r="I484" s="1">
        <f t="shared" si="46"/>
        <v>0</v>
      </c>
      <c r="J484" s="25" t="str">
        <f ca="1">IF(COUNTIF($M$14:$M$1294,G484)&gt;=1,"Selected","")</f>
        <v/>
      </c>
      <c r="K484" s="24" t="str">
        <f t="shared" si="49"/>
        <v/>
      </c>
      <c r="L484" s="1" t="str">
        <f t="shared" si="50"/>
        <v/>
      </c>
      <c r="M484" s="2" t="str">
        <f>IF(L484="","",VLOOKUP(L484,$E$14:$G$1294,3))</f>
        <v/>
      </c>
      <c r="N484" s="2" t="str">
        <f>IF(M484="","",VLOOKUP(M484,$G$14:$I$1294,2,TRUE))</f>
        <v/>
      </c>
      <c r="O484" s="2" t="str">
        <f>IF(N484="","",VLOOKUP(M484,$G$14:$I$1294,3,TRUE))</f>
        <v/>
      </c>
    </row>
    <row r="485" spans="1:15" x14ac:dyDescent="0.25">
      <c r="A485">
        <f>'[1]Data input'!A487</f>
        <v>0</v>
      </c>
      <c r="B485">
        <f>'[1]Data input'!B487</f>
        <v>0</v>
      </c>
      <c r="C485" s="22">
        <f>'[1]Data input'!E487</f>
        <v>0</v>
      </c>
      <c r="D485" s="22">
        <f t="shared" si="45"/>
        <v>73</v>
      </c>
      <c r="E485" s="22">
        <f t="shared" si="47"/>
        <v>73</v>
      </c>
      <c r="F485" s="22">
        <f t="shared" si="48"/>
        <v>73</v>
      </c>
      <c r="G485" s="1">
        <v>472</v>
      </c>
      <c r="H485" s="1">
        <f t="shared" si="46"/>
        <v>0</v>
      </c>
      <c r="I485" s="1">
        <f t="shared" si="46"/>
        <v>0</v>
      </c>
      <c r="J485" s="25" t="str">
        <f ca="1">IF(COUNTIF($M$14:$M$1294,G485)&gt;=1,"Selected","")</f>
        <v/>
      </c>
      <c r="K485" s="24" t="str">
        <f t="shared" si="49"/>
        <v/>
      </c>
      <c r="L485" s="1" t="str">
        <f t="shared" si="50"/>
        <v/>
      </c>
      <c r="M485" s="2" t="str">
        <f>IF(L485="","",VLOOKUP(L485,$E$14:$G$1294,3))</f>
        <v/>
      </c>
      <c r="N485" s="2" t="str">
        <f>IF(M485="","",VLOOKUP(M485,$G$14:$I$1294,2,TRUE))</f>
        <v/>
      </c>
      <c r="O485" s="2" t="str">
        <f>IF(N485="","",VLOOKUP(M485,$G$14:$I$1294,3,TRUE))</f>
        <v/>
      </c>
    </row>
    <row r="486" spans="1:15" x14ac:dyDescent="0.25">
      <c r="A486">
        <f>'[1]Data input'!A488</f>
        <v>0</v>
      </c>
      <c r="B486">
        <f>'[1]Data input'!B488</f>
        <v>0</v>
      </c>
      <c r="C486" s="22">
        <f>'[1]Data input'!E488</f>
        <v>0</v>
      </c>
      <c r="D486" s="22">
        <f t="shared" si="45"/>
        <v>73</v>
      </c>
      <c r="E486" s="22">
        <f t="shared" si="47"/>
        <v>73</v>
      </c>
      <c r="F486" s="22">
        <f t="shared" si="48"/>
        <v>73</v>
      </c>
      <c r="G486" s="1">
        <v>473</v>
      </c>
      <c r="H486" s="1">
        <f t="shared" si="46"/>
        <v>0</v>
      </c>
      <c r="I486" s="1">
        <f t="shared" si="46"/>
        <v>0</v>
      </c>
      <c r="J486" s="25" t="str">
        <f ca="1">IF(COUNTIF($M$14:$M$1294,G486)&gt;=1,"Selected","")</f>
        <v/>
      </c>
      <c r="K486" s="24" t="str">
        <f t="shared" si="49"/>
        <v/>
      </c>
      <c r="L486" s="1" t="str">
        <f t="shared" si="50"/>
        <v/>
      </c>
      <c r="M486" s="2" t="str">
        <f>IF(L486="","",VLOOKUP(L486,$E$14:$G$1294,3))</f>
        <v/>
      </c>
      <c r="N486" s="2" t="str">
        <f>IF(M486="","",VLOOKUP(M486,$G$14:$I$1294,2,TRUE))</f>
        <v/>
      </c>
      <c r="O486" s="2" t="str">
        <f>IF(N486="","",VLOOKUP(M486,$G$14:$I$1294,3,TRUE))</f>
        <v/>
      </c>
    </row>
    <row r="487" spans="1:15" x14ac:dyDescent="0.25">
      <c r="A487">
        <f>'[1]Data input'!A489</f>
        <v>0</v>
      </c>
      <c r="B487">
        <f>'[1]Data input'!B489</f>
        <v>0</v>
      </c>
      <c r="C487" s="22">
        <f>'[1]Data input'!E489</f>
        <v>0</v>
      </c>
      <c r="D487" s="22">
        <f t="shared" si="45"/>
        <v>73</v>
      </c>
      <c r="E487" s="22">
        <f t="shared" si="47"/>
        <v>73</v>
      </c>
      <c r="F487" s="22">
        <f t="shared" si="48"/>
        <v>73</v>
      </c>
      <c r="G487" s="1">
        <v>474</v>
      </c>
      <c r="H487" s="1">
        <f t="shared" si="46"/>
        <v>0</v>
      </c>
      <c r="I487" s="1">
        <f t="shared" si="46"/>
        <v>0</v>
      </c>
      <c r="J487" s="25" t="str">
        <f ca="1">IF(COUNTIF($M$14:$M$1294,G487)&gt;=1,"Selected","")</f>
        <v/>
      </c>
      <c r="K487" s="24" t="str">
        <f t="shared" si="49"/>
        <v/>
      </c>
      <c r="L487" s="1" t="str">
        <f t="shared" si="50"/>
        <v/>
      </c>
      <c r="M487" s="2" t="str">
        <f>IF(L487="","",VLOOKUP(L487,$E$14:$G$1294,3))</f>
        <v/>
      </c>
      <c r="N487" s="2" t="str">
        <f>IF(M487="","",VLOOKUP(M487,$G$14:$I$1294,2,TRUE))</f>
        <v/>
      </c>
      <c r="O487" s="2" t="str">
        <f>IF(N487="","",VLOOKUP(M487,$G$14:$I$1294,3,TRUE))</f>
        <v/>
      </c>
    </row>
    <row r="488" spans="1:15" x14ac:dyDescent="0.25">
      <c r="A488">
        <f>'[1]Data input'!A490</f>
        <v>0</v>
      </c>
      <c r="B488">
        <f>'[1]Data input'!B490</f>
        <v>0</v>
      </c>
      <c r="C488" s="22">
        <f>'[1]Data input'!E490</f>
        <v>0</v>
      </c>
      <c r="D488" s="22">
        <f t="shared" si="45"/>
        <v>73</v>
      </c>
      <c r="E488" s="22">
        <f t="shared" si="47"/>
        <v>73</v>
      </c>
      <c r="F488" s="22">
        <f t="shared" si="48"/>
        <v>73</v>
      </c>
      <c r="G488" s="1">
        <v>475</v>
      </c>
      <c r="H488" s="1">
        <f t="shared" si="46"/>
        <v>0</v>
      </c>
      <c r="I488" s="1">
        <f t="shared" si="46"/>
        <v>0</v>
      </c>
      <c r="J488" s="25" t="str">
        <f ca="1">IF(COUNTIF($M$14:$M$1294,G488)&gt;=1,"Selected","")</f>
        <v/>
      </c>
      <c r="K488" s="24" t="str">
        <f t="shared" si="49"/>
        <v/>
      </c>
      <c r="L488" s="1" t="str">
        <f t="shared" si="50"/>
        <v/>
      </c>
      <c r="M488" s="2" t="str">
        <f>IF(L488="","",VLOOKUP(L488,$E$14:$G$1294,3))</f>
        <v/>
      </c>
      <c r="N488" s="2" t="str">
        <f>IF(M488="","",VLOOKUP(M488,$G$14:$I$1294,2,TRUE))</f>
        <v/>
      </c>
      <c r="O488" s="2" t="str">
        <f>IF(N488="","",VLOOKUP(M488,$G$14:$I$1294,3,TRUE))</f>
        <v/>
      </c>
    </row>
    <row r="489" spans="1:15" x14ac:dyDescent="0.25">
      <c r="A489">
        <f>'[1]Data input'!A491</f>
        <v>0</v>
      </c>
      <c r="B489">
        <f>'[1]Data input'!B491</f>
        <v>0</v>
      </c>
      <c r="C489" s="22">
        <f>'[1]Data input'!E491</f>
        <v>0</v>
      </c>
      <c r="D489" s="22">
        <f t="shared" si="45"/>
        <v>73</v>
      </c>
      <c r="E489" s="22">
        <f t="shared" si="47"/>
        <v>73</v>
      </c>
      <c r="F489" s="22">
        <f t="shared" si="48"/>
        <v>73</v>
      </c>
      <c r="G489" s="1">
        <v>476</v>
      </c>
      <c r="H489" s="1">
        <f t="shared" si="46"/>
        <v>0</v>
      </c>
      <c r="I489" s="1">
        <f t="shared" si="46"/>
        <v>0</v>
      </c>
      <c r="J489" s="25" t="str">
        <f ca="1">IF(COUNTIF($M$14:$M$1294,G489)&gt;=1,"Selected","")</f>
        <v/>
      </c>
      <c r="K489" s="24" t="str">
        <f t="shared" si="49"/>
        <v/>
      </c>
      <c r="L489" s="1" t="str">
        <f t="shared" si="50"/>
        <v/>
      </c>
      <c r="M489" s="2" t="str">
        <f>IF(L489="","",VLOOKUP(L489,$E$14:$G$1294,3))</f>
        <v/>
      </c>
      <c r="N489" s="2" t="str">
        <f>IF(M489="","",VLOOKUP(M489,$G$14:$I$1294,2,TRUE))</f>
        <v/>
      </c>
      <c r="O489" s="2" t="str">
        <f>IF(N489="","",VLOOKUP(M489,$G$14:$I$1294,3,TRUE))</f>
        <v/>
      </c>
    </row>
    <row r="490" spans="1:15" x14ac:dyDescent="0.25">
      <c r="A490">
        <f>'[1]Data input'!A492</f>
        <v>0</v>
      </c>
      <c r="B490">
        <f>'[1]Data input'!B492</f>
        <v>0</v>
      </c>
      <c r="C490" s="22">
        <f>'[1]Data input'!E492</f>
        <v>0</v>
      </c>
      <c r="D490" s="22">
        <f t="shared" si="45"/>
        <v>73</v>
      </c>
      <c r="E490" s="22">
        <f t="shared" si="47"/>
        <v>73</v>
      </c>
      <c r="F490" s="22">
        <f t="shared" si="48"/>
        <v>73</v>
      </c>
      <c r="G490" s="1">
        <v>477</v>
      </c>
      <c r="H490" s="1">
        <f t="shared" si="46"/>
        <v>0</v>
      </c>
      <c r="I490" s="1">
        <f t="shared" si="46"/>
        <v>0</v>
      </c>
      <c r="J490" s="25" t="str">
        <f ca="1">IF(COUNTIF($M$14:$M$1294,G490)&gt;=1,"Selected","")</f>
        <v/>
      </c>
      <c r="K490" s="24" t="str">
        <f t="shared" si="49"/>
        <v/>
      </c>
      <c r="L490" s="1" t="str">
        <f t="shared" si="50"/>
        <v/>
      </c>
      <c r="M490" s="2" t="str">
        <f>IF(L490="","",VLOOKUP(L490,$E$14:$G$1294,3))</f>
        <v/>
      </c>
      <c r="N490" s="2" t="str">
        <f>IF(M490="","",VLOOKUP(M490,$G$14:$I$1294,2,TRUE))</f>
        <v/>
      </c>
      <c r="O490" s="2" t="str">
        <f>IF(N490="","",VLOOKUP(M490,$G$14:$I$1294,3,TRUE))</f>
        <v/>
      </c>
    </row>
    <row r="491" spans="1:15" x14ac:dyDescent="0.25">
      <c r="A491">
        <f>'[1]Data input'!A493</f>
        <v>0</v>
      </c>
      <c r="B491">
        <f>'[1]Data input'!B493</f>
        <v>0</v>
      </c>
      <c r="C491" s="22">
        <f>'[1]Data input'!E493</f>
        <v>0</v>
      </c>
      <c r="D491" s="22">
        <f t="shared" si="45"/>
        <v>73</v>
      </c>
      <c r="E491" s="22">
        <f t="shared" si="47"/>
        <v>73</v>
      </c>
      <c r="F491" s="22">
        <f t="shared" si="48"/>
        <v>73</v>
      </c>
      <c r="G491" s="1">
        <v>478</v>
      </c>
      <c r="H491" s="1">
        <f t="shared" si="46"/>
        <v>0</v>
      </c>
      <c r="I491" s="1">
        <f t="shared" si="46"/>
        <v>0</v>
      </c>
      <c r="J491" s="25" t="str">
        <f ca="1">IF(COUNTIF($M$14:$M$1294,G491)&gt;=1,"Selected","")</f>
        <v/>
      </c>
      <c r="K491" s="24" t="str">
        <f t="shared" si="49"/>
        <v/>
      </c>
      <c r="L491" s="1" t="str">
        <f t="shared" si="50"/>
        <v/>
      </c>
      <c r="M491" s="2" t="str">
        <f>IF(L491="","",VLOOKUP(L491,$E$14:$G$1294,3))</f>
        <v/>
      </c>
      <c r="N491" s="2" t="str">
        <f>IF(M491="","",VLOOKUP(M491,$G$14:$I$1294,2,TRUE))</f>
        <v/>
      </c>
      <c r="O491" s="2" t="str">
        <f>IF(N491="","",VLOOKUP(M491,$G$14:$I$1294,3,TRUE))</f>
        <v/>
      </c>
    </row>
    <row r="492" spans="1:15" x14ac:dyDescent="0.25">
      <c r="A492">
        <f>'[1]Data input'!A494</f>
        <v>0</v>
      </c>
      <c r="B492">
        <f>'[1]Data input'!B494</f>
        <v>0</v>
      </c>
      <c r="C492" s="22">
        <f>'[1]Data input'!E494</f>
        <v>0</v>
      </c>
      <c r="D492" s="22">
        <f t="shared" si="45"/>
        <v>73</v>
      </c>
      <c r="E492" s="22">
        <f t="shared" si="47"/>
        <v>73</v>
      </c>
      <c r="F492" s="22">
        <f t="shared" si="48"/>
        <v>73</v>
      </c>
      <c r="G492" s="1">
        <v>479</v>
      </c>
      <c r="H492" s="1">
        <f t="shared" si="46"/>
        <v>0</v>
      </c>
      <c r="I492" s="1">
        <f t="shared" si="46"/>
        <v>0</v>
      </c>
      <c r="J492" s="25" t="str">
        <f ca="1">IF(COUNTIF($M$14:$M$1294,G492)&gt;=1,"Selected","")</f>
        <v/>
      </c>
      <c r="K492" s="24" t="str">
        <f t="shared" si="49"/>
        <v/>
      </c>
      <c r="L492" s="1" t="str">
        <f t="shared" si="50"/>
        <v/>
      </c>
      <c r="M492" s="2" t="str">
        <f>IF(L492="","",VLOOKUP(L492,$E$14:$G$1294,3))</f>
        <v/>
      </c>
      <c r="N492" s="2" t="str">
        <f>IF(M492="","",VLOOKUP(M492,$G$14:$I$1294,2,TRUE))</f>
        <v/>
      </c>
      <c r="O492" s="2" t="str">
        <f>IF(N492="","",VLOOKUP(M492,$G$14:$I$1294,3,TRUE))</f>
        <v/>
      </c>
    </row>
    <row r="493" spans="1:15" x14ac:dyDescent="0.25">
      <c r="A493">
        <f>'[1]Data input'!A495</f>
        <v>0</v>
      </c>
      <c r="B493">
        <f>'[1]Data input'!B495</f>
        <v>0</v>
      </c>
      <c r="C493" s="22">
        <f>'[1]Data input'!E495</f>
        <v>0</v>
      </c>
      <c r="D493" s="22">
        <f t="shared" si="45"/>
        <v>73</v>
      </c>
      <c r="E493" s="22">
        <f t="shared" si="47"/>
        <v>73</v>
      </c>
      <c r="F493" s="22">
        <f t="shared" si="48"/>
        <v>73</v>
      </c>
      <c r="G493" s="1">
        <v>480</v>
      </c>
      <c r="H493" s="1">
        <f t="shared" si="46"/>
        <v>0</v>
      </c>
      <c r="I493" s="1">
        <f t="shared" si="46"/>
        <v>0</v>
      </c>
      <c r="J493" s="25" t="str">
        <f ca="1">IF(COUNTIF($M$14:$M$1294,G493)&gt;=1,"Selected","")</f>
        <v/>
      </c>
      <c r="K493" s="24" t="str">
        <f t="shared" si="49"/>
        <v/>
      </c>
      <c r="L493" s="1" t="str">
        <f t="shared" si="50"/>
        <v/>
      </c>
      <c r="M493" s="2" t="str">
        <f>IF(L493="","",VLOOKUP(L493,$E$14:$G$1294,3))</f>
        <v/>
      </c>
      <c r="N493" s="2" t="str">
        <f>IF(M493="","",VLOOKUP(M493,$G$14:$I$1294,2,TRUE))</f>
        <v/>
      </c>
      <c r="O493" s="2" t="str">
        <f>IF(N493="","",VLOOKUP(M493,$G$14:$I$1294,3,TRUE))</f>
        <v/>
      </c>
    </row>
    <row r="494" spans="1:15" x14ac:dyDescent="0.25">
      <c r="A494">
        <f>'[1]Data input'!A496</f>
        <v>0</v>
      </c>
      <c r="B494">
        <f>'[1]Data input'!B496</f>
        <v>0</v>
      </c>
      <c r="C494" s="22">
        <f>'[1]Data input'!E496</f>
        <v>0</v>
      </c>
      <c r="D494" s="22">
        <f t="shared" si="45"/>
        <v>73</v>
      </c>
      <c r="E494" s="22">
        <f t="shared" si="47"/>
        <v>73</v>
      </c>
      <c r="F494" s="22">
        <f t="shared" si="48"/>
        <v>73</v>
      </c>
      <c r="G494" s="1">
        <v>481</v>
      </c>
      <c r="H494" s="1">
        <f t="shared" si="46"/>
        <v>0</v>
      </c>
      <c r="I494" s="1">
        <f t="shared" si="46"/>
        <v>0</v>
      </c>
      <c r="J494" s="25" t="str">
        <f ca="1">IF(COUNTIF($M$14:$M$1294,G494)&gt;=1,"Selected","")</f>
        <v/>
      </c>
      <c r="K494" s="24" t="str">
        <f t="shared" si="49"/>
        <v/>
      </c>
      <c r="L494" s="1" t="str">
        <f t="shared" si="50"/>
        <v/>
      </c>
      <c r="M494" s="2" t="str">
        <f>IF(L494="","",VLOOKUP(L494,$E$14:$G$1294,3))</f>
        <v/>
      </c>
      <c r="N494" s="2" t="str">
        <f>IF(M494="","",VLOOKUP(M494,$G$14:$I$1294,2,TRUE))</f>
        <v/>
      </c>
      <c r="O494" s="2" t="str">
        <f>IF(N494="","",VLOOKUP(M494,$G$14:$I$1294,3,TRUE))</f>
        <v/>
      </c>
    </row>
    <row r="495" spans="1:15" x14ac:dyDescent="0.25">
      <c r="A495">
        <f>'[1]Data input'!A497</f>
        <v>0</v>
      </c>
      <c r="B495">
        <f>'[1]Data input'!B497</f>
        <v>0</v>
      </c>
      <c r="C495" s="22">
        <f>'[1]Data input'!E497</f>
        <v>0</v>
      </c>
      <c r="D495" s="22">
        <f t="shared" si="45"/>
        <v>73</v>
      </c>
      <c r="E495" s="22">
        <f t="shared" si="47"/>
        <v>73</v>
      </c>
      <c r="F495" s="22">
        <f t="shared" si="48"/>
        <v>73</v>
      </c>
      <c r="G495" s="1">
        <v>482</v>
      </c>
      <c r="H495" s="1">
        <f t="shared" si="46"/>
        <v>0</v>
      </c>
      <c r="I495" s="1">
        <f t="shared" si="46"/>
        <v>0</v>
      </c>
      <c r="J495" s="25" t="str">
        <f ca="1">IF(COUNTIF($M$14:$M$1294,G495)&gt;=1,"Selected","")</f>
        <v/>
      </c>
      <c r="K495" s="24" t="str">
        <f t="shared" si="49"/>
        <v/>
      </c>
      <c r="L495" s="1" t="str">
        <f t="shared" si="50"/>
        <v/>
      </c>
      <c r="M495" s="2" t="str">
        <f>IF(L495="","",VLOOKUP(L495,$E$14:$G$1294,3))</f>
        <v/>
      </c>
      <c r="N495" s="2" t="str">
        <f>IF(M495="","",VLOOKUP(M495,$G$14:$I$1294,2,TRUE))</f>
        <v/>
      </c>
      <c r="O495" s="2" t="str">
        <f>IF(N495="","",VLOOKUP(M495,$G$14:$I$1294,3,TRUE))</f>
        <v/>
      </c>
    </row>
    <row r="496" spans="1:15" x14ac:dyDescent="0.25">
      <c r="A496">
        <f>'[1]Data input'!A498</f>
        <v>0</v>
      </c>
      <c r="B496">
        <f>'[1]Data input'!B498</f>
        <v>0</v>
      </c>
      <c r="C496" s="22">
        <f>'[1]Data input'!E498</f>
        <v>0</v>
      </c>
      <c r="D496" s="22">
        <f t="shared" si="45"/>
        <v>73</v>
      </c>
      <c r="E496" s="22">
        <f t="shared" si="47"/>
        <v>73</v>
      </c>
      <c r="F496" s="22">
        <f t="shared" si="48"/>
        <v>73</v>
      </c>
      <c r="G496" s="1">
        <v>483</v>
      </c>
      <c r="H496" s="1">
        <f t="shared" si="46"/>
        <v>0</v>
      </c>
      <c r="I496" s="1">
        <f t="shared" si="46"/>
        <v>0</v>
      </c>
      <c r="J496" s="25" t="str">
        <f ca="1">IF(COUNTIF($M$14:$M$1294,G496)&gt;=1,"Selected","")</f>
        <v/>
      </c>
      <c r="K496" s="24" t="str">
        <f t="shared" si="49"/>
        <v/>
      </c>
      <c r="L496" s="1" t="str">
        <f t="shared" si="50"/>
        <v/>
      </c>
      <c r="M496" s="2" t="str">
        <f>IF(L496="","",VLOOKUP(L496,$E$14:$G$1294,3))</f>
        <v/>
      </c>
      <c r="N496" s="2" t="str">
        <f>IF(M496="","",VLOOKUP(M496,$G$14:$I$1294,2,TRUE))</f>
        <v/>
      </c>
      <c r="O496" s="2" t="str">
        <f>IF(N496="","",VLOOKUP(M496,$G$14:$I$1294,3,TRUE))</f>
        <v/>
      </c>
    </row>
    <row r="497" spans="1:15" x14ac:dyDescent="0.25">
      <c r="A497">
        <f>'[1]Data input'!A499</f>
        <v>0</v>
      </c>
      <c r="B497">
        <f>'[1]Data input'!B499</f>
        <v>0</v>
      </c>
      <c r="C497" s="22">
        <f>'[1]Data input'!E499</f>
        <v>0</v>
      </c>
      <c r="D497" s="22">
        <f t="shared" si="45"/>
        <v>73</v>
      </c>
      <c r="E497" s="22">
        <f t="shared" si="47"/>
        <v>73</v>
      </c>
      <c r="F497" s="22">
        <f t="shared" si="48"/>
        <v>73</v>
      </c>
      <c r="G497" s="1">
        <v>484</v>
      </c>
      <c r="H497" s="1">
        <f t="shared" si="46"/>
        <v>0</v>
      </c>
      <c r="I497" s="1">
        <f t="shared" si="46"/>
        <v>0</v>
      </c>
      <c r="J497" s="25" t="str">
        <f ca="1">IF(COUNTIF($M$14:$M$1294,G497)&gt;=1,"Selected","")</f>
        <v/>
      </c>
      <c r="K497" s="24" t="str">
        <f t="shared" si="49"/>
        <v/>
      </c>
      <c r="L497" s="1" t="str">
        <f t="shared" si="50"/>
        <v/>
      </c>
      <c r="M497" s="2" t="str">
        <f>IF(L497="","",VLOOKUP(L497,$E$14:$G$1294,3))</f>
        <v/>
      </c>
      <c r="N497" s="2" t="str">
        <f>IF(M497="","",VLOOKUP(M497,$G$14:$I$1294,2,TRUE))</f>
        <v/>
      </c>
      <c r="O497" s="2" t="str">
        <f>IF(N497="","",VLOOKUP(M497,$G$14:$I$1294,3,TRUE))</f>
        <v/>
      </c>
    </row>
    <row r="498" spans="1:15" x14ac:dyDescent="0.25">
      <c r="A498">
        <f>'[1]Data input'!A500</f>
        <v>0</v>
      </c>
      <c r="B498">
        <f>'[1]Data input'!B500</f>
        <v>0</v>
      </c>
      <c r="C498" s="22">
        <f>'[1]Data input'!E500</f>
        <v>0</v>
      </c>
      <c r="D498" s="22">
        <f t="shared" si="45"/>
        <v>73</v>
      </c>
      <c r="E498" s="22">
        <f t="shared" si="47"/>
        <v>73</v>
      </c>
      <c r="F498" s="22">
        <f t="shared" si="48"/>
        <v>73</v>
      </c>
      <c r="G498" s="1">
        <v>485</v>
      </c>
      <c r="H498" s="1">
        <f t="shared" si="46"/>
        <v>0</v>
      </c>
      <c r="I498" s="1">
        <f t="shared" si="46"/>
        <v>0</v>
      </c>
      <c r="J498" s="25" t="str">
        <f ca="1">IF(COUNTIF($M$14:$M$1294,G498)&gt;=1,"Selected","")</f>
        <v/>
      </c>
      <c r="K498" s="24" t="str">
        <f t="shared" si="49"/>
        <v/>
      </c>
      <c r="L498" s="1" t="str">
        <f t="shared" si="50"/>
        <v/>
      </c>
      <c r="M498" s="2" t="str">
        <f>IF(L498="","",VLOOKUP(L498,$E$14:$G$1294,3))</f>
        <v/>
      </c>
      <c r="N498" s="2" t="str">
        <f>IF(M498="","",VLOOKUP(M498,$G$14:$I$1294,2,TRUE))</f>
        <v/>
      </c>
      <c r="O498" s="2" t="str">
        <f>IF(N498="","",VLOOKUP(M498,$G$14:$I$1294,3,TRUE))</f>
        <v/>
      </c>
    </row>
    <row r="499" spans="1:15" x14ac:dyDescent="0.25">
      <c r="A499">
        <f>'[1]Data input'!A501</f>
        <v>0</v>
      </c>
      <c r="B499">
        <f>'[1]Data input'!B501</f>
        <v>0</v>
      </c>
      <c r="C499" s="22">
        <f>'[1]Data input'!E501</f>
        <v>0</v>
      </c>
      <c r="D499" s="22">
        <f t="shared" si="45"/>
        <v>73</v>
      </c>
      <c r="E499" s="22">
        <f t="shared" si="47"/>
        <v>73</v>
      </c>
      <c r="F499" s="22">
        <f t="shared" si="48"/>
        <v>73</v>
      </c>
      <c r="G499" s="1">
        <v>486</v>
      </c>
      <c r="H499" s="1">
        <f t="shared" si="46"/>
        <v>0</v>
      </c>
      <c r="I499" s="1">
        <f t="shared" si="46"/>
        <v>0</v>
      </c>
      <c r="J499" s="25" t="str">
        <f ca="1">IF(COUNTIF($M$14:$M$1294,G499)&gt;=1,"Selected","")</f>
        <v/>
      </c>
      <c r="K499" s="24" t="str">
        <f t="shared" si="49"/>
        <v/>
      </c>
      <c r="L499" s="1" t="str">
        <f t="shared" si="50"/>
        <v/>
      </c>
      <c r="M499" s="2" t="str">
        <f>IF(L499="","",VLOOKUP(L499,$E$14:$G$1294,3))</f>
        <v/>
      </c>
      <c r="N499" s="2" t="str">
        <f>IF(M499="","",VLOOKUP(M499,$G$14:$I$1294,2,TRUE))</f>
        <v/>
      </c>
      <c r="O499" s="2" t="str">
        <f>IF(N499="","",VLOOKUP(M499,$G$14:$I$1294,3,TRUE))</f>
        <v/>
      </c>
    </row>
    <row r="500" spans="1:15" x14ac:dyDescent="0.25">
      <c r="A500">
        <f>'[1]Data input'!A502</f>
        <v>0</v>
      </c>
      <c r="B500">
        <f>'[1]Data input'!B502</f>
        <v>0</v>
      </c>
      <c r="C500" s="22">
        <f>'[1]Data input'!E502</f>
        <v>0</v>
      </c>
      <c r="D500" s="22">
        <f t="shared" si="45"/>
        <v>73</v>
      </c>
      <c r="E500" s="22">
        <f t="shared" si="47"/>
        <v>73</v>
      </c>
      <c r="F500" s="22">
        <f t="shared" si="48"/>
        <v>73</v>
      </c>
      <c r="G500" s="1">
        <v>487</v>
      </c>
      <c r="H500" s="1">
        <f t="shared" si="46"/>
        <v>0</v>
      </c>
      <c r="I500" s="1">
        <f t="shared" si="46"/>
        <v>0</v>
      </c>
      <c r="J500" s="25" t="str">
        <f ca="1">IF(COUNTIF($M$14:$M$1294,G500)&gt;=1,"Selected","")</f>
        <v/>
      </c>
      <c r="K500" s="24" t="str">
        <f t="shared" si="49"/>
        <v/>
      </c>
      <c r="L500" s="1" t="str">
        <f t="shared" si="50"/>
        <v/>
      </c>
      <c r="M500" s="2" t="str">
        <f>IF(L500="","",VLOOKUP(L500,$E$14:$G$1294,3))</f>
        <v/>
      </c>
      <c r="N500" s="2" t="str">
        <f>IF(M500="","",VLOOKUP(M500,$G$14:$I$1294,2,TRUE))</f>
        <v/>
      </c>
      <c r="O500" s="2" t="str">
        <f>IF(N500="","",VLOOKUP(M500,$G$14:$I$1294,3,TRUE))</f>
        <v/>
      </c>
    </row>
    <row r="501" spans="1:15" x14ac:dyDescent="0.25">
      <c r="A501">
        <f>'[1]Data input'!A503</f>
        <v>0</v>
      </c>
      <c r="B501">
        <f>'[1]Data input'!B503</f>
        <v>0</v>
      </c>
      <c r="C501" s="22">
        <f>'[1]Data input'!E503</f>
        <v>0</v>
      </c>
      <c r="D501" s="22">
        <f t="shared" si="45"/>
        <v>73</v>
      </c>
      <c r="E501" s="22">
        <f t="shared" si="47"/>
        <v>73</v>
      </c>
      <c r="F501" s="22">
        <f t="shared" si="48"/>
        <v>73</v>
      </c>
      <c r="G501" s="1">
        <v>488</v>
      </c>
      <c r="H501" s="1">
        <f t="shared" si="46"/>
        <v>0</v>
      </c>
      <c r="I501" s="1">
        <f t="shared" si="46"/>
        <v>0</v>
      </c>
      <c r="J501" s="25" t="str">
        <f ca="1">IF(COUNTIF($M$14:$M$1294,G501)&gt;=1,"Selected","")</f>
        <v/>
      </c>
      <c r="K501" s="24" t="str">
        <f t="shared" si="49"/>
        <v/>
      </c>
      <c r="L501" s="1" t="str">
        <f t="shared" si="50"/>
        <v/>
      </c>
      <c r="M501" s="2" t="str">
        <f>IF(L501="","",VLOOKUP(L501,$E$14:$G$1294,3))</f>
        <v/>
      </c>
      <c r="N501" s="2" t="str">
        <f>IF(M501="","",VLOOKUP(M501,$G$14:$I$1294,2,TRUE))</f>
        <v/>
      </c>
      <c r="O501" s="2" t="str">
        <f>IF(N501="","",VLOOKUP(M501,$G$14:$I$1294,3,TRUE))</f>
        <v/>
      </c>
    </row>
    <row r="502" spans="1:15" x14ac:dyDescent="0.25">
      <c r="A502">
        <f>'[1]Data input'!A504</f>
        <v>0</v>
      </c>
      <c r="B502">
        <f>'[1]Data input'!B504</f>
        <v>0</v>
      </c>
      <c r="C502" s="22">
        <f>'[1]Data input'!E504</f>
        <v>0</v>
      </c>
      <c r="D502" s="22">
        <f t="shared" si="45"/>
        <v>73</v>
      </c>
      <c r="E502" s="22">
        <f t="shared" si="47"/>
        <v>73</v>
      </c>
      <c r="F502" s="22">
        <f t="shared" si="48"/>
        <v>73</v>
      </c>
      <c r="G502" s="1">
        <v>489</v>
      </c>
      <c r="H502" s="1">
        <f t="shared" si="46"/>
        <v>0</v>
      </c>
      <c r="I502" s="1">
        <f t="shared" si="46"/>
        <v>0</v>
      </c>
      <c r="J502" s="25" t="str">
        <f ca="1">IF(COUNTIF($M$14:$M$1294,G502)&gt;=1,"Selected","")</f>
        <v/>
      </c>
      <c r="K502" s="24" t="str">
        <f t="shared" si="49"/>
        <v/>
      </c>
      <c r="L502" s="1" t="str">
        <f t="shared" si="50"/>
        <v/>
      </c>
      <c r="M502" s="2" t="str">
        <f>IF(L502="","",VLOOKUP(L502,$E$14:$G$1294,3))</f>
        <v/>
      </c>
      <c r="N502" s="2" t="str">
        <f>IF(M502="","",VLOOKUP(M502,$G$14:$I$1294,2,TRUE))</f>
        <v/>
      </c>
      <c r="O502" s="2" t="str">
        <f>IF(N502="","",VLOOKUP(M502,$G$14:$I$1294,3,TRUE))</f>
        <v/>
      </c>
    </row>
    <row r="503" spans="1:15" x14ac:dyDescent="0.25">
      <c r="A503">
        <f>'[1]Data input'!A505</f>
        <v>0</v>
      </c>
      <c r="B503">
        <f>'[1]Data input'!B505</f>
        <v>0</v>
      </c>
      <c r="C503" s="22">
        <f>'[1]Data input'!E505</f>
        <v>0</v>
      </c>
      <c r="D503" s="22">
        <f t="shared" si="45"/>
        <v>73</v>
      </c>
      <c r="E503" s="22">
        <f t="shared" si="47"/>
        <v>73</v>
      </c>
      <c r="F503" s="22">
        <f t="shared" si="48"/>
        <v>73</v>
      </c>
      <c r="G503" s="1">
        <v>490</v>
      </c>
      <c r="H503" s="1">
        <f t="shared" si="46"/>
        <v>0</v>
      </c>
      <c r="I503" s="1">
        <f t="shared" si="46"/>
        <v>0</v>
      </c>
      <c r="J503" s="25" t="str">
        <f ca="1">IF(COUNTIF($M$14:$M$1294,G503)&gt;=1,"Selected","")</f>
        <v/>
      </c>
      <c r="K503" s="24" t="str">
        <f t="shared" si="49"/>
        <v/>
      </c>
      <c r="L503" s="1" t="str">
        <f t="shared" si="50"/>
        <v/>
      </c>
      <c r="M503" s="2" t="str">
        <f>IF(L503="","",VLOOKUP(L503,$E$14:$G$1294,3))</f>
        <v/>
      </c>
      <c r="N503" s="2" t="str">
        <f>IF(M503="","",VLOOKUP(M503,$G$14:$I$1294,2,TRUE))</f>
        <v/>
      </c>
      <c r="O503" s="2" t="str">
        <f>IF(N503="","",VLOOKUP(M503,$G$14:$I$1294,3,TRUE))</f>
        <v/>
      </c>
    </row>
    <row r="504" spans="1:15" x14ac:dyDescent="0.25">
      <c r="A504">
        <f>'[1]Data input'!A506</f>
        <v>0</v>
      </c>
      <c r="B504">
        <f>'[1]Data input'!B506</f>
        <v>0</v>
      </c>
      <c r="C504" s="22">
        <f>'[1]Data input'!E506</f>
        <v>0</v>
      </c>
      <c r="D504" s="22">
        <f t="shared" si="45"/>
        <v>73</v>
      </c>
      <c r="E504" s="22">
        <f t="shared" si="47"/>
        <v>73</v>
      </c>
      <c r="F504" s="22">
        <f t="shared" si="48"/>
        <v>73</v>
      </c>
      <c r="G504" s="1">
        <v>491</v>
      </c>
      <c r="H504" s="1">
        <f t="shared" si="46"/>
        <v>0</v>
      </c>
      <c r="I504" s="1">
        <f t="shared" si="46"/>
        <v>0</v>
      </c>
      <c r="J504" s="25" t="str">
        <f ca="1">IF(COUNTIF($M$14:$M$1294,G504)&gt;=1,"Selected","")</f>
        <v/>
      </c>
      <c r="K504" s="24" t="str">
        <f t="shared" si="49"/>
        <v/>
      </c>
      <c r="L504" s="1" t="str">
        <f t="shared" si="50"/>
        <v/>
      </c>
      <c r="M504" s="2" t="str">
        <f>IF(L504="","",VLOOKUP(L504,$E$14:$G$1294,3))</f>
        <v/>
      </c>
      <c r="N504" s="2" t="str">
        <f>IF(M504="","",VLOOKUP(M504,$G$14:$I$1294,2,TRUE))</f>
        <v/>
      </c>
      <c r="O504" s="2" t="str">
        <f>IF(N504="","",VLOOKUP(M504,$G$14:$I$1294,3,TRUE))</f>
        <v/>
      </c>
    </row>
    <row r="505" spans="1:15" x14ac:dyDescent="0.25">
      <c r="A505">
        <f>'[1]Data input'!A507</f>
        <v>0</v>
      </c>
      <c r="B505">
        <f>'[1]Data input'!B507</f>
        <v>0</v>
      </c>
      <c r="C505" s="22">
        <f>'[1]Data input'!E507</f>
        <v>0</v>
      </c>
      <c r="D505" s="22">
        <f t="shared" si="45"/>
        <v>73</v>
      </c>
      <c r="E505" s="22">
        <f t="shared" si="47"/>
        <v>73</v>
      </c>
      <c r="F505" s="22">
        <f t="shared" si="48"/>
        <v>73</v>
      </c>
      <c r="G505" s="1">
        <v>492</v>
      </c>
      <c r="H505" s="1">
        <f t="shared" si="46"/>
        <v>0</v>
      </c>
      <c r="I505" s="1">
        <f t="shared" si="46"/>
        <v>0</v>
      </c>
      <c r="J505" s="25" t="str">
        <f ca="1">IF(COUNTIF($M$14:$M$1294,G505)&gt;=1,"Selected","")</f>
        <v/>
      </c>
      <c r="K505" s="24" t="str">
        <f t="shared" si="49"/>
        <v/>
      </c>
      <c r="L505" s="1" t="str">
        <f t="shared" si="50"/>
        <v/>
      </c>
      <c r="M505" s="2" t="str">
        <f>IF(L505="","",VLOOKUP(L505,$E$14:$G$1294,3))</f>
        <v/>
      </c>
      <c r="N505" s="2" t="str">
        <f>IF(M505="","",VLOOKUP(M505,$G$14:$I$1294,2,TRUE))</f>
        <v/>
      </c>
      <c r="O505" s="2" t="str">
        <f>IF(N505="","",VLOOKUP(M505,$G$14:$I$1294,3,TRUE))</f>
        <v/>
      </c>
    </row>
    <row r="506" spans="1:15" x14ac:dyDescent="0.25">
      <c r="A506">
        <f>'[1]Data input'!A508</f>
        <v>0</v>
      </c>
      <c r="B506">
        <f>'[1]Data input'!B508</f>
        <v>0</v>
      </c>
      <c r="C506" s="22">
        <f>'[1]Data input'!E508</f>
        <v>0</v>
      </c>
      <c r="D506" s="22">
        <f t="shared" si="45"/>
        <v>73</v>
      </c>
      <c r="E506" s="22">
        <f t="shared" si="47"/>
        <v>73</v>
      </c>
      <c r="F506" s="22">
        <f t="shared" si="48"/>
        <v>73</v>
      </c>
      <c r="G506" s="1">
        <v>493</v>
      </c>
      <c r="H506" s="1">
        <f t="shared" si="46"/>
        <v>0</v>
      </c>
      <c r="I506" s="1">
        <f t="shared" si="46"/>
        <v>0</v>
      </c>
      <c r="J506" s="25" t="str">
        <f ca="1">IF(COUNTIF($M$14:$M$1294,G506)&gt;=1,"Selected","")</f>
        <v/>
      </c>
      <c r="K506" s="24" t="str">
        <f t="shared" si="49"/>
        <v/>
      </c>
      <c r="L506" s="1" t="str">
        <f t="shared" si="50"/>
        <v/>
      </c>
      <c r="M506" s="2" t="str">
        <f>IF(L506="","",VLOOKUP(L506,$E$14:$G$1294,3))</f>
        <v/>
      </c>
      <c r="N506" s="2" t="str">
        <f>IF(M506="","",VLOOKUP(M506,$G$14:$I$1294,2,TRUE))</f>
        <v/>
      </c>
      <c r="O506" s="2" t="str">
        <f>IF(N506="","",VLOOKUP(M506,$G$14:$I$1294,3,TRUE))</f>
        <v/>
      </c>
    </row>
    <row r="507" spans="1:15" x14ac:dyDescent="0.25">
      <c r="A507">
        <f>'[1]Data input'!A509</f>
        <v>0</v>
      </c>
      <c r="B507">
        <f>'[1]Data input'!B509</f>
        <v>0</v>
      </c>
      <c r="C507" s="22">
        <f>'[1]Data input'!E509</f>
        <v>0</v>
      </c>
      <c r="D507" s="22">
        <f t="shared" si="45"/>
        <v>73</v>
      </c>
      <c r="E507" s="22">
        <f t="shared" si="47"/>
        <v>73</v>
      </c>
      <c r="F507" s="22">
        <f t="shared" si="48"/>
        <v>73</v>
      </c>
      <c r="G507" s="1">
        <v>494</v>
      </c>
      <c r="H507" s="1">
        <f t="shared" si="46"/>
        <v>0</v>
      </c>
      <c r="I507" s="1">
        <f t="shared" si="46"/>
        <v>0</v>
      </c>
      <c r="J507" s="25" t="str">
        <f ca="1">IF(COUNTIF($M$14:$M$1294,G507)&gt;=1,"Selected","")</f>
        <v/>
      </c>
      <c r="K507" s="24" t="str">
        <f t="shared" si="49"/>
        <v/>
      </c>
      <c r="L507" s="1" t="str">
        <f t="shared" si="50"/>
        <v/>
      </c>
      <c r="M507" s="2" t="str">
        <f>IF(L507="","",VLOOKUP(L507,$E$14:$G$1294,3))</f>
        <v/>
      </c>
      <c r="N507" s="2" t="str">
        <f>IF(M507="","",VLOOKUP(M507,$G$14:$I$1294,2,TRUE))</f>
        <v/>
      </c>
      <c r="O507" s="2" t="str">
        <f>IF(N507="","",VLOOKUP(M507,$G$14:$I$1294,3,TRUE))</f>
        <v/>
      </c>
    </row>
    <row r="508" spans="1:15" x14ac:dyDescent="0.25">
      <c r="A508">
        <f>'[1]Data input'!A510</f>
        <v>0</v>
      </c>
      <c r="B508">
        <f>'[1]Data input'!B510</f>
        <v>0</v>
      </c>
      <c r="C508" s="22">
        <f>'[1]Data input'!E510</f>
        <v>0</v>
      </c>
      <c r="D508" s="22">
        <f t="shared" si="45"/>
        <v>73</v>
      </c>
      <c r="E508" s="22">
        <f t="shared" si="47"/>
        <v>73</v>
      </c>
      <c r="F508" s="22">
        <f t="shared" si="48"/>
        <v>73</v>
      </c>
      <c r="G508" s="1">
        <v>495</v>
      </c>
      <c r="H508" s="1">
        <f t="shared" si="46"/>
        <v>0</v>
      </c>
      <c r="I508" s="1">
        <f t="shared" si="46"/>
        <v>0</v>
      </c>
      <c r="J508" s="25" t="str">
        <f ca="1">IF(COUNTIF($M$14:$M$1294,G508)&gt;=1,"Selected","")</f>
        <v/>
      </c>
      <c r="K508" s="24" t="str">
        <f t="shared" si="49"/>
        <v/>
      </c>
      <c r="L508" s="1" t="str">
        <f t="shared" si="50"/>
        <v/>
      </c>
      <c r="M508" s="2" t="str">
        <f>IF(L508="","",VLOOKUP(L508,$E$14:$G$1294,3))</f>
        <v/>
      </c>
      <c r="N508" s="2" t="str">
        <f>IF(M508="","",VLOOKUP(M508,$G$14:$I$1294,2,TRUE))</f>
        <v/>
      </c>
      <c r="O508" s="2" t="str">
        <f>IF(N508="","",VLOOKUP(M508,$G$14:$I$1294,3,TRUE))</f>
        <v/>
      </c>
    </row>
    <row r="509" spans="1:15" x14ac:dyDescent="0.25">
      <c r="A509">
        <f>'[1]Data input'!A511</f>
        <v>0</v>
      </c>
      <c r="B509">
        <f>'[1]Data input'!B511</f>
        <v>0</v>
      </c>
      <c r="C509" s="22">
        <f>'[1]Data input'!E511</f>
        <v>0</v>
      </c>
      <c r="D509" s="22">
        <f t="shared" si="45"/>
        <v>73</v>
      </c>
      <c r="E509" s="22">
        <f t="shared" si="47"/>
        <v>73</v>
      </c>
      <c r="F509" s="22">
        <f t="shared" si="48"/>
        <v>73</v>
      </c>
      <c r="G509" s="1">
        <v>496</v>
      </c>
      <c r="H509" s="1">
        <f t="shared" si="46"/>
        <v>0</v>
      </c>
      <c r="I509" s="1">
        <f t="shared" si="46"/>
        <v>0</v>
      </c>
      <c r="J509" s="25" t="str">
        <f ca="1">IF(COUNTIF($M$14:$M$1294,G509)&gt;=1,"Selected","")</f>
        <v/>
      </c>
      <c r="K509" s="24" t="str">
        <f t="shared" si="49"/>
        <v/>
      </c>
      <c r="L509" s="1" t="str">
        <f t="shared" si="50"/>
        <v/>
      </c>
      <c r="M509" s="2" t="str">
        <f>IF(L509="","",VLOOKUP(L509,$E$14:$G$1294,3))</f>
        <v/>
      </c>
      <c r="N509" s="2" t="str">
        <f>IF(M509="","",VLOOKUP(M509,$G$14:$I$1294,2,TRUE))</f>
        <v/>
      </c>
      <c r="O509" s="2" t="str">
        <f>IF(N509="","",VLOOKUP(M509,$G$14:$I$1294,3,TRUE))</f>
        <v/>
      </c>
    </row>
    <row r="510" spans="1:15" x14ac:dyDescent="0.25">
      <c r="A510">
        <f>'[1]Data input'!A512</f>
        <v>0</v>
      </c>
      <c r="B510">
        <f>'[1]Data input'!B512</f>
        <v>0</v>
      </c>
      <c r="C510" s="22">
        <f>'[1]Data input'!E512</f>
        <v>0</v>
      </c>
      <c r="D510" s="22">
        <f t="shared" si="45"/>
        <v>73</v>
      </c>
      <c r="E510" s="22">
        <f t="shared" si="47"/>
        <v>73</v>
      </c>
      <c r="F510" s="22">
        <f t="shared" si="48"/>
        <v>73</v>
      </c>
      <c r="G510" s="1">
        <v>497</v>
      </c>
      <c r="H510" s="1">
        <f t="shared" si="46"/>
        <v>0</v>
      </c>
      <c r="I510" s="1">
        <f t="shared" si="46"/>
        <v>0</v>
      </c>
      <c r="J510" s="25" t="str">
        <f ca="1">IF(COUNTIF($M$14:$M$1294,G510)&gt;=1,"Selected","")</f>
        <v/>
      </c>
      <c r="K510" s="24" t="str">
        <f t="shared" si="49"/>
        <v/>
      </c>
      <c r="L510" s="1" t="str">
        <f t="shared" si="50"/>
        <v/>
      </c>
      <c r="M510" s="2" t="str">
        <f>IF(L510="","",VLOOKUP(L510,$E$14:$G$1294,3))</f>
        <v/>
      </c>
      <c r="N510" s="2" t="str">
        <f>IF(M510="","",VLOOKUP(M510,$G$14:$I$1294,2,TRUE))</f>
        <v/>
      </c>
      <c r="O510" s="2" t="str">
        <f>IF(N510="","",VLOOKUP(M510,$G$14:$I$1294,3,TRUE))</f>
        <v/>
      </c>
    </row>
    <row r="511" spans="1:15" x14ac:dyDescent="0.25">
      <c r="A511">
        <f>'[1]Data input'!A513</f>
        <v>0</v>
      </c>
      <c r="B511">
        <f>'[1]Data input'!B513</f>
        <v>0</v>
      </c>
      <c r="C511" s="22">
        <f>'[1]Data input'!E513</f>
        <v>0</v>
      </c>
      <c r="D511" s="22">
        <f t="shared" si="45"/>
        <v>73</v>
      </c>
      <c r="E511" s="22">
        <f t="shared" si="47"/>
        <v>73</v>
      </c>
      <c r="F511" s="22">
        <f t="shared" si="48"/>
        <v>73</v>
      </c>
      <c r="G511" s="1">
        <v>498</v>
      </c>
      <c r="H511" s="1">
        <f t="shared" si="46"/>
        <v>0</v>
      </c>
      <c r="I511" s="1">
        <f t="shared" si="46"/>
        <v>0</v>
      </c>
      <c r="J511" s="25" t="str">
        <f ca="1">IF(COUNTIF($M$14:$M$1294,G511)&gt;=1,"Selected","")</f>
        <v/>
      </c>
      <c r="K511" s="24" t="str">
        <f t="shared" si="49"/>
        <v/>
      </c>
      <c r="L511" s="1" t="str">
        <f t="shared" si="50"/>
        <v/>
      </c>
      <c r="M511" s="2" t="str">
        <f>IF(L511="","",VLOOKUP(L511,$E$14:$G$1294,3))</f>
        <v/>
      </c>
      <c r="N511" s="2" t="str">
        <f>IF(M511="","",VLOOKUP(M511,$G$14:$I$1294,2,TRUE))</f>
        <v/>
      </c>
      <c r="O511" s="2" t="str">
        <f>IF(N511="","",VLOOKUP(M511,$G$14:$I$1294,3,TRUE))</f>
        <v/>
      </c>
    </row>
    <row r="512" spans="1:15" x14ac:dyDescent="0.25">
      <c r="A512">
        <f>'[1]Data input'!A514</f>
        <v>0</v>
      </c>
      <c r="B512">
        <f>'[1]Data input'!B514</f>
        <v>0</v>
      </c>
      <c r="C512" s="22">
        <f>'[1]Data input'!E514</f>
        <v>0</v>
      </c>
      <c r="D512" s="22">
        <f t="shared" si="45"/>
        <v>73</v>
      </c>
      <c r="E512" s="22">
        <f t="shared" si="47"/>
        <v>73</v>
      </c>
      <c r="F512" s="22">
        <f t="shared" si="48"/>
        <v>73</v>
      </c>
      <c r="G512" s="1">
        <v>499</v>
      </c>
      <c r="H512" s="1">
        <f t="shared" si="46"/>
        <v>0</v>
      </c>
      <c r="I512" s="1">
        <f t="shared" si="46"/>
        <v>0</v>
      </c>
      <c r="J512" s="25" t="str">
        <f ca="1">IF(COUNTIF($M$14:$M$1294,G512)&gt;=1,"Selected","")</f>
        <v/>
      </c>
      <c r="K512" s="24" t="str">
        <f t="shared" si="49"/>
        <v/>
      </c>
      <c r="L512" s="1" t="str">
        <f t="shared" si="50"/>
        <v/>
      </c>
      <c r="M512" s="2" t="str">
        <f>IF(L512="","",VLOOKUP(L512,$E$14:$G$1294,3))</f>
        <v/>
      </c>
      <c r="N512" s="2" t="str">
        <f>IF(M512="","",VLOOKUP(M512,$G$14:$I$1294,2,TRUE))</f>
        <v/>
      </c>
      <c r="O512" s="2" t="str">
        <f>IF(N512="","",VLOOKUP(M512,$G$14:$I$1294,3,TRUE))</f>
        <v/>
      </c>
    </row>
    <row r="513" spans="1:15" x14ac:dyDescent="0.25">
      <c r="A513">
        <f>'[1]Data input'!A515</f>
        <v>0</v>
      </c>
      <c r="B513">
        <f>'[1]Data input'!B515</f>
        <v>0</v>
      </c>
      <c r="C513" s="22">
        <f>'[1]Data input'!E515</f>
        <v>0</v>
      </c>
      <c r="D513" s="22">
        <f t="shared" si="45"/>
        <v>73</v>
      </c>
      <c r="E513" s="22">
        <f t="shared" si="47"/>
        <v>73</v>
      </c>
      <c r="F513" s="22">
        <f t="shared" si="48"/>
        <v>73</v>
      </c>
      <c r="G513" s="1">
        <v>500</v>
      </c>
      <c r="H513" s="1">
        <f t="shared" si="46"/>
        <v>0</v>
      </c>
      <c r="I513" s="1">
        <f t="shared" si="46"/>
        <v>0</v>
      </c>
      <c r="J513" s="25" t="str">
        <f ca="1">IF(COUNTIF($M$14:$M$1294,G513)&gt;=1,"Selected","")</f>
        <v/>
      </c>
      <c r="K513" s="24" t="str">
        <f t="shared" si="49"/>
        <v/>
      </c>
      <c r="L513" s="1" t="str">
        <f t="shared" si="50"/>
        <v/>
      </c>
      <c r="M513" s="2" t="str">
        <f>IF(L513="","",VLOOKUP(L513,$E$14:$G$1294,3))</f>
        <v/>
      </c>
      <c r="N513" s="2" t="str">
        <f>IF(M513="","",VLOOKUP(M513,$G$14:$I$1294,2,TRUE))</f>
        <v/>
      </c>
      <c r="O513" s="2" t="str">
        <f>IF(N513="","",VLOOKUP(M513,$G$14:$I$1294,3,TRUE))</f>
        <v/>
      </c>
    </row>
    <row r="514" spans="1:15" x14ac:dyDescent="0.25">
      <c r="A514">
        <f>'[1]Data input'!A516</f>
        <v>0</v>
      </c>
      <c r="B514">
        <f>'[1]Data input'!B516</f>
        <v>0</v>
      </c>
      <c r="C514" s="22">
        <f>'[1]Data input'!E516</f>
        <v>0</v>
      </c>
      <c r="D514" s="22">
        <f t="shared" si="45"/>
        <v>73</v>
      </c>
      <c r="E514" s="22">
        <f t="shared" si="47"/>
        <v>73</v>
      </c>
      <c r="F514" s="22">
        <f t="shared" si="48"/>
        <v>73</v>
      </c>
      <c r="G514" s="1">
        <v>501</v>
      </c>
      <c r="H514" s="1">
        <f t="shared" si="46"/>
        <v>0</v>
      </c>
      <c r="I514" s="1">
        <f t="shared" si="46"/>
        <v>0</v>
      </c>
      <c r="J514" s="25" t="str">
        <f ca="1">IF(COUNTIF($M$14:$M$1294,G514)&gt;=1,"Selected","")</f>
        <v/>
      </c>
      <c r="K514" s="24" t="str">
        <f t="shared" si="49"/>
        <v/>
      </c>
      <c r="L514" s="1" t="str">
        <f t="shared" si="50"/>
        <v/>
      </c>
      <c r="M514" s="2" t="str">
        <f>IF(L514="","",VLOOKUP(L514,$E$14:$G$1294,3))</f>
        <v/>
      </c>
      <c r="N514" s="2" t="str">
        <f>IF(M514="","",VLOOKUP(M514,$G$14:$I$1294,2,TRUE))</f>
        <v/>
      </c>
      <c r="O514" s="2" t="str">
        <f>IF(N514="","",VLOOKUP(M514,$G$14:$I$1294,3,TRUE))</f>
        <v/>
      </c>
    </row>
    <row r="515" spans="1:15" x14ac:dyDescent="0.25">
      <c r="A515">
        <f>'[1]Data input'!A517</f>
        <v>0</v>
      </c>
      <c r="B515">
        <f>'[1]Data input'!B517</f>
        <v>0</v>
      </c>
      <c r="C515" s="22">
        <f>'[1]Data input'!E517</f>
        <v>0</v>
      </c>
      <c r="D515" s="22">
        <f t="shared" si="45"/>
        <v>73</v>
      </c>
      <c r="E515" s="22">
        <f t="shared" si="47"/>
        <v>73</v>
      </c>
      <c r="F515" s="22">
        <f t="shared" si="48"/>
        <v>73</v>
      </c>
      <c r="G515" s="1">
        <v>502</v>
      </c>
      <c r="H515" s="1">
        <f t="shared" si="46"/>
        <v>0</v>
      </c>
      <c r="I515" s="1">
        <f t="shared" si="46"/>
        <v>0</v>
      </c>
      <c r="J515" s="25" t="str">
        <f ca="1">IF(COUNTIF($M$14:$M$1294,G515)&gt;=1,"Selected","")</f>
        <v/>
      </c>
      <c r="K515" s="24" t="str">
        <f t="shared" si="49"/>
        <v/>
      </c>
      <c r="L515" s="1" t="str">
        <f t="shared" si="50"/>
        <v/>
      </c>
      <c r="M515" s="2" t="str">
        <f>IF(L515="","",VLOOKUP(L515,$E$14:$G$1294,3))</f>
        <v/>
      </c>
      <c r="N515" s="2" t="str">
        <f>IF(M515="","",VLOOKUP(M515,$G$14:$I$1294,2,TRUE))</f>
        <v/>
      </c>
      <c r="O515" s="2" t="str">
        <f>IF(N515="","",VLOOKUP(M515,$G$14:$I$1294,3,TRUE))</f>
        <v/>
      </c>
    </row>
    <row r="516" spans="1:15" x14ac:dyDescent="0.25">
      <c r="A516">
        <f>'[1]Data input'!A518</f>
        <v>0</v>
      </c>
      <c r="B516">
        <f>'[1]Data input'!B518</f>
        <v>0</v>
      </c>
      <c r="C516" s="22">
        <f>'[1]Data input'!E518</f>
        <v>0</v>
      </c>
      <c r="D516" s="22">
        <f t="shared" si="45"/>
        <v>73</v>
      </c>
      <c r="E516" s="22">
        <f t="shared" si="47"/>
        <v>73</v>
      </c>
      <c r="F516" s="22">
        <f t="shared" si="48"/>
        <v>73</v>
      </c>
      <c r="G516" s="1">
        <v>503</v>
      </c>
      <c r="H516" s="1">
        <f t="shared" si="46"/>
        <v>0</v>
      </c>
      <c r="I516" s="1">
        <f t="shared" si="46"/>
        <v>0</v>
      </c>
      <c r="J516" s="25" t="str">
        <f ca="1">IF(COUNTIF($M$14:$M$1294,G516)&gt;=1,"Selected","")</f>
        <v/>
      </c>
      <c r="K516" s="24" t="str">
        <f t="shared" si="49"/>
        <v/>
      </c>
      <c r="L516" s="1" t="str">
        <f t="shared" si="50"/>
        <v/>
      </c>
      <c r="M516" s="2" t="str">
        <f>IF(L516="","",VLOOKUP(L516,$E$14:$G$1294,3))</f>
        <v/>
      </c>
      <c r="N516" s="2" t="str">
        <f>IF(M516="","",VLOOKUP(M516,$G$14:$I$1294,2,TRUE))</f>
        <v/>
      </c>
      <c r="O516" s="2" t="str">
        <f>IF(N516="","",VLOOKUP(M516,$G$14:$I$1294,3,TRUE))</f>
        <v/>
      </c>
    </row>
    <row r="517" spans="1:15" x14ac:dyDescent="0.25">
      <c r="A517">
        <f>'[1]Data input'!A519</f>
        <v>0</v>
      </c>
      <c r="B517">
        <f>'[1]Data input'!B519</f>
        <v>0</v>
      </c>
      <c r="C517" s="22">
        <f>'[1]Data input'!E519</f>
        <v>0</v>
      </c>
      <c r="D517" s="22">
        <f t="shared" si="45"/>
        <v>73</v>
      </c>
      <c r="E517" s="22">
        <f t="shared" si="47"/>
        <v>73</v>
      </c>
      <c r="F517" s="22">
        <f t="shared" si="48"/>
        <v>73</v>
      </c>
      <c r="G517" s="1">
        <v>504</v>
      </c>
      <c r="H517" s="1">
        <f t="shared" si="46"/>
        <v>0</v>
      </c>
      <c r="I517" s="1">
        <f t="shared" si="46"/>
        <v>0</v>
      </c>
      <c r="J517" s="25" t="str">
        <f ca="1">IF(COUNTIF($M$14:$M$1294,G517)&gt;=1,"Selected","")</f>
        <v/>
      </c>
      <c r="K517" s="24" t="str">
        <f t="shared" si="49"/>
        <v/>
      </c>
      <c r="L517" s="1" t="str">
        <f t="shared" si="50"/>
        <v/>
      </c>
      <c r="M517" s="2" t="str">
        <f>IF(L517="","",VLOOKUP(L517,$E$14:$G$1294,3))</f>
        <v/>
      </c>
      <c r="N517" s="2" t="str">
        <f>IF(M517="","",VLOOKUP(M517,$G$14:$I$1294,2,TRUE))</f>
        <v/>
      </c>
      <c r="O517" s="2" t="str">
        <f>IF(N517="","",VLOOKUP(M517,$G$14:$I$1294,3,TRUE))</f>
        <v/>
      </c>
    </row>
    <row r="518" spans="1:15" x14ac:dyDescent="0.25">
      <c r="A518">
        <f>'[1]Data input'!A520</f>
        <v>0</v>
      </c>
      <c r="B518">
        <f>'[1]Data input'!B520</f>
        <v>0</v>
      </c>
      <c r="C518" s="22">
        <f>'[1]Data input'!E520</f>
        <v>0</v>
      </c>
      <c r="D518" s="22">
        <f t="shared" si="45"/>
        <v>73</v>
      </c>
      <c r="E518" s="22">
        <f t="shared" si="47"/>
        <v>73</v>
      </c>
      <c r="F518" s="22">
        <f t="shared" si="48"/>
        <v>73</v>
      </c>
      <c r="G518" s="1">
        <v>505</v>
      </c>
      <c r="H518" s="1">
        <f t="shared" si="46"/>
        <v>0</v>
      </c>
      <c r="I518" s="1">
        <f t="shared" si="46"/>
        <v>0</v>
      </c>
      <c r="J518" s="25" t="str">
        <f ca="1">IF(COUNTIF($M$14:$M$1294,G518)&gt;=1,"Selected","")</f>
        <v/>
      </c>
      <c r="K518" s="24" t="str">
        <f t="shared" si="49"/>
        <v/>
      </c>
      <c r="L518" s="1" t="str">
        <f t="shared" si="50"/>
        <v/>
      </c>
      <c r="M518" s="2" t="str">
        <f>IF(L518="","",VLOOKUP(L518,$E$14:$G$1294,3))</f>
        <v/>
      </c>
      <c r="N518" s="2" t="str">
        <f>IF(M518="","",VLOOKUP(M518,$G$14:$I$1294,2,TRUE))</f>
        <v/>
      </c>
      <c r="O518" s="2" t="str">
        <f>IF(N518="","",VLOOKUP(M518,$G$14:$I$1294,3,TRUE))</f>
        <v/>
      </c>
    </row>
    <row r="519" spans="1:15" x14ac:dyDescent="0.25">
      <c r="A519">
        <f>'[1]Data input'!A521</f>
        <v>0</v>
      </c>
      <c r="B519">
        <f>'[1]Data input'!B521</f>
        <v>0</v>
      </c>
      <c r="C519" s="22">
        <f>'[1]Data input'!E521</f>
        <v>0</v>
      </c>
      <c r="D519" s="22">
        <f t="shared" si="45"/>
        <v>73</v>
      </c>
      <c r="E519" s="22">
        <f t="shared" si="47"/>
        <v>73</v>
      </c>
      <c r="F519" s="22">
        <f t="shared" si="48"/>
        <v>73</v>
      </c>
      <c r="G519" s="1">
        <v>506</v>
      </c>
      <c r="H519" s="1">
        <f t="shared" si="46"/>
        <v>0</v>
      </c>
      <c r="I519" s="1">
        <f t="shared" si="46"/>
        <v>0</v>
      </c>
      <c r="J519" s="25" t="str">
        <f ca="1">IF(COUNTIF($M$14:$M$1294,G519)&gt;=1,"Selected","")</f>
        <v/>
      </c>
      <c r="K519" s="24" t="str">
        <f t="shared" si="49"/>
        <v/>
      </c>
      <c r="L519" s="1" t="str">
        <f t="shared" si="50"/>
        <v/>
      </c>
      <c r="M519" s="2" t="str">
        <f>IF(L519="","",VLOOKUP(L519,$E$14:$G$1294,3))</f>
        <v/>
      </c>
      <c r="N519" s="2" t="str">
        <f>IF(M519="","",VLOOKUP(M519,$G$14:$I$1294,2,TRUE))</f>
        <v/>
      </c>
      <c r="O519" s="2" t="str">
        <f>IF(N519="","",VLOOKUP(M519,$G$14:$I$1294,3,TRUE))</f>
        <v/>
      </c>
    </row>
    <row r="520" spans="1:15" x14ac:dyDescent="0.25">
      <c r="A520">
        <f>'[1]Data input'!A522</f>
        <v>0</v>
      </c>
      <c r="B520">
        <f>'[1]Data input'!B522</f>
        <v>0</v>
      </c>
      <c r="C520" s="22">
        <f>'[1]Data input'!E522</f>
        <v>0</v>
      </c>
      <c r="D520" s="22">
        <f t="shared" si="45"/>
        <v>73</v>
      </c>
      <c r="E520" s="22">
        <f t="shared" si="47"/>
        <v>73</v>
      </c>
      <c r="F520" s="22">
        <f t="shared" si="48"/>
        <v>73</v>
      </c>
      <c r="G520" s="1">
        <v>507</v>
      </c>
      <c r="H520" s="1">
        <f t="shared" si="46"/>
        <v>0</v>
      </c>
      <c r="I520" s="1">
        <f t="shared" si="46"/>
        <v>0</v>
      </c>
      <c r="J520" s="25" t="str">
        <f ca="1">IF(COUNTIF($M$14:$M$1294,G520)&gt;=1,"Selected","")</f>
        <v/>
      </c>
      <c r="K520" s="24" t="str">
        <f t="shared" si="49"/>
        <v/>
      </c>
      <c r="L520" s="1" t="str">
        <f t="shared" si="50"/>
        <v/>
      </c>
      <c r="M520" s="2" t="str">
        <f>IF(L520="","",VLOOKUP(L520,$E$14:$G$1294,3))</f>
        <v/>
      </c>
      <c r="N520" s="2" t="str">
        <f>IF(M520="","",VLOOKUP(M520,$G$14:$I$1294,2,TRUE))</f>
        <v/>
      </c>
      <c r="O520" s="2" t="str">
        <f>IF(N520="","",VLOOKUP(M520,$G$14:$I$1294,3,TRUE))</f>
        <v/>
      </c>
    </row>
    <row r="521" spans="1:15" x14ac:dyDescent="0.25">
      <c r="A521">
        <f>'[1]Data input'!A523</f>
        <v>0</v>
      </c>
      <c r="B521">
        <f>'[1]Data input'!B523</f>
        <v>0</v>
      </c>
      <c r="C521" s="22">
        <f>'[1]Data input'!E523</f>
        <v>0</v>
      </c>
      <c r="D521" s="22">
        <f t="shared" si="45"/>
        <v>73</v>
      </c>
      <c r="E521" s="22">
        <f t="shared" si="47"/>
        <v>73</v>
      </c>
      <c r="F521" s="22">
        <f t="shared" si="48"/>
        <v>73</v>
      </c>
      <c r="G521" s="1">
        <v>508</v>
      </c>
      <c r="H521" s="1">
        <f t="shared" si="46"/>
        <v>0</v>
      </c>
      <c r="I521" s="1">
        <f t="shared" si="46"/>
        <v>0</v>
      </c>
      <c r="J521" s="25" t="str">
        <f ca="1">IF(COUNTIF($M$14:$M$1294,G521)&gt;=1,"Selected","")</f>
        <v/>
      </c>
      <c r="K521" s="24" t="str">
        <f t="shared" si="49"/>
        <v/>
      </c>
      <c r="L521" s="1" t="str">
        <f t="shared" si="50"/>
        <v/>
      </c>
      <c r="M521" s="2" t="str">
        <f>IF(L521="","",VLOOKUP(L521,$E$14:$G$1294,3))</f>
        <v/>
      </c>
      <c r="N521" s="2" t="str">
        <f>IF(M521="","",VLOOKUP(M521,$G$14:$I$1294,2,TRUE))</f>
        <v/>
      </c>
      <c r="O521" s="2" t="str">
        <f>IF(N521="","",VLOOKUP(M521,$G$14:$I$1294,3,TRUE))</f>
        <v/>
      </c>
    </row>
    <row r="522" spans="1:15" x14ac:dyDescent="0.25">
      <c r="A522">
        <f>'[1]Data input'!A524</f>
        <v>0</v>
      </c>
      <c r="B522">
        <f>'[1]Data input'!B524</f>
        <v>0</v>
      </c>
      <c r="C522" s="22">
        <f>'[1]Data input'!E524</f>
        <v>0</v>
      </c>
      <c r="D522" s="22">
        <f t="shared" si="45"/>
        <v>73</v>
      </c>
      <c r="E522" s="22">
        <f t="shared" si="47"/>
        <v>73</v>
      </c>
      <c r="F522" s="22">
        <f t="shared" si="48"/>
        <v>73</v>
      </c>
      <c r="G522" s="1">
        <v>509</v>
      </c>
      <c r="H522" s="1">
        <f t="shared" si="46"/>
        <v>0</v>
      </c>
      <c r="I522" s="1">
        <f t="shared" si="46"/>
        <v>0</v>
      </c>
      <c r="J522" s="25" t="str">
        <f ca="1">IF(COUNTIF($M$14:$M$1294,G522)&gt;=1,"Selected","")</f>
        <v/>
      </c>
      <c r="K522" s="24" t="str">
        <f t="shared" si="49"/>
        <v/>
      </c>
      <c r="L522" s="1" t="str">
        <f t="shared" si="50"/>
        <v/>
      </c>
      <c r="M522" s="2" t="str">
        <f>IF(L522="","",VLOOKUP(L522,$E$14:$G$1294,3))</f>
        <v/>
      </c>
      <c r="N522" s="2" t="str">
        <f>IF(M522="","",VLOOKUP(M522,$G$14:$I$1294,2,TRUE))</f>
        <v/>
      </c>
      <c r="O522" s="2" t="str">
        <f>IF(N522="","",VLOOKUP(M522,$G$14:$I$1294,3,TRUE))</f>
        <v/>
      </c>
    </row>
    <row r="523" spans="1:15" x14ac:dyDescent="0.25">
      <c r="A523">
        <f>'[1]Data input'!A525</f>
        <v>0</v>
      </c>
      <c r="B523">
        <f>'[1]Data input'!B525</f>
        <v>0</v>
      </c>
      <c r="C523" s="22">
        <f>'[1]Data input'!E525</f>
        <v>0</v>
      </c>
      <c r="D523" s="22">
        <f t="shared" si="45"/>
        <v>73</v>
      </c>
      <c r="E523" s="22">
        <f t="shared" si="47"/>
        <v>73</v>
      </c>
      <c r="F523" s="22">
        <f t="shared" si="48"/>
        <v>73</v>
      </c>
      <c r="G523" s="1">
        <v>510</v>
      </c>
      <c r="H523" s="1">
        <f t="shared" si="46"/>
        <v>0</v>
      </c>
      <c r="I523" s="1">
        <f t="shared" si="46"/>
        <v>0</v>
      </c>
      <c r="J523" s="25" t="str">
        <f ca="1">IF(COUNTIF($M$14:$M$1294,G523)&gt;=1,"Selected","")</f>
        <v/>
      </c>
      <c r="K523" s="24" t="str">
        <f t="shared" si="49"/>
        <v/>
      </c>
      <c r="L523" s="1" t="str">
        <f t="shared" si="50"/>
        <v/>
      </c>
      <c r="M523" s="2" t="str">
        <f>IF(L523="","",VLOOKUP(L523,$E$14:$G$1294,3))</f>
        <v/>
      </c>
      <c r="N523" s="2" t="str">
        <f>IF(M523="","",VLOOKUP(M523,$G$14:$I$1294,2,TRUE))</f>
        <v/>
      </c>
      <c r="O523" s="2" t="str">
        <f>IF(N523="","",VLOOKUP(M523,$G$14:$I$1294,3,TRUE))</f>
        <v/>
      </c>
    </row>
    <row r="524" spans="1:15" x14ac:dyDescent="0.25">
      <c r="A524">
        <f>'[1]Data input'!A526</f>
        <v>0</v>
      </c>
      <c r="B524">
        <f>'[1]Data input'!B526</f>
        <v>0</v>
      </c>
      <c r="C524" s="22">
        <f>'[1]Data input'!E526</f>
        <v>0</v>
      </c>
      <c r="D524" s="22">
        <f t="shared" si="45"/>
        <v>73</v>
      </c>
      <c r="E524" s="22">
        <f t="shared" si="47"/>
        <v>73</v>
      </c>
      <c r="F524" s="22">
        <f t="shared" si="48"/>
        <v>73</v>
      </c>
      <c r="G524" s="1">
        <v>511</v>
      </c>
      <c r="H524" s="1">
        <f t="shared" si="46"/>
        <v>0</v>
      </c>
      <c r="I524" s="1">
        <f t="shared" si="46"/>
        <v>0</v>
      </c>
      <c r="J524" s="25" t="str">
        <f ca="1">IF(COUNTIF($M$14:$M$1294,G524)&gt;=1,"Selected","")</f>
        <v/>
      </c>
      <c r="K524" s="24" t="str">
        <f t="shared" si="49"/>
        <v/>
      </c>
      <c r="L524" s="1" t="str">
        <f t="shared" si="50"/>
        <v/>
      </c>
      <c r="M524" s="2" t="str">
        <f>IF(L524="","",VLOOKUP(L524,$E$14:$G$1294,3))</f>
        <v/>
      </c>
      <c r="N524" s="2" t="str">
        <f>IF(M524="","",VLOOKUP(M524,$G$14:$I$1294,2,TRUE))</f>
        <v/>
      </c>
      <c r="O524" s="2" t="str">
        <f>IF(N524="","",VLOOKUP(M524,$G$14:$I$1294,3,TRUE))</f>
        <v/>
      </c>
    </row>
    <row r="525" spans="1:15" x14ac:dyDescent="0.25">
      <c r="A525">
        <f>'[1]Data input'!A527</f>
        <v>0</v>
      </c>
      <c r="B525">
        <f>'[1]Data input'!B527</f>
        <v>0</v>
      </c>
      <c r="C525" s="22">
        <f>'[1]Data input'!E527</f>
        <v>0</v>
      </c>
      <c r="D525" s="22">
        <f t="shared" si="45"/>
        <v>73</v>
      </c>
      <c r="E525" s="22">
        <f t="shared" si="47"/>
        <v>73</v>
      </c>
      <c r="F525" s="22">
        <f t="shared" si="48"/>
        <v>73</v>
      </c>
      <c r="G525" s="1">
        <v>512</v>
      </c>
      <c r="H525" s="1">
        <f t="shared" si="46"/>
        <v>0</v>
      </c>
      <c r="I525" s="1">
        <f t="shared" si="46"/>
        <v>0</v>
      </c>
      <c r="J525" s="25" t="str">
        <f ca="1">IF(COUNTIF($M$14:$M$1294,G525)&gt;=1,"Selected","")</f>
        <v/>
      </c>
      <c r="K525" s="24" t="str">
        <f t="shared" si="49"/>
        <v/>
      </c>
      <c r="L525" s="1" t="str">
        <f t="shared" si="50"/>
        <v/>
      </c>
      <c r="M525" s="2" t="str">
        <f>IF(L525="","",VLOOKUP(L525,$E$14:$G$1294,3))</f>
        <v/>
      </c>
      <c r="N525" s="2" t="str">
        <f>IF(M525="","",VLOOKUP(M525,$G$14:$I$1294,2,TRUE))</f>
        <v/>
      </c>
      <c r="O525" s="2" t="str">
        <f>IF(N525="","",VLOOKUP(M525,$G$14:$I$1294,3,TRUE))</f>
        <v/>
      </c>
    </row>
    <row r="526" spans="1:15" x14ac:dyDescent="0.25">
      <c r="A526">
        <f>'[1]Data input'!A528</f>
        <v>0</v>
      </c>
      <c r="B526">
        <f>'[1]Data input'!B528</f>
        <v>0</v>
      </c>
      <c r="C526" s="22">
        <f>'[1]Data input'!E528</f>
        <v>0</v>
      </c>
      <c r="D526" s="22">
        <f t="shared" si="45"/>
        <v>73</v>
      </c>
      <c r="E526" s="22">
        <f t="shared" si="47"/>
        <v>73</v>
      </c>
      <c r="F526" s="22">
        <f t="shared" si="48"/>
        <v>73</v>
      </c>
      <c r="G526" s="1">
        <v>513</v>
      </c>
      <c r="H526" s="1">
        <f t="shared" si="46"/>
        <v>0</v>
      </c>
      <c r="I526" s="1">
        <f t="shared" si="46"/>
        <v>0</v>
      </c>
      <c r="J526" s="25" t="str">
        <f ca="1">IF(COUNTIF($M$14:$M$1294,G526)&gt;=1,"Selected","")</f>
        <v/>
      </c>
      <c r="K526" s="24" t="str">
        <f t="shared" si="49"/>
        <v/>
      </c>
      <c r="L526" s="1" t="str">
        <f t="shared" si="50"/>
        <v/>
      </c>
      <c r="M526" s="2" t="str">
        <f>IF(L526="","",VLOOKUP(L526,$E$14:$G$1294,3))</f>
        <v/>
      </c>
      <c r="N526" s="2" t="str">
        <f>IF(M526="","",VLOOKUP(M526,$G$14:$I$1294,2,TRUE))</f>
        <v/>
      </c>
      <c r="O526" s="2" t="str">
        <f>IF(N526="","",VLOOKUP(M526,$G$14:$I$1294,3,TRUE))</f>
        <v/>
      </c>
    </row>
    <row r="527" spans="1:15" x14ac:dyDescent="0.25">
      <c r="A527">
        <f>'[1]Data input'!A529</f>
        <v>0</v>
      </c>
      <c r="B527">
        <f>'[1]Data input'!B529</f>
        <v>0</v>
      </c>
      <c r="C527" s="22">
        <f>'[1]Data input'!E529</f>
        <v>0</v>
      </c>
      <c r="D527" s="22">
        <f t="shared" ref="D527:D590" si="51">D526+C527</f>
        <v>73</v>
      </c>
      <c r="E527" s="22">
        <f t="shared" si="47"/>
        <v>73</v>
      </c>
      <c r="F527" s="22">
        <f t="shared" si="48"/>
        <v>73</v>
      </c>
      <c r="G527" s="1">
        <v>514</v>
      </c>
      <c r="H527" s="1">
        <f t="shared" ref="H527:I590" si="52">A527</f>
        <v>0</v>
      </c>
      <c r="I527" s="1">
        <f t="shared" si="52"/>
        <v>0</v>
      </c>
      <c r="J527" s="25" t="str">
        <f ca="1">IF(COUNTIF($M$14:$M$1294,G527)&gt;=1,"Selected","")</f>
        <v/>
      </c>
      <c r="K527" s="24" t="str">
        <f t="shared" si="49"/>
        <v/>
      </c>
      <c r="L527" s="1" t="str">
        <f t="shared" si="50"/>
        <v/>
      </c>
      <c r="M527" s="2" t="str">
        <f>IF(L527="","",VLOOKUP(L527,$E$14:$G$1294,3))</f>
        <v/>
      </c>
      <c r="N527" s="2" t="str">
        <f>IF(M527="","",VLOOKUP(M527,$G$14:$I$1294,2,TRUE))</f>
        <v/>
      </c>
      <c r="O527" s="2" t="str">
        <f>IF(N527="","",VLOOKUP(M527,$G$14:$I$1294,3,TRUE))</f>
        <v/>
      </c>
    </row>
    <row r="528" spans="1:15" x14ac:dyDescent="0.25">
      <c r="A528">
        <f>'[1]Data input'!A530</f>
        <v>0</v>
      </c>
      <c r="B528">
        <f>'[1]Data input'!B530</f>
        <v>0</v>
      </c>
      <c r="C528" s="22">
        <f>'[1]Data input'!E530</f>
        <v>0</v>
      </c>
      <c r="D528" s="22">
        <f t="shared" si="51"/>
        <v>73</v>
      </c>
      <c r="E528" s="22">
        <f t="shared" ref="E528:E591" si="53">F527</f>
        <v>73</v>
      </c>
      <c r="F528" s="22">
        <f t="shared" ref="F528:F591" si="54">E528+C528</f>
        <v>73</v>
      </c>
      <c r="G528" s="1">
        <v>515</v>
      </c>
      <c r="H528" s="1">
        <f t="shared" si="52"/>
        <v>0</v>
      </c>
      <c r="I528" s="1">
        <f t="shared" si="52"/>
        <v>0</v>
      </c>
      <c r="J528" s="25" t="str">
        <f ca="1">IF(COUNTIF($M$14:$M$1294,G528)&gt;=1,"Selected","")</f>
        <v/>
      </c>
      <c r="K528" s="24" t="str">
        <f t="shared" si="49"/>
        <v/>
      </c>
      <c r="L528" s="1" t="str">
        <f t="shared" si="50"/>
        <v/>
      </c>
      <c r="M528" s="2" t="str">
        <f>IF(L528="","",VLOOKUP(L528,$E$14:$G$1294,3))</f>
        <v/>
      </c>
      <c r="N528" s="2" t="str">
        <f>IF(M528="","",VLOOKUP(M528,$G$14:$I$1294,2,TRUE))</f>
        <v/>
      </c>
      <c r="O528" s="2" t="str">
        <f>IF(N528="","",VLOOKUP(M528,$G$14:$I$1294,3,TRUE))</f>
        <v/>
      </c>
    </row>
    <row r="529" spans="1:15" x14ac:dyDescent="0.25">
      <c r="A529">
        <f>'[1]Data input'!A531</f>
        <v>0</v>
      </c>
      <c r="B529">
        <f>'[1]Data input'!B531</f>
        <v>0</v>
      </c>
      <c r="C529" s="22">
        <f>'[1]Data input'!E531</f>
        <v>0</v>
      </c>
      <c r="D529" s="22">
        <f t="shared" si="51"/>
        <v>73</v>
      </c>
      <c r="E529" s="22">
        <f t="shared" si="53"/>
        <v>73</v>
      </c>
      <c r="F529" s="22">
        <f t="shared" si="54"/>
        <v>73</v>
      </c>
      <c r="G529" s="1">
        <v>516</v>
      </c>
      <c r="H529" s="1">
        <f t="shared" si="52"/>
        <v>0</v>
      </c>
      <c r="I529" s="1">
        <f t="shared" si="52"/>
        <v>0</v>
      </c>
      <c r="J529" s="25" t="str">
        <f ca="1">IF(COUNTIF($M$14:$M$1294,G529)&gt;=1,"Selected","")</f>
        <v/>
      </c>
      <c r="K529" s="24" t="str">
        <f t="shared" ref="K529:K592" si="55">IF(K528&lt;$N$6,K528+1,"")</f>
        <v/>
      </c>
      <c r="L529" s="1" t="str">
        <f t="shared" ref="L529:L592" si="56">IF(K529&lt;=$N$6,IF(L528+$N$9&gt;$N$8,L528+$N$9-$N$8,L528+$N$9),"")</f>
        <v/>
      </c>
      <c r="M529" s="2" t="str">
        <f>IF(L529="","",VLOOKUP(L529,$E$14:$G$1294,3))</f>
        <v/>
      </c>
      <c r="N529" s="2" t="str">
        <f>IF(M529="","",VLOOKUP(M529,$G$14:$I$1294,2,TRUE))</f>
        <v/>
      </c>
      <c r="O529" s="2" t="str">
        <f>IF(N529="","",VLOOKUP(M529,$G$14:$I$1294,3,TRUE))</f>
        <v/>
      </c>
    </row>
    <row r="530" spans="1:15" x14ac:dyDescent="0.25">
      <c r="A530">
        <f>'[1]Data input'!A532</f>
        <v>0</v>
      </c>
      <c r="B530">
        <f>'[1]Data input'!B532</f>
        <v>0</v>
      </c>
      <c r="C530" s="22">
        <f>'[1]Data input'!E532</f>
        <v>0</v>
      </c>
      <c r="D530" s="22">
        <f t="shared" si="51"/>
        <v>73</v>
      </c>
      <c r="E530" s="22">
        <f t="shared" si="53"/>
        <v>73</v>
      </c>
      <c r="F530" s="22">
        <f t="shared" si="54"/>
        <v>73</v>
      </c>
      <c r="G530" s="1">
        <v>517</v>
      </c>
      <c r="H530" s="1">
        <f t="shared" si="52"/>
        <v>0</v>
      </c>
      <c r="I530" s="1">
        <f t="shared" si="52"/>
        <v>0</v>
      </c>
      <c r="J530" s="25" t="str">
        <f ca="1">IF(COUNTIF($M$14:$M$1294,G530)&gt;=1,"Selected","")</f>
        <v/>
      </c>
      <c r="K530" s="24" t="str">
        <f t="shared" si="55"/>
        <v/>
      </c>
      <c r="L530" s="1" t="str">
        <f t="shared" si="56"/>
        <v/>
      </c>
      <c r="M530" s="2" t="str">
        <f>IF(L530="","",VLOOKUP(L530,$E$14:$G$1294,3))</f>
        <v/>
      </c>
      <c r="N530" s="2" t="str">
        <f>IF(M530="","",VLOOKUP(M530,$G$14:$I$1294,2,TRUE))</f>
        <v/>
      </c>
      <c r="O530" s="2" t="str">
        <f>IF(N530="","",VLOOKUP(M530,$G$14:$I$1294,3,TRUE))</f>
        <v/>
      </c>
    </row>
    <row r="531" spans="1:15" x14ac:dyDescent="0.25">
      <c r="A531">
        <f>'[1]Data input'!A533</f>
        <v>0</v>
      </c>
      <c r="B531">
        <f>'[1]Data input'!B533</f>
        <v>0</v>
      </c>
      <c r="C531" s="22">
        <f>'[1]Data input'!E533</f>
        <v>0</v>
      </c>
      <c r="D531" s="22">
        <f t="shared" si="51"/>
        <v>73</v>
      </c>
      <c r="E531" s="22">
        <f t="shared" si="53"/>
        <v>73</v>
      </c>
      <c r="F531" s="22">
        <f t="shared" si="54"/>
        <v>73</v>
      </c>
      <c r="G531" s="1">
        <v>518</v>
      </c>
      <c r="H531" s="1">
        <f t="shared" si="52"/>
        <v>0</v>
      </c>
      <c r="I531" s="1">
        <f t="shared" si="52"/>
        <v>0</v>
      </c>
      <c r="J531" s="25" t="str">
        <f ca="1">IF(COUNTIF($M$14:$M$1294,G531)&gt;=1,"Selected","")</f>
        <v/>
      </c>
      <c r="K531" s="24" t="str">
        <f t="shared" si="55"/>
        <v/>
      </c>
      <c r="L531" s="1" t="str">
        <f t="shared" si="56"/>
        <v/>
      </c>
      <c r="M531" s="2" t="str">
        <f>IF(L531="","",VLOOKUP(L531,$E$14:$G$1294,3))</f>
        <v/>
      </c>
      <c r="N531" s="2" t="str">
        <f>IF(M531="","",VLOOKUP(M531,$G$14:$I$1294,2,TRUE))</f>
        <v/>
      </c>
      <c r="O531" s="2" t="str">
        <f>IF(N531="","",VLOOKUP(M531,$G$14:$I$1294,3,TRUE))</f>
        <v/>
      </c>
    </row>
    <row r="532" spans="1:15" x14ac:dyDescent="0.25">
      <c r="A532">
        <f>'[1]Data input'!A534</f>
        <v>0</v>
      </c>
      <c r="B532">
        <f>'[1]Data input'!B534</f>
        <v>0</v>
      </c>
      <c r="C532" s="22">
        <f>'[1]Data input'!E534</f>
        <v>0</v>
      </c>
      <c r="D532" s="22">
        <f t="shared" si="51"/>
        <v>73</v>
      </c>
      <c r="E532" s="22">
        <f t="shared" si="53"/>
        <v>73</v>
      </c>
      <c r="F532" s="22">
        <f t="shared" si="54"/>
        <v>73</v>
      </c>
      <c r="G532" s="1">
        <v>519</v>
      </c>
      <c r="H532" s="1">
        <f t="shared" si="52"/>
        <v>0</v>
      </c>
      <c r="I532" s="1">
        <f t="shared" si="52"/>
        <v>0</v>
      </c>
      <c r="J532" s="25" t="str">
        <f ca="1">IF(COUNTIF($M$14:$M$1294,G532)&gt;=1,"Selected","")</f>
        <v/>
      </c>
      <c r="K532" s="24" t="str">
        <f t="shared" si="55"/>
        <v/>
      </c>
      <c r="L532" s="1" t="str">
        <f t="shared" si="56"/>
        <v/>
      </c>
      <c r="M532" s="2" t="str">
        <f>IF(L532="","",VLOOKUP(L532,$E$14:$G$1294,3))</f>
        <v/>
      </c>
      <c r="N532" s="2" t="str">
        <f>IF(M532="","",VLOOKUP(M532,$G$14:$I$1294,2,TRUE))</f>
        <v/>
      </c>
      <c r="O532" s="2" t="str">
        <f>IF(N532="","",VLOOKUP(M532,$G$14:$I$1294,3,TRUE))</f>
        <v/>
      </c>
    </row>
    <row r="533" spans="1:15" x14ac:dyDescent="0.25">
      <c r="A533">
        <f>'[1]Data input'!A535</f>
        <v>0</v>
      </c>
      <c r="B533">
        <f>'[1]Data input'!B535</f>
        <v>0</v>
      </c>
      <c r="C533" s="22">
        <f>'[1]Data input'!E535</f>
        <v>0</v>
      </c>
      <c r="D533" s="22">
        <f t="shared" si="51"/>
        <v>73</v>
      </c>
      <c r="E533" s="22">
        <f t="shared" si="53"/>
        <v>73</v>
      </c>
      <c r="F533" s="22">
        <f t="shared" si="54"/>
        <v>73</v>
      </c>
      <c r="G533" s="1">
        <v>520</v>
      </c>
      <c r="H533" s="1">
        <f t="shared" si="52"/>
        <v>0</v>
      </c>
      <c r="I533" s="1">
        <f t="shared" si="52"/>
        <v>0</v>
      </c>
      <c r="J533" s="25" t="str">
        <f ca="1">IF(COUNTIF($M$14:$M$1294,G533)&gt;=1,"Selected","")</f>
        <v/>
      </c>
      <c r="K533" s="24" t="str">
        <f t="shared" si="55"/>
        <v/>
      </c>
      <c r="L533" s="1" t="str">
        <f t="shared" si="56"/>
        <v/>
      </c>
      <c r="M533" s="2" t="str">
        <f>IF(L533="","",VLOOKUP(L533,$E$14:$G$1294,3))</f>
        <v/>
      </c>
      <c r="N533" s="2" t="str">
        <f>IF(M533="","",VLOOKUP(M533,$G$14:$I$1294,2,TRUE))</f>
        <v/>
      </c>
      <c r="O533" s="2" t="str">
        <f>IF(N533="","",VLOOKUP(M533,$G$14:$I$1294,3,TRUE))</f>
        <v/>
      </c>
    </row>
    <row r="534" spans="1:15" x14ac:dyDescent="0.25">
      <c r="A534">
        <f>'[1]Data input'!A536</f>
        <v>0</v>
      </c>
      <c r="B534">
        <f>'[1]Data input'!B536</f>
        <v>0</v>
      </c>
      <c r="C534" s="22">
        <f>'[1]Data input'!E536</f>
        <v>0</v>
      </c>
      <c r="D534" s="22">
        <f t="shared" si="51"/>
        <v>73</v>
      </c>
      <c r="E534" s="22">
        <f t="shared" si="53"/>
        <v>73</v>
      </c>
      <c r="F534" s="22">
        <f t="shared" si="54"/>
        <v>73</v>
      </c>
      <c r="G534" s="1">
        <v>521</v>
      </c>
      <c r="H534" s="1">
        <f t="shared" si="52"/>
        <v>0</v>
      </c>
      <c r="I534" s="1">
        <f t="shared" si="52"/>
        <v>0</v>
      </c>
      <c r="J534" s="25" t="str">
        <f ca="1">IF(COUNTIF($M$14:$M$1294,G534)&gt;=1,"Selected","")</f>
        <v/>
      </c>
      <c r="K534" s="24" t="str">
        <f t="shared" si="55"/>
        <v/>
      </c>
      <c r="L534" s="1" t="str">
        <f t="shared" si="56"/>
        <v/>
      </c>
      <c r="M534" s="2" t="str">
        <f>IF(L534="","",VLOOKUP(L534,$E$14:$G$1294,3))</f>
        <v/>
      </c>
      <c r="N534" s="2" t="str">
        <f>IF(M534="","",VLOOKUP(M534,$G$14:$I$1294,2,TRUE))</f>
        <v/>
      </c>
      <c r="O534" s="2" t="str">
        <f>IF(N534="","",VLOOKUP(M534,$G$14:$I$1294,3,TRUE))</f>
        <v/>
      </c>
    </row>
    <row r="535" spans="1:15" x14ac:dyDescent="0.25">
      <c r="A535">
        <f>'[1]Data input'!A537</f>
        <v>0</v>
      </c>
      <c r="B535">
        <f>'[1]Data input'!B537</f>
        <v>0</v>
      </c>
      <c r="C535" s="22">
        <f>'[1]Data input'!E537</f>
        <v>0</v>
      </c>
      <c r="D535" s="22">
        <f t="shared" si="51"/>
        <v>73</v>
      </c>
      <c r="E535" s="22">
        <f t="shared" si="53"/>
        <v>73</v>
      </c>
      <c r="F535" s="22">
        <f t="shared" si="54"/>
        <v>73</v>
      </c>
      <c r="G535" s="1">
        <v>522</v>
      </c>
      <c r="H535" s="1">
        <f t="shared" si="52"/>
        <v>0</v>
      </c>
      <c r="I535" s="1">
        <f t="shared" si="52"/>
        <v>0</v>
      </c>
      <c r="J535" s="25" t="str">
        <f ca="1">IF(COUNTIF($M$14:$M$1294,G535)&gt;=1,"Selected","")</f>
        <v/>
      </c>
      <c r="K535" s="24" t="str">
        <f t="shared" si="55"/>
        <v/>
      </c>
      <c r="L535" s="1" t="str">
        <f t="shared" si="56"/>
        <v/>
      </c>
      <c r="M535" s="2" t="str">
        <f>IF(L535="","",VLOOKUP(L535,$E$14:$G$1294,3))</f>
        <v/>
      </c>
      <c r="N535" s="2" t="str">
        <f>IF(M535="","",VLOOKUP(M535,$G$14:$I$1294,2,TRUE))</f>
        <v/>
      </c>
      <c r="O535" s="2" t="str">
        <f>IF(N535="","",VLOOKUP(M535,$G$14:$I$1294,3,TRUE))</f>
        <v/>
      </c>
    </row>
    <row r="536" spans="1:15" x14ac:dyDescent="0.25">
      <c r="A536">
        <f>'[1]Data input'!A538</f>
        <v>0</v>
      </c>
      <c r="B536">
        <f>'[1]Data input'!B538</f>
        <v>0</v>
      </c>
      <c r="C536" s="22">
        <f>'[1]Data input'!E538</f>
        <v>0</v>
      </c>
      <c r="D536" s="22">
        <f t="shared" si="51"/>
        <v>73</v>
      </c>
      <c r="E536" s="22">
        <f t="shared" si="53"/>
        <v>73</v>
      </c>
      <c r="F536" s="22">
        <f t="shared" si="54"/>
        <v>73</v>
      </c>
      <c r="G536" s="1">
        <v>523</v>
      </c>
      <c r="H536" s="1">
        <f t="shared" si="52"/>
        <v>0</v>
      </c>
      <c r="I536" s="1">
        <f t="shared" si="52"/>
        <v>0</v>
      </c>
      <c r="J536" s="25" t="str">
        <f ca="1">IF(COUNTIF($M$14:$M$1294,G536)&gt;=1,"Selected","")</f>
        <v/>
      </c>
      <c r="K536" s="24" t="str">
        <f t="shared" si="55"/>
        <v/>
      </c>
      <c r="L536" s="1" t="str">
        <f t="shared" si="56"/>
        <v/>
      </c>
      <c r="M536" s="2" t="str">
        <f>IF(L536="","",VLOOKUP(L536,$E$14:$G$1294,3))</f>
        <v/>
      </c>
      <c r="N536" s="2" t="str">
        <f>IF(M536="","",VLOOKUP(M536,$G$14:$I$1294,2,TRUE))</f>
        <v/>
      </c>
      <c r="O536" s="2" t="str">
        <f>IF(N536="","",VLOOKUP(M536,$G$14:$I$1294,3,TRUE))</f>
        <v/>
      </c>
    </row>
    <row r="537" spans="1:15" x14ac:dyDescent="0.25">
      <c r="A537">
        <f>'[1]Data input'!A539</f>
        <v>0</v>
      </c>
      <c r="B537">
        <f>'[1]Data input'!B539</f>
        <v>0</v>
      </c>
      <c r="C537" s="22">
        <f>'[1]Data input'!E539</f>
        <v>0</v>
      </c>
      <c r="D537" s="22">
        <f t="shared" si="51"/>
        <v>73</v>
      </c>
      <c r="E537" s="22">
        <f t="shared" si="53"/>
        <v>73</v>
      </c>
      <c r="F537" s="22">
        <f t="shared" si="54"/>
        <v>73</v>
      </c>
      <c r="G537" s="1">
        <v>524</v>
      </c>
      <c r="H537" s="1">
        <f t="shared" si="52"/>
        <v>0</v>
      </c>
      <c r="I537" s="1">
        <f t="shared" si="52"/>
        <v>0</v>
      </c>
      <c r="J537" s="25" t="str">
        <f ca="1">IF(COUNTIF($M$14:$M$1294,G537)&gt;=1,"Selected","")</f>
        <v/>
      </c>
      <c r="K537" s="24" t="str">
        <f t="shared" si="55"/>
        <v/>
      </c>
      <c r="L537" s="1" t="str">
        <f t="shared" si="56"/>
        <v/>
      </c>
      <c r="M537" s="2" t="str">
        <f>IF(L537="","",VLOOKUP(L537,$E$14:$G$1294,3))</f>
        <v/>
      </c>
      <c r="N537" s="2" t="str">
        <f>IF(M537="","",VLOOKUP(M537,$G$14:$I$1294,2,TRUE))</f>
        <v/>
      </c>
      <c r="O537" s="2" t="str">
        <f>IF(N537="","",VLOOKUP(M537,$G$14:$I$1294,3,TRUE))</f>
        <v/>
      </c>
    </row>
    <row r="538" spans="1:15" x14ac:dyDescent="0.25">
      <c r="A538">
        <f>'[1]Data input'!A540</f>
        <v>0</v>
      </c>
      <c r="B538">
        <f>'[1]Data input'!B540</f>
        <v>0</v>
      </c>
      <c r="C538" s="22">
        <f>'[1]Data input'!E540</f>
        <v>0</v>
      </c>
      <c r="D538" s="22">
        <f t="shared" si="51"/>
        <v>73</v>
      </c>
      <c r="E538" s="22">
        <f t="shared" si="53"/>
        <v>73</v>
      </c>
      <c r="F538" s="22">
        <f t="shared" si="54"/>
        <v>73</v>
      </c>
      <c r="G538" s="1">
        <v>525</v>
      </c>
      <c r="H538" s="1">
        <f t="shared" si="52"/>
        <v>0</v>
      </c>
      <c r="I538" s="1">
        <f t="shared" si="52"/>
        <v>0</v>
      </c>
      <c r="J538" s="25" t="str">
        <f ca="1">IF(COUNTIF($M$14:$M$1294,G538)&gt;=1,"Selected","")</f>
        <v/>
      </c>
      <c r="K538" s="24" t="str">
        <f t="shared" si="55"/>
        <v/>
      </c>
      <c r="L538" s="1" t="str">
        <f t="shared" si="56"/>
        <v/>
      </c>
      <c r="M538" s="2" t="str">
        <f>IF(L538="","",VLOOKUP(L538,$E$14:$G$1294,3))</f>
        <v/>
      </c>
      <c r="N538" s="2" t="str">
        <f>IF(M538="","",VLOOKUP(M538,$G$14:$I$1294,2,TRUE))</f>
        <v/>
      </c>
      <c r="O538" s="2" t="str">
        <f>IF(N538="","",VLOOKUP(M538,$G$14:$I$1294,3,TRUE))</f>
        <v/>
      </c>
    </row>
    <row r="539" spans="1:15" x14ac:dyDescent="0.25">
      <c r="A539">
        <f>'[1]Data input'!A541</f>
        <v>0</v>
      </c>
      <c r="B539">
        <f>'[1]Data input'!B541</f>
        <v>0</v>
      </c>
      <c r="C539" s="22">
        <f>'[1]Data input'!E541</f>
        <v>0</v>
      </c>
      <c r="D539" s="22">
        <f t="shared" si="51"/>
        <v>73</v>
      </c>
      <c r="E539" s="22">
        <f t="shared" si="53"/>
        <v>73</v>
      </c>
      <c r="F539" s="22">
        <f t="shared" si="54"/>
        <v>73</v>
      </c>
      <c r="G539" s="1">
        <v>526</v>
      </c>
      <c r="H539" s="1">
        <f t="shared" si="52"/>
        <v>0</v>
      </c>
      <c r="I539" s="1">
        <f t="shared" si="52"/>
        <v>0</v>
      </c>
      <c r="J539" s="25" t="str">
        <f ca="1">IF(COUNTIF($M$14:$M$1294,G539)&gt;=1,"Selected","")</f>
        <v/>
      </c>
      <c r="K539" s="24" t="str">
        <f t="shared" si="55"/>
        <v/>
      </c>
      <c r="L539" s="1" t="str">
        <f t="shared" si="56"/>
        <v/>
      </c>
      <c r="M539" s="2" t="str">
        <f>IF(L539="","",VLOOKUP(L539,$E$14:$G$1294,3))</f>
        <v/>
      </c>
      <c r="N539" s="2" t="str">
        <f>IF(M539="","",VLOOKUP(M539,$G$14:$I$1294,2,TRUE))</f>
        <v/>
      </c>
      <c r="O539" s="2" t="str">
        <f>IF(N539="","",VLOOKUP(M539,$G$14:$I$1294,3,TRUE))</f>
        <v/>
      </c>
    </row>
    <row r="540" spans="1:15" x14ac:dyDescent="0.25">
      <c r="A540">
        <f>'[1]Data input'!A542</f>
        <v>0</v>
      </c>
      <c r="B540">
        <f>'[1]Data input'!B542</f>
        <v>0</v>
      </c>
      <c r="C540" s="22">
        <f>'[1]Data input'!E542</f>
        <v>0</v>
      </c>
      <c r="D540" s="22">
        <f t="shared" si="51"/>
        <v>73</v>
      </c>
      <c r="E540" s="22">
        <f t="shared" si="53"/>
        <v>73</v>
      </c>
      <c r="F540" s="22">
        <f t="shared" si="54"/>
        <v>73</v>
      </c>
      <c r="G540" s="1">
        <v>527</v>
      </c>
      <c r="H540" s="1">
        <f t="shared" si="52"/>
        <v>0</v>
      </c>
      <c r="I540" s="1">
        <f t="shared" si="52"/>
        <v>0</v>
      </c>
      <c r="J540" s="25" t="str">
        <f ca="1">IF(COUNTIF($M$14:$M$1294,G540)&gt;=1,"Selected","")</f>
        <v/>
      </c>
      <c r="K540" s="24" t="str">
        <f t="shared" si="55"/>
        <v/>
      </c>
      <c r="L540" s="1" t="str">
        <f t="shared" si="56"/>
        <v/>
      </c>
      <c r="M540" s="2" t="str">
        <f>IF(L540="","",VLOOKUP(L540,$E$14:$G$1294,3))</f>
        <v/>
      </c>
      <c r="N540" s="2" t="str">
        <f>IF(M540="","",VLOOKUP(M540,$G$14:$I$1294,2,TRUE))</f>
        <v/>
      </c>
      <c r="O540" s="2" t="str">
        <f>IF(N540="","",VLOOKUP(M540,$G$14:$I$1294,3,TRUE))</f>
        <v/>
      </c>
    </row>
    <row r="541" spans="1:15" x14ac:dyDescent="0.25">
      <c r="A541">
        <f>'[1]Data input'!A543</f>
        <v>0</v>
      </c>
      <c r="B541">
        <f>'[1]Data input'!B543</f>
        <v>0</v>
      </c>
      <c r="C541" s="22">
        <f>'[1]Data input'!E543</f>
        <v>0</v>
      </c>
      <c r="D541" s="22">
        <f t="shared" si="51"/>
        <v>73</v>
      </c>
      <c r="E541" s="22">
        <f t="shared" si="53"/>
        <v>73</v>
      </c>
      <c r="F541" s="22">
        <f t="shared" si="54"/>
        <v>73</v>
      </c>
      <c r="G541" s="1">
        <v>528</v>
      </c>
      <c r="H541" s="1">
        <f t="shared" si="52"/>
        <v>0</v>
      </c>
      <c r="I541" s="1">
        <f t="shared" si="52"/>
        <v>0</v>
      </c>
      <c r="J541" s="25" t="str">
        <f ca="1">IF(COUNTIF($M$14:$M$1294,G541)&gt;=1,"Selected","")</f>
        <v/>
      </c>
      <c r="K541" s="24" t="str">
        <f t="shared" si="55"/>
        <v/>
      </c>
      <c r="L541" s="1" t="str">
        <f t="shared" si="56"/>
        <v/>
      </c>
      <c r="M541" s="2" t="str">
        <f>IF(L541="","",VLOOKUP(L541,$E$14:$G$1294,3))</f>
        <v/>
      </c>
      <c r="N541" s="2" t="str">
        <f>IF(M541="","",VLOOKUP(M541,$G$14:$I$1294,2,TRUE))</f>
        <v/>
      </c>
      <c r="O541" s="2" t="str">
        <f>IF(N541="","",VLOOKUP(M541,$G$14:$I$1294,3,TRUE))</f>
        <v/>
      </c>
    </row>
    <row r="542" spans="1:15" x14ac:dyDescent="0.25">
      <c r="A542">
        <f>'[1]Data input'!A544</f>
        <v>0</v>
      </c>
      <c r="B542">
        <f>'[1]Data input'!B544</f>
        <v>0</v>
      </c>
      <c r="C542" s="22">
        <f>'[1]Data input'!E544</f>
        <v>0</v>
      </c>
      <c r="D542" s="22">
        <f t="shared" si="51"/>
        <v>73</v>
      </c>
      <c r="E542" s="22">
        <f t="shared" si="53"/>
        <v>73</v>
      </c>
      <c r="F542" s="22">
        <f t="shared" si="54"/>
        <v>73</v>
      </c>
      <c r="G542" s="1">
        <v>529</v>
      </c>
      <c r="H542" s="1">
        <f t="shared" si="52"/>
        <v>0</v>
      </c>
      <c r="I542" s="1">
        <f t="shared" si="52"/>
        <v>0</v>
      </c>
      <c r="J542" s="25" t="str">
        <f ca="1">IF(COUNTIF($M$14:$M$1294,G542)&gt;=1,"Selected","")</f>
        <v/>
      </c>
      <c r="K542" s="24" t="str">
        <f t="shared" si="55"/>
        <v/>
      </c>
      <c r="L542" s="1" t="str">
        <f t="shared" si="56"/>
        <v/>
      </c>
      <c r="M542" s="2" t="str">
        <f>IF(L542="","",VLOOKUP(L542,$E$14:$G$1294,3))</f>
        <v/>
      </c>
      <c r="N542" s="2" t="str">
        <f>IF(M542="","",VLOOKUP(M542,$G$14:$I$1294,2,TRUE))</f>
        <v/>
      </c>
      <c r="O542" s="2" t="str">
        <f>IF(N542="","",VLOOKUP(M542,$G$14:$I$1294,3,TRUE))</f>
        <v/>
      </c>
    </row>
    <row r="543" spans="1:15" x14ac:dyDescent="0.25">
      <c r="A543">
        <f>'[1]Data input'!A545</f>
        <v>0</v>
      </c>
      <c r="B543">
        <f>'[1]Data input'!B545</f>
        <v>0</v>
      </c>
      <c r="C543" s="22">
        <f>'[1]Data input'!E545</f>
        <v>0</v>
      </c>
      <c r="D543" s="22">
        <f t="shared" si="51"/>
        <v>73</v>
      </c>
      <c r="E543" s="22">
        <f t="shared" si="53"/>
        <v>73</v>
      </c>
      <c r="F543" s="22">
        <f t="shared" si="54"/>
        <v>73</v>
      </c>
      <c r="G543" s="1">
        <v>530</v>
      </c>
      <c r="H543" s="1">
        <f t="shared" si="52"/>
        <v>0</v>
      </c>
      <c r="I543" s="1">
        <f t="shared" si="52"/>
        <v>0</v>
      </c>
      <c r="J543" s="25" t="str">
        <f ca="1">IF(COUNTIF($M$14:$M$1294,G543)&gt;=1,"Selected","")</f>
        <v/>
      </c>
      <c r="K543" s="24" t="str">
        <f t="shared" si="55"/>
        <v/>
      </c>
      <c r="L543" s="1" t="str">
        <f t="shared" si="56"/>
        <v/>
      </c>
      <c r="M543" s="2" t="str">
        <f>IF(L543="","",VLOOKUP(L543,$E$14:$G$1294,3))</f>
        <v/>
      </c>
      <c r="N543" s="2" t="str">
        <f>IF(M543="","",VLOOKUP(M543,$G$14:$I$1294,2,TRUE))</f>
        <v/>
      </c>
      <c r="O543" s="2" t="str">
        <f>IF(N543="","",VLOOKUP(M543,$G$14:$I$1294,3,TRUE))</f>
        <v/>
      </c>
    </row>
    <row r="544" spans="1:15" x14ac:dyDescent="0.25">
      <c r="A544">
        <f>'[1]Data input'!A546</f>
        <v>0</v>
      </c>
      <c r="B544">
        <f>'[1]Data input'!B546</f>
        <v>0</v>
      </c>
      <c r="C544" s="22">
        <f>'[1]Data input'!E546</f>
        <v>0</v>
      </c>
      <c r="D544" s="22">
        <f t="shared" si="51"/>
        <v>73</v>
      </c>
      <c r="E544" s="22">
        <f t="shared" si="53"/>
        <v>73</v>
      </c>
      <c r="F544" s="22">
        <f t="shared" si="54"/>
        <v>73</v>
      </c>
      <c r="G544" s="1">
        <v>531</v>
      </c>
      <c r="H544" s="1">
        <f t="shared" si="52"/>
        <v>0</v>
      </c>
      <c r="I544" s="1">
        <f t="shared" si="52"/>
        <v>0</v>
      </c>
      <c r="J544" s="25" t="str">
        <f ca="1">IF(COUNTIF($M$14:$M$1294,G544)&gt;=1,"Selected","")</f>
        <v/>
      </c>
      <c r="K544" s="24" t="str">
        <f t="shared" si="55"/>
        <v/>
      </c>
      <c r="L544" s="1" t="str">
        <f t="shared" si="56"/>
        <v/>
      </c>
      <c r="M544" s="2" t="str">
        <f>IF(L544="","",VLOOKUP(L544,$E$14:$G$1294,3))</f>
        <v/>
      </c>
      <c r="N544" s="2" t="str">
        <f>IF(M544="","",VLOOKUP(M544,$G$14:$I$1294,2,TRUE))</f>
        <v/>
      </c>
      <c r="O544" s="2" t="str">
        <f>IF(N544="","",VLOOKUP(M544,$G$14:$I$1294,3,TRUE))</f>
        <v/>
      </c>
    </row>
    <row r="545" spans="1:15" x14ac:dyDescent="0.25">
      <c r="A545">
        <f>'[1]Data input'!A547</f>
        <v>0</v>
      </c>
      <c r="B545">
        <f>'[1]Data input'!B547</f>
        <v>0</v>
      </c>
      <c r="C545" s="22">
        <f>'[1]Data input'!E547</f>
        <v>0</v>
      </c>
      <c r="D545" s="22">
        <f t="shared" si="51"/>
        <v>73</v>
      </c>
      <c r="E545" s="22">
        <f t="shared" si="53"/>
        <v>73</v>
      </c>
      <c r="F545" s="22">
        <f t="shared" si="54"/>
        <v>73</v>
      </c>
      <c r="G545" s="1">
        <v>532</v>
      </c>
      <c r="H545" s="1">
        <f t="shared" si="52"/>
        <v>0</v>
      </c>
      <c r="I545" s="1">
        <f t="shared" si="52"/>
        <v>0</v>
      </c>
      <c r="J545" s="25" t="str">
        <f ca="1">IF(COUNTIF($M$14:$M$1294,G545)&gt;=1,"Selected","")</f>
        <v/>
      </c>
      <c r="K545" s="24" t="str">
        <f t="shared" si="55"/>
        <v/>
      </c>
      <c r="L545" s="1" t="str">
        <f t="shared" si="56"/>
        <v/>
      </c>
      <c r="M545" s="2" t="str">
        <f>IF(L545="","",VLOOKUP(L545,$E$14:$G$1294,3))</f>
        <v/>
      </c>
      <c r="N545" s="2" t="str">
        <f>IF(M545="","",VLOOKUP(M545,$G$14:$I$1294,2,TRUE))</f>
        <v/>
      </c>
      <c r="O545" s="2" t="str">
        <f>IF(N545="","",VLOOKUP(M545,$G$14:$I$1294,3,TRUE))</f>
        <v/>
      </c>
    </row>
    <row r="546" spans="1:15" x14ac:dyDescent="0.25">
      <c r="A546">
        <f>'[1]Data input'!A548</f>
        <v>0</v>
      </c>
      <c r="B546">
        <f>'[1]Data input'!B548</f>
        <v>0</v>
      </c>
      <c r="C546" s="22">
        <f>'[1]Data input'!E548</f>
        <v>0</v>
      </c>
      <c r="D546" s="22">
        <f t="shared" si="51"/>
        <v>73</v>
      </c>
      <c r="E546" s="22">
        <f t="shared" si="53"/>
        <v>73</v>
      </c>
      <c r="F546" s="22">
        <f t="shared" si="54"/>
        <v>73</v>
      </c>
      <c r="G546" s="1">
        <v>533</v>
      </c>
      <c r="H546" s="1">
        <f t="shared" si="52"/>
        <v>0</v>
      </c>
      <c r="I546" s="1">
        <f t="shared" si="52"/>
        <v>0</v>
      </c>
      <c r="J546" s="25" t="str">
        <f ca="1">IF(COUNTIF($M$14:$M$1294,G546)&gt;=1,"Selected","")</f>
        <v/>
      </c>
      <c r="K546" s="24" t="str">
        <f t="shared" si="55"/>
        <v/>
      </c>
      <c r="L546" s="1" t="str">
        <f t="shared" si="56"/>
        <v/>
      </c>
      <c r="M546" s="2" t="str">
        <f>IF(L546="","",VLOOKUP(L546,$E$14:$G$1294,3))</f>
        <v/>
      </c>
      <c r="N546" s="2" t="str">
        <f>IF(M546="","",VLOOKUP(M546,$G$14:$I$1294,2,TRUE))</f>
        <v/>
      </c>
      <c r="O546" s="2" t="str">
        <f>IF(N546="","",VLOOKUP(M546,$G$14:$I$1294,3,TRUE))</f>
        <v/>
      </c>
    </row>
    <row r="547" spans="1:15" x14ac:dyDescent="0.25">
      <c r="A547">
        <f>'[1]Data input'!A549</f>
        <v>0</v>
      </c>
      <c r="B547">
        <f>'[1]Data input'!B549</f>
        <v>0</v>
      </c>
      <c r="C547" s="22">
        <f>'[1]Data input'!E549</f>
        <v>0</v>
      </c>
      <c r="D547" s="22">
        <f t="shared" si="51"/>
        <v>73</v>
      </c>
      <c r="E547" s="22">
        <f t="shared" si="53"/>
        <v>73</v>
      </c>
      <c r="F547" s="22">
        <f t="shared" si="54"/>
        <v>73</v>
      </c>
      <c r="G547" s="1">
        <v>534</v>
      </c>
      <c r="H547" s="1">
        <f t="shared" si="52"/>
        <v>0</v>
      </c>
      <c r="I547" s="1">
        <f t="shared" si="52"/>
        <v>0</v>
      </c>
      <c r="J547" s="25" t="str">
        <f ca="1">IF(COUNTIF($M$14:$M$1294,G547)&gt;=1,"Selected","")</f>
        <v/>
      </c>
      <c r="K547" s="24" t="str">
        <f t="shared" si="55"/>
        <v/>
      </c>
      <c r="L547" s="1" t="str">
        <f t="shared" si="56"/>
        <v/>
      </c>
      <c r="M547" s="2" t="str">
        <f>IF(L547="","",VLOOKUP(L547,$E$14:$G$1294,3))</f>
        <v/>
      </c>
      <c r="N547" s="2" t="str">
        <f>IF(M547="","",VLOOKUP(M547,$G$14:$I$1294,2,TRUE))</f>
        <v/>
      </c>
      <c r="O547" s="2" t="str">
        <f>IF(N547="","",VLOOKUP(M547,$G$14:$I$1294,3,TRUE))</f>
        <v/>
      </c>
    </row>
    <row r="548" spans="1:15" x14ac:dyDescent="0.25">
      <c r="A548">
        <f>'[1]Data input'!A550</f>
        <v>0</v>
      </c>
      <c r="B548">
        <f>'[1]Data input'!B550</f>
        <v>0</v>
      </c>
      <c r="C548" s="22">
        <f>'[1]Data input'!E550</f>
        <v>0</v>
      </c>
      <c r="D548" s="22">
        <f t="shared" si="51"/>
        <v>73</v>
      </c>
      <c r="E548" s="22">
        <f t="shared" si="53"/>
        <v>73</v>
      </c>
      <c r="F548" s="22">
        <f t="shared" si="54"/>
        <v>73</v>
      </c>
      <c r="G548" s="1">
        <v>535</v>
      </c>
      <c r="H548" s="1">
        <f t="shared" si="52"/>
        <v>0</v>
      </c>
      <c r="I548" s="1">
        <f t="shared" si="52"/>
        <v>0</v>
      </c>
      <c r="J548" s="25" t="str">
        <f ca="1">IF(COUNTIF($M$14:$M$1294,G548)&gt;=1,"Selected","")</f>
        <v/>
      </c>
      <c r="K548" s="24" t="str">
        <f t="shared" si="55"/>
        <v/>
      </c>
      <c r="L548" s="1" t="str">
        <f t="shared" si="56"/>
        <v/>
      </c>
      <c r="M548" s="2" t="str">
        <f>IF(L548="","",VLOOKUP(L548,$E$14:$G$1294,3))</f>
        <v/>
      </c>
      <c r="N548" s="2" t="str">
        <f>IF(M548="","",VLOOKUP(M548,$G$14:$I$1294,2,TRUE))</f>
        <v/>
      </c>
      <c r="O548" s="2" t="str">
        <f>IF(N548="","",VLOOKUP(M548,$G$14:$I$1294,3,TRUE))</f>
        <v/>
      </c>
    </row>
    <row r="549" spans="1:15" x14ac:dyDescent="0.25">
      <c r="A549">
        <f>'[1]Data input'!A551</f>
        <v>0</v>
      </c>
      <c r="B549">
        <f>'[1]Data input'!B551</f>
        <v>0</v>
      </c>
      <c r="C549" s="22">
        <f>'[1]Data input'!E551</f>
        <v>0</v>
      </c>
      <c r="D549" s="22">
        <f t="shared" si="51"/>
        <v>73</v>
      </c>
      <c r="E549" s="22">
        <f t="shared" si="53"/>
        <v>73</v>
      </c>
      <c r="F549" s="22">
        <f t="shared" si="54"/>
        <v>73</v>
      </c>
      <c r="G549" s="1">
        <v>536</v>
      </c>
      <c r="H549" s="1">
        <f t="shared" si="52"/>
        <v>0</v>
      </c>
      <c r="I549" s="1">
        <f t="shared" si="52"/>
        <v>0</v>
      </c>
      <c r="J549" s="25" t="str">
        <f ca="1">IF(COUNTIF($M$14:$M$1294,G549)&gt;=1,"Selected","")</f>
        <v/>
      </c>
      <c r="K549" s="24" t="str">
        <f t="shared" si="55"/>
        <v/>
      </c>
      <c r="L549" s="1" t="str">
        <f t="shared" si="56"/>
        <v/>
      </c>
      <c r="M549" s="2" t="str">
        <f>IF(L549="","",VLOOKUP(L549,$E$14:$G$1294,3))</f>
        <v/>
      </c>
      <c r="N549" s="2" t="str">
        <f>IF(M549="","",VLOOKUP(M549,$G$14:$I$1294,2,TRUE))</f>
        <v/>
      </c>
      <c r="O549" s="2" t="str">
        <f>IF(N549="","",VLOOKUP(M549,$G$14:$I$1294,3,TRUE))</f>
        <v/>
      </c>
    </row>
    <row r="550" spans="1:15" x14ac:dyDescent="0.25">
      <c r="A550">
        <f>'[1]Data input'!A552</f>
        <v>0</v>
      </c>
      <c r="B550">
        <f>'[1]Data input'!B552</f>
        <v>0</v>
      </c>
      <c r="C550" s="22">
        <f>'[1]Data input'!E552</f>
        <v>0</v>
      </c>
      <c r="D550" s="22">
        <f t="shared" si="51"/>
        <v>73</v>
      </c>
      <c r="E550" s="22">
        <f t="shared" si="53"/>
        <v>73</v>
      </c>
      <c r="F550" s="22">
        <f t="shared" si="54"/>
        <v>73</v>
      </c>
      <c r="G550" s="1">
        <v>537</v>
      </c>
      <c r="H550" s="1">
        <f t="shared" si="52"/>
        <v>0</v>
      </c>
      <c r="I550" s="1">
        <f t="shared" si="52"/>
        <v>0</v>
      </c>
      <c r="J550" s="25" t="str">
        <f ca="1">IF(COUNTIF($M$14:$M$1294,G550)&gt;=1,"Selected","")</f>
        <v/>
      </c>
      <c r="K550" s="24" t="str">
        <f t="shared" si="55"/>
        <v/>
      </c>
      <c r="L550" s="1" t="str">
        <f t="shared" si="56"/>
        <v/>
      </c>
      <c r="M550" s="2" t="str">
        <f>IF(L550="","",VLOOKUP(L550,$E$14:$G$1294,3))</f>
        <v/>
      </c>
      <c r="N550" s="2" t="str">
        <f>IF(M550="","",VLOOKUP(M550,$G$14:$I$1294,2,TRUE))</f>
        <v/>
      </c>
      <c r="O550" s="2" t="str">
        <f>IF(N550="","",VLOOKUP(M550,$G$14:$I$1294,3,TRUE))</f>
        <v/>
      </c>
    </row>
    <row r="551" spans="1:15" x14ac:dyDescent="0.25">
      <c r="A551">
        <f>'[1]Data input'!A553</f>
        <v>0</v>
      </c>
      <c r="B551">
        <f>'[1]Data input'!B553</f>
        <v>0</v>
      </c>
      <c r="C551" s="22">
        <f>'[1]Data input'!E553</f>
        <v>0</v>
      </c>
      <c r="D551" s="22">
        <f t="shared" si="51"/>
        <v>73</v>
      </c>
      <c r="E551" s="22">
        <f t="shared" si="53"/>
        <v>73</v>
      </c>
      <c r="F551" s="22">
        <f t="shared" si="54"/>
        <v>73</v>
      </c>
      <c r="G551" s="1">
        <v>538</v>
      </c>
      <c r="H551" s="1">
        <f t="shared" si="52"/>
        <v>0</v>
      </c>
      <c r="I551" s="1">
        <f t="shared" si="52"/>
        <v>0</v>
      </c>
      <c r="J551" s="25" t="str">
        <f ca="1">IF(COUNTIF($M$14:$M$1294,G551)&gt;=1,"Selected","")</f>
        <v/>
      </c>
      <c r="K551" s="24" t="str">
        <f t="shared" si="55"/>
        <v/>
      </c>
      <c r="L551" s="1" t="str">
        <f t="shared" si="56"/>
        <v/>
      </c>
      <c r="M551" s="2" t="str">
        <f>IF(L551="","",VLOOKUP(L551,$E$14:$G$1294,3))</f>
        <v/>
      </c>
      <c r="N551" s="2" t="str">
        <f>IF(M551="","",VLOOKUP(M551,$G$14:$I$1294,2,TRUE))</f>
        <v/>
      </c>
      <c r="O551" s="2" t="str">
        <f>IF(N551="","",VLOOKUP(M551,$G$14:$I$1294,3,TRUE))</f>
        <v/>
      </c>
    </row>
    <row r="552" spans="1:15" x14ac:dyDescent="0.25">
      <c r="A552">
        <f>'[1]Data input'!A554</f>
        <v>0</v>
      </c>
      <c r="B552">
        <f>'[1]Data input'!B554</f>
        <v>0</v>
      </c>
      <c r="C552" s="22">
        <f>'[1]Data input'!E554</f>
        <v>0</v>
      </c>
      <c r="D552" s="22">
        <f t="shared" si="51"/>
        <v>73</v>
      </c>
      <c r="E552" s="22">
        <f t="shared" si="53"/>
        <v>73</v>
      </c>
      <c r="F552" s="22">
        <f t="shared" si="54"/>
        <v>73</v>
      </c>
      <c r="G552" s="1">
        <v>539</v>
      </c>
      <c r="H552" s="1">
        <f t="shared" si="52"/>
        <v>0</v>
      </c>
      <c r="I552" s="1">
        <f t="shared" si="52"/>
        <v>0</v>
      </c>
      <c r="J552" s="25" t="str">
        <f ca="1">IF(COUNTIF($M$14:$M$1294,G552)&gt;=1,"Selected","")</f>
        <v/>
      </c>
      <c r="K552" s="24" t="str">
        <f t="shared" si="55"/>
        <v/>
      </c>
      <c r="L552" s="1" t="str">
        <f t="shared" si="56"/>
        <v/>
      </c>
      <c r="M552" s="2" t="str">
        <f>IF(L552="","",VLOOKUP(L552,$E$14:$G$1294,3))</f>
        <v/>
      </c>
      <c r="N552" s="2" t="str">
        <f>IF(M552="","",VLOOKUP(M552,$G$14:$I$1294,2,TRUE))</f>
        <v/>
      </c>
      <c r="O552" s="2" t="str">
        <f>IF(N552="","",VLOOKUP(M552,$G$14:$I$1294,3,TRUE))</f>
        <v/>
      </c>
    </row>
    <row r="553" spans="1:15" x14ac:dyDescent="0.25">
      <c r="A553">
        <f>'[1]Data input'!A555</f>
        <v>0</v>
      </c>
      <c r="B553">
        <f>'[1]Data input'!B555</f>
        <v>0</v>
      </c>
      <c r="C553" s="22">
        <f>'[1]Data input'!E555</f>
        <v>0</v>
      </c>
      <c r="D553" s="22">
        <f t="shared" si="51"/>
        <v>73</v>
      </c>
      <c r="E553" s="22">
        <f t="shared" si="53"/>
        <v>73</v>
      </c>
      <c r="F553" s="22">
        <f t="shared" si="54"/>
        <v>73</v>
      </c>
      <c r="G553" s="1">
        <v>540</v>
      </c>
      <c r="H553" s="1">
        <f t="shared" si="52"/>
        <v>0</v>
      </c>
      <c r="I553" s="1">
        <f t="shared" si="52"/>
        <v>0</v>
      </c>
      <c r="J553" s="25" t="str">
        <f ca="1">IF(COUNTIF($M$14:$M$1294,G553)&gt;=1,"Selected","")</f>
        <v/>
      </c>
      <c r="K553" s="24" t="str">
        <f t="shared" si="55"/>
        <v/>
      </c>
      <c r="L553" s="1" t="str">
        <f t="shared" si="56"/>
        <v/>
      </c>
      <c r="M553" s="2" t="str">
        <f>IF(L553="","",VLOOKUP(L553,$E$14:$G$1294,3))</f>
        <v/>
      </c>
      <c r="N553" s="2" t="str">
        <f>IF(M553="","",VLOOKUP(M553,$G$14:$I$1294,2,TRUE))</f>
        <v/>
      </c>
      <c r="O553" s="2" t="str">
        <f>IF(N553="","",VLOOKUP(M553,$G$14:$I$1294,3,TRUE))</f>
        <v/>
      </c>
    </row>
    <row r="554" spans="1:15" x14ac:dyDescent="0.25">
      <c r="A554">
        <f>'[1]Data input'!A556</f>
        <v>0</v>
      </c>
      <c r="B554">
        <f>'[1]Data input'!B556</f>
        <v>0</v>
      </c>
      <c r="C554" s="22">
        <f>'[1]Data input'!E556</f>
        <v>0</v>
      </c>
      <c r="D554" s="22">
        <f t="shared" si="51"/>
        <v>73</v>
      </c>
      <c r="E554" s="22">
        <f t="shared" si="53"/>
        <v>73</v>
      </c>
      <c r="F554" s="22">
        <f t="shared" si="54"/>
        <v>73</v>
      </c>
      <c r="G554" s="1">
        <v>541</v>
      </c>
      <c r="H554" s="1">
        <f t="shared" si="52"/>
        <v>0</v>
      </c>
      <c r="I554" s="1">
        <f t="shared" si="52"/>
        <v>0</v>
      </c>
      <c r="J554" s="25" t="str">
        <f ca="1">IF(COUNTIF($M$14:$M$1294,G554)&gt;=1,"Selected","")</f>
        <v/>
      </c>
      <c r="K554" s="24" t="str">
        <f t="shared" si="55"/>
        <v/>
      </c>
      <c r="L554" s="1" t="str">
        <f t="shared" si="56"/>
        <v/>
      </c>
      <c r="M554" s="2" t="str">
        <f>IF(L554="","",VLOOKUP(L554,$E$14:$G$1294,3))</f>
        <v/>
      </c>
      <c r="N554" s="2" t="str">
        <f>IF(M554="","",VLOOKUP(M554,$G$14:$I$1294,2,TRUE))</f>
        <v/>
      </c>
      <c r="O554" s="2" t="str">
        <f>IF(N554="","",VLOOKUP(M554,$G$14:$I$1294,3,TRUE))</f>
        <v/>
      </c>
    </row>
    <row r="555" spans="1:15" x14ac:dyDescent="0.25">
      <c r="A555">
        <f>'[1]Data input'!A557</f>
        <v>0</v>
      </c>
      <c r="B555">
        <f>'[1]Data input'!B557</f>
        <v>0</v>
      </c>
      <c r="C555" s="22">
        <f>'[1]Data input'!E557</f>
        <v>0</v>
      </c>
      <c r="D555" s="22">
        <f t="shared" si="51"/>
        <v>73</v>
      </c>
      <c r="E555" s="22">
        <f t="shared" si="53"/>
        <v>73</v>
      </c>
      <c r="F555" s="22">
        <f t="shared" si="54"/>
        <v>73</v>
      </c>
      <c r="G555" s="1">
        <v>542</v>
      </c>
      <c r="H555" s="1">
        <f t="shared" si="52"/>
        <v>0</v>
      </c>
      <c r="I555" s="1">
        <f t="shared" si="52"/>
        <v>0</v>
      </c>
      <c r="J555" s="25" t="str">
        <f ca="1">IF(COUNTIF($M$14:$M$1294,G555)&gt;=1,"Selected","")</f>
        <v/>
      </c>
      <c r="K555" s="24" t="str">
        <f t="shared" si="55"/>
        <v/>
      </c>
      <c r="L555" s="1" t="str">
        <f t="shared" si="56"/>
        <v/>
      </c>
      <c r="M555" s="2" t="str">
        <f>IF(L555="","",VLOOKUP(L555,$E$14:$G$1294,3))</f>
        <v/>
      </c>
      <c r="N555" s="2" t="str">
        <f>IF(M555="","",VLOOKUP(M555,$G$14:$I$1294,2,TRUE))</f>
        <v/>
      </c>
      <c r="O555" s="2" t="str">
        <f>IF(N555="","",VLOOKUP(M555,$G$14:$I$1294,3,TRUE))</f>
        <v/>
      </c>
    </row>
    <row r="556" spans="1:15" x14ac:dyDescent="0.25">
      <c r="A556">
        <f>'[1]Data input'!A558</f>
        <v>0</v>
      </c>
      <c r="B556">
        <f>'[1]Data input'!B558</f>
        <v>0</v>
      </c>
      <c r="C556" s="22">
        <f>'[1]Data input'!E558</f>
        <v>0</v>
      </c>
      <c r="D556" s="22">
        <f t="shared" si="51"/>
        <v>73</v>
      </c>
      <c r="E556" s="22">
        <f t="shared" si="53"/>
        <v>73</v>
      </c>
      <c r="F556" s="22">
        <f t="shared" si="54"/>
        <v>73</v>
      </c>
      <c r="G556" s="1">
        <v>543</v>
      </c>
      <c r="H556" s="1">
        <f t="shared" si="52"/>
        <v>0</v>
      </c>
      <c r="I556" s="1">
        <f t="shared" si="52"/>
        <v>0</v>
      </c>
      <c r="J556" s="25" t="str">
        <f ca="1">IF(COUNTIF($M$14:$M$1294,G556)&gt;=1,"Selected","")</f>
        <v/>
      </c>
      <c r="K556" s="24" t="str">
        <f t="shared" si="55"/>
        <v/>
      </c>
      <c r="L556" s="1" t="str">
        <f t="shared" si="56"/>
        <v/>
      </c>
      <c r="M556" s="2" t="str">
        <f>IF(L556="","",VLOOKUP(L556,$E$14:$G$1294,3))</f>
        <v/>
      </c>
      <c r="N556" s="2" t="str">
        <f>IF(M556="","",VLOOKUP(M556,$G$14:$I$1294,2,TRUE))</f>
        <v/>
      </c>
      <c r="O556" s="2" t="str">
        <f>IF(N556="","",VLOOKUP(M556,$G$14:$I$1294,3,TRUE))</f>
        <v/>
      </c>
    </row>
    <row r="557" spans="1:15" x14ac:dyDescent="0.25">
      <c r="A557">
        <f>'[1]Data input'!A559</f>
        <v>0</v>
      </c>
      <c r="B557">
        <f>'[1]Data input'!B559</f>
        <v>0</v>
      </c>
      <c r="C557" s="22">
        <f>'[1]Data input'!E559</f>
        <v>0</v>
      </c>
      <c r="D557" s="22">
        <f t="shared" si="51"/>
        <v>73</v>
      </c>
      <c r="E557" s="22">
        <f t="shared" si="53"/>
        <v>73</v>
      </c>
      <c r="F557" s="22">
        <f t="shared" si="54"/>
        <v>73</v>
      </c>
      <c r="G557" s="1">
        <v>544</v>
      </c>
      <c r="H557" s="1">
        <f t="shared" si="52"/>
        <v>0</v>
      </c>
      <c r="I557" s="1">
        <f t="shared" si="52"/>
        <v>0</v>
      </c>
      <c r="J557" s="25" t="str">
        <f ca="1">IF(COUNTIF($M$14:$M$1294,G557)&gt;=1,"Selected","")</f>
        <v/>
      </c>
      <c r="K557" s="24" t="str">
        <f t="shared" si="55"/>
        <v/>
      </c>
      <c r="L557" s="1" t="str">
        <f t="shared" si="56"/>
        <v/>
      </c>
      <c r="M557" s="2" t="str">
        <f>IF(L557="","",VLOOKUP(L557,$E$14:$G$1294,3))</f>
        <v/>
      </c>
      <c r="N557" s="2" t="str">
        <f>IF(M557="","",VLOOKUP(M557,$G$14:$I$1294,2,TRUE))</f>
        <v/>
      </c>
      <c r="O557" s="2" t="str">
        <f>IF(N557="","",VLOOKUP(M557,$G$14:$I$1294,3,TRUE))</f>
        <v/>
      </c>
    </row>
    <row r="558" spans="1:15" x14ac:dyDescent="0.25">
      <c r="A558">
        <f>'[1]Data input'!A560</f>
        <v>0</v>
      </c>
      <c r="B558">
        <f>'[1]Data input'!B560</f>
        <v>0</v>
      </c>
      <c r="C558" s="22">
        <f>'[1]Data input'!E560</f>
        <v>0</v>
      </c>
      <c r="D558" s="22">
        <f t="shared" si="51"/>
        <v>73</v>
      </c>
      <c r="E558" s="22">
        <f t="shared" si="53"/>
        <v>73</v>
      </c>
      <c r="F558" s="22">
        <f t="shared" si="54"/>
        <v>73</v>
      </c>
      <c r="G558" s="1">
        <v>545</v>
      </c>
      <c r="H558" s="1">
        <f t="shared" si="52"/>
        <v>0</v>
      </c>
      <c r="I558" s="1">
        <f t="shared" si="52"/>
        <v>0</v>
      </c>
      <c r="J558" s="25" t="str">
        <f ca="1">IF(COUNTIF($M$14:$M$1294,G558)&gt;=1,"Selected","")</f>
        <v/>
      </c>
      <c r="K558" s="24" t="str">
        <f t="shared" si="55"/>
        <v/>
      </c>
      <c r="L558" s="1" t="str">
        <f t="shared" si="56"/>
        <v/>
      </c>
      <c r="M558" s="2" t="str">
        <f>IF(L558="","",VLOOKUP(L558,$E$14:$G$1294,3))</f>
        <v/>
      </c>
      <c r="N558" s="2" t="str">
        <f>IF(M558="","",VLOOKUP(M558,$G$14:$I$1294,2,TRUE))</f>
        <v/>
      </c>
      <c r="O558" s="2" t="str">
        <f>IF(N558="","",VLOOKUP(M558,$G$14:$I$1294,3,TRUE))</f>
        <v/>
      </c>
    </row>
    <row r="559" spans="1:15" x14ac:dyDescent="0.25">
      <c r="A559">
        <f>'[1]Data input'!A561</f>
        <v>0</v>
      </c>
      <c r="B559">
        <f>'[1]Data input'!B561</f>
        <v>0</v>
      </c>
      <c r="C559" s="22">
        <f>'[1]Data input'!E561</f>
        <v>0</v>
      </c>
      <c r="D559" s="22">
        <f t="shared" si="51"/>
        <v>73</v>
      </c>
      <c r="E559" s="22">
        <f t="shared" si="53"/>
        <v>73</v>
      </c>
      <c r="F559" s="22">
        <f t="shared" si="54"/>
        <v>73</v>
      </c>
      <c r="G559" s="1">
        <v>546</v>
      </c>
      <c r="H559" s="1">
        <f t="shared" si="52"/>
        <v>0</v>
      </c>
      <c r="I559" s="1">
        <f t="shared" si="52"/>
        <v>0</v>
      </c>
      <c r="J559" s="25" t="str">
        <f ca="1">IF(COUNTIF($M$14:$M$1294,G559)&gt;=1,"Selected","")</f>
        <v/>
      </c>
      <c r="K559" s="24" t="str">
        <f t="shared" si="55"/>
        <v/>
      </c>
      <c r="L559" s="1" t="str">
        <f t="shared" si="56"/>
        <v/>
      </c>
      <c r="M559" s="2" t="str">
        <f>IF(L559="","",VLOOKUP(L559,$E$14:$G$1294,3))</f>
        <v/>
      </c>
      <c r="N559" s="2" t="str">
        <f>IF(M559="","",VLOOKUP(M559,$G$14:$I$1294,2,TRUE))</f>
        <v/>
      </c>
      <c r="O559" s="2" t="str">
        <f>IF(N559="","",VLOOKUP(M559,$G$14:$I$1294,3,TRUE))</f>
        <v/>
      </c>
    </row>
    <row r="560" spans="1:15" x14ac:dyDescent="0.25">
      <c r="A560">
        <f>'[1]Data input'!A562</f>
        <v>0</v>
      </c>
      <c r="B560">
        <f>'[1]Data input'!B562</f>
        <v>0</v>
      </c>
      <c r="C560" s="22">
        <f>'[1]Data input'!E562</f>
        <v>0</v>
      </c>
      <c r="D560" s="22">
        <f t="shared" si="51"/>
        <v>73</v>
      </c>
      <c r="E560" s="22">
        <f t="shared" si="53"/>
        <v>73</v>
      </c>
      <c r="F560" s="22">
        <f t="shared" si="54"/>
        <v>73</v>
      </c>
      <c r="G560" s="1">
        <v>547</v>
      </c>
      <c r="H560" s="1">
        <f t="shared" si="52"/>
        <v>0</v>
      </c>
      <c r="I560" s="1">
        <f t="shared" si="52"/>
        <v>0</v>
      </c>
      <c r="J560" s="25" t="str">
        <f ca="1">IF(COUNTIF($M$14:$M$1294,G560)&gt;=1,"Selected","")</f>
        <v/>
      </c>
      <c r="K560" s="24" t="str">
        <f t="shared" si="55"/>
        <v/>
      </c>
      <c r="L560" s="1" t="str">
        <f t="shared" si="56"/>
        <v/>
      </c>
      <c r="M560" s="2" t="str">
        <f>IF(L560="","",VLOOKUP(L560,$E$14:$G$1294,3))</f>
        <v/>
      </c>
      <c r="N560" s="2" t="str">
        <f>IF(M560="","",VLOOKUP(M560,$G$14:$I$1294,2,TRUE))</f>
        <v/>
      </c>
      <c r="O560" s="2" t="str">
        <f>IF(N560="","",VLOOKUP(M560,$G$14:$I$1294,3,TRUE))</f>
        <v/>
      </c>
    </row>
    <row r="561" spans="1:15" x14ac:dyDescent="0.25">
      <c r="A561">
        <f>'[1]Data input'!A563</f>
        <v>0</v>
      </c>
      <c r="B561">
        <f>'[1]Data input'!B563</f>
        <v>0</v>
      </c>
      <c r="C561" s="22">
        <f>'[1]Data input'!E563</f>
        <v>0</v>
      </c>
      <c r="D561" s="22">
        <f t="shared" si="51"/>
        <v>73</v>
      </c>
      <c r="E561" s="22">
        <f t="shared" si="53"/>
        <v>73</v>
      </c>
      <c r="F561" s="22">
        <f t="shared" si="54"/>
        <v>73</v>
      </c>
      <c r="G561" s="1">
        <v>548</v>
      </c>
      <c r="H561" s="1">
        <f t="shared" si="52"/>
        <v>0</v>
      </c>
      <c r="I561" s="1">
        <f t="shared" si="52"/>
        <v>0</v>
      </c>
      <c r="J561" s="25" t="str">
        <f ca="1">IF(COUNTIF($M$14:$M$1294,G561)&gt;=1,"Selected","")</f>
        <v/>
      </c>
      <c r="K561" s="24" t="str">
        <f t="shared" si="55"/>
        <v/>
      </c>
      <c r="L561" s="1" t="str">
        <f t="shared" si="56"/>
        <v/>
      </c>
      <c r="M561" s="2" t="str">
        <f>IF(L561="","",VLOOKUP(L561,$E$14:$G$1294,3))</f>
        <v/>
      </c>
      <c r="N561" s="2" t="str">
        <f>IF(M561="","",VLOOKUP(M561,$G$14:$I$1294,2,TRUE))</f>
        <v/>
      </c>
      <c r="O561" s="2" t="str">
        <f>IF(N561="","",VLOOKUP(M561,$G$14:$I$1294,3,TRUE))</f>
        <v/>
      </c>
    </row>
    <row r="562" spans="1:15" x14ac:dyDescent="0.25">
      <c r="A562">
        <f>'[1]Data input'!A564</f>
        <v>0</v>
      </c>
      <c r="B562">
        <f>'[1]Data input'!B564</f>
        <v>0</v>
      </c>
      <c r="C562" s="22">
        <f>'[1]Data input'!E564</f>
        <v>0</v>
      </c>
      <c r="D562" s="22">
        <f t="shared" si="51"/>
        <v>73</v>
      </c>
      <c r="E562" s="22">
        <f t="shared" si="53"/>
        <v>73</v>
      </c>
      <c r="F562" s="22">
        <f t="shared" si="54"/>
        <v>73</v>
      </c>
      <c r="G562" s="1">
        <v>549</v>
      </c>
      <c r="H562" s="1">
        <f t="shared" si="52"/>
        <v>0</v>
      </c>
      <c r="I562" s="1">
        <f t="shared" si="52"/>
        <v>0</v>
      </c>
      <c r="J562" s="25" t="str">
        <f ca="1">IF(COUNTIF($M$14:$M$1294,G562)&gt;=1,"Selected","")</f>
        <v/>
      </c>
      <c r="K562" s="24" t="str">
        <f t="shared" si="55"/>
        <v/>
      </c>
      <c r="L562" s="1" t="str">
        <f t="shared" si="56"/>
        <v/>
      </c>
      <c r="M562" s="2" t="str">
        <f>IF(L562="","",VLOOKUP(L562,$E$14:$G$1294,3))</f>
        <v/>
      </c>
      <c r="N562" s="2" t="str">
        <f>IF(M562="","",VLOOKUP(M562,$G$14:$I$1294,2,TRUE))</f>
        <v/>
      </c>
      <c r="O562" s="2" t="str">
        <f>IF(N562="","",VLOOKUP(M562,$G$14:$I$1294,3,TRUE))</f>
        <v/>
      </c>
    </row>
    <row r="563" spans="1:15" x14ac:dyDescent="0.25">
      <c r="A563">
        <f>'[1]Data input'!A565</f>
        <v>0</v>
      </c>
      <c r="B563">
        <f>'[1]Data input'!B565</f>
        <v>0</v>
      </c>
      <c r="C563" s="22">
        <f>'[1]Data input'!E565</f>
        <v>0</v>
      </c>
      <c r="D563" s="22">
        <f t="shared" si="51"/>
        <v>73</v>
      </c>
      <c r="E563" s="22">
        <f t="shared" si="53"/>
        <v>73</v>
      </c>
      <c r="F563" s="22">
        <f t="shared" si="54"/>
        <v>73</v>
      </c>
      <c r="G563" s="1">
        <v>550</v>
      </c>
      <c r="H563" s="1">
        <f t="shared" si="52"/>
        <v>0</v>
      </c>
      <c r="I563" s="1">
        <f t="shared" si="52"/>
        <v>0</v>
      </c>
      <c r="J563" s="25" t="str">
        <f ca="1">IF(COUNTIF($M$14:$M$1294,G563)&gt;=1,"Selected","")</f>
        <v/>
      </c>
      <c r="K563" s="24" t="str">
        <f t="shared" si="55"/>
        <v/>
      </c>
      <c r="L563" s="1" t="str">
        <f t="shared" si="56"/>
        <v/>
      </c>
      <c r="M563" s="2" t="str">
        <f>IF(L563="","",VLOOKUP(L563,$E$14:$G$1294,3))</f>
        <v/>
      </c>
      <c r="N563" s="2" t="str">
        <f>IF(M563="","",VLOOKUP(M563,$G$14:$I$1294,2,TRUE))</f>
        <v/>
      </c>
      <c r="O563" s="2" t="str">
        <f>IF(N563="","",VLOOKUP(M563,$G$14:$I$1294,3,TRUE))</f>
        <v/>
      </c>
    </row>
    <row r="564" spans="1:15" x14ac:dyDescent="0.25">
      <c r="A564">
        <f>'[1]Data input'!A566</f>
        <v>0</v>
      </c>
      <c r="B564">
        <f>'[1]Data input'!B566</f>
        <v>0</v>
      </c>
      <c r="C564" s="22">
        <f>'[1]Data input'!E566</f>
        <v>0</v>
      </c>
      <c r="D564" s="22">
        <f t="shared" si="51"/>
        <v>73</v>
      </c>
      <c r="E564" s="22">
        <f t="shared" si="53"/>
        <v>73</v>
      </c>
      <c r="F564" s="22">
        <f t="shared" si="54"/>
        <v>73</v>
      </c>
      <c r="G564" s="1">
        <v>551</v>
      </c>
      <c r="H564" s="1">
        <f t="shared" si="52"/>
        <v>0</v>
      </c>
      <c r="I564" s="1">
        <f t="shared" si="52"/>
        <v>0</v>
      </c>
      <c r="J564" s="25" t="str">
        <f ca="1">IF(COUNTIF($M$14:$M$1294,G564)&gt;=1,"Selected","")</f>
        <v/>
      </c>
      <c r="K564" s="24" t="str">
        <f t="shared" si="55"/>
        <v/>
      </c>
      <c r="L564" s="1" t="str">
        <f t="shared" si="56"/>
        <v/>
      </c>
      <c r="M564" s="2" t="str">
        <f>IF(L564="","",VLOOKUP(L564,$E$14:$G$1294,3))</f>
        <v/>
      </c>
      <c r="N564" s="2" t="str">
        <f>IF(M564="","",VLOOKUP(M564,$G$14:$I$1294,2,TRUE))</f>
        <v/>
      </c>
      <c r="O564" s="2" t="str">
        <f>IF(N564="","",VLOOKUP(M564,$G$14:$I$1294,3,TRUE))</f>
        <v/>
      </c>
    </row>
    <row r="565" spans="1:15" x14ac:dyDescent="0.25">
      <c r="A565">
        <f>'[1]Data input'!A567</f>
        <v>0</v>
      </c>
      <c r="B565">
        <f>'[1]Data input'!B567</f>
        <v>0</v>
      </c>
      <c r="C565" s="22">
        <f>'[1]Data input'!E567</f>
        <v>0</v>
      </c>
      <c r="D565" s="22">
        <f t="shared" si="51"/>
        <v>73</v>
      </c>
      <c r="E565" s="22">
        <f t="shared" si="53"/>
        <v>73</v>
      </c>
      <c r="F565" s="22">
        <f t="shared" si="54"/>
        <v>73</v>
      </c>
      <c r="G565" s="1">
        <v>552</v>
      </c>
      <c r="H565" s="1">
        <f t="shared" si="52"/>
        <v>0</v>
      </c>
      <c r="I565" s="1">
        <f t="shared" si="52"/>
        <v>0</v>
      </c>
      <c r="J565" s="25" t="str">
        <f ca="1">IF(COUNTIF($M$14:$M$1294,G565)&gt;=1,"Selected","")</f>
        <v/>
      </c>
      <c r="K565" s="24" t="str">
        <f t="shared" si="55"/>
        <v/>
      </c>
      <c r="L565" s="1" t="str">
        <f t="shared" si="56"/>
        <v/>
      </c>
      <c r="M565" s="2" t="str">
        <f>IF(L565="","",VLOOKUP(L565,$E$14:$G$1294,3))</f>
        <v/>
      </c>
      <c r="N565" s="2" t="str">
        <f>IF(M565="","",VLOOKUP(M565,$G$14:$I$1294,2,TRUE))</f>
        <v/>
      </c>
      <c r="O565" s="2" t="str">
        <f>IF(N565="","",VLOOKUP(M565,$G$14:$I$1294,3,TRUE))</f>
        <v/>
      </c>
    </row>
    <row r="566" spans="1:15" x14ac:dyDescent="0.25">
      <c r="A566">
        <f>'[1]Data input'!A568</f>
        <v>0</v>
      </c>
      <c r="B566">
        <f>'[1]Data input'!B568</f>
        <v>0</v>
      </c>
      <c r="C566" s="22">
        <f>'[1]Data input'!E568</f>
        <v>0</v>
      </c>
      <c r="D566" s="22">
        <f t="shared" si="51"/>
        <v>73</v>
      </c>
      <c r="E566" s="22">
        <f t="shared" si="53"/>
        <v>73</v>
      </c>
      <c r="F566" s="22">
        <f t="shared" si="54"/>
        <v>73</v>
      </c>
      <c r="G566" s="1">
        <v>553</v>
      </c>
      <c r="H566" s="1">
        <f t="shared" si="52"/>
        <v>0</v>
      </c>
      <c r="I566" s="1">
        <f t="shared" si="52"/>
        <v>0</v>
      </c>
      <c r="J566" s="25" t="str">
        <f ca="1">IF(COUNTIF($M$14:$M$1294,G566)&gt;=1,"Selected","")</f>
        <v/>
      </c>
      <c r="K566" s="24" t="str">
        <f t="shared" si="55"/>
        <v/>
      </c>
      <c r="L566" s="1" t="str">
        <f t="shared" si="56"/>
        <v/>
      </c>
      <c r="M566" s="2" t="str">
        <f>IF(L566="","",VLOOKUP(L566,$E$14:$G$1294,3))</f>
        <v/>
      </c>
      <c r="N566" s="2" t="str">
        <f>IF(M566="","",VLOOKUP(M566,$G$14:$I$1294,2,TRUE))</f>
        <v/>
      </c>
      <c r="O566" s="2" t="str">
        <f>IF(N566="","",VLOOKUP(M566,$G$14:$I$1294,3,TRUE))</f>
        <v/>
      </c>
    </row>
    <row r="567" spans="1:15" x14ac:dyDescent="0.25">
      <c r="A567">
        <f>'[1]Data input'!A569</f>
        <v>0</v>
      </c>
      <c r="B567">
        <f>'[1]Data input'!B569</f>
        <v>0</v>
      </c>
      <c r="C567" s="22">
        <f>'[1]Data input'!E569</f>
        <v>0</v>
      </c>
      <c r="D567" s="22">
        <f t="shared" si="51"/>
        <v>73</v>
      </c>
      <c r="E567" s="22">
        <f t="shared" si="53"/>
        <v>73</v>
      </c>
      <c r="F567" s="22">
        <f t="shared" si="54"/>
        <v>73</v>
      </c>
      <c r="G567" s="1">
        <v>554</v>
      </c>
      <c r="H567" s="1">
        <f t="shared" si="52"/>
        <v>0</v>
      </c>
      <c r="I567" s="1">
        <f t="shared" si="52"/>
        <v>0</v>
      </c>
      <c r="J567" s="25" t="str">
        <f ca="1">IF(COUNTIF($M$14:$M$1294,G567)&gt;=1,"Selected","")</f>
        <v/>
      </c>
      <c r="K567" s="24" t="str">
        <f t="shared" si="55"/>
        <v/>
      </c>
      <c r="L567" s="1" t="str">
        <f t="shared" si="56"/>
        <v/>
      </c>
      <c r="M567" s="2" t="str">
        <f>IF(L567="","",VLOOKUP(L567,$E$14:$G$1294,3))</f>
        <v/>
      </c>
      <c r="N567" s="2" t="str">
        <f>IF(M567="","",VLOOKUP(M567,$G$14:$I$1294,2,TRUE))</f>
        <v/>
      </c>
      <c r="O567" s="2" t="str">
        <f>IF(N567="","",VLOOKUP(M567,$G$14:$I$1294,3,TRUE))</f>
        <v/>
      </c>
    </row>
    <row r="568" spans="1:15" x14ac:dyDescent="0.25">
      <c r="A568">
        <f>'[1]Data input'!A570</f>
        <v>0</v>
      </c>
      <c r="B568">
        <f>'[1]Data input'!B570</f>
        <v>0</v>
      </c>
      <c r="C568" s="22">
        <f>'[1]Data input'!E570</f>
        <v>0</v>
      </c>
      <c r="D568" s="22">
        <f t="shared" si="51"/>
        <v>73</v>
      </c>
      <c r="E568" s="22">
        <f t="shared" si="53"/>
        <v>73</v>
      </c>
      <c r="F568" s="22">
        <f t="shared" si="54"/>
        <v>73</v>
      </c>
      <c r="G568" s="1">
        <v>555</v>
      </c>
      <c r="H568" s="1">
        <f t="shared" si="52"/>
        <v>0</v>
      </c>
      <c r="I568" s="1">
        <f t="shared" si="52"/>
        <v>0</v>
      </c>
      <c r="J568" s="25" t="str">
        <f ca="1">IF(COUNTIF($M$14:$M$1294,G568)&gt;=1,"Selected","")</f>
        <v/>
      </c>
      <c r="K568" s="24" t="str">
        <f t="shared" si="55"/>
        <v/>
      </c>
      <c r="L568" s="1" t="str">
        <f t="shared" si="56"/>
        <v/>
      </c>
      <c r="M568" s="2" t="str">
        <f>IF(L568="","",VLOOKUP(L568,$E$14:$G$1294,3))</f>
        <v/>
      </c>
      <c r="N568" s="2" t="str">
        <f>IF(M568="","",VLOOKUP(M568,$G$14:$I$1294,2,TRUE))</f>
        <v/>
      </c>
      <c r="O568" s="2" t="str">
        <f>IF(N568="","",VLOOKUP(M568,$G$14:$I$1294,3,TRUE))</f>
        <v/>
      </c>
    </row>
    <row r="569" spans="1:15" x14ac:dyDescent="0.25">
      <c r="A569">
        <f>'[1]Data input'!A571</f>
        <v>0</v>
      </c>
      <c r="B569">
        <f>'[1]Data input'!B571</f>
        <v>0</v>
      </c>
      <c r="C569" s="22">
        <f>'[1]Data input'!E571</f>
        <v>0</v>
      </c>
      <c r="D569" s="22">
        <f t="shared" si="51"/>
        <v>73</v>
      </c>
      <c r="E569" s="22">
        <f t="shared" si="53"/>
        <v>73</v>
      </c>
      <c r="F569" s="22">
        <f t="shared" si="54"/>
        <v>73</v>
      </c>
      <c r="G569" s="1">
        <v>556</v>
      </c>
      <c r="H569" s="1">
        <f t="shared" si="52"/>
        <v>0</v>
      </c>
      <c r="I569" s="1">
        <f t="shared" si="52"/>
        <v>0</v>
      </c>
      <c r="J569" s="25" t="str">
        <f ca="1">IF(COUNTIF($M$14:$M$1294,G569)&gt;=1,"Selected","")</f>
        <v/>
      </c>
      <c r="K569" s="24" t="str">
        <f t="shared" si="55"/>
        <v/>
      </c>
      <c r="L569" s="1" t="str">
        <f t="shared" si="56"/>
        <v/>
      </c>
      <c r="M569" s="2" t="str">
        <f>IF(L569="","",VLOOKUP(L569,$E$14:$G$1294,3))</f>
        <v/>
      </c>
      <c r="N569" s="2" t="str">
        <f>IF(M569="","",VLOOKUP(M569,$G$14:$I$1294,2,TRUE))</f>
        <v/>
      </c>
      <c r="O569" s="2" t="str">
        <f>IF(N569="","",VLOOKUP(M569,$G$14:$I$1294,3,TRUE))</f>
        <v/>
      </c>
    </row>
    <row r="570" spans="1:15" x14ac:dyDescent="0.25">
      <c r="A570">
        <f>'[1]Data input'!A572</f>
        <v>0</v>
      </c>
      <c r="B570">
        <f>'[1]Data input'!B572</f>
        <v>0</v>
      </c>
      <c r="C570" s="22">
        <f>'[1]Data input'!E572</f>
        <v>0</v>
      </c>
      <c r="D570" s="22">
        <f t="shared" si="51"/>
        <v>73</v>
      </c>
      <c r="E570" s="22">
        <f t="shared" si="53"/>
        <v>73</v>
      </c>
      <c r="F570" s="22">
        <f t="shared" si="54"/>
        <v>73</v>
      </c>
      <c r="G570" s="1">
        <v>557</v>
      </c>
      <c r="H570" s="1">
        <f t="shared" si="52"/>
        <v>0</v>
      </c>
      <c r="I570" s="1">
        <f t="shared" si="52"/>
        <v>0</v>
      </c>
      <c r="J570" s="25" t="str">
        <f ca="1">IF(COUNTIF($M$14:$M$1294,G570)&gt;=1,"Selected","")</f>
        <v/>
      </c>
      <c r="K570" s="24" t="str">
        <f t="shared" si="55"/>
        <v/>
      </c>
      <c r="L570" s="1" t="str">
        <f t="shared" si="56"/>
        <v/>
      </c>
      <c r="M570" s="2" t="str">
        <f>IF(L570="","",VLOOKUP(L570,$E$14:$G$1294,3))</f>
        <v/>
      </c>
      <c r="N570" s="2" t="str">
        <f>IF(M570="","",VLOOKUP(M570,$G$14:$I$1294,2,TRUE))</f>
        <v/>
      </c>
      <c r="O570" s="2" t="str">
        <f>IF(N570="","",VLOOKUP(M570,$G$14:$I$1294,3,TRUE))</f>
        <v/>
      </c>
    </row>
    <row r="571" spans="1:15" x14ac:dyDescent="0.25">
      <c r="A571">
        <f>'[1]Data input'!A573</f>
        <v>0</v>
      </c>
      <c r="B571">
        <f>'[1]Data input'!B573</f>
        <v>0</v>
      </c>
      <c r="C571" s="22">
        <f>'[1]Data input'!E573</f>
        <v>0</v>
      </c>
      <c r="D571" s="22">
        <f t="shared" si="51"/>
        <v>73</v>
      </c>
      <c r="E571" s="22">
        <f t="shared" si="53"/>
        <v>73</v>
      </c>
      <c r="F571" s="22">
        <f t="shared" si="54"/>
        <v>73</v>
      </c>
      <c r="G571" s="1">
        <v>558</v>
      </c>
      <c r="H571" s="1">
        <f t="shared" si="52"/>
        <v>0</v>
      </c>
      <c r="I571" s="1">
        <f t="shared" si="52"/>
        <v>0</v>
      </c>
      <c r="J571" s="25" t="str">
        <f ca="1">IF(COUNTIF($M$14:$M$1294,G571)&gt;=1,"Selected","")</f>
        <v/>
      </c>
      <c r="K571" s="24" t="str">
        <f t="shared" si="55"/>
        <v/>
      </c>
      <c r="L571" s="1" t="str">
        <f t="shared" si="56"/>
        <v/>
      </c>
      <c r="M571" s="2" t="str">
        <f>IF(L571="","",VLOOKUP(L571,$E$14:$G$1294,3))</f>
        <v/>
      </c>
      <c r="N571" s="2" t="str">
        <f>IF(M571="","",VLOOKUP(M571,$G$14:$I$1294,2,TRUE))</f>
        <v/>
      </c>
      <c r="O571" s="2" t="str">
        <f>IF(N571="","",VLOOKUP(M571,$G$14:$I$1294,3,TRUE))</f>
        <v/>
      </c>
    </row>
    <row r="572" spans="1:15" x14ac:dyDescent="0.25">
      <c r="A572">
        <f>'[1]Data input'!A574</f>
        <v>0</v>
      </c>
      <c r="B572">
        <f>'[1]Data input'!B574</f>
        <v>0</v>
      </c>
      <c r="C572" s="22">
        <f>'[1]Data input'!E574</f>
        <v>0</v>
      </c>
      <c r="D572" s="22">
        <f t="shared" si="51"/>
        <v>73</v>
      </c>
      <c r="E572" s="22">
        <f t="shared" si="53"/>
        <v>73</v>
      </c>
      <c r="F572" s="22">
        <f t="shared" si="54"/>
        <v>73</v>
      </c>
      <c r="G572" s="1">
        <v>559</v>
      </c>
      <c r="H572" s="1">
        <f t="shared" si="52"/>
        <v>0</v>
      </c>
      <c r="I572" s="1">
        <f t="shared" si="52"/>
        <v>0</v>
      </c>
      <c r="J572" s="25" t="str">
        <f ca="1">IF(COUNTIF($M$14:$M$1294,G572)&gt;=1,"Selected","")</f>
        <v/>
      </c>
      <c r="K572" s="24" t="str">
        <f t="shared" si="55"/>
        <v/>
      </c>
      <c r="L572" s="1" t="str">
        <f t="shared" si="56"/>
        <v/>
      </c>
      <c r="M572" s="2" t="str">
        <f>IF(L572="","",VLOOKUP(L572,$E$14:$G$1294,3))</f>
        <v/>
      </c>
      <c r="N572" s="2" t="str">
        <f>IF(M572="","",VLOOKUP(M572,$G$14:$I$1294,2,TRUE))</f>
        <v/>
      </c>
      <c r="O572" s="2" t="str">
        <f>IF(N572="","",VLOOKUP(M572,$G$14:$I$1294,3,TRUE))</f>
        <v/>
      </c>
    </row>
    <row r="573" spans="1:15" x14ac:dyDescent="0.25">
      <c r="A573">
        <f>'[1]Data input'!A575</f>
        <v>0</v>
      </c>
      <c r="B573">
        <f>'[1]Data input'!B575</f>
        <v>0</v>
      </c>
      <c r="C573" s="22">
        <f>'[1]Data input'!E575</f>
        <v>0</v>
      </c>
      <c r="D573" s="22">
        <f t="shared" si="51"/>
        <v>73</v>
      </c>
      <c r="E573" s="22">
        <f t="shared" si="53"/>
        <v>73</v>
      </c>
      <c r="F573" s="22">
        <f t="shared" si="54"/>
        <v>73</v>
      </c>
      <c r="G573" s="1">
        <v>560</v>
      </c>
      <c r="H573" s="1">
        <f t="shared" si="52"/>
        <v>0</v>
      </c>
      <c r="I573" s="1">
        <f t="shared" si="52"/>
        <v>0</v>
      </c>
      <c r="J573" s="25" t="str">
        <f ca="1">IF(COUNTIF($M$14:$M$1294,G573)&gt;=1,"Selected","")</f>
        <v/>
      </c>
      <c r="K573" s="24" t="str">
        <f t="shared" si="55"/>
        <v/>
      </c>
      <c r="L573" s="1" t="str">
        <f t="shared" si="56"/>
        <v/>
      </c>
      <c r="M573" s="2" t="str">
        <f>IF(L573="","",VLOOKUP(L573,$E$14:$G$1294,3))</f>
        <v/>
      </c>
      <c r="N573" s="2" t="str">
        <f>IF(M573="","",VLOOKUP(M573,$G$14:$I$1294,2,TRUE))</f>
        <v/>
      </c>
      <c r="O573" s="2" t="str">
        <f>IF(N573="","",VLOOKUP(M573,$G$14:$I$1294,3,TRUE))</f>
        <v/>
      </c>
    </row>
    <row r="574" spans="1:15" x14ac:dyDescent="0.25">
      <c r="A574">
        <f>'[1]Data input'!A576</f>
        <v>0</v>
      </c>
      <c r="B574">
        <f>'[1]Data input'!B576</f>
        <v>0</v>
      </c>
      <c r="C574" s="22">
        <f>'[1]Data input'!E576</f>
        <v>0</v>
      </c>
      <c r="D574" s="22">
        <f t="shared" si="51"/>
        <v>73</v>
      </c>
      <c r="E574" s="22">
        <f t="shared" si="53"/>
        <v>73</v>
      </c>
      <c r="F574" s="22">
        <f t="shared" si="54"/>
        <v>73</v>
      </c>
      <c r="G574" s="1">
        <v>561</v>
      </c>
      <c r="H574" s="1">
        <f t="shared" si="52"/>
        <v>0</v>
      </c>
      <c r="I574" s="1">
        <f t="shared" si="52"/>
        <v>0</v>
      </c>
      <c r="J574" s="25" t="str">
        <f ca="1">IF(COUNTIF($M$14:$M$1294,G574)&gt;=1,"Selected","")</f>
        <v/>
      </c>
      <c r="K574" s="24" t="str">
        <f t="shared" si="55"/>
        <v/>
      </c>
      <c r="L574" s="1" t="str">
        <f t="shared" si="56"/>
        <v/>
      </c>
      <c r="M574" s="2" t="str">
        <f>IF(L574="","",VLOOKUP(L574,$E$14:$G$1294,3))</f>
        <v/>
      </c>
      <c r="N574" s="2" t="str">
        <f>IF(M574="","",VLOOKUP(M574,$G$14:$I$1294,2,TRUE))</f>
        <v/>
      </c>
      <c r="O574" s="2" t="str">
        <f>IF(N574="","",VLOOKUP(M574,$G$14:$I$1294,3,TRUE))</f>
        <v/>
      </c>
    </row>
    <row r="575" spans="1:15" x14ac:dyDescent="0.25">
      <c r="A575">
        <f>'[1]Data input'!A577</f>
        <v>0</v>
      </c>
      <c r="B575">
        <f>'[1]Data input'!B577</f>
        <v>0</v>
      </c>
      <c r="C575" s="22">
        <f>'[1]Data input'!E577</f>
        <v>0</v>
      </c>
      <c r="D575" s="22">
        <f t="shared" si="51"/>
        <v>73</v>
      </c>
      <c r="E575" s="22">
        <f t="shared" si="53"/>
        <v>73</v>
      </c>
      <c r="F575" s="22">
        <f t="shared" si="54"/>
        <v>73</v>
      </c>
      <c r="G575" s="1">
        <v>562</v>
      </c>
      <c r="H575" s="1">
        <f t="shared" si="52"/>
        <v>0</v>
      </c>
      <c r="I575" s="1">
        <f t="shared" si="52"/>
        <v>0</v>
      </c>
      <c r="J575" s="25" t="str">
        <f ca="1">IF(COUNTIF($M$14:$M$1294,G575)&gt;=1,"Selected","")</f>
        <v/>
      </c>
      <c r="K575" s="24" t="str">
        <f t="shared" si="55"/>
        <v/>
      </c>
      <c r="L575" s="1" t="str">
        <f t="shared" si="56"/>
        <v/>
      </c>
      <c r="M575" s="2" t="str">
        <f>IF(L575="","",VLOOKUP(L575,$E$14:$G$1294,3))</f>
        <v/>
      </c>
      <c r="N575" s="2" t="str">
        <f>IF(M575="","",VLOOKUP(M575,$G$14:$I$1294,2,TRUE))</f>
        <v/>
      </c>
      <c r="O575" s="2" t="str">
        <f>IF(N575="","",VLOOKUP(M575,$G$14:$I$1294,3,TRUE))</f>
        <v/>
      </c>
    </row>
    <row r="576" spans="1:15" x14ac:dyDescent="0.25">
      <c r="A576">
        <f>'[1]Data input'!A578</f>
        <v>0</v>
      </c>
      <c r="B576">
        <f>'[1]Data input'!B578</f>
        <v>0</v>
      </c>
      <c r="C576" s="22">
        <f>'[1]Data input'!E578</f>
        <v>0</v>
      </c>
      <c r="D576" s="22">
        <f t="shared" si="51"/>
        <v>73</v>
      </c>
      <c r="E576" s="22">
        <f t="shared" si="53"/>
        <v>73</v>
      </c>
      <c r="F576" s="22">
        <f t="shared" si="54"/>
        <v>73</v>
      </c>
      <c r="G576" s="1">
        <v>563</v>
      </c>
      <c r="H576" s="1">
        <f t="shared" si="52"/>
        <v>0</v>
      </c>
      <c r="I576" s="1">
        <f t="shared" si="52"/>
        <v>0</v>
      </c>
      <c r="J576" s="25" t="str">
        <f ca="1">IF(COUNTIF($M$14:$M$1294,G576)&gt;=1,"Selected","")</f>
        <v/>
      </c>
      <c r="K576" s="24" t="str">
        <f t="shared" si="55"/>
        <v/>
      </c>
      <c r="L576" s="1" t="str">
        <f t="shared" si="56"/>
        <v/>
      </c>
      <c r="M576" s="2" t="str">
        <f>IF(L576="","",VLOOKUP(L576,$E$14:$G$1294,3))</f>
        <v/>
      </c>
      <c r="N576" s="2" t="str">
        <f>IF(M576="","",VLOOKUP(M576,$G$14:$I$1294,2,TRUE))</f>
        <v/>
      </c>
      <c r="O576" s="2" t="str">
        <f>IF(N576="","",VLOOKUP(M576,$G$14:$I$1294,3,TRUE))</f>
        <v/>
      </c>
    </row>
    <row r="577" spans="1:15" x14ac:dyDescent="0.25">
      <c r="A577">
        <f>'[1]Data input'!A579</f>
        <v>0</v>
      </c>
      <c r="B577">
        <f>'[1]Data input'!B579</f>
        <v>0</v>
      </c>
      <c r="C577" s="22">
        <f>'[1]Data input'!E579</f>
        <v>0</v>
      </c>
      <c r="D577" s="22">
        <f t="shared" si="51"/>
        <v>73</v>
      </c>
      <c r="E577" s="22">
        <f t="shared" si="53"/>
        <v>73</v>
      </c>
      <c r="F577" s="22">
        <f t="shared" si="54"/>
        <v>73</v>
      </c>
      <c r="G577" s="1">
        <v>564</v>
      </c>
      <c r="H577" s="1">
        <f t="shared" si="52"/>
        <v>0</v>
      </c>
      <c r="I577" s="1">
        <f t="shared" si="52"/>
        <v>0</v>
      </c>
      <c r="J577" s="25" t="str">
        <f ca="1">IF(COUNTIF($M$14:$M$1294,G577)&gt;=1,"Selected","")</f>
        <v/>
      </c>
      <c r="K577" s="24" t="str">
        <f t="shared" si="55"/>
        <v/>
      </c>
      <c r="L577" s="1" t="str">
        <f t="shared" si="56"/>
        <v/>
      </c>
      <c r="M577" s="2" t="str">
        <f>IF(L577="","",VLOOKUP(L577,$E$14:$G$1294,3))</f>
        <v/>
      </c>
      <c r="N577" s="2" t="str">
        <f>IF(M577="","",VLOOKUP(M577,$G$14:$I$1294,2,TRUE))</f>
        <v/>
      </c>
      <c r="O577" s="2" t="str">
        <f>IF(N577="","",VLOOKUP(M577,$G$14:$I$1294,3,TRUE))</f>
        <v/>
      </c>
    </row>
    <row r="578" spans="1:15" x14ac:dyDescent="0.25">
      <c r="A578">
        <f>'[1]Data input'!A580</f>
        <v>0</v>
      </c>
      <c r="B578">
        <f>'[1]Data input'!B580</f>
        <v>0</v>
      </c>
      <c r="C578" s="22">
        <f>'[1]Data input'!E580</f>
        <v>0</v>
      </c>
      <c r="D578" s="22">
        <f t="shared" si="51"/>
        <v>73</v>
      </c>
      <c r="E578" s="22">
        <f t="shared" si="53"/>
        <v>73</v>
      </c>
      <c r="F578" s="22">
        <f t="shared" si="54"/>
        <v>73</v>
      </c>
      <c r="G578" s="1">
        <v>565</v>
      </c>
      <c r="H578" s="1">
        <f t="shared" si="52"/>
        <v>0</v>
      </c>
      <c r="I578" s="1">
        <f t="shared" si="52"/>
        <v>0</v>
      </c>
      <c r="J578" s="25" t="str">
        <f ca="1">IF(COUNTIF($M$14:$M$1294,G578)&gt;=1,"Selected","")</f>
        <v/>
      </c>
      <c r="K578" s="24" t="str">
        <f t="shared" si="55"/>
        <v/>
      </c>
      <c r="L578" s="1" t="str">
        <f t="shared" si="56"/>
        <v/>
      </c>
      <c r="M578" s="2" t="str">
        <f>IF(L578="","",VLOOKUP(L578,$E$14:$G$1294,3))</f>
        <v/>
      </c>
      <c r="N578" s="2" t="str">
        <f>IF(M578="","",VLOOKUP(M578,$G$14:$I$1294,2,TRUE))</f>
        <v/>
      </c>
      <c r="O578" s="2" t="str">
        <f>IF(N578="","",VLOOKUP(M578,$G$14:$I$1294,3,TRUE))</f>
        <v/>
      </c>
    </row>
    <row r="579" spans="1:15" x14ac:dyDescent="0.25">
      <c r="A579">
        <f>'[1]Data input'!A581</f>
        <v>0</v>
      </c>
      <c r="B579">
        <f>'[1]Data input'!B581</f>
        <v>0</v>
      </c>
      <c r="C579" s="22">
        <f>'[1]Data input'!E581</f>
        <v>0</v>
      </c>
      <c r="D579" s="22">
        <f t="shared" si="51"/>
        <v>73</v>
      </c>
      <c r="E579" s="22">
        <f t="shared" si="53"/>
        <v>73</v>
      </c>
      <c r="F579" s="22">
        <f t="shared" si="54"/>
        <v>73</v>
      </c>
      <c r="G579" s="1">
        <v>566</v>
      </c>
      <c r="H579" s="1">
        <f t="shared" si="52"/>
        <v>0</v>
      </c>
      <c r="I579" s="1">
        <f t="shared" si="52"/>
        <v>0</v>
      </c>
      <c r="J579" s="25" t="str">
        <f ca="1">IF(COUNTIF($M$14:$M$1294,G579)&gt;=1,"Selected","")</f>
        <v/>
      </c>
      <c r="K579" s="24" t="str">
        <f t="shared" si="55"/>
        <v/>
      </c>
      <c r="L579" s="1" t="str">
        <f t="shared" si="56"/>
        <v/>
      </c>
      <c r="M579" s="2" t="str">
        <f>IF(L579="","",VLOOKUP(L579,$E$14:$G$1294,3))</f>
        <v/>
      </c>
      <c r="N579" s="2" t="str">
        <f>IF(M579="","",VLOOKUP(M579,$G$14:$I$1294,2,TRUE))</f>
        <v/>
      </c>
      <c r="O579" s="2" t="str">
        <f>IF(N579="","",VLOOKUP(M579,$G$14:$I$1294,3,TRUE))</f>
        <v/>
      </c>
    </row>
    <row r="580" spans="1:15" x14ac:dyDescent="0.25">
      <c r="A580">
        <f>'[1]Data input'!A582</f>
        <v>0</v>
      </c>
      <c r="B580">
        <f>'[1]Data input'!B582</f>
        <v>0</v>
      </c>
      <c r="C580" s="22">
        <f>'[1]Data input'!E582</f>
        <v>0</v>
      </c>
      <c r="D580" s="22">
        <f t="shared" si="51"/>
        <v>73</v>
      </c>
      <c r="E580" s="22">
        <f t="shared" si="53"/>
        <v>73</v>
      </c>
      <c r="F580" s="22">
        <f t="shared" si="54"/>
        <v>73</v>
      </c>
      <c r="G580" s="1">
        <v>567</v>
      </c>
      <c r="H580" s="1">
        <f t="shared" si="52"/>
        <v>0</v>
      </c>
      <c r="I580" s="1">
        <f t="shared" si="52"/>
        <v>0</v>
      </c>
      <c r="J580" s="25" t="str">
        <f ca="1">IF(COUNTIF($M$14:$M$1294,G580)&gt;=1,"Selected","")</f>
        <v/>
      </c>
      <c r="K580" s="24" t="str">
        <f t="shared" si="55"/>
        <v/>
      </c>
      <c r="L580" s="1" t="str">
        <f t="shared" si="56"/>
        <v/>
      </c>
      <c r="M580" s="2" t="str">
        <f>IF(L580="","",VLOOKUP(L580,$E$14:$G$1294,3))</f>
        <v/>
      </c>
      <c r="N580" s="2" t="str">
        <f>IF(M580="","",VLOOKUP(M580,$G$14:$I$1294,2,TRUE))</f>
        <v/>
      </c>
      <c r="O580" s="2" t="str">
        <f>IF(N580="","",VLOOKUP(M580,$G$14:$I$1294,3,TRUE))</f>
        <v/>
      </c>
    </row>
    <row r="581" spans="1:15" x14ac:dyDescent="0.25">
      <c r="A581">
        <f>'[1]Data input'!A583</f>
        <v>0</v>
      </c>
      <c r="B581">
        <f>'[1]Data input'!B583</f>
        <v>0</v>
      </c>
      <c r="C581" s="22">
        <f>'[1]Data input'!E583</f>
        <v>0</v>
      </c>
      <c r="D581" s="22">
        <f t="shared" si="51"/>
        <v>73</v>
      </c>
      <c r="E581" s="22">
        <f t="shared" si="53"/>
        <v>73</v>
      </c>
      <c r="F581" s="22">
        <f t="shared" si="54"/>
        <v>73</v>
      </c>
      <c r="G581" s="1">
        <v>568</v>
      </c>
      <c r="H581" s="1">
        <f t="shared" si="52"/>
        <v>0</v>
      </c>
      <c r="I581" s="1">
        <f t="shared" si="52"/>
        <v>0</v>
      </c>
      <c r="J581" s="25" t="str">
        <f ca="1">IF(COUNTIF($M$14:$M$1294,G581)&gt;=1,"Selected","")</f>
        <v/>
      </c>
      <c r="K581" s="24" t="str">
        <f t="shared" si="55"/>
        <v/>
      </c>
      <c r="L581" s="1" t="str">
        <f t="shared" si="56"/>
        <v/>
      </c>
      <c r="M581" s="2" t="str">
        <f>IF(L581="","",VLOOKUP(L581,$E$14:$G$1294,3))</f>
        <v/>
      </c>
      <c r="N581" s="2" t="str">
        <f>IF(M581="","",VLOOKUP(M581,$G$14:$I$1294,2,TRUE))</f>
        <v/>
      </c>
      <c r="O581" s="2" t="str">
        <f>IF(N581="","",VLOOKUP(M581,$G$14:$I$1294,3,TRUE))</f>
        <v/>
      </c>
    </row>
    <row r="582" spans="1:15" x14ac:dyDescent="0.25">
      <c r="A582">
        <f>'[1]Data input'!A584</f>
        <v>0</v>
      </c>
      <c r="B582">
        <f>'[1]Data input'!B584</f>
        <v>0</v>
      </c>
      <c r="C582" s="22">
        <f>'[1]Data input'!E584</f>
        <v>0</v>
      </c>
      <c r="D582" s="22">
        <f t="shared" si="51"/>
        <v>73</v>
      </c>
      <c r="E582" s="22">
        <f t="shared" si="53"/>
        <v>73</v>
      </c>
      <c r="F582" s="22">
        <f t="shared" si="54"/>
        <v>73</v>
      </c>
      <c r="G582" s="1">
        <v>569</v>
      </c>
      <c r="H582" s="1">
        <f t="shared" si="52"/>
        <v>0</v>
      </c>
      <c r="I582" s="1">
        <f t="shared" si="52"/>
        <v>0</v>
      </c>
      <c r="J582" s="25" t="str">
        <f ca="1">IF(COUNTIF($M$14:$M$1294,G582)&gt;=1,"Selected","")</f>
        <v/>
      </c>
      <c r="K582" s="24" t="str">
        <f t="shared" si="55"/>
        <v/>
      </c>
      <c r="L582" s="1" t="str">
        <f t="shared" si="56"/>
        <v/>
      </c>
      <c r="M582" s="2" t="str">
        <f>IF(L582="","",VLOOKUP(L582,$E$14:$G$1294,3))</f>
        <v/>
      </c>
      <c r="N582" s="2" t="str">
        <f>IF(M582="","",VLOOKUP(M582,$G$14:$I$1294,2,TRUE))</f>
        <v/>
      </c>
      <c r="O582" s="2" t="str">
        <f>IF(N582="","",VLOOKUP(M582,$G$14:$I$1294,3,TRUE))</f>
        <v/>
      </c>
    </row>
    <row r="583" spans="1:15" x14ac:dyDescent="0.25">
      <c r="A583">
        <f>'[1]Data input'!A585</f>
        <v>0</v>
      </c>
      <c r="B583">
        <f>'[1]Data input'!B585</f>
        <v>0</v>
      </c>
      <c r="C583" s="22">
        <f>'[1]Data input'!E585</f>
        <v>0</v>
      </c>
      <c r="D583" s="22">
        <f t="shared" si="51"/>
        <v>73</v>
      </c>
      <c r="E583" s="22">
        <f t="shared" si="53"/>
        <v>73</v>
      </c>
      <c r="F583" s="22">
        <f t="shared" si="54"/>
        <v>73</v>
      </c>
      <c r="G583" s="1">
        <v>570</v>
      </c>
      <c r="H583" s="1">
        <f t="shared" si="52"/>
        <v>0</v>
      </c>
      <c r="I583" s="1">
        <f t="shared" si="52"/>
        <v>0</v>
      </c>
      <c r="J583" s="25" t="str">
        <f ca="1">IF(COUNTIF($M$14:$M$1294,G583)&gt;=1,"Selected","")</f>
        <v/>
      </c>
      <c r="K583" s="24" t="str">
        <f t="shared" si="55"/>
        <v/>
      </c>
      <c r="L583" s="1" t="str">
        <f t="shared" si="56"/>
        <v/>
      </c>
      <c r="M583" s="2" t="str">
        <f>IF(L583="","",VLOOKUP(L583,$E$14:$G$1294,3))</f>
        <v/>
      </c>
      <c r="N583" s="2" t="str">
        <f>IF(M583="","",VLOOKUP(M583,$G$14:$I$1294,2,TRUE))</f>
        <v/>
      </c>
      <c r="O583" s="2" t="str">
        <f>IF(N583="","",VLOOKUP(M583,$G$14:$I$1294,3,TRUE))</f>
        <v/>
      </c>
    </row>
    <row r="584" spans="1:15" x14ac:dyDescent="0.25">
      <c r="A584">
        <f>'[1]Data input'!A586</f>
        <v>0</v>
      </c>
      <c r="B584">
        <f>'[1]Data input'!B586</f>
        <v>0</v>
      </c>
      <c r="C584" s="22">
        <f>'[1]Data input'!E586</f>
        <v>0</v>
      </c>
      <c r="D584" s="22">
        <f t="shared" si="51"/>
        <v>73</v>
      </c>
      <c r="E584" s="22">
        <f t="shared" si="53"/>
        <v>73</v>
      </c>
      <c r="F584" s="22">
        <f t="shared" si="54"/>
        <v>73</v>
      </c>
      <c r="G584" s="1">
        <v>571</v>
      </c>
      <c r="H584" s="1">
        <f t="shared" si="52"/>
        <v>0</v>
      </c>
      <c r="I584" s="1">
        <f t="shared" si="52"/>
        <v>0</v>
      </c>
      <c r="J584" s="25" t="str">
        <f ca="1">IF(COUNTIF($M$14:$M$1294,G584)&gt;=1,"Selected","")</f>
        <v/>
      </c>
      <c r="K584" s="24" t="str">
        <f t="shared" si="55"/>
        <v/>
      </c>
      <c r="L584" s="1" t="str">
        <f t="shared" si="56"/>
        <v/>
      </c>
      <c r="M584" s="2" t="str">
        <f>IF(L584="","",VLOOKUP(L584,$E$14:$G$1294,3))</f>
        <v/>
      </c>
      <c r="N584" s="2" t="str">
        <f>IF(M584="","",VLOOKUP(M584,$G$14:$I$1294,2,TRUE))</f>
        <v/>
      </c>
      <c r="O584" s="2" t="str">
        <f>IF(N584="","",VLOOKUP(M584,$G$14:$I$1294,3,TRUE))</f>
        <v/>
      </c>
    </row>
    <row r="585" spans="1:15" x14ac:dyDescent="0.25">
      <c r="A585">
        <f>'[1]Data input'!A587</f>
        <v>0</v>
      </c>
      <c r="B585">
        <f>'[1]Data input'!B587</f>
        <v>0</v>
      </c>
      <c r="C585" s="22">
        <f>'[1]Data input'!E587</f>
        <v>0</v>
      </c>
      <c r="D585" s="22">
        <f t="shared" si="51"/>
        <v>73</v>
      </c>
      <c r="E585" s="22">
        <f t="shared" si="53"/>
        <v>73</v>
      </c>
      <c r="F585" s="22">
        <f t="shared" si="54"/>
        <v>73</v>
      </c>
      <c r="G585" s="1">
        <v>572</v>
      </c>
      <c r="H585" s="1">
        <f t="shared" si="52"/>
        <v>0</v>
      </c>
      <c r="I585" s="1">
        <f t="shared" si="52"/>
        <v>0</v>
      </c>
      <c r="J585" s="25" t="str">
        <f ca="1">IF(COUNTIF($M$14:$M$1294,G585)&gt;=1,"Selected","")</f>
        <v/>
      </c>
      <c r="K585" s="24" t="str">
        <f t="shared" si="55"/>
        <v/>
      </c>
      <c r="L585" s="1" t="str">
        <f t="shared" si="56"/>
        <v/>
      </c>
      <c r="M585" s="2" t="str">
        <f>IF(L585="","",VLOOKUP(L585,$E$14:$G$1294,3))</f>
        <v/>
      </c>
      <c r="N585" s="2" t="str">
        <f>IF(M585="","",VLOOKUP(M585,$G$14:$I$1294,2,TRUE))</f>
        <v/>
      </c>
      <c r="O585" s="2" t="str">
        <f>IF(N585="","",VLOOKUP(M585,$G$14:$I$1294,3,TRUE))</f>
        <v/>
      </c>
    </row>
    <row r="586" spans="1:15" x14ac:dyDescent="0.25">
      <c r="A586">
        <f>'[1]Data input'!A588</f>
        <v>0</v>
      </c>
      <c r="B586">
        <f>'[1]Data input'!B588</f>
        <v>0</v>
      </c>
      <c r="C586" s="22">
        <f>'[1]Data input'!E588</f>
        <v>0</v>
      </c>
      <c r="D586" s="22">
        <f t="shared" si="51"/>
        <v>73</v>
      </c>
      <c r="E586" s="22">
        <f t="shared" si="53"/>
        <v>73</v>
      </c>
      <c r="F586" s="22">
        <f t="shared" si="54"/>
        <v>73</v>
      </c>
      <c r="G586" s="1">
        <v>573</v>
      </c>
      <c r="H586" s="1">
        <f t="shared" si="52"/>
        <v>0</v>
      </c>
      <c r="I586" s="1">
        <f t="shared" si="52"/>
        <v>0</v>
      </c>
      <c r="J586" s="25" t="str">
        <f ca="1">IF(COUNTIF($M$14:$M$1294,G586)&gt;=1,"Selected","")</f>
        <v/>
      </c>
      <c r="K586" s="24" t="str">
        <f t="shared" si="55"/>
        <v/>
      </c>
      <c r="L586" s="1" t="str">
        <f t="shared" si="56"/>
        <v/>
      </c>
      <c r="M586" s="2" t="str">
        <f>IF(L586="","",VLOOKUP(L586,$E$14:$G$1294,3))</f>
        <v/>
      </c>
      <c r="N586" s="2" t="str">
        <f>IF(M586="","",VLOOKUP(M586,$G$14:$I$1294,2,TRUE))</f>
        <v/>
      </c>
      <c r="O586" s="2" t="str">
        <f>IF(N586="","",VLOOKUP(M586,$G$14:$I$1294,3,TRUE))</f>
        <v/>
      </c>
    </row>
    <row r="587" spans="1:15" x14ac:dyDescent="0.25">
      <c r="A587">
        <f>'[1]Data input'!A589</f>
        <v>0</v>
      </c>
      <c r="B587">
        <f>'[1]Data input'!B589</f>
        <v>0</v>
      </c>
      <c r="C587" s="22">
        <f>'[1]Data input'!E589</f>
        <v>0</v>
      </c>
      <c r="D587" s="22">
        <f t="shared" si="51"/>
        <v>73</v>
      </c>
      <c r="E587" s="22">
        <f t="shared" si="53"/>
        <v>73</v>
      </c>
      <c r="F587" s="22">
        <f t="shared" si="54"/>
        <v>73</v>
      </c>
      <c r="G587" s="1">
        <v>574</v>
      </c>
      <c r="H587" s="1">
        <f t="shared" si="52"/>
        <v>0</v>
      </c>
      <c r="I587" s="1">
        <f t="shared" si="52"/>
        <v>0</v>
      </c>
      <c r="J587" s="25" t="str">
        <f ca="1">IF(COUNTIF($M$14:$M$1294,G587)&gt;=1,"Selected","")</f>
        <v/>
      </c>
      <c r="K587" s="24" t="str">
        <f t="shared" si="55"/>
        <v/>
      </c>
      <c r="L587" s="1" t="str">
        <f t="shared" si="56"/>
        <v/>
      </c>
      <c r="M587" s="2" t="str">
        <f>IF(L587="","",VLOOKUP(L587,$E$14:$G$1294,3))</f>
        <v/>
      </c>
      <c r="N587" s="2" t="str">
        <f>IF(M587="","",VLOOKUP(M587,$G$14:$I$1294,2,TRUE))</f>
        <v/>
      </c>
      <c r="O587" s="2" t="str">
        <f>IF(N587="","",VLOOKUP(M587,$G$14:$I$1294,3,TRUE))</f>
        <v/>
      </c>
    </row>
    <row r="588" spans="1:15" x14ac:dyDescent="0.25">
      <c r="A588">
        <f>'[1]Data input'!A590</f>
        <v>0</v>
      </c>
      <c r="B588">
        <f>'[1]Data input'!B590</f>
        <v>0</v>
      </c>
      <c r="C588" s="22">
        <f>'[1]Data input'!E590</f>
        <v>0</v>
      </c>
      <c r="D588" s="22">
        <f t="shared" si="51"/>
        <v>73</v>
      </c>
      <c r="E588" s="22">
        <f t="shared" si="53"/>
        <v>73</v>
      </c>
      <c r="F588" s="22">
        <f t="shared" si="54"/>
        <v>73</v>
      </c>
      <c r="G588" s="1">
        <v>575</v>
      </c>
      <c r="H588" s="1">
        <f t="shared" si="52"/>
        <v>0</v>
      </c>
      <c r="I588" s="1">
        <f t="shared" si="52"/>
        <v>0</v>
      </c>
      <c r="J588" s="25" t="str">
        <f ca="1">IF(COUNTIF($M$14:$M$1294,G588)&gt;=1,"Selected","")</f>
        <v/>
      </c>
      <c r="K588" s="24" t="str">
        <f t="shared" si="55"/>
        <v/>
      </c>
      <c r="L588" s="1" t="str">
        <f t="shared" si="56"/>
        <v/>
      </c>
      <c r="M588" s="2" t="str">
        <f>IF(L588="","",VLOOKUP(L588,$E$14:$G$1294,3))</f>
        <v/>
      </c>
      <c r="N588" s="2" t="str">
        <f>IF(M588="","",VLOOKUP(M588,$G$14:$I$1294,2,TRUE))</f>
        <v/>
      </c>
      <c r="O588" s="2" t="str">
        <f>IF(N588="","",VLOOKUP(M588,$G$14:$I$1294,3,TRUE))</f>
        <v/>
      </c>
    </row>
    <row r="589" spans="1:15" x14ac:dyDescent="0.25">
      <c r="A589">
        <f>'[1]Data input'!A591</f>
        <v>0</v>
      </c>
      <c r="B589">
        <f>'[1]Data input'!B591</f>
        <v>0</v>
      </c>
      <c r="C589" s="22">
        <f>'[1]Data input'!E591</f>
        <v>0</v>
      </c>
      <c r="D589" s="22">
        <f t="shared" si="51"/>
        <v>73</v>
      </c>
      <c r="E589" s="22">
        <f t="shared" si="53"/>
        <v>73</v>
      </c>
      <c r="F589" s="22">
        <f t="shared" si="54"/>
        <v>73</v>
      </c>
      <c r="G589" s="1">
        <v>576</v>
      </c>
      <c r="H589" s="1">
        <f t="shared" si="52"/>
        <v>0</v>
      </c>
      <c r="I589" s="1">
        <f t="shared" si="52"/>
        <v>0</v>
      </c>
      <c r="J589" s="25" t="str">
        <f ca="1">IF(COUNTIF($M$14:$M$1294,G589)&gt;=1,"Selected","")</f>
        <v/>
      </c>
      <c r="K589" s="24" t="str">
        <f t="shared" si="55"/>
        <v/>
      </c>
      <c r="L589" s="1" t="str">
        <f t="shared" si="56"/>
        <v/>
      </c>
      <c r="M589" s="2" t="str">
        <f>IF(L589="","",VLOOKUP(L589,$E$14:$G$1294,3))</f>
        <v/>
      </c>
      <c r="N589" s="2" t="str">
        <f>IF(M589="","",VLOOKUP(M589,$G$14:$I$1294,2,TRUE))</f>
        <v/>
      </c>
      <c r="O589" s="2" t="str">
        <f>IF(N589="","",VLOOKUP(M589,$G$14:$I$1294,3,TRUE))</f>
        <v/>
      </c>
    </row>
    <row r="590" spans="1:15" x14ac:dyDescent="0.25">
      <c r="A590">
        <f>'[1]Data input'!A592</f>
        <v>0</v>
      </c>
      <c r="B590">
        <f>'[1]Data input'!B592</f>
        <v>0</v>
      </c>
      <c r="C590" s="22">
        <f>'[1]Data input'!E592</f>
        <v>0</v>
      </c>
      <c r="D590" s="22">
        <f t="shared" si="51"/>
        <v>73</v>
      </c>
      <c r="E590" s="22">
        <f t="shared" si="53"/>
        <v>73</v>
      </c>
      <c r="F590" s="22">
        <f t="shared" si="54"/>
        <v>73</v>
      </c>
      <c r="G590" s="1">
        <v>577</v>
      </c>
      <c r="H590" s="1">
        <f t="shared" si="52"/>
        <v>0</v>
      </c>
      <c r="I590" s="1">
        <f t="shared" si="52"/>
        <v>0</v>
      </c>
      <c r="J590" s="25" t="str">
        <f ca="1">IF(COUNTIF($M$14:$M$1294,G590)&gt;=1,"Selected","")</f>
        <v/>
      </c>
      <c r="K590" s="24" t="str">
        <f t="shared" si="55"/>
        <v/>
      </c>
      <c r="L590" s="1" t="str">
        <f t="shared" si="56"/>
        <v/>
      </c>
      <c r="M590" s="2" t="str">
        <f>IF(L590="","",VLOOKUP(L590,$E$14:$G$1294,3))</f>
        <v/>
      </c>
      <c r="N590" s="2" t="str">
        <f>IF(M590="","",VLOOKUP(M590,$G$14:$I$1294,2,TRUE))</f>
        <v/>
      </c>
      <c r="O590" s="2" t="str">
        <f>IF(N590="","",VLOOKUP(M590,$G$14:$I$1294,3,TRUE))</f>
        <v/>
      </c>
    </row>
    <row r="591" spans="1:15" x14ac:dyDescent="0.25">
      <c r="A591">
        <f>'[1]Data input'!A593</f>
        <v>0</v>
      </c>
      <c r="B591">
        <f>'[1]Data input'!B593</f>
        <v>0</v>
      </c>
      <c r="C591" s="22">
        <f>'[1]Data input'!E593</f>
        <v>0</v>
      </c>
      <c r="D591" s="22">
        <f t="shared" ref="D591:D654" si="57">D590+C591</f>
        <v>73</v>
      </c>
      <c r="E591" s="22">
        <f t="shared" si="53"/>
        <v>73</v>
      </c>
      <c r="F591" s="22">
        <f t="shared" si="54"/>
        <v>73</v>
      </c>
      <c r="G591" s="1">
        <v>578</v>
      </c>
      <c r="H591" s="1">
        <f t="shared" ref="H591:I654" si="58">A591</f>
        <v>0</v>
      </c>
      <c r="I591" s="1">
        <f t="shared" si="58"/>
        <v>0</v>
      </c>
      <c r="J591" s="25" t="str">
        <f ca="1">IF(COUNTIF($M$14:$M$1294,G591)&gt;=1,"Selected","")</f>
        <v/>
      </c>
      <c r="K591" s="24" t="str">
        <f t="shared" si="55"/>
        <v/>
      </c>
      <c r="L591" s="1" t="str">
        <f t="shared" si="56"/>
        <v/>
      </c>
      <c r="M591" s="2" t="str">
        <f>IF(L591="","",VLOOKUP(L591,$E$14:$G$1294,3))</f>
        <v/>
      </c>
      <c r="N591" s="2" t="str">
        <f>IF(M591="","",VLOOKUP(M591,$G$14:$I$1294,2,TRUE))</f>
        <v/>
      </c>
      <c r="O591" s="2" t="str">
        <f>IF(N591="","",VLOOKUP(M591,$G$14:$I$1294,3,TRUE))</f>
        <v/>
      </c>
    </row>
    <row r="592" spans="1:15" x14ac:dyDescent="0.25">
      <c r="A592">
        <f>'[1]Data input'!A594</f>
        <v>0</v>
      </c>
      <c r="B592">
        <f>'[1]Data input'!B594</f>
        <v>0</v>
      </c>
      <c r="C592" s="22">
        <f>'[1]Data input'!E594</f>
        <v>0</v>
      </c>
      <c r="D592" s="22">
        <f t="shared" si="57"/>
        <v>73</v>
      </c>
      <c r="E592" s="22">
        <f t="shared" ref="E592:E655" si="59">F591</f>
        <v>73</v>
      </c>
      <c r="F592" s="22">
        <f t="shared" ref="F592:F655" si="60">E592+C592</f>
        <v>73</v>
      </c>
      <c r="G592" s="1">
        <v>579</v>
      </c>
      <c r="H592" s="1">
        <f t="shared" si="58"/>
        <v>0</v>
      </c>
      <c r="I592" s="1">
        <f t="shared" si="58"/>
        <v>0</v>
      </c>
      <c r="J592" s="25" t="str">
        <f ca="1">IF(COUNTIF($M$14:$M$1294,G592)&gt;=1,"Selected","")</f>
        <v/>
      </c>
      <c r="K592" s="24" t="str">
        <f t="shared" si="55"/>
        <v/>
      </c>
      <c r="L592" s="1" t="str">
        <f t="shared" si="56"/>
        <v/>
      </c>
      <c r="M592" s="2" t="str">
        <f>IF(L592="","",VLOOKUP(L592,$E$14:$G$1294,3))</f>
        <v/>
      </c>
      <c r="N592" s="2" t="str">
        <f>IF(M592="","",VLOOKUP(M592,$G$14:$I$1294,2,TRUE))</f>
        <v/>
      </c>
      <c r="O592" s="2" t="str">
        <f>IF(N592="","",VLOOKUP(M592,$G$14:$I$1294,3,TRUE))</f>
        <v/>
      </c>
    </row>
    <row r="593" spans="1:15" x14ac:dyDescent="0.25">
      <c r="A593">
        <f>'[1]Data input'!A595</f>
        <v>0</v>
      </c>
      <c r="B593">
        <f>'[1]Data input'!B595</f>
        <v>0</v>
      </c>
      <c r="C593" s="22">
        <f>'[1]Data input'!E595</f>
        <v>0</v>
      </c>
      <c r="D593" s="22">
        <f t="shared" si="57"/>
        <v>73</v>
      </c>
      <c r="E593" s="22">
        <f t="shared" si="59"/>
        <v>73</v>
      </c>
      <c r="F593" s="22">
        <f t="shared" si="60"/>
        <v>73</v>
      </c>
      <c r="G593" s="1">
        <v>580</v>
      </c>
      <c r="H593" s="1">
        <f t="shared" si="58"/>
        <v>0</v>
      </c>
      <c r="I593" s="1">
        <f t="shared" si="58"/>
        <v>0</v>
      </c>
      <c r="J593" s="25" t="str">
        <f ca="1">IF(COUNTIF($M$14:$M$1294,G593)&gt;=1,"Selected","")</f>
        <v/>
      </c>
      <c r="K593" s="24" t="str">
        <f t="shared" ref="K593:K656" si="61">IF(K592&lt;$N$6,K592+1,"")</f>
        <v/>
      </c>
      <c r="L593" s="1" t="str">
        <f t="shared" ref="L593:L656" si="62">IF(K593&lt;=$N$6,IF(L592+$N$9&gt;$N$8,L592+$N$9-$N$8,L592+$N$9),"")</f>
        <v/>
      </c>
      <c r="M593" s="2" t="str">
        <f>IF(L593="","",VLOOKUP(L593,$E$14:$G$1294,3))</f>
        <v/>
      </c>
      <c r="N593" s="2" t="str">
        <f>IF(M593="","",VLOOKUP(M593,$G$14:$I$1294,2,TRUE))</f>
        <v/>
      </c>
      <c r="O593" s="2" t="str">
        <f>IF(N593="","",VLOOKUP(M593,$G$14:$I$1294,3,TRUE))</f>
        <v/>
      </c>
    </row>
    <row r="594" spans="1:15" x14ac:dyDescent="0.25">
      <c r="A594">
        <f>'[1]Data input'!A596</f>
        <v>0</v>
      </c>
      <c r="B594">
        <f>'[1]Data input'!B596</f>
        <v>0</v>
      </c>
      <c r="C594" s="22">
        <f>'[1]Data input'!E596</f>
        <v>0</v>
      </c>
      <c r="D594" s="22">
        <f t="shared" si="57"/>
        <v>73</v>
      </c>
      <c r="E594" s="22">
        <f t="shared" si="59"/>
        <v>73</v>
      </c>
      <c r="F594" s="22">
        <f t="shared" si="60"/>
        <v>73</v>
      </c>
      <c r="G594" s="1">
        <v>581</v>
      </c>
      <c r="H594" s="1">
        <f t="shared" si="58"/>
        <v>0</v>
      </c>
      <c r="I594" s="1">
        <f t="shared" si="58"/>
        <v>0</v>
      </c>
      <c r="J594" s="25" t="str">
        <f ca="1">IF(COUNTIF($M$14:$M$1294,G594)&gt;=1,"Selected","")</f>
        <v/>
      </c>
      <c r="K594" s="24" t="str">
        <f t="shared" si="61"/>
        <v/>
      </c>
      <c r="L594" s="1" t="str">
        <f t="shared" si="62"/>
        <v/>
      </c>
      <c r="M594" s="2" t="str">
        <f>IF(L594="","",VLOOKUP(L594,$E$14:$G$1294,3))</f>
        <v/>
      </c>
      <c r="N594" s="2" t="str">
        <f>IF(M594="","",VLOOKUP(M594,$G$14:$I$1294,2,TRUE))</f>
        <v/>
      </c>
      <c r="O594" s="2" t="str">
        <f>IF(N594="","",VLOOKUP(M594,$G$14:$I$1294,3,TRUE))</f>
        <v/>
      </c>
    </row>
    <row r="595" spans="1:15" x14ac:dyDescent="0.25">
      <c r="A595">
        <f>'[1]Data input'!A597</f>
        <v>0</v>
      </c>
      <c r="B595">
        <f>'[1]Data input'!B597</f>
        <v>0</v>
      </c>
      <c r="C595" s="22">
        <f>'[1]Data input'!E597</f>
        <v>0</v>
      </c>
      <c r="D595" s="22">
        <f t="shared" si="57"/>
        <v>73</v>
      </c>
      <c r="E595" s="22">
        <f t="shared" si="59"/>
        <v>73</v>
      </c>
      <c r="F595" s="22">
        <f t="shared" si="60"/>
        <v>73</v>
      </c>
      <c r="G595" s="1">
        <v>582</v>
      </c>
      <c r="H595" s="1">
        <f t="shared" si="58"/>
        <v>0</v>
      </c>
      <c r="I595" s="1">
        <f t="shared" si="58"/>
        <v>0</v>
      </c>
      <c r="J595" s="25" t="str">
        <f ca="1">IF(COUNTIF($M$14:$M$1294,G595)&gt;=1,"Selected","")</f>
        <v/>
      </c>
      <c r="K595" s="24" t="str">
        <f t="shared" si="61"/>
        <v/>
      </c>
      <c r="L595" s="1" t="str">
        <f t="shared" si="62"/>
        <v/>
      </c>
      <c r="M595" s="2" t="str">
        <f>IF(L595="","",VLOOKUP(L595,$E$14:$G$1294,3))</f>
        <v/>
      </c>
      <c r="N595" s="2" t="str">
        <f>IF(M595="","",VLOOKUP(M595,$G$14:$I$1294,2,TRUE))</f>
        <v/>
      </c>
      <c r="O595" s="2" t="str">
        <f>IF(N595="","",VLOOKUP(M595,$G$14:$I$1294,3,TRUE))</f>
        <v/>
      </c>
    </row>
    <row r="596" spans="1:15" x14ac:dyDescent="0.25">
      <c r="A596">
        <f>'[1]Data input'!A598</f>
        <v>0</v>
      </c>
      <c r="B596">
        <f>'[1]Data input'!B598</f>
        <v>0</v>
      </c>
      <c r="C596" s="22">
        <f>'[1]Data input'!E598</f>
        <v>0</v>
      </c>
      <c r="D596" s="22">
        <f t="shared" si="57"/>
        <v>73</v>
      </c>
      <c r="E596" s="22">
        <f t="shared" si="59"/>
        <v>73</v>
      </c>
      <c r="F596" s="22">
        <f t="shared" si="60"/>
        <v>73</v>
      </c>
      <c r="G596" s="1">
        <v>583</v>
      </c>
      <c r="H596" s="1">
        <f t="shared" si="58"/>
        <v>0</v>
      </c>
      <c r="I596" s="1">
        <f t="shared" si="58"/>
        <v>0</v>
      </c>
      <c r="J596" s="25" t="str">
        <f ca="1">IF(COUNTIF($M$14:$M$1294,G596)&gt;=1,"Selected","")</f>
        <v/>
      </c>
      <c r="K596" s="24" t="str">
        <f t="shared" si="61"/>
        <v/>
      </c>
      <c r="L596" s="1" t="str">
        <f t="shared" si="62"/>
        <v/>
      </c>
      <c r="M596" s="2" t="str">
        <f>IF(L596="","",VLOOKUP(L596,$E$14:$G$1294,3))</f>
        <v/>
      </c>
      <c r="N596" s="2" t="str">
        <f>IF(M596="","",VLOOKUP(M596,$G$14:$I$1294,2,TRUE))</f>
        <v/>
      </c>
      <c r="O596" s="2" t="str">
        <f>IF(N596="","",VLOOKUP(M596,$G$14:$I$1294,3,TRUE))</f>
        <v/>
      </c>
    </row>
    <row r="597" spans="1:15" x14ac:dyDescent="0.25">
      <c r="A597">
        <f>'[1]Data input'!A599</f>
        <v>0</v>
      </c>
      <c r="B597">
        <f>'[1]Data input'!B599</f>
        <v>0</v>
      </c>
      <c r="C597" s="22">
        <f>'[1]Data input'!E599</f>
        <v>0</v>
      </c>
      <c r="D597" s="22">
        <f t="shared" si="57"/>
        <v>73</v>
      </c>
      <c r="E597" s="22">
        <f t="shared" si="59"/>
        <v>73</v>
      </c>
      <c r="F597" s="22">
        <f t="shared" si="60"/>
        <v>73</v>
      </c>
      <c r="G597" s="1">
        <v>584</v>
      </c>
      <c r="H597" s="1">
        <f t="shared" si="58"/>
        <v>0</v>
      </c>
      <c r="I597" s="1">
        <f t="shared" si="58"/>
        <v>0</v>
      </c>
      <c r="J597" s="25" t="str">
        <f ca="1">IF(COUNTIF($M$14:$M$1294,G597)&gt;=1,"Selected","")</f>
        <v/>
      </c>
      <c r="K597" s="24" t="str">
        <f t="shared" si="61"/>
        <v/>
      </c>
      <c r="L597" s="1" t="str">
        <f t="shared" si="62"/>
        <v/>
      </c>
      <c r="M597" s="2" t="str">
        <f>IF(L597="","",VLOOKUP(L597,$E$14:$G$1294,3))</f>
        <v/>
      </c>
      <c r="N597" s="2" t="str">
        <f>IF(M597="","",VLOOKUP(M597,$G$14:$I$1294,2,TRUE))</f>
        <v/>
      </c>
      <c r="O597" s="2" t="str">
        <f>IF(N597="","",VLOOKUP(M597,$G$14:$I$1294,3,TRUE))</f>
        <v/>
      </c>
    </row>
    <row r="598" spans="1:15" x14ac:dyDescent="0.25">
      <c r="A598">
        <f>'[1]Data input'!A600</f>
        <v>0</v>
      </c>
      <c r="B598">
        <f>'[1]Data input'!B600</f>
        <v>0</v>
      </c>
      <c r="C598" s="22">
        <f>'[1]Data input'!E600</f>
        <v>0</v>
      </c>
      <c r="D598" s="22">
        <f t="shared" si="57"/>
        <v>73</v>
      </c>
      <c r="E598" s="22">
        <f t="shared" si="59"/>
        <v>73</v>
      </c>
      <c r="F598" s="22">
        <f t="shared" si="60"/>
        <v>73</v>
      </c>
      <c r="G598" s="1">
        <v>585</v>
      </c>
      <c r="H598" s="1">
        <f t="shared" si="58"/>
        <v>0</v>
      </c>
      <c r="I598" s="1">
        <f t="shared" si="58"/>
        <v>0</v>
      </c>
      <c r="J598" s="25" t="str">
        <f ca="1">IF(COUNTIF($M$14:$M$1294,G598)&gt;=1,"Selected","")</f>
        <v/>
      </c>
      <c r="K598" s="24" t="str">
        <f t="shared" si="61"/>
        <v/>
      </c>
      <c r="L598" s="1" t="str">
        <f t="shared" si="62"/>
        <v/>
      </c>
      <c r="M598" s="2" t="str">
        <f>IF(L598="","",VLOOKUP(L598,$E$14:$G$1294,3))</f>
        <v/>
      </c>
      <c r="N598" s="2" t="str">
        <f>IF(M598="","",VLOOKUP(M598,$G$14:$I$1294,2,TRUE))</f>
        <v/>
      </c>
      <c r="O598" s="2" t="str">
        <f>IF(N598="","",VLOOKUP(M598,$G$14:$I$1294,3,TRUE))</f>
        <v/>
      </c>
    </row>
    <row r="599" spans="1:15" x14ac:dyDescent="0.25">
      <c r="A599">
        <f>'[1]Data input'!A601</f>
        <v>0</v>
      </c>
      <c r="B599">
        <f>'[1]Data input'!B601</f>
        <v>0</v>
      </c>
      <c r="C599" s="22">
        <f>'[1]Data input'!E601</f>
        <v>0</v>
      </c>
      <c r="D599" s="22">
        <f t="shared" si="57"/>
        <v>73</v>
      </c>
      <c r="E599" s="22">
        <f t="shared" si="59"/>
        <v>73</v>
      </c>
      <c r="F599" s="22">
        <f t="shared" si="60"/>
        <v>73</v>
      </c>
      <c r="G599" s="1">
        <v>586</v>
      </c>
      <c r="H599" s="1">
        <f t="shared" si="58"/>
        <v>0</v>
      </c>
      <c r="I599" s="1">
        <f t="shared" si="58"/>
        <v>0</v>
      </c>
      <c r="J599" s="25" t="str">
        <f ca="1">IF(COUNTIF($M$14:$M$1294,G599)&gt;=1,"Selected","")</f>
        <v/>
      </c>
      <c r="K599" s="24" t="str">
        <f t="shared" si="61"/>
        <v/>
      </c>
      <c r="L599" s="1" t="str">
        <f t="shared" si="62"/>
        <v/>
      </c>
      <c r="M599" s="2" t="str">
        <f>IF(L599="","",VLOOKUP(L599,$E$14:$G$1294,3))</f>
        <v/>
      </c>
      <c r="N599" s="2" t="str">
        <f>IF(M599="","",VLOOKUP(M599,$G$14:$I$1294,2,TRUE))</f>
        <v/>
      </c>
      <c r="O599" s="2" t="str">
        <f>IF(N599="","",VLOOKUP(M599,$G$14:$I$1294,3,TRUE))</f>
        <v/>
      </c>
    </row>
    <row r="600" spans="1:15" x14ac:dyDescent="0.25">
      <c r="A600">
        <f>'[1]Data input'!A602</f>
        <v>0</v>
      </c>
      <c r="B600">
        <f>'[1]Data input'!B602</f>
        <v>0</v>
      </c>
      <c r="C600" s="22">
        <f>'[1]Data input'!E602</f>
        <v>0</v>
      </c>
      <c r="D600" s="22">
        <f t="shared" si="57"/>
        <v>73</v>
      </c>
      <c r="E600" s="22">
        <f t="shared" si="59"/>
        <v>73</v>
      </c>
      <c r="F600" s="22">
        <f t="shared" si="60"/>
        <v>73</v>
      </c>
      <c r="G600" s="1">
        <v>587</v>
      </c>
      <c r="H600" s="1">
        <f t="shared" si="58"/>
        <v>0</v>
      </c>
      <c r="I600" s="1">
        <f t="shared" si="58"/>
        <v>0</v>
      </c>
      <c r="J600" s="25" t="str">
        <f ca="1">IF(COUNTIF($M$14:$M$1294,G600)&gt;=1,"Selected","")</f>
        <v/>
      </c>
      <c r="K600" s="24" t="str">
        <f t="shared" si="61"/>
        <v/>
      </c>
      <c r="L600" s="1" t="str">
        <f t="shared" si="62"/>
        <v/>
      </c>
      <c r="M600" s="2" t="str">
        <f>IF(L600="","",VLOOKUP(L600,$E$14:$G$1294,3))</f>
        <v/>
      </c>
      <c r="N600" s="2" t="str">
        <f>IF(M600="","",VLOOKUP(M600,$G$14:$I$1294,2,TRUE))</f>
        <v/>
      </c>
      <c r="O600" s="2" t="str">
        <f>IF(N600="","",VLOOKUP(M600,$G$14:$I$1294,3,TRUE))</f>
        <v/>
      </c>
    </row>
    <row r="601" spans="1:15" x14ac:dyDescent="0.25">
      <c r="A601">
        <f>'[1]Data input'!A603</f>
        <v>0</v>
      </c>
      <c r="B601">
        <f>'[1]Data input'!B603</f>
        <v>0</v>
      </c>
      <c r="C601" s="22">
        <f>'[1]Data input'!E603</f>
        <v>0</v>
      </c>
      <c r="D601" s="22">
        <f t="shared" si="57"/>
        <v>73</v>
      </c>
      <c r="E601" s="22">
        <f t="shared" si="59"/>
        <v>73</v>
      </c>
      <c r="F601" s="22">
        <f t="shared" si="60"/>
        <v>73</v>
      </c>
      <c r="G601" s="1">
        <v>588</v>
      </c>
      <c r="H601" s="1">
        <f t="shared" si="58"/>
        <v>0</v>
      </c>
      <c r="I601" s="1">
        <f t="shared" si="58"/>
        <v>0</v>
      </c>
      <c r="J601" s="25" t="str">
        <f ca="1">IF(COUNTIF($M$14:$M$1294,G601)&gt;=1,"Selected","")</f>
        <v/>
      </c>
      <c r="K601" s="24" t="str">
        <f t="shared" si="61"/>
        <v/>
      </c>
      <c r="L601" s="1" t="str">
        <f t="shared" si="62"/>
        <v/>
      </c>
      <c r="M601" s="2" t="str">
        <f>IF(L601="","",VLOOKUP(L601,$E$14:$G$1294,3))</f>
        <v/>
      </c>
      <c r="N601" s="2" t="str">
        <f>IF(M601="","",VLOOKUP(M601,$G$14:$I$1294,2,TRUE))</f>
        <v/>
      </c>
      <c r="O601" s="2" t="str">
        <f>IF(N601="","",VLOOKUP(M601,$G$14:$I$1294,3,TRUE))</f>
        <v/>
      </c>
    </row>
    <row r="602" spans="1:15" x14ac:dyDescent="0.25">
      <c r="A602">
        <f>'[1]Data input'!A604</f>
        <v>0</v>
      </c>
      <c r="B602">
        <f>'[1]Data input'!B604</f>
        <v>0</v>
      </c>
      <c r="C602" s="22">
        <f>'[1]Data input'!E604</f>
        <v>0</v>
      </c>
      <c r="D602" s="22">
        <f t="shared" si="57"/>
        <v>73</v>
      </c>
      <c r="E602" s="22">
        <f t="shared" si="59"/>
        <v>73</v>
      </c>
      <c r="F602" s="22">
        <f t="shared" si="60"/>
        <v>73</v>
      </c>
      <c r="G602" s="1">
        <v>589</v>
      </c>
      <c r="H602" s="1">
        <f t="shared" si="58"/>
        <v>0</v>
      </c>
      <c r="I602" s="1">
        <f t="shared" si="58"/>
        <v>0</v>
      </c>
      <c r="J602" s="25" t="str">
        <f ca="1">IF(COUNTIF($M$14:$M$1294,G602)&gt;=1,"Selected","")</f>
        <v/>
      </c>
      <c r="K602" s="24" t="str">
        <f t="shared" si="61"/>
        <v/>
      </c>
      <c r="L602" s="1" t="str">
        <f t="shared" si="62"/>
        <v/>
      </c>
      <c r="M602" s="2" t="str">
        <f>IF(L602="","",VLOOKUP(L602,$E$14:$G$1294,3))</f>
        <v/>
      </c>
      <c r="N602" s="2" t="str">
        <f>IF(M602="","",VLOOKUP(M602,$G$14:$I$1294,2,TRUE))</f>
        <v/>
      </c>
      <c r="O602" s="2" t="str">
        <f>IF(N602="","",VLOOKUP(M602,$G$14:$I$1294,3,TRUE))</f>
        <v/>
      </c>
    </row>
    <row r="603" spans="1:15" x14ac:dyDescent="0.25">
      <c r="A603">
        <f>'[1]Data input'!A605</f>
        <v>0</v>
      </c>
      <c r="B603">
        <f>'[1]Data input'!B605</f>
        <v>0</v>
      </c>
      <c r="C603" s="22">
        <f>'[1]Data input'!E605</f>
        <v>0</v>
      </c>
      <c r="D603" s="22">
        <f t="shared" si="57"/>
        <v>73</v>
      </c>
      <c r="E603" s="22">
        <f t="shared" si="59"/>
        <v>73</v>
      </c>
      <c r="F603" s="22">
        <f t="shared" si="60"/>
        <v>73</v>
      </c>
      <c r="G603" s="1">
        <v>590</v>
      </c>
      <c r="H603" s="1">
        <f t="shared" si="58"/>
        <v>0</v>
      </c>
      <c r="I603" s="1">
        <f t="shared" si="58"/>
        <v>0</v>
      </c>
      <c r="J603" s="25" t="str">
        <f ca="1">IF(COUNTIF($M$14:$M$1294,G603)&gt;=1,"Selected","")</f>
        <v/>
      </c>
      <c r="K603" s="24" t="str">
        <f t="shared" si="61"/>
        <v/>
      </c>
      <c r="L603" s="1" t="str">
        <f t="shared" si="62"/>
        <v/>
      </c>
      <c r="M603" s="2" t="str">
        <f>IF(L603="","",VLOOKUP(L603,$E$14:$G$1294,3))</f>
        <v/>
      </c>
      <c r="N603" s="2" t="str">
        <f>IF(M603="","",VLOOKUP(M603,$G$14:$I$1294,2,TRUE))</f>
        <v/>
      </c>
      <c r="O603" s="2" t="str">
        <f>IF(N603="","",VLOOKUP(M603,$G$14:$I$1294,3,TRUE))</f>
        <v/>
      </c>
    </row>
    <row r="604" spans="1:15" x14ac:dyDescent="0.25">
      <c r="A604">
        <f>'[1]Data input'!A606</f>
        <v>0</v>
      </c>
      <c r="B604">
        <f>'[1]Data input'!B606</f>
        <v>0</v>
      </c>
      <c r="C604" s="22">
        <f>'[1]Data input'!E606</f>
        <v>0</v>
      </c>
      <c r="D604" s="22">
        <f t="shared" si="57"/>
        <v>73</v>
      </c>
      <c r="E604" s="22">
        <f t="shared" si="59"/>
        <v>73</v>
      </c>
      <c r="F604" s="22">
        <f t="shared" si="60"/>
        <v>73</v>
      </c>
      <c r="G604" s="1">
        <v>591</v>
      </c>
      <c r="H604" s="1">
        <f t="shared" si="58"/>
        <v>0</v>
      </c>
      <c r="I604" s="1">
        <f t="shared" si="58"/>
        <v>0</v>
      </c>
      <c r="J604" s="25" t="str">
        <f ca="1">IF(COUNTIF($M$14:$M$1294,G604)&gt;=1,"Selected","")</f>
        <v/>
      </c>
      <c r="K604" s="24" t="str">
        <f t="shared" si="61"/>
        <v/>
      </c>
      <c r="L604" s="1" t="str">
        <f t="shared" si="62"/>
        <v/>
      </c>
      <c r="M604" s="2" t="str">
        <f>IF(L604="","",VLOOKUP(L604,$E$14:$G$1294,3))</f>
        <v/>
      </c>
      <c r="N604" s="2" t="str">
        <f>IF(M604="","",VLOOKUP(M604,$G$14:$I$1294,2,TRUE))</f>
        <v/>
      </c>
      <c r="O604" s="2" t="str">
        <f>IF(N604="","",VLOOKUP(M604,$G$14:$I$1294,3,TRUE))</f>
        <v/>
      </c>
    </row>
    <row r="605" spans="1:15" x14ac:dyDescent="0.25">
      <c r="A605">
        <f>'[1]Data input'!A607</f>
        <v>0</v>
      </c>
      <c r="B605">
        <f>'[1]Data input'!B607</f>
        <v>0</v>
      </c>
      <c r="C605" s="22">
        <f>'[1]Data input'!E607</f>
        <v>0</v>
      </c>
      <c r="D605" s="22">
        <f t="shared" si="57"/>
        <v>73</v>
      </c>
      <c r="E605" s="22">
        <f t="shared" si="59"/>
        <v>73</v>
      </c>
      <c r="F605" s="22">
        <f t="shared" si="60"/>
        <v>73</v>
      </c>
      <c r="G605" s="1">
        <v>592</v>
      </c>
      <c r="H605" s="1">
        <f t="shared" si="58"/>
        <v>0</v>
      </c>
      <c r="I605" s="1">
        <f t="shared" si="58"/>
        <v>0</v>
      </c>
      <c r="J605" s="25" t="str">
        <f ca="1">IF(COUNTIF($M$14:$M$1294,G605)&gt;=1,"Selected","")</f>
        <v/>
      </c>
      <c r="K605" s="24" t="str">
        <f t="shared" si="61"/>
        <v/>
      </c>
      <c r="L605" s="1" t="str">
        <f t="shared" si="62"/>
        <v/>
      </c>
      <c r="M605" s="2" t="str">
        <f>IF(L605="","",VLOOKUP(L605,$E$14:$G$1294,3))</f>
        <v/>
      </c>
      <c r="N605" s="2" t="str">
        <f>IF(M605="","",VLOOKUP(M605,$G$14:$I$1294,2,TRUE))</f>
        <v/>
      </c>
      <c r="O605" s="2" t="str">
        <f>IF(N605="","",VLOOKUP(M605,$G$14:$I$1294,3,TRUE))</f>
        <v/>
      </c>
    </row>
    <row r="606" spans="1:15" x14ac:dyDescent="0.25">
      <c r="A606">
        <f>'[1]Data input'!A608</f>
        <v>0</v>
      </c>
      <c r="B606">
        <f>'[1]Data input'!B608</f>
        <v>0</v>
      </c>
      <c r="C606" s="22">
        <f>'[1]Data input'!E608</f>
        <v>0</v>
      </c>
      <c r="D606" s="22">
        <f t="shared" si="57"/>
        <v>73</v>
      </c>
      <c r="E606" s="22">
        <f t="shared" si="59"/>
        <v>73</v>
      </c>
      <c r="F606" s="22">
        <f t="shared" si="60"/>
        <v>73</v>
      </c>
      <c r="G606" s="1">
        <v>593</v>
      </c>
      <c r="H606" s="1">
        <f t="shared" si="58"/>
        <v>0</v>
      </c>
      <c r="I606" s="1">
        <f t="shared" si="58"/>
        <v>0</v>
      </c>
      <c r="J606" s="25" t="str">
        <f ca="1">IF(COUNTIF($M$14:$M$1294,G606)&gt;=1,"Selected","")</f>
        <v/>
      </c>
      <c r="K606" s="24" t="str">
        <f t="shared" si="61"/>
        <v/>
      </c>
      <c r="L606" s="1" t="str">
        <f t="shared" si="62"/>
        <v/>
      </c>
      <c r="M606" s="2" t="str">
        <f>IF(L606="","",VLOOKUP(L606,$E$14:$G$1294,3))</f>
        <v/>
      </c>
      <c r="N606" s="2" t="str">
        <f>IF(M606="","",VLOOKUP(M606,$G$14:$I$1294,2,TRUE))</f>
        <v/>
      </c>
      <c r="O606" s="2" t="str">
        <f>IF(N606="","",VLOOKUP(M606,$G$14:$I$1294,3,TRUE))</f>
        <v/>
      </c>
    </row>
    <row r="607" spans="1:15" x14ac:dyDescent="0.25">
      <c r="A607">
        <f>'[1]Data input'!A609</f>
        <v>0</v>
      </c>
      <c r="B607">
        <f>'[1]Data input'!B609</f>
        <v>0</v>
      </c>
      <c r="C607" s="22">
        <f>'[1]Data input'!E609</f>
        <v>0</v>
      </c>
      <c r="D607" s="22">
        <f t="shared" si="57"/>
        <v>73</v>
      </c>
      <c r="E607" s="22">
        <f t="shared" si="59"/>
        <v>73</v>
      </c>
      <c r="F607" s="22">
        <f t="shared" si="60"/>
        <v>73</v>
      </c>
      <c r="G607" s="1">
        <v>594</v>
      </c>
      <c r="H607" s="1">
        <f t="shared" si="58"/>
        <v>0</v>
      </c>
      <c r="I607" s="1">
        <f t="shared" si="58"/>
        <v>0</v>
      </c>
      <c r="J607" s="25" t="str">
        <f ca="1">IF(COUNTIF($M$14:$M$1294,G607)&gt;=1,"Selected","")</f>
        <v/>
      </c>
      <c r="K607" s="24" t="str">
        <f t="shared" si="61"/>
        <v/>
      </c>
      <c r="L607" s="1" t="str">
        <f t="shared" si="62"/>
        <v/>
      </c>
      <c r="M607" s="2" t="str">
        <f>IF(L607="","",VLOOKUP(L607,$E$14:$G$1294,3))</f>
        <v/>
      </c>
      <c r="N607" s="2" t="str">
        <f>IF(M607="","",VLOOKUP(M607,$G$14:$I$1294,2,TRUE))</f>
        <v/>
      </c>
      <c r="O607" s="2" t="str">
        <f>IF(N607="","",VLOOKUP(M607,$G$14:$I$1294,3,TRUE))</f>
        <v/>
      </c>
    </row>
    <row r="608" spans="1:15" x14ac:dyDescent="0.25">
      <c r="A608">
        <f>'[1]Data input'!A610</f>
        <v>0</v>
      </c>
      <c r="B608">
        <f>'[1]Data input'!B610</f>
        <v>0</v>
      </c>
      <c r="C608" s="22">
        <f>'[1]Data input'!E610</f>
        <v>0</v>
      </c>
      <c r="D608" s="22">
        <f t="shared" si="57"/>
        <v>73</v>
      </c>
      <c r="E608" s="22">
        <f t="shared" si="59"/>
        <v>73</v>
      </c>
      <c r="F608" s="22">
        <f t="shared" si="60"/>
        <v>73</v>
      </c>
      <c r="G608" s="1">
        <v>595</v>
      </c>
      <c r="H608" s="1">
        <f t="shared" si="58"/>
        <v>0</v>
      </c>
      <c r="I608" s="1">
        <f t="shared" si="58"/>
        <v>0</v>
      </c>
      <c r="J608" s="25" t="str">
        <f ca="1">IF(COUNTIF($M$14:$M$1294,G608)&gt;=1,"Selected","")</f>
        <v/>
      </c>
      <c r="K608" s="24" t="str">
        <f t="shared" si="61"/>
        <v/>
      </c>
      <c r="L608" s="1" t="str">
        <f t="shared" si="62"/>
        <v/>
      </c>
      <c r="M608" s="2" t="str">
        <f>IF(L608="","",VLOOKUP(L608,$E$14:$G$1294,3))</f>
        <v/>
      </c>
      <c r="N608" s="2" t="str">
        <f>IF(M608="","",VLOOKUP(M608,$G$14:$I$1294,2,TRUE))</f>
        <v/>
      </c>
      <c r="O608" s="2" t="str">
        <f>IF(N608="","",VLOOKUP(M608,$G$14:$I$1294,3,TRUE))</f>
        <v/>
      </c>
    </row>
    <row r="609" spans="1:15" x14ac:dyDescent="0.25">
      <c r="A609">
        <f>'[1]Data input'!A611</f>
        <v>0</v>
      </c>
      <c r="B609">
        <f>'[1]Data input'!B611</f>
        <v>0</v>
      </c>
      <c r="C609" s="22">
        <f>'[1]Data input'!E611</f>
        <v>0</v>
      </c>
      <c r="D609" s="22">
        <f t="shared" si="57"/>
        <v>73</v>
      </c>
      <c r="E609" s="22">
        <f t="shared" si="59"/>
        <v>73</v>
      </c>
      <c r="F609" s="22">
        <f t="shared" si="60"/>
        <v>73</v>
      </c>
      <c r="G609" s="1">
        <v>596</v>
      </c>
      <c r="H609" s="1">
        <f t="shared" si="58"/>
        <v>0</v>
      </c>
      <c r="I609" s="1">
        <f t="shared" si="58"/>
        <v>0</v>
      </c>
      <c r="J609" s="25" t="str">
        <f ca="1">IF(COUNTIF($M$14:$M$1294,G609)&gt;=1,"Selected","")</f>
        <v/>
      </c>
      <c r="K609" s="24" t="str">
        <f t="shared" si="61"/>
        <v/>
      </c>
      <c r="L609" s="1" t="str">
        <f t="shared" si="62"/>
        <v/>
      </c>
      <c r="M609" s="2" t="str">
        <f>IF(L609="","",VLOOKUP(L609,$E$14:$G$1294,3))</f>
        <v/>
      </c>
      <c r="N609" s="2" t="str">
        <f>IF(M609="","",VLOOKUP(M609,$G$14:$I$1294,2,TRUE))</f>
        <v/>
      </c>
      <c r="O609" s="2" t="str">
        <f>IF(N609="","",VLOOKUP(M609,$G$14:$I$1294,3,TRUE))</f>
        <v/>
      </c>
    </row>
    <row r="610" spans="1:15" x14ac:dyDescent="0.25">
      <c r="A610">
        <f>'[1]Data input'!A612</f>
        <v>0</v>
      </c>
      <c r="B610">
        <f>'[1]Data input'!B612</f>
        <v>0</v>
      </c>
      <c r="C610" s="22">
        <f>'[1]Data input'!E612</f>
        <v>0</v>
      </c>
      <c r="D610" s="22">
        <f t="shared" si="57"/>
        <v>73</v>
      </c>
      <c r="E610" s="22">
        <f t="shared" si="59"/>
        <v>73</v>
      </c>
      <c r="F610" s="22">
        <f t="shared" si="60"/>
        <v>73</v>
      </c>
      <c r="G610" s="1">
        <v>597</v>
      </c>
      <c r="H610" s="1">
        <f t="shared" si="58"/>
        <v>0</v>
      </c>
      <c r="I610" s="1">
        <f t="shared" si="58"/>
        <v>0</v>
      </c>
      <c r="J610" s="25" t="str">
        <f ca="1">IF(COUNTIF($M$14:$M$1294,G610)&gt;=1,"Selected","")</f>
        <v/>
      </c>
      <c r="K610" s="24" t="str">
        <f t="shared" si="61"/>
        <v/>
      </c>
      <c r="L610" s="1" t="str">
        <f t="shared" si="62"/>
        <v/>
      </c>
      <c r="M610" s="2" t="str">
        <f>IF(L610="","",VLOOKUP(L610,$E$14:$G$1294,3))</f>
        <v/>
      </c>
      <c r="N610" s="2" t="str">
        <f>IF(M610="","",VLOOKUP(M610,$G$14:$I$1294,2,TRUE))</f>
        <v/>
      </c>
      <c r="O610" s="2" t="str">
        <f>IF(N610="","",VLOOKUP(M610,$G$14:$I$1294,3,TRUE))</f>
        <v/>
      </c>
    </row>
    <row r="611" spans="1:15" x14ac:dyDescent="0.25">
      <c r="A611">
        <f>'[1]Data input'!A613</f>
        <v>0</v>
      </c>
      <c r="B611">
        <f>'[1]Data input'!B613</f>
        <v>0</v>
      </c>
      <c r="C611" s="22">
        <f>'[1]Data input'!E613</f>
        <v>0</v>
      </c>
      <c r="D611" s="22">
        <f t="shared" si="57"/>
        <v>73</v>
      </c>
      <c r="E611" s="22">
        <f t="shared" si="59"/>
        <v>73</v>
      </c>
      <c r="F611" s="22">
        <f t="shared" si="60"/>
        <v>73</v>
      </c>
      <c r="G611" s="1">
        <v>598</v>
      </c>
      <c r="H611" s="1">
        <f t="shared" si="58"/>
        <v>0</v>
      </c>
      <c r="I611" s="1">
        <f t="shared" si="58"/>
        <v>0</v>
      </c>
      <c r="J611" s="25" t="str">
        <f ca="1">IF(COUNTIF($M$14:$M$1294,G611)&gt;=1,"Selected","")</f>
        <v/>
      </c>
      <c r="K611" s="24" t="str">
        <f t="shared" si="61"/>
        <v/>
      </c>
      <c r="L611" s="1" t="str">
        <f t="shared" si="62"/>
        <v/>
      </c>
      <c r="M611" s="2" t="str">
        <f>IF(L611="","",VLOOKUP(L611,$E$14:$G$1294,3))</f>
        <v/>
      </c>
      <c r="N611" s="2" t="str">
        <f>IF(M611="","",VLOOKUP(M611,$G$14:$I$1294,2,TRUE))</f>
        <v/>
      </c>
      <c r="O611" s="2" t="str">
        <f>IF(N611="","",VLOOKUP(M611,$G$14:$I$1294,3,TRUE))</f>
        <v/>
      </c>
    </row>
    <row r="612" spans="1:15" x14ac:dyDescent="0.25">
      <c r="A612">
        <f>'[1]Data input'!A614</f>
        <v>0</v>
      </c>
      <c r="B612">
        <f>'[1]Data input'!B614</f>
        <v>0</v>
      </c>
      <c r="C612" s="22">
        <f>'[1]Data input'!E614</f>
        <v>0</v>
      </c>
      <c r="D612" s="22">
        <f t="shared" si="57"/>
        <v>73</v>
      </c>
      <c r="E612" s="22">
        <f t="shared" si="59"/>
        <v>73</v>
      </c>
      <c r="F612" s="22">
        <f t="shared" si="60"/>
        <v>73</v>
      </c>
      <c r="G612" s="1">
        <v>599</v>
      </c>
      <c r="H612" s="1">
        <f t="shared" si="58"/>
        <v>0</v>
      </c>
      <c r="I612" s="1">
        <f t="shared" si="58"/>
        <v>0</v>
      </c>
      <c r="J612" s="25" t="str">
        <f ca="1">IF(COUNTIF($M$14:$M$1294,G612)&gt;=1,"Selected","")</f>
        <v/>
      </c>
      <c r="K612" s="24" t="str">
        <f t="shared" si="61"/>
        <v/>
      </c>
      <c r="L612" s="1" t="str">
        <f t="shared" si="62"/>
        <v/>
      </c>
      <c r="M612" s="2" t="str">
        <f>IF(L612="","",VLOOKUP(L612,$E$14:$G$1294,3))</f>
        <v/>
      </c>
      <c r="N612" s="2" t="str">
        <f>IF(M612="","",VLOOKUP(M612,$G$14:$I$1294,2,TRUE))</f>
        <v/>
      </c>
      <c r="O612" s="2" t="str">
        <f>IF(N612="","",VLOOKUP(M612,$G$14:$I$1294,3,TRUE))</f>
        <v/>
      </c>
    </row>
    <row r="613" spans="1:15" x14ac:dyDescent="0.25">
      <c r="A613">
        <f>'[1]Data input'!A615</f>
        <v>0</v>
      </c>
      <c r="B613">
        <f>'[1]Data input'!B615</f>
        <v>0</v>
      </c>
      <c r="C613" s="22">
        <f>'[1]Data input'!E615</f>
        <v>0</v>
      </c>
      <c r="D613" s="22">
        <f t="shared" si="57"/>
        <v>73</v>
      </c>
      <c r="E613" s="22">
        <f t="shared" si="59"/>
        <v>73</v>
      </c>
      <c r="F613" s="22">
        <f t="shared" si="60"/>
        <v>73</v>
      </c>
      <c r="G613" s="1">
        <v>600</v>
      </c>
      <c r="H613" s="1">
        <f t="shared" si="58"/>
        <v>0</v>
      </c>
      <c r="I613" s="1">
        <f t="shared" si="58"/>
        <v>0</v>
      </c>
      <c r="J613" s="25" t="str">
        <f ca="1">IF(COUNTIF($M$14:$M$1294,G613)&gt;=1,"Selected","")</f>
        <v/>
      </c>
      <c r="K613" s="24" t="str">
        <f t="shared" si="61"/>
        <v/>
      </c>
      <c r="L613" s="1" t="str">
        <f t="shared" si="62"/>
        <v/>
      </c>
      <c r="M613" s="2" t="str">
        <f>IF(L613="","",VLOOKUP(L613,$E$14:$G$1294,3))</f>
        <v/>
      </c>
      <c r="N613" s="2" t="str">
        <f>IF(M613="","",VLOOKUP(M613,$G$14:$I$1294,2,TRUE))</f>
        <v/>
      </c>
      <c r="O613" s="2" t="str">
        <f>IF(N613="","",VLOOKUP(M613,$G$14:$I$1294,3,TRUE))</f>
        <v/>
      </c>
    </row>
    <row r="614" spans="1:15" x14ac:dyDescent="0.25">
      <c r="A614">
        <f>'[1]Data input'!A616</f>
        <v>0</v>
      </c>
      <c r="B614">
        <f>'[1]Data input'!B616</f>
        <v>0</v>
      </c>
      <c r="C614" s="22">
        <f>'[1]Data input'!E616</f>
        <v>0</v>
      </c>
      <c r="D614" s="22">
        <f t="shared" si="57"/>
        <v>73</v>
      </c>
      <c r="E614" s="22">
        <f t="shared" si="59"/>
        <v>73</v>
      </c>
      <c r="F614" s="22">
        <f t="shared" si="60"/>
        <v>73</v>
      </c>
      <c r="G614" s="1">
        <v>601</v>
      </c>
      <c r="H614" s="1">
        <f t="shared" si="58"/>
        <v>0</v>
      </c>
      <c r="I614" s="1">
        <f t="shared" si="58"/>
        <v>0</v>
      </c>
      <c r="J614" s="25" t="str">
        <f ca="1">IF(COUNTIF($M$14:$M$1294,G614)&gt;=1,"Selected","")</f>
        <v/>
      </c>
      <c r="K614" s="24" t="str">
        <f t="shared" si="61"/>
        <v/>
      </c>
      <c r="L614" s="1" t="str">
        <f t="shared" si="62"/>
        <v/>
      </c>
      <c r="M614" s="2" t="str">
        <f>IF(L614="","",VLOOKUP(L614,$E$14:$G$1294,3))</f>
        <v/>
      </c>
      <c r="N614" s="2" t="str">
        <f>IF(M614="","",VLOOKUP(M614,$G$14:$I$1294,2,TRUE))</f>
        <v/>
      </c>
      <c r="O614" s="2" t="str">
        <f>IF(N614="","",VLOOKUP(M614,$G$14:$I$1294,3,TRUE))</f>
        <v/>
      </c>
    </row>
    <row r="615" spans="1:15" x14ac:dyDescent="0.25">
      <c r="A615">
        <f>'[1]Data input'!A617</f>
        <v>0</v>
      </c>
      <c r="B615">
        <f>'[1]Data input'!B617</f>
        <v>0</v>
      </c>
      <c r="C615" s="22">
        <f>'[1]Data input'!E617</f>
        <v>0</v>
      </c>
      <c r="D615" s="22">
        <f t="shared" si="57"/>
        <v>73</v>
      </c>
      <c r="E615" s="22">
        <f t="shared" si="59"/>
        <v>73</v>
      </c>
      <c r="F615" s="22">
        <f t="shared" si="60"/>
        <v>73</v>
      </c>
      <c r="G615" s="1">
        <v>602</v>
      </c>
      <c r="H615" s="1">
        <f t="shared" si="58"/>
        <v>0</v>
      </c>
      <c r="I615" s="1">
        <f t="shared" si="58"/>
        <v>0</v>
      </c>
      <c r="J615" s="25" t="str">
        <f ca="1">IF(COUNTIF($M$14:$M$1294,G615)&gt;=1,"Selected","")</f>
        <v/>
      </c>
      <c r="K615" s="24" t="str">
        <f t="shared" si="61"/>
        <v/>
      </c>
      <c r="L615" s="1" t="str">
        <f t="shared" si="62"/>
        <v/>
      </c>
      <c r="M615" s="2" t="str">
        <f>IF(L615="","",VLOOKUP(L615,$E$14:$G$1294,3))</f>
        <v/>
      </c>
      <c r="N615" s="2" t="str">
        <f>IF(M615="","",VLOOKUP(M615,$G$14:$I$1294,2,TRUE))</f>
        <v/>
      </c>
      <c r="O615" s="2" t="str">
        <f>IF(N615="","",VLOOKUP(M615,$G$14:$I$1294,3,TRUE))</f>
        <v/>
      </c>
    </row>
    <row r="616" spans="1:15" x14ac:dyDescent="0.25">
      <c r="A616">
        <f>'[1]Data input'!A618</f>
        <v>0</v>
      </c>
      <c r="B616">
        <f>'[1]Data input'!B618</f>
        <v>0</v>
      </c>
      <c r="C616" s="22">
        <f>'[1]Data input'!E618</f>
        <v>0</v>
      </c>
      <c r="D616" s="22">
        <f t="shared" si="57"/>
        <v>73</v>
      </c>
      <c r="E616" s="22">
        <f t="shared" si="59"/>
        <v>73</v>
      </c>
      <c r="F616" s="22">
        <f t="shared" si="60"/>
        <v>73</v>
      </c>
      <c r="G616" s="1">
        <v>603</v>
      </c>
      <c r="H616" s="1">
        <f t="shared" si="58"/>
        <v>0</v>
      </c>
      <c r="I616" s="1">
        <f t="shared" si="58"/>
        <v>0</v>
      </c>
      <c r="J616" s="25" t="str">
        <f ca="1">IF(COUNTIF($M$14:$M$1294,G616)&gt;=1,"Selected","")</f>
        <v/>
      </c>
      <c r="K616" s="24" t="str">
        <f t="shared" si="61"/>
        <v/>
      </c>
      <c r="L616" s="1" t="str">
        <f t="shared" si="62"/>
        <v/>
      </c>
      <c r="M616" s="2" t="str">
        <f>IF(L616="","",VLOOKUP(L616,$E$14:$G$1294,3))</f>
        <v/>
      </c>
      <c r="N616" s="2" t="str">
        <f>IF(M616="","",VLOOKUP(M616,$G$14:$I$1294,2,TRUE))</f>
        <v/>
      </c>
      <c r="O616" s="2" t="str">
        <f>IF(N616="","",VLOOKUP(M616,$G$14:$I$1294,3,TRUE))</f>
        <v/>
      </c>
    </row>
    <row r="617" spans="1:15" x14ac:dyDescent="0.25">
      <c r="A617">
        <f>'[1]Data input'!A619</f>
        <v>0</v>
      </c>
      <c r="B617">
        <f>'[1]Data input'!B619</f>
        <v>0</v>
      </c>
      <c r="C617" s="22">
        <f>'[1]Data input'!E619</f>
        <v>0</v>
      </c>
      <c r="D617" s="22">
        <f t="shared" si="57"/>
        <v>73</v>
      </c>
      <c r="E617" s="22">
        <f t="shared" si="59"/>
        <v>73</v>
      </c>
      <c r="F617" s="22">
        <f t="shared" si="60"/>
        <v>73</v>
      </c>
      <c r="G617" s="1">
        <v>604</v>
      </c>
      <c r="H617" s="1">
        <f t="shared" si="58"/>
        <v>0</v>
      </c>
      <c r="I617" s="1">
        <f t="shared" si="58"/>
        <v>0</v>
      </c>
      <c r="J617" s="25" t="str">
        <f ca="1">IF(COUNTIF($M$14:$M$1294,G617)&gt;=1,"Selected","")</f>
        <v/>
      </c>
      <c r="K617" s="24" t="str">
        <f t="shared" si="61"/>
        <v/>
      </c>
      <c r="L617" s="1" t="str">
        <f t="shared" si="62"/>
        <v/>
      </c>
      <c r="M617" s="2" t="str">
        <f>IF(L617="","",VLOOKUP(L617,$E$14:$G$1294,3))</f>
        <v/>
      </c>
      <c r="N617" s="2" t="str">
        <f>IF(M617="","",VLOOKUP(M617,$G$14:$I$1294,2,TRUE))</f>
        <v/>
      </c>
      <c r="O617" s="2" t="str">
        <f>IF(N617="","",VLOOKUP(M617,$G$14:$I$1294,3,TRUE))</f>
        <v/>
      </c>
    </row>
    <row r="618" spans="1:15" x14ac:dyDescent="0.25">
      <c r="A618">
        <f>'[1]Data input'!A620</f>
        <v>0</v>
      </c>
      <c r="B618">
        <f>'[1]Data input'!B620</f>
        <v>0</v>
      </c>
      <c r="C618" s="22">
        <f>'[1]Data input'!E620</f>
        <v>0</v>
      </c>
      <c r="D618" s="22">
        <f t="shared" si="57"/>
        <v>73</v>
      </c>
      <c r="E618" s="22">
        <f t="shared" si="59"/>
        <v>73</v>
      </c>
      <c r="F618" s="22">
        <f t="shared" si="60"/>
        <v>73</v>
      </c>
      <c r="G618" s="1">
        <v>605</v>
      </c>
      <c r="H618" s="1">
        <f t="shared" si="58"/>
        <v>0</v>
      </c>
      <c r="I618" s="1">
        <f t="shared" si="58"/>
        <v>0</v>
      </c>
      <c r="J618" s="25" t="str">
        <f ca="1">IF(COUNTIF($M$14:$M$1294,G618)&gt;=1,"Selected","")</f>
        <v/>
      </c>
      <c r="K618" s="24" t="str">
        <f t="shared" si="61"/>
        <v/>
      </c>
      <c r="L618" s="1" t="str">
        <f t="shared" si="62"/>
        <v/>
      </c>
      <c r="M618" s="2" t="str">
        <f>IF(L618="","",VLOOKUP(L618,$E$14:$G$1294,3))</f>
        <v/>
      </c>
      <c r="N618" s="2" t="str">
        <f>IF(M618="","",VLOOKUP(M618,$G$14:$I$1294,2,TRUE))</f>
        <v/>
      </c>
      <c r="O618" s="2" t="str">
        <f>IF(N618="","",VLOOKUP(M618,$G$14:$I$1294,3,TRUE))</f>
        <v/>
      </c>
    </row>
    <row r="619" spans="1:15" x14ac:dyDescent="0.25">
      <c r="A619">
        <f>'[1]Data input'!A621</f>
        <v>0</v>
      </c>
      <c r="B619">
        <f>'[1]Data input'!B621</f>
        <v>0</v>
      </c>
      <c r="C619" s="22">
        <f>'[1]Data input'!E621</f>
        <v>0</v>
      </c>
      <c r="D619" s="22">
        <f t="shared" si="57"/>
        <v>73</v>
      </c>
      <c r="E619" s="22">
        <f t="shared" si="59"/>
        <v>73</v>
      </c>
      <c r="F619" s="22">
        <f t="shared" si="60"/>
        <v>73</v>
      </c>
      <c r="G619" s="1">
        <v>606</v>
      </c>
      <c r="H619" s="1">
        <f t="shared" si="58"/>
        <v>0</v>
      </c>
      <c r="I619" s="1">
        <f t="shared" si="58"/>
        <v>0</v>
      </c>
      <c r="J619" s="25" t="str">
        <f ca="1">IF(COUNTIF($M$14:$M$1294,G619)&gt;=1,"Selected","")</f>
        <v/>
      </c>
      <c r="K619" s="24" t="str">
        <f t="shared" si="61"/>
        <v/>
      </c>
      <c r="L619" s="1" t="str">
        <f t="shared" si="62"/>
        <v/>
      </c>
      <c r="M619" s="2" t="str">
        <f>IF(L619="","",VLOOKUP(L619,$E$14:$G$1294,3))</f>
        <v/>
      </c>
      <c r="N619" s="2" t="str">
        <f>IF(M619="","",VLOOKUP(M619,$G$14:$I$1294,2,TRUE))</f>
        <v/>
      </c>
      <c r="O619" s="2" t="str">
        <f>IF(N619="","",VLOOKUP(M619,$G$14:$I$1294,3,TRUE))</f>
        <v/>
      </c>
    </row>
    <row r="620" spans="1:15" x14ac:dyDescent="0.25">
      <c r="A620">
        <f>'[1]Data input'!A622</f>
        <v>0</v>
      </c>
      <c r="B620">
        <f>'[1]Data input'!B622</f>
        <v>0</v>
      </c>
      <c r="C620" s="22">
        <f>'[1]Data input'!E622</f>
        <v>0</v>
      </c>
      <c r="D620" s="22">
        <f t="shared" si="57"/>
        <v>73</v>
      </c>
      <c r="E620" s="22">
        <f t="shared" si="59"/>
        <v>73</v>
      </c>
      <c r="F620" s="22">
        <f t="shared" si="60"/>
        <v>73</v>
      </c>
      <c r="G620" s="1">
        <v>607</v>
      </c>
      <c r="H620" s="1">
        <f t="shared" si="58"/>
        <v>0</v>
      </c>
      <c r="I620" s="1">
        <f t="shared" si="58"/>
        <v>0</v>
      </c>
      <c r="J620" s="25" t="str">
        <f ca="1">IF(COUNTIF($M$14:$M$1294,G620)&gt;=1,"Selected","")</f>
        <v/>
      </c>
      <c r="K620" s="24" t="str">
        <f t="shared" si="61"/>
        <v/>
      </c>
      <c r="L620" s="1" t="str">
        <f t="shared" si="62"/>
        <v/>
      </c>
      <c r="M620" s="2" t="str">
        <f>IF(L620="","",VLOOKUP(L620,$E$14:$G$1294,3))</f>
        <v/>
      </c>
      <c r="N620" s="2" t="str">
        <f>IF(M620="","",VLOOKUP(M620,$G$14:$I$1294,2,TRUE))</f>
        <v/>
      </c>
      <c r="O620" s="2" t="str">
        <f>IF(N620="","",VLOOKUP(M620,$G$14:$I$1294,3,TRUE))</f>
        <v/>
      </c>
    </row>
    <row r="621" spans="1:15" x14ac:dyDescent="0.25">
      <c r="A621">
        <f>'[1]Data input'!A623</f>
        <v>0</v>
      </c>
      <c r="B621">
        <f>'[1]Data input'!B623</f>
        <v>0</v>
      </c>
      <c r="C621" s="22">
        <f>'[1]Data input'!E623</f>
        <v>0</v>
      </c>
      <c r="D621" s="22">
        <f t="shared" si="57"/>
        <v>73</v>
      </c>
      <c r="E621" s="22">
        <f t="shared" si="59"/>
        <v>73</v>
      </c>
      <c r="F621" s="22">
        <f t="shared" si="60"/>
        <v>73</v>
      </c>
      <c r="G621" s="1">
        <v>608</v>
      </c>
      <c r="H621" s="1">
        <f t="shared" si="58"/>
        <v>0</v>
      </c>
      <c r="I621" s="1">
        <f t="shared" si="58"/>
        <v>0</v>
      </c>
      <c r="J621" s="25" t="str">
        <f ca="1">IF(COUNTIF($M$14:$M$1294,G621)&gt;=1,"Selected","")</f>
        <v/>
      </c>
      <c r="K621" s="24" t="str">
        <f t="shared" si="61"/>
        <v/>
      </c>
      <c r="L621" s="1" t="str">
        <f t="shared" si="62"/>
        <v/>
      </c>
      <c r="M621" s="2" t="str">
        <f>IF(L621="","",VLOOKUP(L621,$E$14:$G$1294,3))</f>
        <v/>
      </c>
      <c r="N621" s="2" t="str">
        <f>IF(M621="","",VLOOKUP(M621,$G$14:$I$1294,2,TRUE))</f>
        <v/>
      </c>
      <c r="O621" s="2" t="str">
        <f>IF(N621="","",VLOOKUP(M621,$G$14:$I$1294,3,TRUE))</f>
        <v/>
      </c>
    </row>
    <row r="622" spans="1:15" x14ac:dyDescent="0.25">
      <c r="A622">
        <f>'[1]Data input'!A624</f>
        <v>0</v>
      </c>
      <c r="B622">
        <f>'[1]Data input'!B624</f>
        <v>0</v>
      </c>
      <c r="C622" s="22">
        <f>'[1]Data input'!E624</f>
        <v>0</v>
      </c>
      <c r="D622" s="22">
        <f t="shared" si="57"/>
        <v>73</v>
      </c>
      <c r="E622" s="22">
        <f t="shared" si="59"/>
        <v>73</v>
      </c>
      <c r="F622" s="22">
        <f t="shared" si="60"/>
        <v>73</v>
      </c>
      <c r="G622" s="1">
        <v>609</v>
      </c>
      <c r="H622" s="1">
        <f t="shared" si="58"/>
        <v>0</v>
      </c>
      <c r="I622" s="1">
        <f t="shared" si="58"/>
        <v>0</v>
      </c>
      <c r="J622" s="25" t="str">
        <f ca="1">IF(COUNTIF($M$14:$M$1294,G622)&gt;=1,"Selected","")</f>
        <v/>
      </c>
      <c r="K622" s="24" t="str">
        <f t="shared" si="61"/>
        <v/>
      </c>
      <c r="L622" s="1" t="str">
        <f t="shared" si="62"/>
        <v/>
      </c>
      <c r="M622" s="2" t="str">
        <f>IF(L622="","",VLOOKUP(L622,$E$14:$G$1294,3))</f>
        <v/>
      </c>
      <c r="N622" s="2" t="str">
        <f>IF(M622="","",VLOOKUP(M622,$G$14:$I$1294,2,TRUE))</f>
        <v/>
      </c>
      <c r="O622" s="2" t="str">
        <f>IF(N622="","",VLOOKUP(M622,$G$14:$I$1294,3,TRUE))</f>
        <v/>
      </c>
    </row>
    <row r="623" spans="1:15" x14ac:dyDescent="0.25">
      <c r="A623">
        <f>'[1]Data input'!A625</f>
        <v>0</v>
      </c>
      <c r="B623">
        <f>'[1]Data input'!B625</f>
        <v>0</v>
      </c>
      <c r="C623" s="22">
        <f>'[1]Data input'!E625</f>
        <v>0</v>
      </c>
      <c r="D623" s="22">
        <f t="shared" si="57"/>
        <v>73</v>
      </c>
      <c r="E623" s="22">
        <f t="shared" si="59"/>
        <v>73</v>
      </c>
      <c r="F623" s="22">
        <f t="shared" si="60"/>
        <v>73</v>
      </c>
      <c r="G623" s="1">
        <v>610</v>
      </c>
      <c r="H623" s="1">
        <f t="shared" si="58"/>
        <v>0</v>
      </c>
      <c r="I623" s="1">
        <f t="shared" si="58"/>
        <v>0</v>
      </c>
      <c r="J623" s="25" t="str">
        <f ca="1">IF(COUNTIF($M$14:$M$1294,G623)&gt;=1,"Selected","")</f>
        <v/>
      </c>
      <c r="K623" s="24" t="str">
        <f t="shared" si="61"/>
        <v/>
      </c>
      <c r="L623" s="1" t="str">
        <f t="shared" si="62"/>
        <v/>
      </c>
      <c r="M623" s="2" t="str">
        <f>IF(L623="","",VLOOKUP(L623,$E$14:$G$1294,3))</f>
        <v/>
      </c>
      <c r="N623" s="2" t="str">
        <f>IF(M623="","",VLOOKUP(M623,$G$14:$I$1294,2,TRUE))</f>
        <v/>
      </c>
      <c r="O623" s="2" t="str">
        <f>IF(N623="","",VLOOKUP(M623,$G$14:$I$1294,3,TRUE))</f>
        <v/>
      </c>
    </row>
    <row r="624" spans="1:15" x14ac:dyDescent="0.25">
      <c r="A624">
        <f>'[1]Data input'!A626</f>
        <v>0</v>
      </c>
      <c r="B624">
        <f>'[1]Data input'!B626</f>
        <v>0</v>
      </c>
      <c r="C624" s="22">
        <f>'[1]Data input'!E626</f>
        <v>0</v>
      </c>
      <c r="D624" s="22">
        <f t="shared" si="57"/>
        <v>73</v>
      </c>
      <c r="E624" s="22">
        <f t="shared" si="59"/>
        <v>73</v>
      </c>
      <c r="F624" s="22">
        <f t="shared" si="60"/>
        <v>73</v>
      </c>
      <c r="G624" s="1">
        <v>611</v>
      </c>
      <c r="H624" s="1">
        <f t="shared" si="58"/>
        <v>0</v>
      </c>
      <c r="I624" s="1">
        <f t="shared" si="58"/>
        <v>0</v>
      </c>
      <c r="J624" s="25" t="str">
        <f ca="1">IF(COUNTIF($M$14:$M$1294,G624)&gt;=1,"Selected","")</f>
        <v/>
      </c>
      <c r="K624" s="24" t="str">
        <f t="shared" si="61"/>
        <v/>
      </c>
      <c r="L624" s="1" t="str">
        <f t="shared" si="62"/>
        <v/>
      </c>
      <c r="M624" s="2" t="str">
        <f>IF(L624="","",VLOOKUP(L624,$E$14:$G$1294,3))</f>
        <v/>
      </c>
      <c r="N624" s="2" t="str">
        <f>IF(M624="","",VLOOKUP(M624,$G$14:$I$1294,2,TRUE))</f>
        <v/>
      </c>
      <c r="O624" s="2" t="str">
        <f>IF(N624="","",VLOOKUP(M624,$G$14:$I$1294,3,TRUE))</f>
        <v/>
      </c>
    </row>
    <row r="625" spans="1:15" x14ac:dyDescent="0.25">
      <c r="A625">
        <f>'[1]Data input'!A627</f>
        <v>0</v>
      </c>
      <c r="B625">
        <f>'[1]Data input'!B627</f>
        <v>0</v>
      </c>
      <c r="C625" s="22">
        <f>'[1]Data input'!E627</f>
        <v>0</v>
      </c>
      <c r="D625" s="22">
        <f t="shared" si="57"/>
        <v>73</v>
      </c>
      <c r="E625" s="22">
        <f t="shared" si="59"/>
        <v>73</v>
      </c>
      <c r="F625" s="22">
        <f t="shared" si="60"/>
        <v>73</v>
      </c>
      <c r="G625" s="1">
        <v>612</v>
      </c>
      <c r="H625" s="1">
        <f t="shared" si="58"/>
        <v>0</v>
      </c>
      <c r="I625" s="1">
        <f t="shared" si="58"/>
        <v>0</v>
      </c>
      <c r="J625" s="25" t="str">
        <f ca="1">IF(COUNTIF($M$14:$M$1294,G625)&gt;=1,"Selected","")</f>
        <v/>
      </c>
      <c r="K625" s="24" t="str">
        <f t="shared" si="61"/>
        <v/>
      </c>
      <c r="L625" s="1" t="str">
        <f t="shared" si="62"/>
        <v/>
      </c>
      <c r="M625" s="2" t="str">
        <f>IF(L625="","",VLOOKUP(L625,$E$14:$G$1294,3))</f>
        <v/>
      </c>
      <c r="N625" s="2" t="str">
        <f>IF(M625="","",VLOOKUP(M625,$G$14:$I$1294,2,TRUE))</f>
        <v/>
      </c>
      <c r="O625" s="2" t="str">
        <f>IF(N625="","",VLOOKUP(M625,$G$14:$I$1294,3,TRUE))</f>
        <v/>
      </c>
    </row>
    <row r="626" spans="1:15" x14ac:dyDescent="0.25">
      <c r="A626">
        <f>'[1]Data input'!A628</f>
        <v>0</v>
      </c>
      <c r="B626">
        <f>'[1]Data input'!B628</f>
        <v>0</v>
      </c>
      <c r="C626" s="22">
        <f>'[1]Data input'!E628</f>
        <v>0</v>
      </c>
      <c r="D626" s="22">
        <f t="shared" si="57"/>
        <v>73</v>
      </c>
      <c r="E626" s="22">
        <f t="shared" si="59"/>
        <v>73</v>
      </c>
      <c r="F626" s="22">
        <f t="shared" si="60"/>
        <v>73</v>
      </c>
      <c r="G626" s="1">
        <v>613</v>
      </c>
      <c r="H626" s="1">
        <f t="shared" si="58"/>
        <v>0</v>
      </c>
      <c r="I626" s="1">
        <f t="shared" si="58"/>
        <v>0</v>
      </c>
      <c r="J626" s="25" t="str">
        <f ca="1">IF(COUNTIF($M$14:$M$1294,G626)&gt;=1,"Selected","")</f>
        <v/>
      </c>
      <c r="K626" s="24" t="str">
        <f t="shared" si="61"/>
        <v/>
      </c>
      <c r="L626" s="1" t="str">
        <f t="shared" si="62"/>
        <v/>
      </c>
      <c r="M626" s="2" t="str">
        <f>IF(L626="","",VLOOKUP(L626,$E$14:$G$1294,3))</f>
        <v/>
      </c>
      <c r="N626" s="2" t="str">
        <f>IF(M626="","",VLOOKUP(M626,$G$14:$I$1294,2,TRUE))</f>
        <v/>
      </c>
      <c r="O626" s="2" t="str">
        <f>IF(N626="","",VLOOKUP(M626,$G$14:$I$1294,3,TRUE))</f>
        <v/>
      </c>
    </row>
    <row r="627" spans="1:15" x14ac:dyDescent="0.25">
      <c r="A627">
        <f>'[1]Data input'!A629</f>
        <v>0</v>
      </c>
      <c r="B627">
        <f>'[1]Data input'!B629</f>
        <v>0</v>
      </c>
      <c r="C627" s="22">
        <f>'[1]Data input'!E629</f>
        <v>0</v>
      </c>
      <c r="D627" s="22">
        <f t="shared" si="57"/>
        <v>73</v>
      </c>
      <c r="E627" s="22">
        <f t="shared" si="59"/>
        <v>73</v>
      </c>
      <c r="F627" s="22">
        <f t="shared" si="60"/>
        <v>73</v>
      </c>
      <c r="G627" s="1">
        <v>614</v>
      </c>
      <c r="H627" s="1">
        <f t="shared" si="58"/>
        <v>0</v>
      </c>
      <c r="I627" s="1">
        <f t="shared" si="58"/>
        <v>0</v>
      </c>
      <c r="J627" s="25" t="str">
        <f ca="1">IF(COUNTIF($M$14:$M$1294,G627)&gt;=1,"Selected","")</f>
        <v/>
      </c>
      <c r="K627" s="24" t="str">
        <f t="shared" si="61"/>
        <v/>
      </c>
      <c r="L627" s="1" t="str">
        <f t="shared" si="62"/>
        <v/>
      </c>
      <c r="M627" s="2" t="str">
        <f>IF(L627="","",VLOOKUP(L627,$E$14:$G$1294,3))</f>
        <v/>
      </c>
      <c r="N627" s="2" t="str">
        <f>IF(M627="","",VLOOKUP(M627,$G$14:$I$1294,2,TRUE))</f>
        <v/>
      </c>
      <c r="O627" s="2" t="str">
        <f>IF(N627="","",VLOOKUP(M627,$G$14:$I$1294,3,TRUE))</f>
        <v/>
      </c>
    </row>
    <row r="628" spans="1:15" x14ac:dyDescent="0.25">
      <c r="A628">
        <f>'[1]Data input'!A630</f>
        <v>0</v>
      </c>
      <c r="B628">
        <f>'[1]Data input'!B630</f>
        <v>0</v>
      </c>
      <c r="C628" s="22">
        <f>'[1]Data input'!E630</f>
        <v>0</v>
      </c>
      <c r="D628" s="22">
        <f t="shared" si="57"/>
        <v>73</v>
      </c>
      <c r="E628" s="22">
        <f t="shared" si="59"/>
        <v>73</v>
      </c>
      <c r="F628" s="22">
        <f t="shared" si="60"/>
        <v>73</v>
      </c>
      <c r="G628" s="1">
        <v>615</v>
      </c>
      <c r="H628" s="1">
        <f t="shared" si="58"/>
        <v>0</v>
      </c>
      <c r="I628" s="1">
        <f t="shared" si="58"/>
        <v>0</v>
      </c>
      <c r="J628" s="25" t="str">
        <f ca="1">IF(COUNTIF($M$14:$M$1294,G628)&gt;=1,"Selected","")</f>
        <v/>
      </c>
      <c r="K628" s="24" t="str">
        <f t="shared" si="61"/>
        <v/>
      </c>
      <c r="L628" s="1" t="str">
        <f t="shared" si="62"/>
        <v/>
      </c>
      <c r="M628" s="2" t="str">
        <f>IF(L628="","",VLOOKUP(L628,$E$14:$G$1294,3))</f>
        <v/>
      </c>
      <c r="N628" s="2" t="str">
        <f>IF(M628="","",VLOOKUP(M628,$G$14:$I$1294,2,TRUE))</f>
        <v/>
      </c>
      <c r="O628" s="2" t="str">
        <f>IF(N628="","",VLOOKUP(M628,$G$14:$I$1294,3,TRUE))</f>
        <v/>
      </c>
    </row>
    <row r="629" spans="1:15" x14ac:dyDescent="0.25">
      <c r="A629">
        <f>'[1]Data input'!A631</f>
        <v>0</v>
      </c>
      <c r="B629">
        <f>'[1]Data input'!B631</f>
        <v>0</v>
      </c>
      <c r="C629" s="22">
        <f>'[1]Data input'!E631</f>
        <v>0</v>
      </c>
      <c r="D629" s="22">
        <f t="shared" si="57"/>
        <v>73</v>
      </c>
      <c r="E629" s="22">
        <f t="shared" si="59"/>
        <v>73</v>
      </c>
      <c r="F629" s="22">
        <f t="shared" si="60"/>
        <v>73</v>
      </c>
      <c r="G629" s="1">
        <v>616</v>
      </c>
      <c r="H629" s="1">
        <f t="shared" si="58"/>
        <v>0</v>
      </c>
      <c r="I629" s="1">
        <f t="shared" si="58"/>
        <v>0</v>
      </c>
      <c r="J629" s="25" t="str">
        <f ca="1">IF(COUNTIF($M$14:$M$1294,G629)&gt;=1,"Selected","")</f>
        <v/>
      </c>
      <c r="K629" s="24" t="str">
        <f t="shared" si="61"/>
        <v/>
      </c>
      <c r="L629" s="1" t="str">
        <f t="shared" si="62"/>
        <v/>
      </c>
      <c r="M629" s="2" t="str">
        <f>IF(L629="","",VLOOKUP(L629,$E$14:$G$1294,3))</f>
        <v/>
      </c>
      <c r="N629" s="2" t="str">
        <f>IF(M629="","",VLOOKUP(M629,$G$14:$I$1294,2,TRUE))</f>
        <v/>
      </c>
      <c r="O629" s="2" t="str">
        <f>IF(N629="","",VLOOKUP(M629,$G$14:$I$1294,3,TRUE))</f>
        <v/>
      </c>
    </row>
    <row r="630" spans="1:15" x14ac:dyDescent="0.25">
      <c r="A630">
        <f>'[1]Data input'!A632</f>
        <v>0</v>
      </c>
      <c r="B630">
        <f>'[1]Data input'!B632</f>
        <v>0</v>
      </c>
      <c r="C630" s="22">
        <f>'[1]Data input'!E632</f>
        <v>0</v>
      </c>
      <c r="D630" s="22">
        <f t="shared" si="57"/>
        <v>73</v>
      </c>
      <c r="E630" s="22">
        <f t="shared" si="59"/>
        <v>73</v>
      </c>
      <c r="F630" s="22">
        <f t="shared" si="60"/>
        <v>73</v>
      </c>
      <c r="G630" s="1">
        <v>617</v>
      </c>
      <c r="H630" s="1">
        <f t="shared" si="58"/>
        <v>0</v>
      </c>
      <c r="I630" s="1">
        <f t="shared" si="58"/>
        <v>0</v>
      </c>
      <c r="J630" s="25" t="str">
        <f ca="1">IF(COUNTIF($M$14:$M$1294,G630)&gt;=1,"Selected","")</f>
        <v/>
      </c>
      <c r="K630" s="24" t="str">
        <f t="shared" si="61"/>
        <v/>
      </c>
      <c r="L630" s="1" t="str">
        <f t="shared" si="62"/>
        <v/>
      </c>
      <c r="M630" s="2" t="str">
        <f>IF(L630="","",VLOOKUP(L630,$E$14:$G$1294,3))</f>
        <v/>
      </c>
      <c r="N630" s="2" t="str">
        <f>IF(M630="","",VLOOKUP(M630,$G$14:$I$1294,2,TRUE))</f>
        <v/>
      </c>
      <c r="O630" s="2" t="str">
        <f>IF(N630="","",VLOOKUP(M630,$G$14:$I$1294,3,TRUE))</f>
        <v/>
      </c>
    </row>
    <row r="631" spans="1:15" x14ac:dyDescent="0.25">
      <c r="A631">
        <f>'[1]Data input'!A633</f>
        <v>0</v>
      </c>
      <c r="B631">
        <f>'[1]Data input'!B633</f>
        <v>0</v>
      </c>
      <c r="C631" s="22">
        <f>'[1]Data input'!E633</f>
        <v>0</v>
      </c>
      <c r="D631" s="22">
        <f t="shared" si="57"/>
        <v>73</v>
      </c>
      <c r="E631" s="22">
        <f t="shared" si="59"/>
        <v>73</v>
      </c>
      <c r="F631" s="22">
        <f t="shared" si="60"/>
        <v>73</v>
      </c>
      <c r="G631" s="1">
        <v>618</v>
      </c>
      <c r="H631" s="1">
        <f t="shared" si="58"/>
        <v>0</v>
      </c>
      <c r="I631" s="1">
        <f t="shared" si="58"/>
        <v>0</v>
      </c>
      <c r="J631" s="25" t="str">
        <f ca="1">IF(COUNTIF($M$14:$M$1294,G631)&gt;=1,"Selected","")</f>
        <v/>
      </c>
      <c r="K631" s="24" t="str">
        <f t="shared" si="61"/>
        <v/>
      </c>
      <c r="L631" s="1" t="str">
        <f t="shared" si="62"/>
        <v/>
      </c>
      <c r="M631" s="2" t="str">
        <f>IF(L631="","",VLOOKUP(L631,$E$14:$G$1294,3))</f>
        <v/>
      </c>
      <c r="N631" s="2" t="str">
        <f>IF(M631="","",VLOOKUP(M631,$G$14:$I$1294,2,TRUE))</f>
        <v/>
      </c>
      <c r="O631" s="2" t="str">
        <f>IF(N631="","",VLOOKUP(M631,$G$14:$I$1294,3,TRUE))</f>
        <v/>
      </c>
    </row>
    <row r="632" spans="1:15" x14ac:dyDescent="0.25">
      <c r="A632">
        <f>'[1]Data input'!A634</f>
        <v>0</v>
      </c>
      <c r="B632">
        <f>'[1]Data input'!B634</f>
        <v>0</v>
      </c>
      <c r="C632" s="22">
        <f>'[1]Data input'!E634</f>
        <v>0</v>
      </c>
      <c r="D632" s="22">
        <f t="shared" si="57"/>
        <v>73</v>
      </c>
      <c r="E632" s="22">
        <f t="shared" si="59"/>
        <v>73</v>
      </c>
      <c r="F632" s="22">
        <f t="shared" si="60"/>
        <v>73</v>
      </c>
      <c r="G632" s="1">
        <v>619</v>
      </c>
      <c r="H632" s="1">
        <f t="shared" si="58"/>
        <v>0</v>
      </c>
      <c r="I632" s="1">
        <f t="shared" si="58"/>
        <v>0</v>
      </c>
      <c r="J632" s="25" t="str">
        <f ca="1">IF(COUNTIF($M$14:$M$1294,G632)&gt;=1,"Selected","")</f>
        <v/>
      </c>
      <c r="K632" s="24" t="str">
        <f t="shared" si="61"/>
        <v/>
      </c>
      <c r="L632" s="1" t="str">
        <f t="shared" si="62"/>
        <v/>
      </c>
      <c r="M632" s="2" t="str">
        <f>IF(L632="","",VLOOKUP(L632,$E$14:$G$1294,3))</f>
        <v/>
      </c>
      <c r="N632" s="2" t="str">
        <f>IF(M632="","",VLOOKUP(M632,$G$14:$I$1294,2,TRUE))</f>
        <v/>
      </c>
      <c r="O632" s="2" t="str">
        <f>IF(N632="","",VLOOKUP(M632,$G$14:$I$1294,3,TRUE))</f>
        <v/>
      </c>
    </row>
    <row r="633" spans="1:15" x14ac:dyDescent="0.25">
      <c r="A633">
        <f>'[1]Data input'!A635</f>
        <v>0</v>
      </c>
      <c r="B633">
        <f>'[1]Data input'!B635</f>
        <v>0</v>
      </c>
      <c r="C633" s="22">
        <f>'[1]Data input'!E635</f>
        <v>0</v>
      </c>
      <c r="D633" s="22">
        <f t="shared" si="57"/>
        <v>73</v>
      </c>
      <c r="E633" s="22">
        <f t="shared" si="59"/>
        <v>73</v>
      </c>
      <c r="F633" s="22">
        <f t="shared" si="60"/>
        <v>73</v>
      </c>
      <c r="G633" s="1">
        <v>620</v>
      </c>
      <c r="H633" s="1">
        <f t="shared" si="58"/>
        <v>0</v>
      </c>
      <c r="I633" s="1">
        <f t="shared" si="58"/>
        <v>0</v>
      </c>
      <c r="J633" s="25" t="str">
        <f ca="1">IF(COUNTIF($M$14:$M$1294,G633)&gt;=1,"Selected","")</f>
        <v/>
      </c>
      <c r="K633" s="24" t="str">
        <f t="shared" si="61"/>
        <v/>
      </c>
      <c r="L633" s="1" t="str">
        <f t="shared" si="62"/>
        <v/>
      </c>
      <c r="M633" s="2" t="str">
        <f>IF(L633="","",VLOOKUP(L633,$E$14:$G$1294,3))</f>
        <v/>
      </c>
      <c r="N633" s="2" t="str">
        <f>IF(M633="","",VLOOKUP(M633,$G$14:$I$1294,2,TRUE))</f>
        <v/>
      </c>
      <c r="O633" s="2" t="str">
        <f>IF(N633="","",VLOOKUP(M633,$G$14:$I$1294,3,TRUE))</f>
        <v/>
      </c>
    </row>
    <row r="634" spans="1:15" x14ac:dyDescent="0.25">
      <c r="A634">
        <f>'[1]Data input'!A636</f>
        <v>0</v>
      </c>
      <c r="B634">
        <f>'[1]Data input'!B636</f>
        <v>0</v>
      </c>
      <c r="C634" s="22">
        <f>'[1]Data input'!E636</f>
        <v>0</v>
      </c>
      <c r="D634" s="22">
        <f t="shared" si="57"/>
        <v>73</v>
      </c>
      <c r="E634" s="22">
        <f t="shared" si="59"/>
        <v>73</v>
      </c>
      <c r="F634" s="22">
        <f t="shared" si="60"/>
        <v>73</v>
      </c>
      <c r="G634" s="1">
        <v>621</v>
      </c>
      <c r="H634" s="1">
        <f t="shared" si="58"/>
        <v>0</v>
      </c>
      <c r="I634" s="1">
        <f t="shared" si="58"/>
        <v>0</v>
      </c>
      <c r="J634" s="25" t="str">
        <f ca="1">IF(COUNTIF($M$14:$M$1294,G634)&gt;=1,"Selected","")</f>
        <v/>
      </c>
      <c r="K634" s="24" t="str">
        <f t="shared" si="61"/>
        <v/>
      </c>
      <c r="L634" s="1" t="str">
        <f t="shared" si="62"/>
        <v/>
      </c>
      <c r="M634" s="2" t="str">
        <f>IF(L634="","",VLOOKUP(L634,$E$14:$G$1294,3))</f>
        <v/>
      </c>
      <c r="N634" s="2" t="str">
        <f>IF(M634="","",VLOOKUP(M634,$G$14:$I$1294,2,TRUE))</f>
        <v/>
      </c>
      <c r="O634" s="2" t="str">
        <f>IF(N634="","",VLOOKUP(M634,$G$14:$I$1294,3,TRUE))</f>
        <v/>
      </c>
    </row>
    <row r="635" spans="1:15" x14ac:dyDescent="0.25">
      <c r="A635">
        <f>'[1]Data input'!A637</f>
        <v>0</v>
      </c>
      <c r="B635">
        <f>'[1]Data input'!B637</f>
        <v>0</v>
      </c>
      <c r="C635" s="22">
        <f>'[1]Data input'!E637</f>
        <v>0</v>
      </c>
      <c r="D635" s="22">
        <f t="shared" si="57"/>
        <v>73</v>
      </c>
      <c r="E635" s="22">
        <f t="shared" si="59"/>
        <v>73</v>
      </c>
      <c r="F635" s="22">
        <f t="shared" si="60"/>
        <v>73</v>
      </c>
      <c r="G635" s="1">
        <v>622</v>
      </c>
      <c r="H635" s="1">
        <f t="shared" si="58"/>
        <v>0</v>
      </c>
      <c r="I635" s="1">
        <f t="shared" si="58"/>
        <v>0</v>
      </c>
      <c r="J635" s="25" t="str">
        <f ca="1">IF(COUNTIF($M$14:$M$1294,G635)&gt;=1,"Selected","")</f>
        <v/>
      </c>
      <c r="K635" s="24" t="str">
        <f t="shared" si="61"/>
        <v/>
      </c>
      <c r="L635" s="1" t="str">
        <f t="shared" si="62"/>
        <v/>
      </c>
      <c r="M635" s="2" t="str">
        <f>IF(L635="","",VLOOKUP(L635,$E$14:$G$1294,3))</f>
        <v/>
      </c>
      <c r="N635" s="2" t="str">
        <f>IF(M635="","",VLOOKUP(M635,$G$14:$I$1294,2,TRUE))</f>
        <v/>
      </c>
      <c r="O635" s="2" t="str">
        <f>IF(N635="","",VLOOKUP(M635,$G$14:$I$1294,3,TRUE))</f>
        <v/>
      </c>
    </row>
    <row r="636" spans="1:15" x14ac:dyDescent="0.25">
      <c r="A636">
        <f>'[1]Data input'!A638</f>
        <v>0</v>
      </c>
      <c r="B636">
        <f>'[1]Data input'!B638</f>
        <v>0</v>
      </c>
      <c r="C636" s="22">
        <f>'[1]Data input'!E638</f>
        <v>0</v>
      </c>
      <c r="D636" s="22">
        <f t="shared" si="57"/>
        <v>73</v>
      </c>
      <c r="E636" s="22">
        <f t="shared" si="59"/>
        <v>73</v>
      </c>
      <c r="F636" s="22">
        <f t="shared" si="60"/>
        <v>73</v>
      </c>
      <c r="G636" s="1">
        <v>623</v>
      </c>
      <c r="H636" s="1">
        <f t="shared" si="58"/>
        <v>0</v>
      </c>
      <c r="I636" s="1">
        <f t="shared" si="58"/>
        <v>0</v>
      </c>
      <c r="J636" s="25" t="str">
        <f ca="1">IF(COUNTIF($M$14:$M$1294,G636)&gt;=1,"Selected","")</f>
        <v/>
      </c>
      <c r="K636" s="24" t="str">
        <f t="shared" si="61"/>
        <v/>
      </c>
      <c r="L636" s="1" t="str">
        <f t="shared" si="62"/>
        <v/>
      </c>
      <c r="M636" s="2" t="str">
        <f>IF(L636="","",VLOOKUP(L636,$E$14:$G$1294,3))</f>
        <v/>
      </c>
      <c r="N636" s="2" t="str">
        <f>IF(M636="","",VLOOKUP(M636,$G$14:$I$1294,2,TRUE))</f>
        <v/>
      </c>
      <c r="O636" s="2" t="str">
        <f>IF(N636="","",VLOOKUP(M636,$G$14:$I$1294,3,TRUE))</f>
        <v/>
      </c>
    </row>
    <row r="637" spans="1:15" x14ac:dyDescent="0.25">
      <c r="A637">
        <f>'[1]Data input'!A639</f>
        <v>0</v>
      </c>
      <c r="B637">
        <f>'[1]Data input'!B639</f>
        <v>0</v>
      </c>
      <c r="C637" s="22">
        <f>'[1]Data input'!E639</f>
        <v>0</v>
      </c>
      <c r="D637" s="22">
        <f t="shared" si="57"/>
        <v>73</v>
      </c>
      <c r="E637" s="22">
        <f t="shared" si="59"/>
        <v>73</v>
      </c>
      <c r="F637" s="22">
        <f t="shared" si="60"/>
        <v>73</v>
      </c>
      <c r="G637" s="1">
        <v>624</v>
      </c>
      <c r="H637" s="1">
        <f t="shared" si="58"/>
        <v>0</v>
      </c>
      <c r="I637" s="1">
        <f t="shared" si="58"/>
        <v>0</v>
      </c>
      <c r="J637" s="25" t="str">
        <f ca="1">IF(COUNTIF($M$14:$M$1294,G637)&gt;=1,"Selected","")</f>
        <v/>
      </c>
      <c r="K637" s="24" t="str">
        <f t="shared" si="61"/>
        <v/>
      </c>
      <c r="L637" s="1" t="str">
        <f t="shared" si="62"/>
        <v/>
      </c>
      <c r="M637" s="2" t="str">
        <f>IF(L637="","",VLOOKUP(L637,$E$14:$G$1294,3))</f>
        <v/>
      </c>
      <c r="N637" s="2" t="str">
        <f>IF(M637="","",VLOOKUP(M637,$G$14:$I$1294,2,TRUE))</f>
        <v/>
      </c>
      <c r="O637" s="2" t="str">
        <f>IF(N637="","",VLOOKUP(M637,$G$14:$I$1294,3,TRUE))</f>
        <v/>
      </c>
    </row>
    <row r="638" spans="1:15" x14ac:dyDescent="0.25">
      <c r="A638">
        <f>'[1]Data input'!A640</f>
        <v>0</v>
      </c>
      <c r="B638">
        <f>'[1]Data input'!B640</f>
        <v>0</v>
      </c>
      <c r="C638" s="22">
        <f>'[1]Data input'!E640</f>
        <v>0</v>
      </c>
      <c r="D638" s="22">
        <f t="shared" si="57"/>
        <v>73</v>
      </c>
      <c r="E638" s="22">
        <f t="shared" si="59"/>
        <v>73</v>
      </c>
      <c r="F638" s="22">
        <f t="shared" si="60"/>
        <v>73</v>
      </c>
      <c r="G638" s="1">
        <v>625</v>
      </c>
      <c r="H638" s="1">
        <f t="shared" si="58"/>
        <v>0</v>
      </c>
      <c r="I638" s="1">
        <f t="shared" si="58"/>
        <v>0</v>
      </c>
      <c r="J638" s="25" t="str">
        <f ca="1">IF(COUNTIF($M$14:$M$1294,G638)&gt;=1,"Selected","")</f>
        <v/>
      </c>
      <c r="K638" s="24" t="str">
        <f t="shared" si="61"/>
        <v/>
      </c>
      <c r="L638" s="1" t="str">
        <f t="shared" si="62"/>
        <v/>
      </c>
      <c r="M638" s="2" t="str">
        <f>IF(L638="","",VLOOKUP(L638,$E$14:$G$1294,3))</f>
        <v/>
      </c>
      <c r="N638" s="2" t="str">
        <f>IF(M638="","",VLOOKUP(M638,$G$14:$I$1294,2,TRUE))</f>
        <v/>
      </c>
      <c r="O638" s="2" t="str">
        <f>IF(N638="","",VLOOKUP(M638,$G$14:$I$1294,3,TRUE))</f>
        <v/>
      </c>
    </row>
    <row r="639" spans="1:15" x14ac:dyDescent="0.25">
      <c r="A639">
        <f>'[1]Data input'!A641</f>
        <v>0</v>
      </c>
      <c r="B639">
        <f>'[1]Data input'!B641</f>
        <v>0</v>
      </c>
      <c r="C639" s="22">
        <f>'[1]Data input'!E641</f>
        <v>0</v>
      </c>
      <c r="D639" s="22">
        <f t="shared" si="57"/>
        <v>73</v>
      </c>
      <c r="E639" s="22">
        <f t="shared" si="59"/>
        <v>73</v>
      </c>
      <c r="F639" s="22">
        <f t="shared" si="60"/>
        <v>73</v>
      </c>
      <c r="G639" s="1">
        <v>626</v>
      </c>
      <c r="H639" s="1">
        <f t="shared" si="58"/>
        <v>0</v>
      </c>
      <c r="I639" s="1">
        <f t="shared" si="58"/>
        <v>0</v>
      </c>
      <c r="J639" s="25" t="str">
        <f ca="1">IF(COUNTIF($M$14:$M$1294,G639)&gt;=1,"Selected","")</f>
        <v/>
      </c>
      <c r="K639" s="24" t="str">
        <f t="shared" si="61"/>
        <v/>
      </c>
      <c r="L639" s="1" t="str">
        <f t="shared" si="62"/>
        <v/>
      </c>
      <c r="M639" s="2" t="str">
        <f>IF(L639="","",VLOOKUP(L639,$E$14:$G$1294,3))</f>
        <v/>
      </c>
      <c r="N639" s="2" t="str">
        <f>IF(M639="","",VLOOKUP(M639,$G$14:$I$1294,2,TRUE))</f>
        <v/>
      </c>
      <c r="O639" s="2" t="str">
        <f>IF(N639="","",VLOOKUP(M639,$G$14:$I$1294,3,TRUE))</f>
        <v/>
      </c>
    </row>
    <row r="640" spans="1:15" x14ac:dyDescent="0.25">
      <c r="A640">
        <f>'[1]Data input'!A642</f>
        <v>0</v>
      </c>
      <c r="B640">
        <f>'[1]Data input'!B642</f>
        <v>0</v>
      </c>
      <c r="C640" s="22">
        <f>'[1]Data input'!E642</f>
        <v>0</v>
      </c>
      <c r="D640" s="22">
        <f t="shared" si="57"/>
        <v>73</v>
      </c>
      <c r="E640" s="22">
        <f t="shared" si="59"/>
        <v>73</v>
      </c>
      <c r="F640" s="22">
        <f t="shared" si="60"/>
        <v>73</v>
      </c>
      <c r="G640" s="1">
        <v>627</v>
      </c>
      <c r="H640" s="1">
        <f t="shared" si="58"/>
        <v>0</v>
      </c>
      <c r="I640" s="1">
        <f t="shared" si="58"/>
        <v>0</v>
      </c>
      <c r="J640" s="25" t="str">
        <f ca="1">IF(COUNTIF($M$14:$M$1294,G640)&gt;=1,"Selected","")</f>
        <v/>
      </c>
      <c r="K640" s="24" t="str">
        <f t="shared" si="61"/>
        <v/>
      </c>
      <c r="L640" s="1" t="str">
        <f t="shared" si="62"/>
        <v/>
      </c>
      <c r="M640" s="2" t="str">
        <f>IF(L640="","",VLOOKUP(L640,$E$14:$G$1294,3))</f>
        <v/>
      </c>
      <c r="N640" s="2" t="str">
        <f>IF(M640="","",VLOOKUP(M640,$G$14:$I$1294,2,TRUE))</f>
        <v/>
      </c>
      <c r="O640" s="2" t="str">
        <f>IF(N640="","",VLOOKUP(M640,$G$14:$I$1294,3,TRUE))</f>
        <v/>
      </c>
    </row>
    <row r="641" spans="1:15" x14ac:dyDescent="0.25">
      <c r="A641">
        <f>'[1]Data input'!A643</f>
        <v>0</v>
      </c>
      <c r="B641">
        <f>'[1]Data input'!B643</f>
        <v>0</v>
      </c>
      <c r="C641" s="22">
        <f>'[1]Data input'!E643</f>
        <v>0</v>
      </c>
      <c r="D641" s="22">
        <f t="shared" si="57"/>
        <v>73</v>
      </c>
      <c r="E641" s="22">
        <f t="shared" si="59"/>
        <v>73</v>
      </c>
      <c r="F641" s="22">
        <f t="shared" si="60"/>
        <v>73</v>
      </c>
      <c r="G641" s="1">
        <v>628</v>
      </c>
      <c r="H641" s="1">
        <f t="shared" si="58"/>
        <v>0</v>
      </c>
      <c r="I641" s="1">
        <f t="shared" si="58"/>
        <v>0</v>
      </c>
      <c r="J641" s="25" t="str">
        <f ca="1">IF(COUNTIF($M$14:$M$1294,G641)&gt;=1,"Selected","")</f>
        <v/>
      </c>
      <c r="K641" s="24" t="str">
        <f t="shared" si="61"/>
        <v/>
      </c>
      <c r="L641" s="1" t="str">
        <f t="shared" si="62"/>
        <v/>
      </c>
      <c r="M641" s="2" t="str">
        <f>IF(L641="","",VLOOKUP(L641,$E$14:$G$1294,3))</f>
        <v/>
      </c>
      <c r="N641" s="2" t="str">
        <f>IF(M641="","",VLOOKUP(M641,$G$14:$I$1294,2,TRUE))</f>
        <v/>
      </c>
      <c r="O641" s="2" t="str">
        <f>IF(N641="","",VLOOKUP(M641,$G$14:$I$1294,3,TRUE))</f>
        <v/>
      </c>
    </row>
    <row r="642" spans="1:15" x14ac:dyDescent="0.25">
      <c r="A642">
        <f>'[1]Data input'!A644</f>
        <v>0</v>
      </c>
      <c r="B642">
        <f>'[1]Data input'!B644</f>
        <v>0</v>
      </c>
      <c r="C642" s="22">
        <f>'[1]Data input'!E644</f>
        <v>0</v>
      </c>
      <c r="D642" s="22">
        <f t="shared" si="57"/>
        <v>73</v>
      </c>
      <c r="E642" s="22">
        <f t="shared" si="59"/>
        <v>73</v>
      </c>
      <c r="F642" s="22">
        <f t="shared" si="60"/>
        <v>73</v>
      </c>
      <c r="G642" s="1">
        <v>629</v>
      </c>
      <c r="H642" s="1">
        <f t="shared" si="58"/>
        <v>0</v>
      </c>
      <c r="I642" s="1">
        <f t="shared" si="58"/>
        <v>0</v>
      </c>
      <c r="J642" s="25" t="str">
        <f ca="1">IF(COUNTIF($M$14:$M$1294,G642)&gt;=1,"Selected","")</f>
        <v/>
      </c>
      <c r="K642" s="24" t="str">
        <f t="shared" si="61"/>
        <v/>
      </c>
      <c r="L642" s="1" t="str">
        <f t="shared" si="62"/>
        <v/>
      </c>
      <c r="M642" s="2" t="str">
        <f>IF(L642="","",VLOOKUP(L642,$E$14:$G$1294,3))</f>
        <v/>
      </c>
      <c r="N642" s="2" t="str">
        <f>IF(M642="","",VLOOKUP(M642,$G$14:$I$1294,2,TRUE))</f>
        <v/>
      </c>
      <c r="O642" s="2" t="str">
        <f>IF(N642="","",VLOOKUP(M642,$G$14:$I$1294,3,TRUE))</f>
        <v/>
      </c>
    </row>
    <row r="643" spans="1:15" x14ac:dyDescent="0.25">
      <c r="A643">
        <f>'[1]Data input'!A645</f>
        <v>0</v>
      </c>
      <c r="B643">
        <f>'[1]Data input'!B645</f>
        <v>0</v>
      </c>
      <c r="C643" s="22">
        <f>'[1]Data input'!E645</f>
        <v>0</v>
      </c>
      <c r="D643" s="22">
        <f t="shared" si="57"/>
        <v>73</v>
      </c>
      <c r="E643" s="22">
        <f t="shared" si="59"/>
        <v>73</v>
      </c>
      <c r="F643" s="22">
        <f t="shared" si="60"/>
        <v>73</v>
      </c>
      <c r="G643" s="1">
        <v>630</v>
      </c>
      <c r="H643" s="1">
        <f t="shared" si="58"/>
        <v>0</v>
      </c>
      <c r="I643" s="1">
        <f t="shared" si="58"/>
        <v>0</v>
      </c>
      <c r="J643" s="25" t="str">
        <f ca="1">IF(COUNTIF($M$14:$M$1294,G643)&gt;=1,"Selected","")</f>
        <v/>
      </c>
      <c r="K643" s="24" t="str">
        <f t="shared" si="61"/>
        <v/>
      </c>
      <c r="L643" s="1" t="str">
        <f t="shared" si="62"/>
        <v/>
      </c>
      <c r="M643" s="2" t="str">
        <f>IF(L643="","",VLOOKUP(L643,$E$14:$G$1294,3))</f>
        <v/>
      </c>
      <c r="N643" s="2" t="str">
        <f>IF(M643="","",VLOOKUP(M643,$G$14:$I$1294,2,TRUE))</f>
        <v/>
      </c>
      <c r="O643" s="2" t="str">
        <f>IF(N643="","",VLOOKUP(M643,$G$14:$I$1294,3,TRUE))</f>
        <v/>
      </c>
    </row>
    <row r="644" spans="1:15" x14ac:dyDescent="0.25">
      <c r="A644">
        <f>'[1]Data input'!A646</f>
        <v>0</v>
      </c>
      <c r="B644">
        <f>'[1]Data input'!B646</f>
        <v>0</v>
      </c>
      <c r="C644" s="22">
        <f>'[1]Data input'!E646</f>
        <v>0</v>
      </c>
      <c r="D644" s="22">
        <f t="shared" si="57"/>
        <v>73</v>
      </c>
      <c r="E644" s="22">
        <f t="shared" si="59"/>
        <v>73</v>
      </c>
      <c r="F644" s="22">
        <f t="shared" si="60"/>
        <v>73</v>
      </c>
      <c r="G644" s="1">
        <v>631</v>
      </c>
      <c r="H644" s="1">
        <f t="shared" si="58"/>
        <v>0</v>
      </c>
      <c r="I644" s="1">
        <f t="shared" si="58"/>
        <v>0</v>
      </c>
      <c r="J644" s="25" t="str">
        <f ca="1">IF(COUNTIF($M$14:$M$1294,G644)&gt;=1,"Selected","")</f>
        <v/>
      </c>
      <c r="K644" s="24" t="str">
        <f t="shared" si="61"/>
        <v/>
      </c>
      <c r="L644" s="1" t="str">
        <f t="shared" si="62"/>
        <v/>
      </c>
      <c r="M644" s="2" t="str">
        <f>IF(L644="","",VLOOKUP(L644,$E$14:$G$1294,3))</f>
        <v/>
      </c>
      <c r="N644" s="2" t="str">
        <f>IF(M644="","",VLOOKUP(M644,$G$14:$I$1294,2,TRUE))</f>
        <v/>
      </c>
      <c r="O644" s="2" t="str">
        <f>IF(N644="","",VLOOKUP(M644,$G$14:$I$1294,3,TRUE))</f>
        <v/>
      </c>
    </row>
    <row r="645" spans="1:15" x14ac:dyDescent="0.25">
      <c r="A645">
        <f>'[1]Data input'!A647</f>
        <v>0</v>
      </c>
      <c r="B645">
        <f>'[1]Data input'!B647</f>
        <v>0</v>
      </c>
      <c r="C645" s="22">
        <f>'[1]Data input'!E647</f>
        <v>0</v>
      </c>
      <c r="D645" s="22">
        <f t="shared" si="57"/>
        <v>73</v>
      </c>
      <c r="E645" s="22">
        <f t="shared" si="59"/>
        <v>73</v>
      </c>
      <c r="F645" s="22">
        <f t="shared" si="60"/>
        <v>73</v>
      </c>
      <c r="G645" s="1">
        <v>632</v>
      </c>
      <c r="H645" s="1">
        <f t="shared" si="58"/>
        <v>0</v>
      </c>
      <c r="I645" s="1">
        <f t="shared" si="58"/>
        <v>0</v>
      </c>
      <c r="J645" s="25" t="str">
        <f ca="1">IF(COUNTIF($M$14:$M$1294,G645)&gt;=1,"Selected","")</f>
        <v/>
      </c>
      <c r="K645" s="24" t="str">
        <f t="shared" si="61"/>
        <v/>
      </c>
      <c r="L645" s="1" t="str">
        <f t="shared" si="62"/>
        <v/>
      </c>
      <c r="M645" s="2" t="str">
        <f>IF(L645="","",VLOOKUP(L645,$E$14:$G$1294,3))</f>
        <v/>
      </c>
      <c r="N645" s="2" t="str">
        <f>IF(M645="","",VLOOKUP(M645,$G$14:$I$1294,2,TRUE))</f>
        <v/>
      </c>
      <c r="O645" s="2" t="str">
        <f>IF(N645="","",VLOOKUP(M645,$G$14:$I$1294,3,TRUE))</f>
        <v/>
      </c>
    </row>
    <row r="646" spans="1:15" x14ac:dyDescent="0.25">
      <c r="A646">
        <f>'[1]Data input'!A648</f>
        <v>0</v>
      </c>
      <c r="B646">
        <f>'[1]Data input'!B648</f>
        <v>0</v>
      </c>
      <c r="C646" s="22">
        <f>'[1]Data input'!E648</f>
        <v>0</v>
      </c>
      <c r="D646" s="22">
        <f t="shared" si="57"/>
        <v>73</v>
      </c>
      <c r="E646" s="22">
        <f t="shared" si="59"/>
        <v>73</v>
      </c>
      <c r="F646" s="22">
        <f t="shared" si="60"/>
        <v>73</v>
      </c>
      <c r="G646" s="1">
        <v>633</v>
      </c>
      <c r="H646" s="1">
        <f t="shared" si="58"/>
        <v>0</v>
      </c>
      <c r="I646" s="1">
        <f t="shared" si="58"/>
        <v>0</v>
      </c>
      <c r="J646" s="25" t="str">
        <f ca="1">IF(COUNTIF($M$14:$M$1294,G646)&gt;=1,"Selected","")</f>
        <v/>
      </c>
      <c r="K646" s="24" t="str">
        <f t="shared" si="61"/>
        <v/>
      </c>
      <c r="L646" s="1" t="str">
        <f t="shared" si="62"/>
        <v/>
      </c>
      <c r="M646" s="2" t="str">
        <f>IF(L646="","",VLOOKUP(L646,$E$14:$G$1294,3))</f>
        <v/>
      </c>
      <c r="N646" s="2" t="str">
        <f>IF(M646="","",VLOOKUP(M646,$G$14:$I$1294,2,TRUE))</f>
        <v/>
      </c>
      <c r="O646" s="2" t="str">
        <f>IF(N646="","",VLOOKUP(M646,$G$14:$I$1294,3,TRUE))</f>
        <v/>
      </c>
    </row>
    <row r="647" spans="1:15" x14ac:dyDescent="0.25">
      <c r="A647">
        <f>'[1]Data input'!A649</f>
        <v>0</v>
      </c>
      <c r="B647">
        <f>'[1]Data input'!B649</f>
        <v>0</v>
      </c>
      <c r="C647" s="22">
        <f>'[1]Data input'!E649</f>
        <v>0</v>
      </c>
      <c r="D647" s="22">
        <f t="shared" si="57"/>
        <v>73</v>
      </c>
      <c r="E647" s="22">
        <f t="shared" si="59"/>
        <v>73</v>
      </c>
      <c r="F647" s="22">
        <f t="shared" si="60"/>
        <v>73</v>
      </c>
      <c r="G647" s="1">
        <v>634</v>
      </c>
      <c r="H647" s="1">
        <f t="shared" si="58"/>
        <v>0</v>
      </c>
      <c r="I647" s="1">
        <f t="shared" si="58"/>
        <v>0</v>
      </c>
      <c r="J647" s="25" t="str">
        <f ca="1">IF(COUNTIF($M$14:$M$1294,G647)&gt;=1,"Selected","")</f>
        <v/>
      </c>
      <c r="K647" s="24" t="str">
        <f t="shared" si="61"/>
        <v/>
      </c>
      <c r="L647" s="1" t="str">
        <f t="shared" si="62"/>
        <v/>
      </c>
      <c r="M647" s="2" t="str">
        <f>IF(L647="","",VLOOKUP(L647,$E$14:$G$1294,3))</f>
        <v/>
      </c>
      <c r="N647" s="2" t="str">
        <f>IF(M647="","",VLOOKUP(M647,$G$14:$I$1294,2,TRUE))</f>
        <v/>
      </c>
      <c r="O647" s="2" t="str">
        <f>IF(N647="","",VLOOKUP(M647,$G$14:$I$1294,3,TRUE))</f>
        <v/>
      </c>
    </row>
    <row r="648" spans="1:15" x14ac:dyDescent="0.25">
      <c r="A648">
        <f>'[1]Data input'!A650</f>
        <v>0</v>
      </c>
      <c r="B648">
        <f>'[1]Data input'!B650</f>
        <v>0</v>
      </c>
      <c r="C648" s="22">
        <f>'[1]Data input'!E650</f>
        <v>0</v>
      </c>
      <c r="D648" s="22">
        <f t="shared" si="57"/>
        <v>73</v>
      </c>
      <c r="E648" s="22">
        <f t="shared" si="59"/>
        <v>73</v>
      </c>
      <c r="F648" s="22">
        <f t="shared" si="60"/>
        <v>73</v>
      </c>
      <c r="G648" s="1">
        <v>635</v>
      </c>
      <c r="H648" s="1">
        <f t="shared" si="58"/>
        <v>0</v>
      </c>
      <c r="I648" s="1">
        <f t="shared" si="58"/>
        <v>0</v>
      </c>
      <c r="J648" s="25" t="str">
        <f ca="1">IF(COUNTIF($M$14:$M$1294,G648)&gt;=1,"Selected","")</f>
        <v/>
      </c>
      <c r="K648" s="24" t="str">
        <f t="shared" si="61"/>
        <v/>
      </c>
      <c r="L648" s="1" t="str">
        <f t="shared" si="62"/>
        <v/>
      </c>
      <c r="M648" s="2" t="str">
        <f>IF(L648="","",VLOOKUP(L648,$E$14:$G$1294,3))</f>
        <v/>
      </c>
      <c r="N648" s="2" t="str">
        <f>IF(M648="","",VLOOKUP(M648,$G$14:$I$1294,2,TRUE))</f>
        <v/>
      </c>
      <c r="O648" s="2" t="str">
        <f>IF(N648="","",VLOOKUP(M648,$G$14:$I$1294,3,TRUE))</f>
        <v/>
      </c>
    </row>
    <row r="649" spans="1:15" x14ac:dyDescent="0.25">
      <c r="A649">
        <f>'[1]Data input'!A651</f>
        <v>0</v>
      </c>
      <c r="B649">
        <f>'[1]Data input'!B651</f>
        <v>0</v>
      </c>
      <c r="C649" s="22">
        <f>'[1]Data input'!E651</f>
        <v>0</v>
      </c>
      <c r="D649" s="22">
        <f t="shared" si="57"/>
        <v>73</v>
      </c>
      <c r="E649" s="22">
        <f t="shared" si="59"/>
        <v>73</v>
      </c>
      <c r="F649" s="22">
        <f t="shared" si="60"/>
        <v>73</v>
      </c>
      <c r="G649" s="1">
        <v>636</v>
      </c>
      <c r="H649" s="1">
        <f t="shared" si="58"/>
        <v>0</v>
      </c>
      <c r="I649" s="1">
        <f t="shared" si="58"/>
        <v>0</v>
      </c>
      <c r="J649" s="25" t="str">
        <f ca="1">IF(COUNTIF($M$14:$M$1294,G649)&gt;=1,"Selected","")</f>
        <v/>
      </c>
      <c r="K649" s="24" t="str">
        <f t="shared" si="61"/>
        <v/>
      </c>
      <c r="L649" s="1" t="str">
        <f t="shared" si="62"/>
        <v/>
      </c>
      <c r="M649" s="2" t="str">
        <f>IF(L649="","",VLOOKUP(L649,$E$14:$G$1294,3))</f>
        <v/>
      </c>
      <c r="N649" s="2" t="str">
        <f>IF(M649="","",VLOOKUP(M649,$G$14:$I$1294,2,TRUE))</f>
        <v/>
      </c>
      <c r="O649" s="2" t="str">
        <f>IF(N649="","",VLOOKUP(M649,$G$14:$I$1294,3,TRUE))</f>
        <v/>
      </c>
    </row>
    <row r="650" spans="1:15" x14ac:dyDescent="0.25">
      <c r="A650">
        <f>'[1]Data input'!A652</f>
        <v>0</v>
      </c>
      <c r="B650">
        <f>'[1]Data input'!B652</f>
        <v>0</v>
      </c>
      <c r="C650" s="22">
        <f>'[1]Data input'!E652</f>
        <v>0</v>
      </c>
      <c r="D650" s="22">
        <f t="shared" si="57"/>
        <v>73</v>
      </c>
      <c r="E650" s="22">
        <f t="shared" si="59"/>
        <v>73</v>
      </c>
      <c r="F650" s="22">
        <f t="shared" si="60"/>
        <v>73</v>
      </c>
      <c r="G650" s="1">
        <v>637</v>
      </c>
      <c r="H650" s="1">
        <f t="shared" si="58"/>
        <v>0</v>
      </c>
      <c r="I650" s="1">
        <f t="shared" si="58"/>
        <v>0</v>
      </c>
      <c r="J650" s="25" t="str">
        <f ca="1">IF(COUNTIF($M$14:$M$1294,G650)&gt;=1,"Selected","")</f>
        <v/>
      </c>
      <c r="K650" s="24" t="str">
        <f t="shared" si="61"/>
        <v/>
      </c>
      <c r="L650" s="1" t="str">
        <f t="shared" si="62"/>
        <v/>
      </c>
      <c r="M650" s="2" t="str">
        <f>IF(L650="","",VLOOKUP(L650,$E$14:$G$1294,3))</f>
        <v/>
      </c>
      <c r="N650" s="2" t="str">
        <f>IF(M650="","",VLOOKUP(M650,$G$14:$I$1294,2,TRUE))</f>
        <v/>
      </c>
      <c r="O650" s="2" t="str">
        <f>IF(N650="","",VLOOKUP(M650,$G$14:$I$1294,3,TRUE))</f>
        <v/>
      </c>
    </row>
    <row r="651" spans="1:15" x14ac:dyDescent="0.25">
      <c r="A651">
        <f>'[1]Data input'!A653</f>
        <v>0</v>
      </c>
      <c r="B651">
        <f>'[1]Data input'!B653</f>
        <v>0</v>
      </c>
      <c r="C651" s="22">
        <f>'[1]Data input'!E653</f>
        <v>0</v>
      </c>
      <c r="D651" s="22">
        <f t="shared" si="57"/>
        <v>73</v>
      </c>
      <c r="E651" s="22">
        <f t="shared" si="59"/>
        <v>73</v>
      </c>
      <c r="F651" s="22">
        <f t="shared" si="60"/>
        <v>73</v>
      </c>
      <c r="G651" s="1">
        <v>638</v>
      </c>
      <c r="H651" s="1">
        <f t="shared" si="58"/>
        <v>0</v>
      </c>
      <c r="I651" s="1">
        <f t="shared" si="58"/>
        <v>0</v>
      </c>
      <c r="J651" s="25" t="str">
        <f ca="1">IF(COUNTIF($M$14:$M$1294,G651)&gt;=1,"Selected","")</f>
        <v/>
      </c>
      <c r="K651" s="24" t="str">
        <f t="shared" si="61"/>
        <v/>
      </c>
      <c r="L651" s="1" t="str">
        <f t="shared" si="62"/>
        <v/>
      </c>
      <c r="M651" s="2" t="str">
        <f>IF(L651="","",VLOOKUP(L651,$E$14:$G$1294,3))</f>
        <v/>
      </c>
      <c r="N651" s="2" t="str">
        <f>IF(M651="","",VLOOKUP(M651,$G$14:$I$1294,2,TRUE))</f>
        <v/>
      </c>
      <c r="O651" s="2" t="str">
        <f>IF(N651="","",VLOOKUP(M651,$G$14:$I$1294,3,TRUE))</f>
        <v/>
      </c>
    </row>
    <row r="652" spans="1:15" x14ac:dyDescent="0.25">
      <c r="A652">
        <f>'[1]Data input'!A654</f>
        <v>0</v>
      </c>
      <c r="B652">
        <f>'[1]Data input'!B654</f>
        <v>0</v>
      </c>
      <c r="C652" s="22">
        <f>'[1]Data input'!E654</f>
        <v>0</v>
      </c>
      <c r="D652" s="22">
        <f t="shared" si="57"/>
        <v>73</v>
      </c>
      <c r="E652" s="22">
        <f t="shared" si="59"/>
        <v>73</v>
      </c>
      <c r="F652" s="22">
        <f t="shared" si="60"/>
        <v>73</v>
      </c>
      <c r="G652" s="1">
        <v>639</v>
      </c>
      <c r="H652" s="1">
        <f t="shared" si="58"/>
        <v>0</v>
      </c>
      <c r="I652" s="1">
        <f t="shared" si="58"/>
        <v>0</v>
      </c>
      <c r="J652" s="25" t="str">
        <f ca="1">IF(COUNTIF($M$14:$M$1294,G652)&gt;=1,"Selected","")</f>
        <v/>
      </c>
      <c r="K652" s="24" t="str">
        <f t="shared" si="61"/>
        <v/>
      </c>
      <c r="L652" s="1" t="str">
        <f t="shared" si="62"/>
        <v/>
      </c>
      <c r="M652" s="2" t="str">
        <f>IF(L652="","",VLOOKUP(L652,$E$14:$G$1294,3))</f>
        <v/>
      </c>
      <c r="N652" s="2" t="str">
        <f>IF(M652="","",VLOOKUP(M652,$G$14:$I$1294,2,TRUE))</f>
        <v/>
      </c>
      <c r="O652" s="2" t="str">
        <f>IF(N652="","",VLOOKUP(M652,$G$14:$I$1294,3,TRUE))</f>
        <v/>
      </c>
    </row>
    <row r="653" spans="1:15" x14ac:dyDescent="0.25">
      <c r="A653">
        <f>'[1]Data input'!A655</f>
        <v>0</v>
      </c>
      <c r="B653">
        <f>'[1]Data input'!B655</f>
        <v>0</v>
      </c>
      <c r="C653" s="22">
        <f>'[1]Data input'!E655</f>
        <v>0</v>
      </c>
      <c r="D653" s="22">
        <f t="shared" si="57"/>
        <v>73</v>
      </c>
      <c r="E653" s="22">
        <f t="shared" si="59"/>
        <v>73</v>
      </c>
      <c r="F653" s="22">
        <f t="shared" si="60"/>
        <v>73</v>
      </c>
      <c r="G653" s="1">
        <v>640</v>
      </c>
      <c r="H653" s="1">
        <f t="shared" si="58"/>
        <v>0</v>
      </c>
      <c r="I653" s="1">
        <f t="shared" si="58"/>
        <v>0</v>
      </c>
      <c r="J653" s="25" t="str">
        <f ca="1">IF(COUNTIF($M$14:$M$1294,G653)&gt;=1,"Selected","")</f>
        <v/>
      </c>
      <c r="K653" s="24" t="str">
        <f t="shared" si="61"/>
        <v/>
      </c>
      <c r="L653" s="1" t="str">
        <f t="shared" si="62"/>
        <v/>
      </c>
      <c r="M653" s="2" t="str">
        <f>IF(L653="","",VLOOKUP(L653,$E$14:$G$1294,3))</f>
        <v/>
      </c>
      <c r="N653" s="2" t="str">
        <f>IF(M653="","",VLOOKUP(M653,$G$14:$I$1294,2,TRUE))</f>
        <v/>
      </c>
      <c r="O653" s="2" t="str">
        <f>IF(N653="","",VLOOKUP(M653,$G$14:$I$1294,3,TRUE))</f>
        <v/>
      </c>
    </row>
    <row r="654" spans="1:15" x14ac:dyDescent="0.25">
      <c r="A654">
        <f>'[1]Data input'!A656</f>
        <v>0</v>
      </c>
      <c r="B654">
        <f>'[1]Data input'!B656</f>
        <v>0</v>
      </c>
      <c r="C654" s="22">
        <f>'[1]Data input'!E656</f>
        <v>0</v>
      </c>
      <c r="D654" s="22">
        <f t="shared" si="57"/>
        <v>73</v>
      </c>
      <c r="E654" s="22">
        <f t="shared" si="59"/>
        <v>73</v>
      </c>
      <c r="F654" s="22">
        <f t="shared" si="60"/>
        <v>73</v>
      </c>
      <c r="G654" s="1">
        <v>641</v>
      </c>
      <c r="H654" s="1">
        <f t="shared" si="58"/>
        <v>0</v>
      </c>
      <c r="I654" s="1">
        <f t="shared" si="58"/>
        <v>0</v>
      </c>
      <c r="J654" s="25" t="str">
        <f ca="1">IF(COUNTIF($M$14:$M$1294,G654)&gt;=1,"Selected","")</f>
        <v/>
      </c>
      <c r="K654" s="24" t="str">
        <f t="shared" si="61"/>
        <v/>
      </c>
      <c r="L654" s="1" t="str">
        <f t="shared" si="62"/>
        <v/>
      </c>
      <c r="M654" s="2" t="str">
        <f>IF(L654="","",VLOOKUP(L654,$E$14:$G$1294,3))</f>
        <v/>
      </c>
      <c r="N654" s="2" t="str">
        <f>IF(M654="","",VLOOKUP(M654,$G$14:$I$1294,2,TRUE))</f>
        <v/>
      </c>
      <c r="O654" s="2" t="str">
        <f>IF(N654="","",VLOOKUP(M654,$G$14:$I$1294,3,TRUE))</f>
        <v/>
      </c>
    </row>
    <row r="655" spans="1:15" x14ac:dyDescent="0.25">
      <c r="A655">
        <f>'[1]Data input'!A657</f>
        <v>0</v>
      </c>
      <c r="B655">
        <f>'[1]Data input'!B657</f>
        <v>0</v>
      </c>
      <c r="C655" s="22">
        <f>'[1]Data input'!E657</f>
        <v>0</v>
      </c>
      <c r="D655" s="22">
        <f t="shared" ref="D655:D718" si="63">D654+C655</f>
        <v>73</v>
      </c>
      <c r="E655" s="22">
        <f t="shared" si="59"/>
        <v>73</v>
      </c>
      <c r="F655" s="22">
        <f t="shared" si="60"/>
        <v>73</v>
      </c>
      <c r="G655" s="1">
        <v>642</v>
      </c>
      <c r="H655" s="1">
        <f t="shared" ref="H655:I718" si="64">A655</f>
        <v>0</v>
      </c>
      <c r="I655" s="1">
        <f t="shared" si="64"/>
        <v>0</v>
      </c>
      <c r="J655" s="25" t="str">
        <f ca="1">IF(COUNTIF($M$14:$M$1294,G655)&gt;=1,"Selected","")</f>
        <v/>
      </c>
      <c r="K655" s="24" t="str">
        <f t="shared" si="61"/>
        <v/>
      </c>
      <c r="L655" s="1" t="str">
        <f t="shared" si="62"/>
        <v/>
      </c>
      <c r="M655" s="2" t="str">
        <f>IF(L655="","",VLOOKUP(L655,$E$14:$G$1294,3))</f>
        <v/>
      </c>
      <c r="N655" s="2" t="str">
        <f>IF(M655="","",VLOOKUP(M655,$G$14:$I$1294,2,TRUE))</f>
        <v/>
      </c>
      <c r="O655" s="2" t="str">
        <f>IF(N655="","",VLOOKUP(M655,$G$14:$I$1294,3,TRUE))</f>
        <v/>
      </c>
    </row>
    <row r="656" spans="1:15" x14ac:dyDescent="0.25">
      <c r="A656">
        <f>'[1]Data input'!A658</f>
        <v>0</v>
      </c>
      <c r="B656">
        <f>'[1]Data input'!B658</f>
        <v>0</v>
      </c>
      <c r="C656" s="22">
        <f>'[1]Data input'!E658</f>
        <v>0</v>
      </c>
      <c r="D656" s="22">
        <f t="shared" si="63"/>
        <v>73</v>
      </c>
      <c r="E656" s="22">
        <f t="shared" ref="E656:E719" si="65">F655</f>
        <v>73</v>
      </c>
      <c r="F656" s="22">
        <f t="shared" ref="F656:F719" si="66">E656+C656</f>
        <v>73</v>
      </c>
      <c r="G656" s="1">
        <v>643</v>
      </c>
      <c r="H656" s="1">
        <f t="shared" si="64"/>
        <v>0</v>
      </c>
      <c r="I656" s="1">
        <f t="shared" si="64"/>
        <v>0</v>
      </c>
      <c r="J656" s="25" t="str">
        <f ca="1">IF(COUNTIF($M$14:$M$1294,G656)&gt;=1,"Selected","")</f>
        <v/>
      </c>
      <c r="K656" s="24" t="str">
        <f t="shared" si="61"/>
        <v/>
      </c>
      <c r="L656" s="1" t="str">
        <f t="shared" si="62"/>
        <v/>
      </c>
      <c r="M656" s="2" t="str">
        <f>IF(L656="","",VLOOKUP(L656,$E$14:$G$1294,3))</f>
        <v/>
      </c>
      <c r="N656" s="2" t="str">
        <f>IF(M656="","",VLOOKUP(M656,$G$14:$I$1294,2,TRUE))</f>
        <v/>
      </c>
      <c r="O656" s="2" t="str">
        <f>IF(N656="","",VLOOKUP(M656,$G$14:$I$1294,3,TRUE))</f>
        <v/>
      </c>
    </row>
    <row r="657" spans="1:15" x14ac:dyDescent="0.25">
      <c r="A657">
        <f>'[1]Data input'!A659</f>
        <v>0</v>
      </c>
      <c r="B657">
        <f>'[1]Data input'!B659</f>
        <v>0</v>
      </c>
      <c r="C657" s="22">
        <f>'[1]Data input'!E659</f>
        <v>0</v>
      </c>
      <c r="D657" s="22">
        <f t="shared" si="63"/>
        <v>73</v>
      </c>
      <c r="E657" s="22">
        <f t="shared" si="65"/>
        <v>73</v>
      </c>
      <c r="F657" s="22">
        <f t="shared" si="66"/>
        <v>73</v>
      </c>
      <c r="G657" s="1">
        <v>644</v>
      </c>
      <c r="H657" s="1">
        <f t="shared" si="64"/>
        <v>0</v>
      </c>
      <c r="I657" s="1">
        <f t="shared" si="64"/>
        <v>0</v>
      </c>
      <c r="J657" s="25" t="str">
        <f ca="1">IF(COUNTIF($M$14:$M$1294,G657)&gt;=1,"Selected","")</f>
        <v/>
      </c>
      <c r="K657" s="24" t="str">
        <f t="shared" ref="K657:K720" si="67">IF(K656&lt;$N$6,K656+1,"")</f>
        <v/>
      </c>
      <c r="L657" s="1" t="str">
        <f t="shared" ref="L657:L720" si="68">IF(K657&lt;=$N$6,IF(L656+$N$9&gt;$N$8,L656+$N$9-$N$8,L656+$N$9),"")</f>
        <v/>
      </c>
      <c r="M657" s="2" t="str">
        <f>IF(L657="","",VLOOKUP(L657,$E$14:$G$1294,3))</f>
        <v/>
      </c>
      <c r="N657" s="2" t="str">
        <f>IF(M657="","",VLOOKUP(M657,$G$14:$I$1294,2,TRUE))</f>
        <v/>
      </c>
      <c r="O657" s="2" t="str">
        <f>IF(N657="","",VLOOKUP(M657,$G$14:$I$1294,3,TRUE))</f>
        <v/>
      </c>
    </row>
    <row r="658" spans="1:15" x14ac:dyDescent="0.25">
      <c r="A658">
        <f>'[1]Data input'!A660</f>
        <v>0</v>
      </c>
      <c r="B658">
        <f>'[1]Data input'!B660</f>
        <v>0</v>
      </c>
      <c r="C658" s="22">
        <f>'[1]Data input'!E660</f>
        <v>0</v>
      </c>
      <c r="D658" s="22">
        <f t="shared" si="63"/>
        <v>73</v>
      </c>
      <c r="E658" s="22">
        <f t="shared" si="65"/>
        <v>73</v>
      </c>
      <c r="F658" s="22">
        <f t="shared" si="66"/>
        <v>73</v>
      </c>
      <c r="G658" s="1">
        <v>645</v>
      </c>
      <c r="H658" s="1">
        <f t="shared" si="64"/>
        <v>0</v>
      </c>
      <c r="I658" s="1">
        <f t="shared" si="64"/>
        <v>0</v>
      </c>
      <c r="J658" s="25" t="str">
        <f ca="1">IF(COUNTIF($M$14:$M$1294,G658)&gt;=1,"Selected","")</f>
        <v/>
      </c>
      <c r="K658" s="24" t="str">
        <f t="shared" si="67"/>
        <v/>
      </c>
      <c r="L658" s="1" t="str">
        <f t="shared" si="68"/>
        <v/>
      </c>
      <c r="M658" s="2" t="str">
        <f>IF(L658="","",VLOOKUP(L658,$E$14:$G$1294,3))</f>
        <v/>
      </c>
      <c r="N658" s="2" t="str">
        <f>IF(M658="","",VLOOKUP(M658,$G$14:$I$1294,2,TRUE))</f>
        <v/>
      </c>
      <c r="O658" s="2" t="str">
        <f>IF(N658="","",VLOOKUP(M658,$G$14:$I$1294,3,TRUE))</f>
        <v/>
      </c>
    </row>
    <row r="659" spans="1:15" x14ac:dyDescent="0.25">
      <c r="A659">
        <f>'[1]Data input'!A661</f>
        <v>0</v>
      </c>
      <c r="B659">
        <f>'[1]Data input'!B661</f>
        <v>0</v>
      </c>
      <c r="C659" s="22">
        <f>'[1]Data input'!E661</f>
        <v>0</v>
      </c>
      <c r="D659" s="22">
        <f t="shared" si="63"/>
        <v>73</v>
      </c>
      <c r="E659" s="22">
        <f t="shared" si="65"/>
        <v>73</v>
      </c>
      <c r="F659" s="22">
        <f t="shared" si="66"/>
        <v>73</v>
      </c>
      <c r="G659" s="1">
        <v>646</v>
      </c>
      <c r="H659" s="1">
        <f t="shared" si="64"/>
        <v>0</v>
      </c>
      <c r="I659" s="1">
        <f t="shared" si="64"/>
        <v>0</v>
      </c>
      <c r="J659" s="25" t="str">
        <f ca="1">IF(COUNTIF($M$14:$M$1294,G659)&gt;=1,"Selected","")</f>
        <v/>
      </c>
      <c r="K659" s="24" t="str">
        <f t="shared" si="67"/>
        <v/>
      </c>
      <c r="L659" s="1" t="str">
        <f t="shared" si="68"/>
        <v/>
      </c>
      <c r="M659" s="2" t="str">
        <f>IF(L659="","",VLOOKUP(L659,$E$14:$G$1294,3))</f>
        <v/>
      </c>
      <c r="N659" s="2" t="str">
        <f>IF(M659="","",VLOOKUP(M659,$G$14:$I$1294,2,TRUE))</f>
        <v/>
      </c>
      <c r="O659" s="2" t="str">
        <f>IF(N659="","",VLOOKUP(M659,$G$14:$I$1294,3,TRUE))</f>
        <v/>
      </c>
    </row>
    <row r="660" spans="1:15" x14ac:dyDescent="0.25">
      <c r="A660">
        <f>'[1]Data input'!A662</f>
        <v>0</v>
      </c>
      <c r="B660">
        <f>'[1]Data input'!B662</f>
        <v>0</v>
      </c>
      <c r="C660" s="22">
        <f>'[1]Data input'!E662</f>
        <v>0</v>
      </c>
      <c r="D660" s="22">
        <f t="shared" si="63"/>
        <v>73</v>
      </c>
      <c r="E660" s="22">
        <f t="shared" si="65"/>
        <v>73</v>
      </c>
      <c r="F660" s="22">
        <f t="shared" si="66"/>
        <v>73</v>
      </c>
      <c r="G660" s="1">
        <v>647</v>
      </c>
      <c r="H660" s="1">
        <f t="shared" si="64"/>
        <v>0</v>
      </c>
      <c r="I660" s="1">
        <f t="shared" si="64"/>
        <v>0</v>
      </c>
      <c r="J660" s="25" t="str">
        <f ca="1">IF(COUNTIF($M$14:$M$1294,G660)&gt;=1,"Selected","")</f>
        <v/>
      </c>
      <c r="K660" s="24" t="str">
        <f t="shared" si="67"/>
        <v/>
      </c>
      <c r="L660" s="1" t="str">
        <f t="shared" si="68"/>
        <v/>
      </c>
      <c r="M660" s="2" t="str">
        <f>IF(L660="","",VLOOKUP(L660,$E$14:$G$1294,3))</f>
        <v/>
      </c>
      <c r="N660" s="2" t="str">
        <f>IF(M660="","",VLOOKUP(M660,$G$14:$I$1294,2,TRUE))</f>
        <v/>
      </c>
      <c r="O660" s="2" t="str">
        <f>IF(N660="","",VLOOKUP(M660,$G$14:$I$1294,3,TRUE))</f>
        <v/>
      </c>
    </row>
    <row r="661" spans="1:15" x14ac:dyDescent="0.25">
      <c r="A661">
        <f>'[1]Data input'!A663</f>
        <v>0</v>
      </c>
      <c r="B661">
        <f>'[1]Data input'!B663</f>
        <v>0</v>
      </c>
      <c r="C661" s="22">
        <f>'[1]Data input'!E663</f>
        <v>0</v>
      </c>
      <c r="D661" s="22">
        <f t="shared" si="63"/>
        <v>73</v>
      </c>
      <c r="E661" s="22">
        <f t="shared" si="65"/>
        <v>73</v>
      </c>
      <c r="F661" s="22">
        <f t="shared" si="66"/>
        <v>73</v>
      </c>
      <c r="G661" s="1">
        <v>648</v>
      </c>
      <c r="H661" s="1">
        <f t="shared" si="64"/>
        <v>0</v>
      </c>
      <c r="I661" s="1">
        <f t="shared" si="64"/>
        <v>0</v>
      </c>
      <c r="J661" s="25" t="str">
        <f ca="1">IF(COUNTIF($M$14:$M$1294,G661)&gt;=1,"Selected","")</f>
        <v/>
      </c>
      <c r="K661" s="24" t="str">
        <f t="shared" si="67"/>
        <v/>
      </c>
      <c r="L661" s="1" t="str">
        <f t="shared" si="68"/>
        <v/>
      </c>
      <c r="M661" s="2" t="str">
        <f>IF(L661="","",VLOOKUP(L661,$E$14:$G$1294,3))</f>
        <v/>
      </c>
      <c r="N661" s="2" t="str">
        <f>IF(M661="","",VLOOKUP(M661,$G$14:$I$1294,2,TRUE))</f>
        <v/>
      </c>
      <c r="O661" s="2" t="str">
        <f>IF(N661="","",VLOOKUP(M661,$G$14:$I$1294,3,TRUE))</f>
        <v/>
      </c>
    </row>
    <row r="662" spans="1:15" x14ac:dyDescent="0.25">
      <c r="A662">
        <f>'[1]Data input'!A664</f>
        <v>0</v>
      </c>
      <c r="B662">
        <f>'[1]Data input'!B664</f>
        <v>0</v>
      </c>
      <c r="C662" s="22">
        <f>'[1]Data input'!E664</f>
        <v>0</v>
      </c>
      <c r="D662" s="22">
        <f t="shared" si="63"/>
        <v>73</v>
      </c>
      <c r="E662" s="22">
        <f t="shared" si="65"/>
        <v>73</v>
      </c>
      <c r="F662" s="22">
        <f t="shared" si="66"/>
        <v>73</v>
      </c>
      <c r="G662" s="1">
        <v>649</v>
      </c>
      <c r="H662" s="1">
        <f t="shared" si="64"/>
        <v>0</v>
      </c>
      <c r="I662" s="1">
        <f t="shared" si="64"/>
        <v>0</v>
      </c>
      <c r="J662" s="25" t="str">
        <f ca="1">IF(COUNTIF($M$14:$M$1294,G662)&gt;=1,"Selected","")</f>
        <v/>
      </c>
      <c r="K662" s="24" t="str">
        <f t="shared" si="67"/>
        <v/>
      </c>
      <c r="L662" s="1" t="str">
        <f t="shared" si="68"/>
        <v/>
      </c>
      <c r="M662" s="2" t="str">
        <f>IF(L662="","",VLOOKUP(L662,$E$14:$G$1294,3))</f>
        <v/>
      </c>
      <c r="N662" s="2" t="str">
        <f>IF(M662="","",VLOOKUP(M662,$G$14:$I$1294,2,TRUE))</f>
        <v/>
      </c>
      <c r="O662" s="2" t="str">
        <f>IF(N662="","",VLOOKUP(M662,$G$14:$I$1294,3,TRUE))</f>
        <v/>
      </c>
    </row>
    <row r="663" spans="1:15" x14ac:dyDescent="0.25">
      <c r="A663">
        <f>'[1]Data input'!A665</f>
        <v>0</v>
      </c>
      <c r="B663">
        <f>'[1]Data input'!B665</f>
        <v>0</v>
      </c>
      <c r="C663" s="22">
        <f>'[1]Data input'!E665</f>
        <v>0</v>
      </c>
      <c r="D663" s="22">
        <f t="shared" si="63"/>
        <v>73</v>
      </c>
      <c r="E663" s="22">
        <f t="shared" si="65"/>
        <v>73</v>
      </c>
      <c r="F663" s="22">
        <f t="shared" si="66"/>
        <v>73</v>
      </c>
      <c r="G663" s="1">
        <v>650</v>
      </c>
      <c r="H663" s="1">
        <f t="shared" si="64"/>
        <v>0</v>
      </c>
      <c r="I663" s="1">
        <f t="shared" si="64"/>
        <v>0</v>
      </c>
      <c r="J663" s="25" t="str">
        <f ca="1">IF(COUNTIF($M$14:$M$1294,G663)&gt;=1,"Selected","")</f>
        <v/>
      </c>
      <c r="K663" s="24" t="str">
        <f t="shared" si="67"/>
        <v/>
      </c>
      <c r="L663" s="1" t="str">
        <f t="shared" si="68"/>
        <v/>
      </c>
      <c r="M663" s="2" t="str">
        <f>IF(L663="","",VLOOKUP(L663,$E$14:$G$1294,3))</f>
        <v/>
      </c>
      <c r="N663" s="2" t="str">
        <f>IF(M663="","",VLOOKUP(M663,$G$14:$I$1294,2,TRUE))</f>
        <v/>
      </c>
      <c r="O663" s="2" t="str">
        <f>IF(N663="","",VLOOKUP(M663,$G$14:$I$1294,3,TRUE))</f>
        <v/>
      </c>
    </row>
    <row r="664" spans="1:15" x14ac:dyDescent="0.25">
      <c r="A664">
        <f>'[1]Data input'!A666</f>
        <v>0</v>
      </c>
      <c r="B664">
        <f>'[1]Data input'!B666</f>
        <v>0</v>
      </c>
      <c r="C664" s="22">
        <f>'[1]Data input'!E666</f>
        <v>0</v>
      </c>
      <c r="D664" s="22">
        <f t="shared" si="63"/>
        <v>73</v>
      </c>
      <c r="E664" s="22">
        <f t="shared" si="65"/>
        <v>73</v>
      </c>
      <c r="F664" s="22">
        <f t="shared" si="66"/>
        <v>73</v>
      </c>
      <c r="G664" s="1">
        <v>651</v>
      </c>
      <c r="H664" s="1">
        <f t="shared" si="64"/>
        <v>0</v>
      </c>
      <c r="I664" s="1">
        <f t="shared" si="64"/>
        <v>0</v>
      </c>
      <c r="J664" s="25" t="str">
        <f ca="1">IF(COUNTIF($M$14:$M$1294,G664)&gt;=1,"Selected","")</f>
        <v/>
      </c>
      <c r="K664" s="24" t="str">
        <f t="shared" si="67"/>
        <v/>
      </c>
      <c r="L664" s="1" t="str">
        <f t="shared" si="68"/>
        <v/>
      </c>
      <c r="M664" s="2" t="str">
        <f>IF(L664="","",VLOOKUP(L664,$E$14:$G$1294,3))</f>
        <v/>
      </c>
      <c r="N664" s="2" t="str">
        <f>IF(M664="","",VLOOKUP(M664,$G$14:$I$1294,2,TRUE))</f>
        <v/>
      </c>
      <c r="O664" s="2" t="str">
        <f>IF(N664="","",VLOOKUP(M664,$G$14:$I$1294,3,TRUE))</f>
        <v/>
      </c>
    </row>
    <row r="665" spans="1:15" x14ac:dyDescent="0.25">
      <c r="A665">
        <f>'[1]Data input'!A667</f>
        <v>0</v>
      </c>
      <c r="B665">
        <f>'[1]Data input'!B667</f>
        <v>0</v>
      </c>
      <c r="C665" s="22">
        <f>'[1]Data input'!E667</f>
        <v>0</v>
      </c>
      <c r="D665" s="22">
        <f t="shared" si="63"/>
        <v>73</v>
      </c>
      <c r="E665" s="22">
        <f t="shared" si="65"/>
        <v>73</v>
      </c>
      <c r="F665" s="22">
        <f t="shared" si="66"/>
        <v>73</v>
      </c>
      <c r="G665" s="1">
        <v>652</v>
      </c>
      <c r="H665" s="1">
        <f t="shared" si="64"/>
        <v>0</v>
      </c>
      <c r="I665" s="1">
        <f t="shared" si="64"/>
        <v>0</v>
      </c>
      <c r="J665" s="25" t="str">
        <f ca="1">IF(COUNTIF($M$14:$M$1294,G665)&gt;=1,"Selected","")</f>
        <v/>
      </c>
      <c r="K665" s="24" t="str">
        <f t="shared" si="67"/>
        <v/>
      </c>
      <c r="L665" s="1" t="str">
        <f t="shared" si="68"/>
        <v/>
      </c>
      <c r="M665" s="2" t="str">
        <f>IF(L665="","",VLOOKUP(L665,$E$14:$G$1294,3))</f>
        <v/>
      </c>
      <c r="N665" s="2" t="str">
        <f>IF(M665="","",VLOOKUP(M665,$G$14:$I$1294,2,TRUE))</f>
        <v/>
      </c>
      <c r="O665" s="2" t="str">
        <f>IF(N665="","",VLOOKUP(M665,$G$14:$I$1294,3,TRUE))</f>
        <v/>
      </c>
    </row>
    <row r="666" spans="1:15" x14ac:dyDescent="0.25">
      <c r="A666">
        <f>'[1]Data input'!A668</f>
        <v>0</v>
      </c>
      <c r="B666">
        <f>'[1]Data input'!B668</f>
        <v>0</v>
      </c>
      <c r="C666" s="22">
        <f>'[1]Data input'!E668</f>
        <v>0</v>
      </c>
      <c r="D666" s="22">
        <f t="shared" si="63"/>
        <v>73</v>
      </c>
      <c r="E666" s="22">
        <f t="shared" si="65"/>
        <v>73</v>
      </c>
      <c r="F666" s="22">
        <f t="shared" si="66"/>
        <v>73</v>
      </c>
      <c r="G666" s="1">
        <v>653</v>
      </c>
      <c r="H666" s="1">
        <f t="shared" si="64"/>
        <v>0</v>
      </c>
      <c r="I666" s="1">
        <f t="shared" si="64"/>
        <v>0</v>
      </c>
      <c r="J666" s="25" t="str">
        <f ca="1">IF(COUNTIF($M$14:$M$1294,G666)&gt;=1,"Selected","")</f>
        <v/>
      </c>
      <c r="K666" s="24" t="str">
        <f t="shared" si="67"/>
        <v/>
      </c>
      <c r="L666" s="1" t="str">
        <f t="shared" si="68"/>
        <v/>
      </c>
      <c r="M666" s="2" t="str">
        <f>IF(L666="","",VLOOKUP(L666,$E$14:$G$1294,3))</f>
        <v/>
      </c>
      <c r="N666" s="2" t="str">
        <f>IF(M666="","",VLOOKUP(M666,$G$14:$I$1294,2,TRUE))</f>
        <v/>
      </c>
      <c r="O666" s="2" t="str">
        <f>IF(N666="","",VLOOKUP(M666,$G$14:$I$1294,3,TRUE))</f>
        <v/>
      </c>
    </row>
    <row r="667" spans="1:15" x14ac:dyDescent="0.25">
      <c r="A667">
        <f>'[1]Data input'!A669</f>
        <v>0</v>
      </c>
      <c r="B667">
        <f>'[1]Data input'!B669</f>
        <v>0</v>
      </c>
      <c r="C667" s="22">
        <f>'[1]Data input'!E669</f>
        <v>0</v>
      </c>
      <c r="D667" s="22">
        <f t="shared" si="63"/>
        <v>73</v>
      </c>
      <c r="E667" s="22">
        <f t="shared" si="65"/>
        <v>73</v>
      </c>
      <c r="F667" s="22">
        <f t="shared" si="66"/>
        <v>73</v>
      </c>
      <c r="G667" s="1">
        <v>654</v>
      </c>
      <c r="H667" s="1">
        <f t="shared" si="64"/>
        <v>0</v>
      </c>
      <c r="I667" s="1">
        <f t="shared" si="64"/>
        <v>0</v>
      </c>
      <c r="J667" s="25" t="str">
        <f ca="1">IF(COUNTIF($M$14:$M$1294,G667)&gt;=1,"Selected","")</f>
        <v/>
      </c>
      <c r="K667" s="24" t="str">
        <f t="shared" si="67"/>
        <v/>
      </c>
      <c r="L667" s="1" t="str">
        <f t="shared" si="68"/>
        <v/>
      </c>
      <c r="M667" s="2" t="str">
        <f>IF(L667="","",VLOOKUP(L667,$E$14:$G$1294,3))</f>
        <v/>
      </c>
      <c r="N667" s="2" t="str">
        <f>IF(M667="","",VLOOKUP(M667,$G$14:$I$1294,2,TRUE))</f>
        <v/>
      </c>
      <c r="O667" s="2" t="str">
        <f>IF(N667="","",VLOOKUP(M667,$G$14:$I$1294,3,TRUE))</f>
        <v/>
      </c>
    </row>
    <row r="668" spans="1:15" x14ac:dyDescent="0.25">
      <c r="A668">
        <f>'[1]Data input'!A670</f>
        <v>0</v>
      </c>
      <c r="B668">
        <f>'[1]Data input'!B670</f>
        <v>0</v>
      </c>
      <c r="C668" s="22">
        <f>'[1]Data input'!E670</f>
        <v>0</v>
      </c>
      <c r="D668" s="22">
        <f t="shared" si="63"/>
        <v>73</v>
      </c>
      <c r="E668" s="22">
        <f t="shared" si="65"/>
        <v>73</v>
      </c>
      <c r="F668" s="22">
        <f t="shared" si="66"/>
        <v>73</v>
      </c>
      <c r="G668" s="1">
        <v>655</v>
      </c>
      <c r="H668" s="1">
        <f t="shared" si="64"/>
        <v>0</v>
      </c>
      <c r="I668" s="1">
        <f t="shared" si="64"/>
        <v>0</v>
      </c>
      <c r="J668" s="25" t="str">
        <f ca="1">IF(COUNTIF($M$14:$M$1294,G668)&gt;=1,"Selected","")</f>
        <v/>
      </c>
      <c r="K668" s="24" t="str">
        <f t="shared" si="67"/>
        <v/>
      </c>
      <c r="L668" s="1" t="str">
        <f t="shared" si="68"/>
        <v/>
      </c>
      <c r="M668" s="2" t="str">
        <f>IF(L668="","",VLOOKUP(L668,$E$14:$G$1294,3))</f>
        <v/>
      </c>
      <c r="N668" s="2" t="str">
        <f>IF(M668="","",VLOOKUP(M668,$G$14:$I$1294,2,TRUE))</f>
        <v/>
      </c>
      <c r="O668" s="2" t="str">
        <f>IF(N668="","",VLOOKUP(M668,$G$14:$I$1294,3,TRUE))</f>
        <v/>
      </c>
    </row>
    <row r="669" spans="1:15" x14ac:dyDescent="0.25">
      <c r="A669">
        <f>'[1]Data input'!A671</f>
        <v>0</v>
      </c>
      <c r="B669">
        <f>'[1]Data input'!B671</f>
        <v>0</v>
      </c>
      <c r="C669" s="22">
        <f>'[1]Data input'!E671</f>
        <v>0</v>
      </c>
      <c r="D669" s="22">
        <f t="shared" si="63"/>
        <v>73</v>
      </c>
      <c r="E669" s="22">
        <f t="shared" si="65"/>
        <v>73</v>
      </c>
      <c r="F669" s="22">
        <f t="shared" si="66"/>
        <v>73</v>
      </c>
      <c r="G669" s="1">
        <v>656</v>
      </c>
      <c r="H669" s="1">
        <f t="shared" si="64"/>
        <v>0</v>
      </c>
      <c r="I669" s="1">
        <f t="shared" si="64"/>
        <v>0</v>
      </c>
      <c r="J669" s="25" t="str">
        <f ca="1">IF(COUNTIF($M$14:$M$1294,G669)&gt;=1,"Selected","")</f>
        <v/>
      </c>
      <c r="K669" s="24" t="str">
        <f t="shared" si="67"/>
        <v/>
      </c>
      <c r="L669" s="1" t="str">
        <f t="shared" si="68"/>
        <v/>
      </c>
      <c r="M669" s="2" t="str">
        <f>IF(L669="","",VLOOKUP(L669,$E$14:$G$1294,3))</f>
        <v/>
      </c>
      <c r="N669" s="2" t="str">
        <f>IF(M669="","",VLOOKUP(M669,$G$14:$I$1294,2,TRUE))</f>
        <v/>
      </c>
      <c r="O669" s="2" t="str">
        <f>IF(N669="","",VLOOKUP(M669,$G$14:$I$1294,3,TRUE))</f>
        <v/>
      </c>
    </row>
    <row r="670" spans="1:15" x14ac:dyDescent="0.25">
      <c r="A670">
        <f>'[1]Data input'!A672</f>
        <v>0</v>
      </c>
      <c r="B670">
        <f>'[1]Data input'!B672</f>
        <v>0</v>
      </c>
      <c r="C670" s="22">
        <f>'[1]Data input'!E672</f>
        <v>0</v>
      </c>
      <c r="D670" s="22">
        <f t="shared" si="63"/>
        <v>73</v>
      </c>
      <c r="E670" s="22">
        <f t="shared" si="65"/>
        <v>73</v>
      </c>
      <c r="F670" s="22">
        <f t="shared" si="66"/>
        <v>73</v>
      </c>
      <c r="G670" s="1">
        <v>657</v>
      </c>
      <c r="H670" s="1">
        <f t="shared" si="64"/>
        <v>0</v>
      </c>
      <c r="I670" s="1">
        <f t="shared" si="64"/>
        <v>0</v>
      </c>
      <c r="J670" s="25" t="str">
        <f ca="1">IF(COUNTIF($M$14:$M$1294,G670)&gt;=1,"Selected","")</f>
        <v/>
      </c>
      <c r="K670" s="24" t="str">
        <f t="shared" si="67"/>
        <v/>
      </c>
      <c r="L670" s="1" t="str">
        <f t="shared" si="68"/>
        <v/>
      </c>
      <c r="M670" s="2" t="str">
        <f>IF(L670="","",VLOOKUP(L670,$E$14:$G$1294,3))</f>
        <v/>
      </c>
      <c r="N670" s="2" t="str">
        <f>IF(M670="","",VLOOKUP(M670,$G$14:$I$1294,2,TRUE))</f>
        <v/>
      </c>
      <c r="O670" s="2" t="str">
        <f>IF(N670="","",VLOOKUP(M670,$G$14:$I$1294,3,TRUE))</f>
        <v/>
      </c>
    </row>
    <row r="671" spans="1:15" x14ac:dyDescent="0.25">
      <c r="A671">
        <f>'[1]Data input'!A673</f>
        <v>0</v>
      </c>
      <c r="B671">
        <f>'[1]Data input'!B673</f>
        <v>0</v>
      </c>
      <c r="C671" s="22">
        <f>'[1]Data input'!E673</f>
        <v>0</v>
      </c>
      <c r="D671" s="22">
        <f t="shared" si="63"/>
        <v>73</v>
      </c>
      <c r="E671" s="22">
        <f t="shared" si="65"/>
        <v>73</v>
      </c>
      <c r="F671" s="22">
        <f t="shared" si="66"/>
        <v>73</v>
      </c>
      <c r="G671" s="1">
        <v>658</v>
      </c>
      <c r="H671" s="1">
        <f t="shared" si="64"/>
        <v>0</v>
      </c>
      <c r="I671" s="1">
        <f t="shared" si="64"/>
        <v>0</v>
      </c>
      <c r="J671" s="25" t="str">
        <f ca="1">IF(COUNTIF($M$14:$M$1294,G671)&gt;=1,"Selected","")</f>
        <v/>
      </c>
      <c r="K671" s="24" t="str">
        <f t="shared" si="67"/>
        <v/>
      </c>
      <c r="L671" s="1" t="str">
        <f t="shared" si="68"/>
        <v/>
      </c>
      <c r="M671" s="2" t="str">
        <f>IF(L671="","",VLOOKUP(L671,$E$14:$G$1294,3))</f>
        <v/>
      </c>
      <c r="N671" s="2" t="str">
        <f>IF(M671="","",VLOOKUP(M671,$G$14:$I$1294,2,TRUE))</f>
        <v/>
      </c>
      <c r="O671" s="2" t="str">
        <f>IF(N671="","",VLOOKUP(M671,$G$14:$I$1294,3,TRUE))</f>
        <v/>
      </c>
    </row>
    <row r="672" spans="1:15" x14ac:dyDescent="0.25">
      <c r="A672">
        <f>'[1]Data input'!A674</f>
        <v>0</v>
      </c>
      <c r="B672">
        <f>'[1]Data input'!B674</f>
        <v>0</v>
      </c>
      <c r="C672" s="22">
        <f>'[1]Data input'!E674</f>
        <v>0</v>
      </c>
      <c r="D672" s="22">
        <f t="shared" si="63"/>
        <v>73</v>
      </c>
      <c r="E672" s="22">
        <f t="shared" si="65"/>
        <v>73</v>
      </c>
      <c r="F672" s="22">
        <f t="shared" si="66"/>
        <v>73</v>
      </c>
      <c r="G672" s="1">
        <v>659</v>
      </c>
      <c r="H672" s="1">
        <f t="shared" si="64"/>
        <v>0</v>
      </c>
      <c r="I672" s="1">
        <f t="shared" si="64"/>
        <v>0</v>
      </c>
      <c r="J672" s="25" t="str">
        <f ca="1">IF(COUNTIF($M$14:$M$1294,G672)&gt;=1,"Selected","")</f>
        <v/>
      </c>
      <c r="K672" s="24" t="str">
        <f t="shared" si="67"/>
        <v/>
      </c>
      <c r="L672" s="1" t="str">
        <f t="shared" si="68"/>
        <v/>
      </c>
      <c r="M672" s="2" t="str">
        <f>IF(L672="","",VLOOKUP(L672,$E$14:$G$1294,3))</f>
        <v/>
      </c>
      <c r="N672" s="2" t="str">
        <f>IF(M672="","",VLOOKUP(M672,$G$14:$I$1294,2,TRUE))</f>
        <v/>
      </c>
      <c r="O672" s="2" t="str">
        <f>IF(N672="","",VLOOKUP(M672,$G$14:$I$1294,3,TRUE))</f>
        <v/>
      </c>
    </row>
    <row r="673" spans="1:15" x14ac:dyDescent="0.25">
      <c r="A673">
        <f>'[1]Data input'!A675</f>
        <v>0</v>
      </c>
      <c r="B673">
        <f>'[1]Data input'!B675</f>
        <v>0</v>
      </c>
      <c r="C673" s="22">
        <f>'[1]Data input'!E675</f>
        <v>0</v>
      </c>
      <c r="D673" s="22">
        <f t="shared" si="63"/>
        <v>73</v>
      </c>
      <c r="E673" s="22">
        <f t="shared" si="65"/>
        <v>73</v>
      </c>
      <c r="F673" s="22">
        <f t="shared" si="66"/>
        <v>73</v>
      </c>
      <c r="G673" s="1">
        <v>660</v>
      </c>
      <c r="H673" s="1">
        <f t="shared" si="64"/>
        <v>0</v>
      </c>
      <c r="I673" s="1">
        <f t="shared" si="64"/>
        <v>0</v>
      </c>
      <c r="J673" s="25" t="str">
        <f ca="1">IF(COUNTIF($M$14:$M$1294,G673)&gt;=1,"Selected","")</f>
        <v/>
      </c>
      <c r="K673" s="24" t="str">
        <f t="shared" si="67"/>
        <v/>
      </c>
      <c r="L673" s="1" t="str">
        <f t="shared" si="68"/>
        <v/>
      </c>
      <c r="M673" s="2" t="str">
        <f>IF(L673="","",VLOOKUP(L673,$E$14:$G$1294,3))</f>
        <v/>
      </c>
      <c r="N673" s="2" t="str">
        <f>IF(M673="","",VLOOKUP(M673,$G$14:$I$1294,2,TRUE))</f>
        <v/>
      </c>
      <c r="O673" s="2" t="str">
        <f>IF(N673="","",VLOOKUP(M673,$G$14:$I$1294,3,TRUE))</f>
        <v/>
      </c>
    </row>
    <row r="674" spans="1:15" x14ac:dyDescent="0.25">
      <c r="A674">
        <f>'[1]Data input'!A676</f>
        <v>0</v>
      </c>
      <c r="B674">
        <f>'[1]Data input'!B676</f>
        <v>0</v>
      </c>
      <c r="C674" s="22">
        <f>'[1]Data input'!E676</f>
        <v>0</v>
      </c>
      <c r="D674" s="22">
        <f t="shared" si="63"/>
        <v>73</v>
      </c>
      <c r="E674" s="22">
        <f t="shared" si="65"/>
        <v>73</v>
      </c>
      <c r="F674" s="22">
        <f t="shared" si="66"/>
        <v>73</v>
      </c>
      <c r="G674" s="1">
        <v>661</v>
      </c>
      <c r="H674" s="1">
        <f t="shared" si="64"/>
        <v>0</v>
      </c>
      <c r="I674" s="1">
        <f t="shared" si="64"/>
        <v>0</v>
      </c>
      <c r="J674" s="25" t="str">
        <f ca="1">IF(COUNTIF($M$14:$M$1294,G674)&gt;=1,"Selected","")</f>
        <v/>
      </c>
      <c r="K674" s="24" t="str">
        <f t="shared" si="67"/>
        <v/>
      </c>
      <c r="L674" s="1" t="str">
        <f t="shared" si="68"/>
        <v/>
      </c>
      <c r="M674" s="2" t="str">
        <f>IF(L674="","",VLOOKUP(L674,$E$14:$G$1294,3))</f>
        <v/>
      </c>
      <c r="N674" s="2" t="str">
        <f>IF(M674="","",VLOOKUP(M674,$G$14:$I$1294,2,TRUE))</f>
        <v/>
      </c>
      <c r="O674" s="2" t="str">
        <f>IF(N674="","",VLOOKUP(M674,$G$14:$I$1294,3,TRUE))</f>
        <v/>
      </c>
    </row>
    <row r="675" spans="1:15" x14ac:dyDescent="0.25">
      <c r="A675">
        <f>'[1]Data input'!A677</f>
        <v>0</v>
      </c>
      <c r="B675">
        <f>'[1]Data input'!B677</f>
        <v>0</v>
      </c>
      <c r="C675" s="22">
        <f>'[1]Data input'!E677</f>
        <v>0</v>
      </c>
      <c r="D675" s="22">
        <f t="shared" si="63"/>
        <v>73</v>
      </c>
      <c r="E675" s="22">
        <f t="shared" si="65"/>
        <v>73</v>
      </c>
      <c r="F675" s="22">
        <f t="shared" si="66"/>
        <v>73</v>
      </c>
      <c r="G675" s="1">
        <v>662</v>
      </c>
      <c r="H675" s="1">
        <f t="shared" si="64"/>
        <v>0</v>
      </c>
      <c r="I675" s="1">
        <f t="shared" si="64"/>
        <v>0</v>
      </c>
      <c r="J675" s="25" t="str">
        <f ca="1">IF(COUNTIF($M$14:$M$1294,G675)&gt;=1,"Selected","")</f>
        <v/>
      </c>
      <c r="K675" s="24" t="str">
        <f t="shared" si="67"/>
        <v/>
      </c>
      <c r="L675" s="1" t="str">
        <f t="shared" si="68"/>
        <v/>
      </c>
      <c r="M675" s="2" t="str">
        <f>IF(L675="","",VLOOKUP(L675,$E$14:$G$1294,3))</f>
        <v/>
      </c>
      <c r="N675" s="2" t="str">
        <f>IF(M675="","",VLOOKUP(M675,$G$14:$I$1294,2,TRUE))</f>
        <v/>
      </c>
      <c r="O675" s="2" t="str">
        <f>IF(N675="","",VLOOKUP(M675,$G$14:$I$1294,3,TRUE))</f>
        <v/>
      </c>
    </row>
    <row r="676" spans="1:15" x14ac:dyDescent="0.25">
      <c r="A676">
        <f>'[1]Data input'!A678</f>
        <v>0</v>
      </c>
      <c r="B676">
        <f>'[1]Data input'!B678</f>
        <v>0</v>
      </c>
      <c r="C676" s="22">
        <f>'[1]Data input'!E678</f>
        <v>0</v>
      </c>
      <c r="D676" s="22">
        <f t="shared" si="63"/>
        <v>73</v>
      </c>
      <c r="E676" s="22">
        <f t="shared" si="65"/>
        <v>73</v>
      </c>
      <c r="F676" s="22">
        <f t="shared" si="66"/>
        <v>73</v>
      </c>
      <c r="G676" s="1">
        <v>663</v>
      </c>
      <c r="H676" s="1">
        <f t="shared" si="64"/>
        <v>0</v>
      </c>
      <c r="I676" s="1">
        <f t="shared" si="64"/>
        <v>0</v>
      </c>
      <c r="J676" s="25" t="str">
        <f ca="1">IF(COUNTIF($M$14:$M$1294,G676)&gt;=1,"Selected","")</f>
        <v/>
      </c>
      <c r="K676" s="24" t="str">
        <f t="shared" si="67"/>
        <v/>
      </c>
      <c r="L676" s="1" t="str">
        <f t="shared" si="68"/>
        <v/>
      </c>
      <c r="M676" s="2" t="str">
        <f>IF(L676="","",VLOOKUP(L676,$E$14:$G$1294,3))</f>
        <v/>
      </c>
      <c r="N676" s="2" t="str">
        <f>IF(M676="","",VLOOKUP(M676,$G$14:$I$1294,2,TRUE))</f>
        <v/>
      </c>
      <c r="O676" s="2" t="str">
        <f>IF(N676="","",VLOOKUP(M676,$G$14:$I$1294,3,TRUE))</f>
        <v/>
      </c>
    </row>
    <row r="677" spans="1:15" x14ac:dyDescent="0.25">
      <c r="A677">
        <f>'[1]Data input'!A679</f>
        <v>0</v>
      </c>
      <c r="B677">
        <f>'[1]Data input'!B679</f>
        <v>0</v>
      </c>
      <c r="C677" s="22">
        <f>'[1]Data input'!E679</f>
        <v>0</v>
      </c>
      <c r="D677" s="22">
        <f t="shared" si="63"/>
        <v>73</v>
      </c>
      <c r="E677" s="22">
        <f t="shared" si="65"/>
        <v>73</v>
      </c>
      <c r="F677" s="22">
        <f t="shared" si="66"/>
        <v>73</v>
      </c>
      <c r="G677" s="1">
        <v>664</v>
      </c>
      <c r="H677" s="1">
        <f t="shared" si="64"/>
        <v>0</v>
      </c>
      <c r="I677" s="1">
        <f t="shared" si="64"/>
        <v>0</v>
      </c>
      <c r="J677" s="25" t="str">
        <f ca="1">IF(COUNTIF($M$14:$M$1294,G677)&gt;=1,"Selected","")</f>
        <v/>
      </c>
      <c r="K677" s="24" t="str">
        <f t="shared" si="67"/>
        <v/>
      </c>
      <c r="L677" s="1" t="str">
        <f t="shared" si="68"/>
        <v/>
      </c>
      <c r="M677" s="2" t="str">
        <f>IF(L677="","",VLOOKUP(L677,$E$14:$G$1294,3))</f>
        <v/>
      </c>
      <c r="N677" s="2" t="str">
        <f>IF(M677="","",VLOOKUP(M677,$G$14:$I$1294,2,TRUE))</f>
        <v/>
      </c>
      <c r="O677" s="2" t="str">
        <f>IF(N677="","",VLOOKUP(M677,$G$14:$I$1294,3,TRUE))</f>
        <v/>
      </c>
    </row>
    <row r="678" spans="1:15" x14ac:dyDescent="0.25">
      <c r="A678">
        <f>'[1]Data input'!A680</f>
        <v>0</v>
      </c>
      <c r="B678">
        <f>'[1]Data input'!B680</f>
        <v>0</v>
      </c>
      <c r="C678" s="22">
        <f>'[1]Data input'!E680</f>
        <v>0</v>
      </c>
      <c r="D678" s="22">
        <f t="shared" si="63"/>
        <v>73</v>
      </c>
      <c r="E678" s="22">
        <f t="shared" si="65"/>
        <v>73</v>
      </c>
      <c r="F678" s="22">
        <f t="shared" si="66"/>
        <v>73</v>
      </c>
      <c r="G678" s="1">
        <v>665</v>
      </c>
      <c r="H678" s="1">
        <f t="shared" si="64"/>
        <v>0</v>
      </c>
      <c r="I678" s="1">
        <f t="shared" si="64"/>
        <v>0</v>
      </c>
      <c r="J678" s="25" t="str">
        <f ca="1">IF(COUNTIF($M$14:$M$1294,G678)&gt;=1,"Selected","")</f>
        <v/>
      </c>
      <c r="K678" s="24" t="str">
        <f t="shared" si="67"/>
        <v/>
      </c>
      <c r="L678" s="1" t="str">
        <f t="shared" si="68"/>
        <v/>
      </c>
      <c r="M678" s="2" t="str">
        <f>IF(L678="","",VLOOKUP(L678,$E$14:$G$1294,3))</f>
        <v/>
      </c>
      <c r="N678" s="2" t="str">
        <f>IF(M678="","",VLOOKUP(M678,$G$14:$I$1294,2,TRUE))</f>
        <v/>
      </c>
      <c r="O678" s="2" t="str">
        <f>IF(N678="","",VLOOKUP(M678,$G$14:$I$1294,3,TRUE))</f>
        <v/>
      </c>
    </row>
    <row r="679" spans="1:15" x14ac:dyDescent="0.25">
      <c r="A679">
        <f>'[1]Data input'!A681</f>
        <v>0</v>
      </c>
      <c r="B679">
        <f>'[1]Data input'!B681</f>
        <v>0</v>
      </c>
      <c r="C679" s="22">
        <f>'[1]Data input'!E681</f>
        <v>0</v>
      </c>
      <c r="D679" s="22">
        <f t="shared" si="63"/>
        <v>73</v>
      </c>
      <c r="E679" s="22">
        <f t="shared" si="65"/>
        <v>73</v>
      </c>
      <c r="F679" s="22">
        <f t="shared" si="66"/>
        <v>73</v>
      </c>
      <c r="G679" s="1">
        <v>666</v>
      </c>
      <c r="H679" s="1">
        <f t="shared" si="64"/>
        <v>0</v>
      </c>
      <c r="I679" s="1">
        <f t="shared" si="64"/>
        <v>0</v>
      </c>
      <c r="J679" s="25" t="str">
        <f ca="1">IF(COUNTIF($M$14:$M$1294,G679)&gt;=1,"Selected","")</f>
        <v/>
      </c>
      <c r="K679" s="24" t="str">
        <f t="shared" si="67"/>
        <v/>
      </c>
      <c r="L679" s="1" t="str">
        <f t="shared" si="68"/>
        <v/>
      </c>
      <c r="M679" s="2" t="str">
        <f>IF(L679="","",VLOOKUP(L679,$E$14:$G$1294,3))</f>
        <v/>
      </c>
      <c r="N679" s="2" t="str">
        <f>IF(M679="","",VLOOKUP(M679,$G$14:$I$1294,2,TRUE))</f>
        <v/>
      </c>
      <c r="O679" s="2" t="str">
        <f>IF(N679="","",VLOOKUP(M679,$G$14:$I$1294,3,TRUE))</f>
        <v/>
      </c>
    </row>
    <row r="680" spans="1:15" x14ac:dyDescent="0.25">
      <c r="A680">
        <f>'[1]Data input'!A682</f>
        <v>0</v>
      </c>
      <c r="B680">
        <f>'[1]Data input'!B682</f>
        <v>0</v>
      </c>
      <c r="C680" s="22">
        <f>'[1]Data input'!E682</f>
        <v>0</v>
      </c>
      <c r="D680" s="22">
        <f t="shared" si="63"/>
        <v>73</v>
      </c>
      <c r="E680" s="22">
        <f t="shared" si="65"/>
        <v>73</v>
      </c>
      <c r="F680" s="22">
        <f t="shared" si="66"/>
        <v>73</v>
      </c>
      <c r="G680" s="1">
        <v>667</v>
      </c>
      <c r="H680" s="1">
        <f t="shared" si="64"/>
        <v>0</v>
      </c>
      <c r="I680" s="1">
        <f t="shared" si="64"/>
        <v>0</v>
      </c>
      <c r="J680" s="25" t="str">
        <f ca="1">IF(COUNTIF($M$14:$M$1294,G680)&gt;=1,"Selected","")</f>
        <v/>
      </c>
      <c r="K680" s="24" t="str">
        <f t="shared" si="67"/>
        <v/>
      </c>
      <c r="L680" s="1" t="str">
        <f t="shared" si="68"/>
        <v/>
      </c>
      <c r="M680" s="2" t="str">
        <f>IF(L680="","",VLOOKUP(L680,$E$14:$G$1294,3))</f>
        <v/>
      </c>
      <c r="N680" s="2" t="str">
        <f>IF(M680="","",VLOOKUP(M680,$G$14:$I$1294,2,TRUE))</f>
        <v/>
      </c>
      <c r="O680" s="2" t="str">
        <f>IF(N680="","",VLOOKUP(M680,$G$14:$I$1294,3,TRUE))</f>
        <v/>
      </c>
    </row>
    <row r="681" spans="1:15" x14ac:dyDescent="0.25">
      <c r="A681">
        <f>'[1]Data input'!A683</f>
        <v>0</v>
      </c>
      <c r="B681">
        <f>'[1]Data input'!B683</f>
        <v>0</v>
      </c>
      <c r="C681" s="22">
        <f>'[1]Data input'!E683</f>
        <v>0</v>
      </c>
      <c r="D681" s="22">
        <f t="shared" si="63"/>
        <v>73</v>
      </c>
      <c r="E681" s="22">
        <f t="shared" si="65"/>
        <v>73</v>
      </c>
      <c r="F681" s="22">
        <f t="shared" si="66"/>
        <v>73</v>
      </c>
      <c r="G681" s="1">
        <v>668</v>
      </c>
      <c r="H681" s="1">
        <f t="shared" si="64"/>
        <v>0</v>
      </c>
      <c r="I681" s="1">
        <f t="shared" si="64"/>
        <v>0</v>
      </c>
      <c r="J681" s="25" t="str">
        <f ca="1">IF(COUNTIF($M$14:$M$1294,G681)&gt;=1,"Selected","")</f>
        <v/>
      </c>
      <c r="K681" s="24" t="str">
        <f t="shared" si="67"/>
        <v/>
      </c>
      <c r="L681" s="1" t="str">
        <f t="shared" si="68"/>
        <v/>
      </c>
      <c r="M681" s="2" t="str">
        <f>IF(L681="","",VLOOKUP(L681,$E$14:$G$1294,3))</f>
        <v/>
      </c>
      <c r="N681" s="2" t="str">
        <f>IF(M681="","",VLOOKUP(M681,$G$14:$I$1294,2,TRUE))</f>
        <v/>
      </c>
      <c r="O681" s="2" t="str">
        <f>IF(N681="","",VLOOKUP(M681,$G$14:$I$1294,3,TRUE))</f>
        <v/>
      </c>
    </row>
    <row r="682" spans="1:15" x14ac:dyDescent="0.25">
      <c r="A682">
        <f>'[1]Data input'!A684</f>
        <v>0</v>
      </c>
      <c r="B682">
        <f>'[1]Data input'!B684</f>
        <v>0</v>
      </c>
      <c r="C682" s="22">
        <f>'[1]Data input'!E684</f>
        <v>0</v>
      </c>
      <c r="D682" s="22">
        <f t="shared" si="63"/>
        <v>73</v>
      </c>
      <c r="E682" s="22">
        <f t="shared" si="65"/>
        <v>73</v>
      </c>
      <c r="F682" s="22">
        <f t="shared" si="66"/>
        <v>73</v>
      </c>
      <c r="G682" s="1">
        <v>669</v>
      </c>
      <c r="H682" s="1">
        <f t="shared" si="64"/>
        <v>0</v>
      </c>
      <c r="I682" s="1">
        <f t="shared" si="64"/>
        <v>0</v>
      </c>
      <c r="J682" s="25" t="str">
        <f ca="1">IF(COUNTIF($M$14:$M$1294,G682)&gt;=1,"Selected","")</f>
        <v/>
      </c>
      <c r="K682" s="24" t="str">
        <f t="shared" si="67"/>
        <v/>
      </c>
      <c r="L682" s="1" t="str">
        <f t="shared" si="68"/>
        <v/>
      </c>
      <c r="M682" s="2" t="str">
        <f>IF(L682="","",VLOOKUP(L682,$E$14:$G$1294,3))</f>
        <v/>
      </c>
      <c r="N682" s="2" t="str">
        <f>IF(M682="","",VLOOKUP(M682,$G$14:$I$1294,2,TRUE))</f>
        <v/>
      </c>
      <c r="O682" s="2" t="str">
        <f>IF(N682="","",VLOOKUP(M682,$G$14:$I$1294,3,TRUE))</f>
        <v/>
      </c>
    </row>
    <row r="683" spans="1:15" x14ac:dyDescent="0.25">
      <c r="A683">
        <f>'[1]Data input'!A685</f>
        <v>0</v>
      </c>
      <c r="B683">
        <f>'[1]Data input'!B685</f>
        <v>0</v>
      </c>
      <c r="C683" s="22">
        <f>'[1]Data input'!E685</f>
        <v>0</v>
      </c>
      <c r="D683" s="22">
        <f t="shared" si="63"/>
        <v>73</v>
      </c>
      <c r="E683" s="22">
        <f t="shared" si="65"/>
        <v>73</v>
      </c>
      <c r="F683" s="22">
        <f t="shared" si="66"/>
        <v>73</v>
      </c>
      <c r="G683" s="1">
        <v>670</v>
      </c>
      <c r="H683" s="1">
        <f t="shared" si="64"/>
        <v>0</v>
      </c>
      <c r="I683" s="1">
        <f t="shared" si="64"/>
        <v>0</v>
      </c>
      <c r="J683" s="25" t="str">
        <f ca="1">IF(COUNTIF($M$14:$M$1294,G683)&gt;=1,"Selected","")</f>
        <v/>
      </c>
      <c r="K683" s="24" t="str">
        <f t="shared" si="67"/>
        <v/>
      </c>
      <c r="L683" s="1" t="str">
        <f t="shared" si="68"/>
        <v/>
      </c>
      <c r="M683" s="2" t="str">
        <f>IF(L683="","",VLOOKUP(L683,$E$14:$G$1294,3))</f>
        <v/>
      </c>
      <c r="N683" s="2" t="str">
        <f>IF(M683="","",VLOOKUP(M683,$G$14:$I$1294,2,TRUE))</f>
        <v/>
      </c>
      <c r="O683" s="2" t="str">
        <f>IF(N683="","",VLOOKUP(M683,$G$14:$I$1294,3,TRUE))</f>
        <v/>
      </c>
    </row>
    <row r="684" spans="1:15" x14ac:dyDescent="0.25">
      <c r="A684">
        <f>'[1]Data input'!A686</f>
        <v>0</v>
      </c>
      <c r="B684">
        <f>'[1]Data input'!B686</f>
        <v>0</v>
      </c>
      <c r="C684" s="22">
        <f>'[1]Data input'!E686</f>
        <v>0</v>
      </c>
      <c r="D684" s="22">
        <f t="shared" si="63"/>
        <v>73</v>
      </c>
      <c r="E684" s="22">
        <f t="shared" si="65"/>
        <v>73</v>
      </c>
      <c r="F684" s="22">
        <f t="shared" si="66"/>
        <v>73</v>
      </c>
      <c r="G684" s="1">
        <v>671</v>
      </c>
      <c r="H684" s="1">
        <f t="shared" si="64"/>
        <v>0</v>
      </c>
      <c r="I684" s="1">
        <f t="shared" si="64"/>
        <v>0</v>
      </c>
      <c r="J684" s="25" t="str">
        <f ca="1">IF(COUNTIF($M$14:$M$1294,G684)&gt;=1,"Selected","")</f>
        <v/>
      </c>
      <c r="K684" s="24" t="str">
        <f t="shared" si="67"/>
        <v/>
      </c>
      <c r="L684" s="1" t="str">
        <f t="shared" si="68"/>
        <v/>
      </c>
      <c r="M684" s="2" t="str">
        <f>IF(L684="","",VLOOKUP(L684,$E$14:$G$1294,3))</f>
        <v/>
      </c>
      <c r="N684" s="2" t="str">
        <f>IF(M684="","",VLOOKUP(M684,$G$14:$I$1294,2,TRUE))</f>
        <v/>
      </c>
      <c r="O684" s="2" t="str">
        <f>IF(N684="","",VLOOKUP(M684,$G$14:$I$1294,3,TRUE))</f>
        <v/>
      </c>
    </row>
    <row r="685" spans="1:15" x14ac:dyDescent="0.25">
      <c r="A685">
        <f>'[1]Data input'!A687</f>
        <v>0</v>
      </c>
      <c r="B685">
        <f>'[1]Data input'!B687</f>
        <v>0</v>
      </c>
      <c r="C685" s="22">
        <f>'[1]Data input'!E687</f>
        <v>0</v>
      </c>
      <c r="D685" s="22">
        <f t="shared" si="63"/>
        <v>73</v>
      </c>
      <c r="E685" s="22">
        <f t="shared" si="65"/>
        <v>73</v>
      </c>
      <c r="F685" s="22">
        <f t="shared" si="66"/>
        <v>73</v>
      </c>
      <c r="G685" s="1">
        <v>672</v>
      </c>
      <c r="H685" s="1">
        <f t="shared" si="64"/>
        <v>0</v>
      </c>
      <c r="I685" s="1">
        <f t="shared" si="64"/>
        <v>0</v>
      </c>
      <c r="J685" s="25" t="str">
        <f ca="1">IF(COUNTIF($M$14:$M$1294,G685)&gt;=1,"Selected","")</f>
        <v/>
      </c>
      <c r="K685" s="24" t="str">
        <f t="shared" si="67"/>
        <v/>
      </c>
      <c r="L685" s="1" t="str">
        <f t="shared" si="68"/>
        <v/>
      </c>
      <c r="M685" s="2" t="str">
        <f>IF(L685="","",VLOOKUP(L685,$E$14:$G$1294,3))</f>
        <v/>
      </c>
      <c r="N685" s="2" t="str">
        <f>IF(M685="","",VLOOKUP(M685,$G$14:$I$1294,2,TRUE))</f>
        <v/>
      </c>
      <c r="O685" s="2" t="str">
        <f>IF(N685="","",VLOOKUP(M685,$G$14:$I$1294,3,TRUE))</f>
        <v/>
      </c>
    </row>
    <row r="686" spans="1:15" x14ac:dyDescent="0.25">
      <c r="A686">
        <f>'[1]Data input'!A688</f>
        <v>0</v>
      </c>
      <c r="B686">
        <f>'[1]Data input'!B688</f>
        <v>0</v>
      </c>
      <c r="C686" s="22">
        <f>'[1]Data input'!E688</f>
        <v>0</v>
      </c>
      <c r="D686" s="22">
        <f t="shared" si="63"/>
        <v>73</v>
      </c>
      <c r="E686" s="22">
        <f t="shared" si="65"/>
        <v>73</v>
      </c>
      <c r="F686" s="22">
        <f t="shared" si="66"/>
        <v>73</v>
      </c>
      <c r="G686" s="1">
        <v>673</v>
      </c>
      <c r="H686" s="1">
        <f t="shared" si="64"/>
        <v>0</v>
      </c>
      <c r="I686" s="1">
        <f t="shared" si="64"/>
        <v>0</v>
      </c>
      <c r="J686" s="25" t="str">
        <f ca="1">IF(COUNTIF($M$14:$M$1294,G686)&gt;=1,"Selected","")</f>
        <v/>
      </c>
      <c r="K686" s="24" t="str">
        <f t="shared" si="67"/>
        <v/>
      </c>
      <c r="L686" s="1" t="str">
        <f t="shared" si="68"/>
        <v/>
      </c>
      <c r="M686" s="2" t="str">
        <f>IF(L686="","",VLOOKUP(L686,$E$14:$G$1294,3))</f>
        <v/>
      </c>
      <c r="N686" s="2" t="str">
        <f>IF(M686="","",VLOOKUP(M686,$G$14:$I$1294,2,TRUE))</f>
        <v/>
      </c>
      <c r="O686" s="2" t="str">
        <f>IF(N686="","",VLOOKUP(M686,$G$14:$I$1294,3,TRUE))</f>
        <v/>
      </c>
    </row>
    <row r="687" spans="1:15" x14ac:dyDescent="0.25">
      <c r="A687">
        <f>'[1]Data input'!A689</f>
        <v>0</v>
      </c>
      <c r="B687">
        <f>'[1]Data input'!B689</f>
        <v>0</v>
      </c>
      <c r="C687" s="22">
        <f>'[1]Data input'!E689</f>
        <v>0</v>
      </c>
      <c r="D687" s="22">
        <f t="shared" si="63"/>
        <v>73</v>
      </c>
      <c r="E687" s="22">
        <f t="shared" si="65"/>
        <v>73</v>
      </c>
      <c r="F687" s="22">
        <f t="shared" si="66"/>
        <v>73</v>
      </c>
      <c r="G687" s="1">
        <v>674</v>
      </c>
      <c r="H687" s="1">
        <f t="shared" si="64"/>
        <v>0</v>
      </c>
      <c r="I687" s="1">
        <f t="shared" si="64"/>
        <v>0</v>
      </c>
      <c r="J687" s="25" t="str">
        <f ca="1">IF(COUNTIF($M$14:$M$1294,G687)&gt;=1,"Selected","")</f>
        <v/>
      </c>
      <c r="K687" s="24" t="str">
        <f t="shared" si="67"/>
        <v/>
      </c>
      <c r="L687" s="1" t="str">
        <f t="shared" si="68"/>
        <v/>
      </c>
      <c r="M687" s="2" t="str">
        <f>IF(L687="","",VLOOKUP(L687,$E$14:$G$1294,3))</f>
        <v/>
      </c>
      <c r="N687" s="2" t="str">
        <f>IF(M687="","",VLOOKUP(M687,$G$14:$I$1294,2,TRUE))</f>
        <v/>
      </c>
      <c r="O687" s="2" t="str">
        <f>IF(N687="","",VLOOKUP(M687,$G$14:$I$1294,3,TRUE))</f>
        <v/>
      </c>
    </row>
    <row r="688" spans="1:15" x14ac:dyDescent="0.25">
      <c r="A688">
        <f>'[1]Data input'!A690</f>
        <v>0</v>
      </c>
      <c r="B688">
        <f>'[1]Data input'!B690</f>
        <v>0</v>
      </c>
      <c r="C688" s="22">
        <f>'[1]Data input'!E690</f>
        <v>0</v>
      </c>
      <c r="D688" s="22">
        <f t="shared" si="63"/>
        <v>73</v>
      </c>
      <c r="E688" s="22">
        <f t="shared" si="65"/>
        <v>73</v>
      </c>
      <c r="F688" s="22">
        <f t="shared" si="66"/>
        <v>73</v>
      </c>
      <c r="G688" s="1">
        <v>675</v>
      </c>
      <c r="H688" s="1">
        <f t="shared" si="64"/>
        <v>0</v>
      </c>
      <c r="I688" s="1">
        <f t="shared" si="64"/>
        <v>0</v>
      </c>
      <c r="J688" s="25" t="str">
        <f ca="1">IF(COUNTIF($M$14:$M$1294,G688)&gt;=1,"Selected","")</f>
        <v/>
      </c>
      <c r="K688" s="24" t="str">
        <f t="shared" si="67"/>
        <v/>
      </c>
      <c r="L688" s="1" t="str">
        <f t="shared" si="68"/>
        <v/>
      </c>
      <c r="M688" s="2" t="str">
        <f>IF(L688="","",VLOOKUP(L688,$E$14:$G$1294,3))</f>
        <v/>
      </c>
      <c r="N688" s="2" t="str">
        <f>IF(M688="","",VLOOKUP(M688,$G$14:$I$1294,2,TRUE))</f>
        <v/>
      </c>
      <c r="O688" s="2" t="str">
        <f>IF(N688="","",VLOOKUP(M688,$G$14:$I$1294,3,TRUE))</f>
        <v/>
      </c>
    </row>
    <row r="689" spans="1:15" x14ac:dyDescent="0.25">
      <c r="A689">
        <f>'[1]Data input'!A691</f>
        <v>0</v>
      </c>
      <c r="B689">
        <f>'[1]Data input'!B691</f>
        <v>0</v>
      </c>
      <c r="C689" s="22">
        <f>'[1]Data input'!E691</f>
        <v>0</v>
      </c>
      <c r="D689" s="22">
        <f t="shared" si="63"/>
        <v>73</v>
      </c>
      <c r="E689" s="22">
        <f t="shared" si="65"/>
        <v>73</v>
      </c>
      <c r="F689" s="22">
        <f t="shared" si="66"/>
        <v>73</v>
      </c>
      <c r="G689" s="1">
        <v>676</v>
      </c>
      <c r="H689" s="1">
        <f t="shared" si="64"/>
        <v>0</v>
      </c>
      <c r="I689" s="1">
        <f t="shared" si="64"/>
        <v>0</v>
      </c>
      <c r="J689" s="25" t="str">
        <f ca="1">IF(COUNTIF($M$14:$M$1294,G689)&gt;=1,"Selected","")</f>
        <v/>
      </c>
      <c r="K689" s="24" t="str">
        <f t="shared" si="67"/>
        <v/>
      </c>
      <c r="L689" s="1" t="str">
        <f t="shared" si="68"/>
        <v/>
      </c>
      <c r="M689" s="2" t="str">
        <f>IF(L689="","",VLOOKUP(L689,$E$14:$G$1294,3))</f>
        <v/>
      </c>
      <c r="N689" s="2" t="str">
        <f>IF(M689="","",VLOOKUP(M689,$G$14:$I$1294,2,TRUE))</f>
        <v/>
      </c>
      <c r="O689" s="2" t="str">
        <f>IF(N689="","",VLOOKUP(M689,$G$14:$I$1294,3,TRUE))</f>
        <v/>
      </c>
    </row>
    <row r="690" spans="1:15" x14ac:dyDescent="0.25">
      <c r="A690">
        <f>'[1]Data input'!A692</f>
        <v>0</v>
      </c>
      <c r="B690">
        <f>'[1]Data input'!B692</f>
        <v>0</v>
      </c>
      <c r="C690" s="22">
        <f>'[1]Data input'!E692</f>
        <v>0</v>
      </c>
      <c r="D690" s="22">
        <f t="shared" si="63"/>
        <v>73</v>
      </c>
      <c r="E690" s="22">
        <f t="shared" si="65"/>
        <v>73</v>
      </c>
      <c r="F690" s="22">
        <f t="shared" si="66"/>
        <v>73</v>
      </c>
      <c r="G690" s="1">
        <v>677</v>
      </c>
      <c r="H690" s="1">
        <f t="shared" si="64"/>
        <v>0</v>
      </c>
      <c r="I690" s="1">
        <f t="shared" si="64"/>
        <v>0</v>
      </c>
      <c r="J690" s="25" t="str">
        <f ca="1">IF(COUNTIF($M$14:$M$1294,G690)&gt;=1,"Selected","")</f>
        <v/>
      </c>
      <c r="K690" s="24" t="str">
        <f t="shared" si="67"/>
        <v/>
      </c>
      <c r="L690" s="1" t="str">
        <f t="shared" si="68"/>
        <v/>
      </c>
      <c r="M690" s="2" t="str">
        <f>IF(L690="","",VLOOKUP(L690,$E$14:$G$1294,3))</f>
        <v/>
      </c>
      <c r="N690" s="2" t="str">
        <f>IF(M690="","",VLOOKUP(M690,$G$14:$I$1294,2,TRUE))</f>
        <v/>
      </c>
      <c r="O690" s="2" t="str">
        <f>IF(N690="","",VLOOKUP(M690,$G$14:$I$1294,3,TRUE))</f>
        <v/>
      </c>
    </row>
    <row r="691" spans="1:15" x14ac:dyDescent="0.25">
      <c r="A691">
        <f>'[1]Data input'!A693</f>
        <v>0</v>
      </c>
      <c r="B691">
        <f>'[1]Data input'!B693</f>
        <v>0</v>
      </c>
      <c r="C691" s="22">
        <f>'[1]Data input'!E693</f>
        <v>0</v>
      </c>
      <c r="D691" s="22">
        <f t="shared" si="63"/>
        <v>73</v>
      </c>
      <c r="E691" s="22">
        <f t="shared" si="65"/>
        <v>73</v>
      </c>
      <c r="F691" s="22">
        <f t="shared" si="66"/>
        <v>73</v>
      </c>
      <c r="G691" s="1">
        <v>678</v>
      </c>
      <c r="H691" s="1">
        <f t="shared" si="64"/>
        <v>0</v>
      </c>
      <c r="I691" s="1">
        <f t="shared" si="64"/>
        <v>0</v>
      </c>
      <c r="J691" s="25" t="str">
        <f ca="1">IF(COUNTIF($M$14:$M$1294,G691)&gt;=1,"Selected","")</f>
        <v/>
      </c>
      <c r="K691" s="24" t="str">
        <f t="shared" si="67"/>
        <v/>
      </c>
      <c r="L691" s="1" t="str">
        <f t="shared" si="68"/>
        <v/>
      </c>
      <c r="M691" s="2" t="str">
        <f>IF(L691="","",VLOOKUP(L691,$E$14:$G$1294,3))</f>
        <v/>
      </c>
      <c r="N691" s="2" t="str">
        <f>IF(M691="","",VLOOKUP(M691,$G$14:$I$1294,2,TRUE))</f>
        <v/>
      </c>
      <c r="O691" s="2" t="str">
        <f>IF(N691="","",VLOOKUP(M691,$G$14:$I$1294,3,TRUE))</f>
        <v/>
      </c>
    </row>
    <row r="692" spans="1:15" x14ac:dyDescent="0.25">
      <c r="A692">
        <f>'[1]Data input'!A694</f>
        <v>0</v>
      </c>
      <c r="B692">
        <f>'[1]Data input'!B694</f>
        <v>0</v>
      </c>
      <c r="C692" s="22">
        <f>'[1]Data input'!E694</f>
        <v>0</v>
      </c>
      <c r="D692" s="22">
        <f t="shared" si="63"/>
        <v>73</v>
      </c>
      <c r="E692" s="22">
        <f t="shared" si="65"/>
        <v>73</v>
      </c>
      <c r="F692" s="22">
        <f t="shared" si="66"/>
        <v>73</v>
      </c>
      <c r="G692" s="1">
        <v>679</v>
      </c>
      <c r="H692" s="1">
        <f t="shared" si="64"/>
        <v>0</v>
      </c>
      <c r="I692" s="1">
        <f t="shared" si="64"/>
        <v>0</v>
      </c>
      <c r="J692" s="25" t="str">
        <f ca="1">IF(COUNTIF($M$14:$M$1294,G692)&gt;=1,"Selected","")</f>
        <v/>
      </c>
      <c r="K692" s="24" t="str">
        <f t="shared" si="67"/>
        <v/>
      </c>
      <c r="L692" s="1" t="str">
        <f t="shared" si="68"/>
        <v/>
      </c>
      <c r="M692" s="2" t="str">
        <f>IF(L692="","",VLOOKUP(L692,$E$14:$G$1294,3))</f>
        <v/>
      </c>
      <c r="N692" s="2" t="str">
        <f>IF(M692="","",VLOOKUP(M692,$G$14:$I$1294,2,TRUE))</f>
        <v/>
      </c>
      <c r="O692" s="2" t="str">
        <f>IF(N692="","",VLOOKUP(M692,$G$14:$I$1294,3,TRUE))</f>
        <v/>
      </c>
    </row>
    <row r="693" spans="1:15" x14ac:dyDescent="0.25">
      <c r="A693">
        <f>'[1]Data input'!A695</f>
        <v>0</v>
      </c>
      <c r="B693">
        <f>'[1]Data input'!B695</f>
        <v>0</v>
      </c>
      <c r="C693" s="22">
        <f>'[1]Data input'!E695</f>
        <v>0</v>
      </c>
      <c r="D693" s="22">
        <f t="shared" si="63"/>
        <v>73</v>
      </c>
      <c r="E693" s="22">
        <f t="shared" si="65"/>
        <v>73</v>
      </c>
      <c r="F693" s="22">
        <f t="shared" si="66"/>
        <v>73</v>
      </c>
      <c r="G693" s="1">
        <v>680</v>
      </c>
      <c r="H693" s="1">
        <f t="shared" si="64"/>
        <v>0</v>
      </c>
      <c r="I693" s="1">
        <f t="shared" si="64"/>
        <v>0</v>
      </c>
      <c r="J693" s="25" t="str">
        <f ca="1">IF(COUNTIF($M$14:$M$1294,G693)&gt;=1,"Selected","")</f>
        <v/>
      </c>
      <c r="K693" s="24" t="str">
        <f t="shared" si="67"/>
        <v/>
      </c>
      <c r="L693" s="1" t="str">
        <f t="shared" si="68"/>
        <v/>
      </c>
      <c r="M693" s="2" t="str">
        <f>IF(L693="","",VLOOKUP(L693,$E$14:$G$1294,3))</f>
        <v/>
      </c>
      <c r="N693" s="2" t="str">
        <f>IF(M693="","",VLOOKUP(M693,$G$14:$I$1294,2,TRUE))</f>
        <v/>
      </c>
      <c r="O693" s="2" t="str">
        <f>IF(N693="","",VLOOKUP(M693,$G$14:$I$1294,3,TRUE))</f>
        <v/>
      </c>
    </row>
    <row r="694" spans="1:15" x14ac:dyDescent="0.25">
      <c r="A694">
        <f>'[1]Data input'!A696</f>
        <v>0</v>
      </c>
      <c r="B694">
        <f>'[1]Data input'!B696</f>
        <v>0</v>
      </c>
      <c r="C694" s="22">
        <f>'[1]Data input'!E696</f>
        <v>0</v>
      </c>
      <c r="D694" s="22">
        <f t="shared" si="63"/>
        <v>73</v>
      </c>
      <c r="E694" s="22">
        <f t="shared" si="65"/>
        <v>73</v>
      </c>
      <c r="F694" s="22">
        <f t="shared" si="66"/>
        <v>73</v>
      </c>
      <c r="G694" s="1">
        <v>681</v>
      </c>
      <c r="H694" s="1">
        <f t="shared" si="64"/>
        <v>0</v>
      </c>
      <c r="I694" s="1">
        <f t="shared" si="64"/>
        <v>0</v>
      </c>
      <c r="J694" s="25" t="str">
        <f ca="1">IF(COUNTIF($M$14:$M$1294,G694)&gt;=1,"Selected","")</f>
        <v/>
      </c>
      <c r="K694" s="24" t="str">
        <f t="shared" si="67"/>
        <v/>
      </c>
      <c r="L694" s="1" t="str">
        <f t="shared" si="68"/>
        <v/>
      </c>
      <c r="M694" s="2" t="str">
        <f>IF(L694="","",VLOOKUP(L694,$E$14:$G$1294,3))</f>
        <v/>
      </c>
      <c r="N694" s="2" t="str">
        <f>IF(M694="","",VLOOKUP(M694,$G$14:$I$1294,2,TRUE))</f>
        <v/>
      </c>
      <c r="O694" s="2" t="str">
        <f>IF(N694="","",VLOOKUP(M694,$G$14:$I$1294,3,TRUE))</f>
        <v/>
      </c>
    </row>
    <row r="695" spans="1:15" x14ac:dyDescent="0.25">
      <c r="A695">
        <f>'[1]Data input'!A697</f>
        <v>0</v>
      </c>
      <c r="B695">
        <f>'[1]Data input'!B697</f>
        <v>0</v>
      </c>
      <c r="C695" s="22">
        <f>'[1]Data input'!E697</f>
        <v>0</v>
      </c>
      <c r="D695" s="22">
        <f t="shared" si="63"/>
        <v>73</v>
      </c>
      <c r="E695" s="22">
        <f t="shared" si="65"/>
        <v>73</v>
      </c>
      <c r="F695" s="22">
        <f t="shared" si="66"/>
        <v>73</v>
      </c>
      <c r="G695" s="1">
        <v>682</v>
      </c>
      <c r="H695" s="1">
        <f t="shared" si="64"/>
        <v>0</v>
      </c>
      <c r="I695" s="1">
        <f t="shared" si="64"/>
        <v>0</v>
      </c>
      <c r="J695" s="25" t="str">
        <f ca="1">IF(COUNTIF($M$14:$M$1294,G695)&gt;=1,"Selected","")</f>
        <v/>
      </c>
      <c r="K695" s="24" t="str">
        <f t="shared" si="67"/>
        <v/>
      </c>
      <c r="L695" s="1" t="str">
        <f t="shared" si="68"/>
        <v/>
      </c>
      <c r="M695" s="2" t="str">
        <f>IF(L695="","",VLOOKUP(L695,$E$14:$G$1294,3))</f>
        <v/>
      </c>
      <c r="N695" s="2" t="str">
        <f>IF(M695="","",VLOOKUP(M695,$G$14:$I$1294,2,TRUE))</f>
        <v/>
      </c>
      <c r="O695" s="2" t="str">
        <f>IF(N695="","",VLOOKUP(M695,$G$14:$I$1294,3,TRUE))</f>
        <v/>
      </c>
    </row>
    <row r="696" spans="1:15" x14ac:dyDescent="0.25">
      <c r="A696">
        <f>'[1]Data input'!A698</f>
        <v>0</v>
      </c>
      <c r="B696">
        <f>'[1]Data input'!B698</f>
        <v>0</v>
      </c>
      <c r="C696" s="22">
        <f>'[1]Data input'!E698</f>
        <v>0</v>
      </c>
      <c r="D696" s="22">
        <f t="shared" si="63"/>
        <v>73</v>
      </c>
      <c r="E696" s="22">
        <f t="shared" si="65"/>
        <v>73</v>
      </c>
      <c r="F696" s="22">
        <f t="shared" si="66"/>
        <v>73</v>
      </c>
      <c r="G696" s="1">
        <v>683</v>
      </c>
      <c r="H696" s="1">
        <f t="shared" si="64"/>
        <v>0</v>
      </c>
      <c r="I696" s="1">
        <f t="shared" si="64"/>
        <v>0</v>
      </c>
      <c r="J696" s="25" t="str">
        <f ca="1">IF(COUNTIF($M$14:$M$1294,G696)&gt;=1,"Selected","")</f>
        <v/>
      </c>
      <c r="K696" s="24" t="str">
        <f t="shared" si="67"/>
        <v/>
      </c>
      <c r="L696" s="1" t="str">
        <f t="shared" si="68"/>
        <v/>
      </c>
      <c r="M696" s="2" t="str">
        <f>IF(L696="","",VLOOKUP(L696,$E$14:$G$1294,3))</f>
        <v/>
      </c>
      <c r="N696" s="2" t="str">
        <f>IF(M696="","",VLOOKUP(M696,$G$14:$I$1294,2,TRUE))</f>
        <v/>
      </c>
      <c r="O696" s="2" t="str">
        <f>IF(N696="","",VLOOKUP(M696,$G$14:$I$1294,3,TRUE))</f>
        <v/>
      </c>
    </row>
    <row r="697" spans="1:15" x14ac:dyDescent="0.25">
      <c r="A697">
        <f>'[1]Data input'!A699</f>
        <v>0</v>
      </c>
      <c r="B697">
        <f>'[1]Data input'!B699</f>
        <v>0</v>
      </c>
      <c r="C697" s="22">
        <f>'[1]Data input'!E699</f>
        <v>0</v>
      </c>
      <c r="D697" s="22">
        <f t="shared" si="63"/>
        <v>73</v>
      </c>
      <c r="E697" s="22">
        <f t="shared" si="65"/>
        <v>73</v>
      </c>
      <c r="F697" s="22">
        <f t="shared" si="66"/>
        <v>73</v>
      </c>
      <c r="G697" s="1">
        <v>684</v>
      </c>
      <c r="H697" s="1">
        <f t="shared" si="64"/>
        <v>0</v>
      </c>
      <c r="I697" s="1">
        <f t="shared" si="64"/>
        <v>0</v>
      </c>
      <c r="J697" s="25" t="str">
        <f ca="1">IF(COUNTIF($M$14:$M$1294,G697)&gt;=1,"Selected","")</f>
        <v/>
      </c>
      <c r="K697" s="24" t="str">
        <f t="shared" si="67"/>
        <v/>
      </c>
      <c r="L697" s="1" t="str">
        <f t="shared" si="68"/>
        <v/>
      </c>
      <c r="M697" s="2" t="str">
        <f>IF(L697="","",VLOOKUP(L697,$E$14:$G$1294,3))</f>
        <v/>
      </c>
      <c r="N697" s="2" t="str">
        <f>IF(M697="","",VLOOKUP(M697,$G$14:$I$1294,2,TRUE))</f>
        <v/>
      </c>
      <c r="O697" s="2" t="str">
        <f>IF(N697="","",VLOOKUP(M697,$G$14:$I$1294,3,TRUE))</f>
        <v/>
      </c>
    </row>
    <row r="698" spans="1:15" x14ac:dyDescent="0.25">
      <c r="A698">
        <f>'[1]Data input'!A700</f>
        <v>0</v>
      </c>
      <c r="B698">
        <f>'[1]Data input'!B700</f>
        <v>0</v>
      </c>
      <c r="C698" s="22">
        <f>'[1]Data input'!E700</f>
        <v>0</v>
      </c>
      <c r="D698" s="22">
        <f t="shared" si="63"/>
        <v>73</v>
      </c>
      <c r="E698" s="22">
        <f t="shared" si="65"/>
        <v>73</v>
      </c>
      <c r="F698" s="22">
        <f t="shared" si="66"/>
        <v>73</v>
      </c>
      <c r="G698" s="1">
        <v>685</v>
      </c>
      <c r="H698" s="1">
        <f t="shared" si="64"/>
        <v>0</v>
      </c>
      <c r="I698" s="1">
        <f t="shared" si="64"/>
        <v>0</v>
      </c>
      <c r="J698" s="25" t="str">
        <f ca="1">IF(COUNTIF($M$14:$M$1294,G698)&gt;=1,"Selected","")</f>
        <v/>
      </c>
      <c r="K698" s="24" t="str">
        <f t="shared" si="67"/>
        <v/>
      </c>
      <c r="L698" s="1" t="str">
        <f t="shared" si="68"/>
        <v/>
      </c>
      <c r="M698" s="2" t="str">
        <f>IF(L698="","",VLOOKUP(L698,$E$14:$G$1294,3))</f>
        <v/>
      </c>
      <c r="N698" s="2" t="str">
        <f>IF(M698="","",VLOOKUP(M698,$G$14:$I$1294,2,TRUE))</f>
        <v/>
      </c>
      <c r="O698" s="2" t="str">
        <f>IF(N698="","",VLOOKUP(M698,$G$14:$I$1294,3,TRUE))</f>
        <v/>
      </c>
    </row>
    <row r="699" spans="1:15" x14ac:dyDescent="0.25">
      <c r="A699">
        <f>'[1]Data input'!A701</f>
        <v>0</v>
      </c>
      <c r="B699">
        <f>'[1]Data input'!B701</f>
        <v>0</v>
      </c>
      <c r="C699" s="22">
        <f>'[1]Data input'!E701</f>
        <v>0</v>
      </c>
      <c r="D699" s="22">
        <f t="shared" si="63"/>
        <v>73</v>
      </c>
      <c r="E699" s="22">
        <f t="shared" si="65"/>
        <v>73</v>
      </c>
      <c r="F699" s="22">
        <f t="shared" si="66"/>
        <v>73</v>
      </c>
      <c r="G699" s="1">
        <v>686</v>
      </c>
      <c r="H699" s="1">
        <f t="shared" si="64"/>
        <v>0</v>
      </c>
      <c r="I699" s="1">
        <f t="shared" si="64"/>
        <v>0</v>
      </c>
      <c r="J699" s="25" t="str">
        <f ca="1">IF(COUNTIF($M$14:$M$1294,G699)&gt;=1,"Selected","")</f>
        <v/>
      </c>
      <c r="K699" s="24" t="str">
        <f t="shared" si="67"/>
        <v/>
      </c>
      <c r="L699" s="1" t="str">
        <f t="shared" si="68"/>
        <v/>
      </c>
      <c r="M699" s="2" t="str">
        <f>IF(L699="","",VLOOKUP(L699,$E$14:$G$1294,3))</f>
        <v/>
      </c>
      <c r="N699" s="2" t="str">
        <f>IF(M699="","",VLOOKUP(M699,$G$14:$I$1294,2,TRUE))</f>
        <v/>
      </c>
      <c r="O699" s="2" t="str">
        <f>IF(N699="","",VLOOKUP(M699,$G$14:$I$1294,3,TRUE))</f>
        <v/>
      </c>
    </row>
    <row r="700" spans="1:15" x14ac:dyDescent="0.25">
      <c r="A700">
        <f>'[1]Data input'!A702</f>
        <v>0</v>
      </c>
      <c r="B700">
        <f>'[1]Data input'!B702</f>
        <v>0</v>
      </c>
      <c r="C700" s="22">
        <f>'[1]Data input'!E702</f>
        <v>0</v>
      </c>
      <c r="D700" s="22">
        <f t="shared" si="63"/>
        <v>73</v>
      </c>
      <c r="E700" s="22">
        <f t="shared" si="65"/>
        <v>73</v>
      </c>
      <c r="F700" s="22">
        <f t="shared" si="66"/>
        <v>73</v>
      </c>
      <c r="G700" s="1">
        <v>687</v>
      </c>
      <c r="H700" s="1">
        <f t="shared" si="64"/>
        <v>0</v>
      </c>
      <c r="I700" s="1">
        <f t="shared" si="64"/>
        <v>0</v>
      </c>
      <c r="J700" s="25" t="str">
        <f ca="1">IF(COUNTIF($M$14:$M$1294,G700)&gt;=1,"Selected","")</f>
        <v/>
      </c>
      <c r="K700" s="24" t="str">
        <f t="shared" si="67"/>
        <v/>
      </c>
      <c r="L700" s="1" t="str">
        <f t="shared" si="68"/>
        <v/>
      </c>
      <c r="M700" s="2" t="str">
        <f>IF(L700="","",VLOOKUP(L700,$E$14:$G$1294,3))</f>
        <v/>
      </c>
      <c r="N700" s="2" t="str">
        <f>IF(M700="","",VLOOKUP(M700,$G$14:$I$1294,2,TRUE))</f>
        <v/>
      </c>
      <c r="O700" s="2" t="str">
        <f>IF(N700="","",VLOOKUP(M700,$G$14:$I$1294,3,TRUE))</f>
        <v/>
      </c>
    </row>
    <row r="701" spans="1:15" x14ac:dyDescent="0.25">
      <c r="A701">
        <f>'[1]Data input'!A703</f>
        <v>0</v>
      </c>
      <c r="B701">
        <f>'[1]Data input'!B703</f>
        <v>0</v>
      </c>
      <c r="C701" s="22">
        <f>'[1]Data input'!E703</f>
        <v>0</v>
      </c>
      <c r="D701" s="22">
        <f t="shared" si="63"/>
        <v>73</v>
      </c>
      <c r="E701" s="22">
        <f t="shared" si="65"/>
        <v>73</v>
      </c>
      <c r="F701" s="22">
        <f t="shared" si="66"/>
        <v>73</v>
      </c>
      <c r="G701" s="1">
        <v>688</v>
      </c>
      <c r="H701" s="1">
        <f t="shared" si="64"/>
        <v>0</v>
      </c>
      <c r="I701" s="1">
        <f t="shared" si="64"/>
        <v>0</v>
      </c>
      <c r="J701" s="25" t="str">
        <f ca="1">IF(COUNTIF($M$14:$M$1294,G701)&gt;=1,"Selected","")</f>
        <v/>
      </c>
      <c r="K701" s="24" t="str">
        <f t="shared" si="67"/>
        <v/>
      </c>
      <c r="L701" s="1" t="str">
        <f t="shared" si="68"/>
        <v/>
      </c>
      <c r="M701" s="2" t="str">
        <f>IF(L701="","",VLOOKUP(L701,$E$14:$G$1294,3))</f>
        <v/>
      </c>
      <c r="N701" s="2" t="str">
        <f>IF(M701="","",VLOOKUP(M701,$G$14:$I$1294,2,TRUE))</f>
        <v/>
      </c>
      <c r="O701" s="2" t="str">
        <f>IF(N701="","",VLOOKUP(M701,$G$14:$I$1294,3,TRUE))</f>
        <v/>
      </c>
    </row>
    <row r="702" spans="1:15" x14ac:dyDescent="0.25">
      <c r="A702">
        <f>'[1]Data input'!A704</f>
        <v>0</v>
      </c>
      <c r="B702">
        <f>'[1]Data input'!B704</f>
        <v>0</v>
      </c>
      <c r="C702" s="22">
        <f>'[1]Data input'!E704</f>
        <v>0</v>
      </c>
      <c r="D702" s="22">
        <f t="shared" si="63"/>
        <v>73</v>
      </c>
      <c r="E702" s="22">
        <f t="shared" si="65"/>
        <v>73</v>
      </c>
      <c r="F702" s="22">
        <f t="shared" si="66"/>
        <v>73</v>
      </c>
      <c r="G702" s="1">
        <v>689</v>
      </c>
      <c r="H702" s="1">
        <f t="shared" si="64"/>
        <v>0</v>
      </c>
      <c r="I702" s="1">
        <f t="shared" si="64"/>
        <v>0</v>
      </c>
      <c r="J702" s="25" t="str">
        <f ca="1">IF(COUNTIF($M$14:$M$1294,G702)&gt;=1,"Selected","")</f>
        <v/>
      </c>
      <c r="K702" s="24" t="str">
        <f t="shared" si="67"/>
        <v/>
      </c>
      <c r="L702" s="1" t="str">
        <f t="shared" si="68"/>
        <v/>
      </c>
      <c r="M702" s="2" t="str">
        <f>IF(L702="","",VLOOKUP(L702,$E$14:$G$1294,3))</f>
        <v/>
      </c>
      <c r="N702" s="2" t="str">
        <f>IF(M702="","",VLOOKUP(M702,$G$14:$I$1294,2,TRUE))</f>
        <v/>
      </c>
      <c r="O702" s="2" t="str">
        <f>IF(N702="","",VLOOKUP(M702,$G$14:$I$1294,3,TRUE))</f>
        <v/>
      </c>
    </row>
    <row r="703" spans="1:15" x14ac:dyDescent="0.25">
      <c r="A703">
        <f>'[1]Data input'!A705</f>
        <v>0</v>
      </c>
      <c r="B703">
        <f>'[1]Data input'!B705</f>
        <v>0</v>
      </c>
      <c r="C703" s="22">
        <f>'[1]Data input'!E705</f>
        <v>0</v>
      </c>
      <c r="D703" s="22">
        <f t="shared" si="63"/>
        <v>73</v>
      </c>
      <c r="E703" s="22">
        <f t="shared" si="65"/>
        <v>73</v>
      </c>
      <c r="F703" s="22">
        <f t="shared" si="66"/>
        <v>73</v>
      </c>
      <c r="G703" s="1">
        <v>690</v>
      </c>
      <c r="H703" s="1">
        <f t="shared" si="64"/>
        <v>0</v>
      </c>
      <c r="I703" s="1">
        <f t="shared" si="64"/>
        <v>0</v>
      </c>
      <c r="J703" s="25" t="str">
        <f ca="1">IF(COUNTIF($M$14:$M$1294,G703)&gt;=1,"Selected","")</f>
        <v/>
      </c>
      <c r="K703" s="24" t="str">
        <f t="shared" si="67"/>
        <v/>
      </c>
      <c r="L703" s="1" t="str">
        <f t="shared" si="68"/>
        <v/>
      </c>
      <c r="M703" s="2" t="str">
        <f>IF(L703="","",VLOOKUP(L703,$E$14:$G$1294,3))</f>
        <v/>
      </c>
      <c r="N703" s="2" t="str">
        <f>IF(M703="","",VLOOKUP(M703,$G$14:$I$1294,2,TRUE))</f>
        <v/>
      </c>
      <c r="O703" s="2" t="str">
        <f>IF(N703="","",VLOOKUP(M703,$G$14:$I$1294,3,TRUE))</f>
        <v/>
      </c>
    </row>
    <row r="704" spans="1:15" x14ac:dyDescent="0.25">
      <c r="A704">
        <f>'[1]Data input'!A706</f>
        <v>0</v>
      </c>
      <c r="B704">
        <f>'[1]Data input'!B706</f>
        <v>0</v>
      </c>
      <c r="C704" s="22">
        <f>'[1]Data input'!E706</f>
        <v>0</v>
      </c>
      <c r="D704" s="22">
        <f t="shared" si="63"/>
        <v>73</v>
      </c>
      <c r="E704" s="22">
        <f t="shared" si="65"/>
        <v>73</v>
      </c>
      <c r="F704" s="22">
        <f t="shared" si="66"/>
        <v>73</v>
      </c>
      <c r="G704" s="1">
        <v>691</v>
      </c>
      <c r="H704" s="1">
        <f t="shared" si="64"/>
        <v>0</v>
      </c>
      <c r="I704" s="1">
        <f t="shared" si="64"/>
        <v>0</v>
      </c>
      <c r="J704" s="25" t="str">
        <f ca="1">IF(COUNTIF($M$14:$M$1294,G704)&gt;=1,"Selected","")</f>
        <v/>
      </c>
      <c r="K704" s="24" t="str">
        <f t="shared" si="67"/>
        <v/>
      </c>
      <c r="L704" s="1" t="str">
        <f t="shared" si="68"/>
        <v/>
      </c>
      <c r="M704" s="2" t="str">
        <f>IF(L704="","",VLOOKUP(L704,$E$14:$G$1294,3))</f>
        <v/>
      </c>
      <c r="N704" s="2" t="str">
        <f>IF(M704="","",VLOOKUP(M704,$G$14:$I$1294,2,TRUE))</f>
        <v/>
      </c>
      <c r="O704" s="2" t="str">
        <f>IF(N704="","",VLOOKUP(M704,$G$14:$I$1294,3,TRUE))</f>
        <v/>
      </c>
    </row>
    <row r="705" spans="1:15" x14ac:dyDescent="0.25">
      <c r="A705">
        <f>'[1]Data input'!A707</f>
        <v>0</v>
      </c>
      <c r="B705">
        <f>'[1]Data input'!B707</f>
        <v>0</v>
      </c>
      <c r="C705" s="22">
        <f>'[1]Data input'!E707</f>
        <v>0</v>
      </c>
      <c r="D705" s="22">
        <f t="shared" si="63"/>
        <v>73</v>
      </c>
      <c r="E705" s="22">
        <f t="shared" si="65"/>
        <v>73</v>
      </c>
      <c r="F705" s="22">
        <f t="shared" si="66"/>
        <v>73</v>
      </c>
      <c r="G705" s="1">
        <v>692</v>
      </c>
      <c r="H705" s="1">
        <f t="shared" si="64"/>
        <v>0</v>
      </c>
      <c r="I705" s="1">
        <f t="shared" si="64"/>
        <v>0</v>
      </c>
      <c r="J705" s="25" t="str">
        <f ca="1">IF(COUNTIF($M$14:$M$1294,G705)&gt;=1,"Selected","")</f>
        <v/>
      </c>
      <c r="K705" s="24" t="str">
        <f t="shared" si="67"/>
        <v/>
      </c>
      <c r="L705" s="1" t="str">
        <f t="shared" si="68"/>
        <v/>
      </c>
      <c r="M705" s="2" t="str">
        <f>IF(L705="","",VLOOKUP(L705,$E$14:$G$1294,3))</f>
        <v/>
      </c>
      <c r="N705" s="2" t="str">
        <f>IF(M705="","",VLOOKUP(M705,$G$14:$I$1294,2,TRUE))</f>
        <v/>
      </c>
      <c r="O705" s="2" t="str">
        <f>IF(N705="","",VLOOKUP(M705,$G$14:$I$1294,3,TRUE))</f>
        <v/>
      </c>
    </row>
    <row r="706" spans="1:15" x14ac:dyDescent="0.25">
      <c r="A706">
        <f>'[1]Data input'!A708</f>
        <v>0</v>
      </c>
      <c r="B706">
        <f>'[1]Data input'!B708</f>
        <v>0</v>
      </c>
      <c r="C706" s="22">
        <f>'[1]Data input'!E708</f>
        <v>0</v>
      </c>
      <c r="D706" s="22">
        <f t="shared" si="63"/>
        <v>73</v>
      </c>
      <c r="E706" s="22">
        <f t="shared" si="65"/>
        <v>73</v>
      </c>
      <c r="F706" s="22">
        <f t="shared" si="66"/>
        <v>73</v>
      </c>
      <c r="G706" s="1">
        <v>693</v>
      </c>
      <c r="H706" s="1">
        <f t="shared" si="64"/>
        <v>0</v>
      </c>
      <c r="I706" s="1">
        <f t="shared" si="64"/>
        <v>0</v>
      </c>
      <c r="J706" s="25" t="str">
        <f ca="1">IF(COUNTIF($M$14:$M$1294,G706)&gt;=1,"Selected","")</f>
        <v/>
      </c>
      <c r="K706" s="24" t="str">
        <f t="shared" si="67"/>
        <v/>
      </c>
      <c r="L706" s="1" t="str">
        <f t="shared" si="68"/>
        <v/>
      </c>
      <c r="M706" s="2" t="str">
        <f>IF(L706="","",VLOOKUP(L706,$E$14:$G$1294,3))</f>
        <v/>
      </c>
      <c r="N706" s="2" t="str">
        <f>IF(M706="","",VLOOKUP(M706,$G$14:$I$1294,2,TRUE))</f>
        <v/>
      </c>
      <c r="O706" s="2" t="str">
        <f>IF(N706="","",VLOOKUP(M706,$G$14:$I$1294,3,TRUE))</f>
        <v/>
      </c>
    </row>
    <row r="707" spans="1:15" x14ac:dyDescent="0.25">
      <c r="A707">
        <f>'[1]Data input'!A709</f>
        <v>0</v>
      </c>
      <c r="B707">
        <f>'[1]Data input'!B709</f>
        <v>0</v>
      </c>
      <c r="C707" s="22">
        <f>'[1]Data input'!E709</f>
        <v>0</v>
      </c>
      <c r="D707" s="22">
        <f t="shared" si="63"/>
        <v>73</v>
      </c>
      <c r="E707" s="22">
        <f t="shared" si="65"/>
        <v>73</v>
      </c>
      <c r="F707" s="22">
        <f t="shared" si="66"/>
        <v>73</v>
      </c>
      <c r="G707" s="1">
        <v>694</v>
      </c>
      <c r="H707" s="1">
        <f t="shared" si="64"/>
        <v>0</v>
      </c>
      <c r="I707" s="1">
        <f t="shared" si="64"/>
        <v>0</v>
      </c>
      <c r="J707" s="25" t="str">
        <f ca="1">IF(COUNTIF($M$14:$M$1294,G707)&gt;=1,"Selected","")</f>
        <v/>
      </c>
      <c r="K707" s="24" t="str">
        <f t="shared" si="67"/>
        <v/>
      </c>
      <c r="L707" s="1" t="str">
        <f t="shared" si="68"/>
        <v/>
      </c>
      <c r="M707" s="2" t="str">
        <f>IF(L707="","",VLOOKUP(L707,$E$14:$G$1294,3))</f>
        <v/>
      </c>
      <c r="N707" s="2" t="str">
        <f>IF(M707="","",VLOOKUP(M707,$G$14:$I$1294,2,TRUE))</f>
        <v/>
      </c>
      <c r="O707" s="2" t="str">
        <f>IF(N707="","",VLOOKUP(M707,$G$14:$I$1294,3,TRUE))</f>
        <v/>
      </c>
    </row>
    <row r="708" spans="1:15" x14ac:dyDescent="0.25">
      <c r="A708">
        <f>'[1]Data input'!A710</f>
        <v>0</v>
      </c>
      <c r="B708">
        <f>'[1]Data input'!B710</f>
        <v>0</v>
      </c>
      <c r="C708" s="22">
        <f>'[1]Data input'!E710</f>
        <v>0</v>
      </c>
      <c r="D708" s="22">
        <f t="shared" si="63"/>
        <v>73</v>
      </c>
      <c r="E708" s="22">
        <f t="shared" si="65"/>
        <v>73</v>
      </c>
      <c r="F708" s="22">
        <f t="shared" si="66"/>
        <v>73</v>
      </c>
      <c r="G708" s="1">
        <v>695</v>
      </c>
      <c r="H708" s="1">
        <f t="shared" si="64"/>
        <v>0</v>
      </c>
      <c r="I708" s="1">
        <f t="shared" si="64"/>
        <v>0</v>
      </c>
      <c r="J708" s="25" t="str">
        <f ca="1">IF(COUNTIF($M$14:$M$1294,G708)&gt;=1,"Selected","")</f>
        <v/>
      </c>
      <c r="K708" s="24" t="str">
        <f t="shared" si="67"/>
        <v/>
      </c>
      <c r="L708" s="1" t="str">
        <f t="shared" si="68"/>
        <v/>
      </c>
      <c r="M708" s="2" t="str">
        <f>IF(L708="","",VLOOKUP(L708,$E$14:$G$1294,3))</f>
        <v/>
      </c>
      <c r="N708" s="2" t="str">
        <f>IF(M708="","",VLOOKUP(M708,$G$14:$I$1294,2,TRUE))</f>
        <v/>
      </c>
      <c r="O708" s="2" t="str">
        <f>IF(N708="","",VLOOKUP(M708,$G$14:$I$1294,3,TRUE))</f>
        <v/>
      </c>
    </row>
    <row r="709" spans="1:15" x14ac:dyDescent="0.25">
      <c r="A709">
        <f>'[1]Data input'!A711</f>
        <v>0</v>
      </c>
      <c r="B709">
        <f>'[1]Data input'!B711</f>
        <v>0</v>
      </c>
      <c r="C709" s="22">
        <f>'[1]Data input'!E711</f>
        <v>0</v>
      </c>
      <c r="D709" s="22">
        <f t="shared" si="63"/>
        <v>73</v>
      </c>
      <c r="E709" s="22">
        <f t="shared" si="65"/>
        <v>73</v>
      </c>
      <c r="F709" s="22">
        <f t="shared" si="66"/>
        <v>73</v>
      </c>
      <c r="G709" s="1">
        <v>696</v>
      </c>
      <c r="H709" s="1">
        <f t="shared" si="64"/>
        <v>0</v>
      </c>
      <c r="I709" s="1">
        <f t="shared" si="64"/>
        <v>0</v>
      </c>
      <c r="J709" s="25" t="str">
        <f ca="1">IF(COUNTIF($M$14:$M$1294,G709)&gt;=1,"Selected","")</f>
        <v/>
      </c>
      <c r="K709" s="24" t="str">
        <f t="shared" si="67"/>
        <v/>
      </c>
      <c r="L709" s="1" t="str">
        <f t="shared" si="68"/>
        <v/>
      </c>
      <c r="M709" s="2" t="str">
        <f>IF(L709="","",VLOOKUP(L709,$E$14:$G$1294,3))</f>
        <v/>
      </c>
      <c r="N709" s="2" t="str">
        <f>IF(M709="","",VLOOKUP(M709,$G$14:$I$1294,2,TRUE))</f>
        <v/>
      </c>
      <c r="O709" s="2" t="str">
        <f>IF(N709="","",VLOOKUP(M709,$G$14:$I$1294,3,TRUE))</f>
        <v/>
      </c>
    </row>
    <row r="710" spans="1:15" x14ac:dyDescent="0.25">
      <c r="A710">
        <f>'[1]Data input'!A712</f>
        <v>0</v>
      </c>
      <c r="B710">
        <f>'[1]Data input'!B712</f>
        <v>0</v>
      </c>
      <c r="C710" s="22">
        <f>'[1]Data input'!E712</f>
        <v>0</v>
      </c>
      <c r="D710" s="22">
        <f t="shared" si="63"/>
        <v>73</v>
      </c>
      <c r="E710" s="22">
        <f t="shared" si="65"/>
        <v>73</v>
      </c>
      <c r="F710" s="22">
        <f t="shared" si="66"/>
        <v>73</v>
      </c>
      <c r="G710" s="1">
        <v>697</v>
      </c>
      <c r="H710" s="1">
        <f t="shared" si="64"/>
        <v>0</v>
      </c>
      <c r="I710" s="1">
        <f t="shared" si="64"/>
        <v>0</v>
      </c>
      <c r="J710" s="25" t="str">
        <f ca="1">IF(COUNTIF($M$14:$M$1294,G710)&gt;=1,"Selected","")</f>
        <v/>
      </c>
      <c r="K710" s="24" t="str">
        <f t="shared" si="67"/>
        <v/>
      </c>
      <c r="L710" s="1" t="str">
        <f t="shared" si="68"/>
        <v/>
      </c>
      <c r="M710" s="2" t="str">
        <f>IF(L710="","",VLOOKUP(L710,$E$14:$G$1294,3))</f>
        <v/>
      </c>
      <c r="N710" s="2" t="str">
        <f>IF(M710="","",VLOOKUP(M710,$G$14:$I$1294,2,TRUE))</f>
        <v/>
      </c>
      <c r="O710" s="2" t="str">
        <f>IF(N710="","",VLOOKUP(M710,$G$14:$I$1294,3,TRUE))</f>
        <v/>
      </c>
    </row>
    <row r="711" spans="1:15" x14ac:dyDescent="0.25">
      <c r="A711">
        <f>'[1]Data input'!A713</f>
        <v>0</v>
      </c>
      <c r="B711">
        <f>'[1]Data input'!B713</f>
        <v>0</v>
      </c>
      <c r="C711" s="22">
        <f>'[1]Data input'!E713</f>
        <v>0</v>
      </c>
      <c r="D711" s="22">
        <f t="shared" si="63"/>
        <v>73</v>
      </c>
      <c r="E711" s="22">
        <f t="shared" si="65"/>
        <v>73</v>
      </c>
      <c r="F711" s="22">
        <f t="shared" si="66"/>
        <v>73</v>
      </c>
      <c r="G711" s="1">
        <v>698</v>
      </c>
      <c r="H711" s="1">
        <f t="shared" si="64"/>
        <v>0</v>
      </c>
      <c r="I711" s="1">
        <f t="shared" si="64"/>
        <v>0</v>
      </c>
      <c r="J711" s="25" t="str">
        <f ca="1">IF(COUNTIF($M$14:$M$1294,G711)&gt;=1,"Selected","")</f>
        <v/>
      </c>
      <c r="K711" s="24" t="str">
        <f t="shared" si="67"/>
        <v/>
      </c>
      <c r="L711" s="1" t="str">
        <f t="shared" si="68"/>
        <v/>
      </c>
      <c r="M711" s="2" t="str">
        <f>IF(L711="","",VLOOKUP(L711,$E$14:$G$1294,3))</f>
        <v/>
      </c>
      <c r="N711" s="2" t="str">
        <f>IF(M711="","",VLOOKUP(M711,$G$14:$I$1294,2,TRUE))</f>
        <v/>
      </c>
      <c r="O711" s="2" t="str">
        <f>IF(N711="","",VLOOKUP(M711,$G$14:$I$1294,3,TRUE))</f>
        <v/>
      </c>
    </row>
    <row r="712" spans="1:15" x14ac:dyDescent="0.25">
      <c r="A712">
        <f>'[1]Data input'!A714</f>
        <v>0</v>
      </c>
      <c r="B712">
        <f>'[1]Data input'!B714</f>
        <v>0</v>
      </c>
      <c r="C712" s="22">
        <f>'[1]Data input'!E714</f>
        <v>0</v>
      </c>
      <c r="D712" s="22">
        <f t="shared" si="63"/>
        <v>73</v>
      </c>
      <c r="E712" s="22">
        <f t="shared" si="65"/>
        <v>73</v>
      </c>
      <c r="F712" s="22">
        <f t="shared" si="66"/>
        <v>73</v>
      </c>
      <c r="G712" s="1">
        <v>699</v>
      </c>
      <c r="H712" s="1">
        <f t="shared" si="64"/>
        <v>0</v>
      </c>
      <c r="I712" s="1">
        <f t="shared" si="64"/>
        <v>0</v>
      </c>
      <c r="J712" s="25" t="str">
        <f ca="1">IF(COUNTIF($M$14:$M$1294,G712)&gt;=1,"Selected","")</f>
        <v/>
      </c>
      <c r="K712" s="24" t="str">
        <f t="shared" si="67"/>
        <v/>
      </c>
      <c r="L712" s="1" t="str">
        <f t="shared" si="68"/>
        <v/>
      </c>
      <c r="M712" s="2" t="str">
        <f>IF(L712="","",VLOOKUP(L712,$E$14:$G$1294,3))</f>
        <v/>
      </c>
      <c r="N712" s="2" t="str">
        <f>IF(M712="","",VLOOKUP(M712,$G$14:$I$1294,2,TRUE))</f>
        <v/>
      </c>
      <c r="O712" s="2" t="str">
        <f>IF(N712="","",VLOOKUP(M712,$G$14:$I$1294,3,TRUE))</f>
        <v/>
      </c>
    </row>
    <row r="713" spans="1:15" x14ac:dyDescent="0.25">
      <c r="A713">
        <f>'[1]Data input'!A715</f>
        <v>0</v>
      </c>
      <c r="B713">
        <f>'[1]Data input'!B715</f>
        <v>0</v>
      </c>
      <c r="C713" s="22">
        <f>'[1]Data input'!E715</f>
        <v>0</v>
      </c>
      <c r="D713" s="22">
        <f t="shared" si="63"/>
        <v>73</v>
      </c>
      <c r="E713" s="22">
        <f t="shared" si="65"/>
        <v>73</v>
      </c>
      <c r="F713" s="22">
        <f t="shared" si="66"/>
        <v>73</v>
      </c>
      <c r="G713" s="1">
        <v>700</v>
      </c>
      <c r="H713" s="1">
        <f t="shared" si="64"/>
        <v>0</v>
      </c>
      <c r="I713" s="1">
        <f t="shared" si="64"/>
        <v>0</v>
      </c>
      <c r="J713" s="25" t="str">
        <f ca="1">IF(COUNTIF($M$14:$M$1294,G713)&gt;=1,"Selected","")</f>
        <v/>
      </c>
      <c r="K713" s="24" t="str">
        <f t="shared" si="67"/>
        <v/>
      </c>
      <c r="L713" s="1" t="str">
        <f t="shared" si="68"/>
        <v/>
      </c>
      <c r="M713" s="2" t="str">
        <f>IF(L713="","",VLOOKUP(L713,$E$14:$G$1294,3))</f>
        <v/>
      </c>
      <c r="N713" s="2" t="str">
        <f>IF(M713="","",VLOOKUP(M713,$G$14:$I$1294,2,TRUE))</f>
        <v/>
      </c>
      <c r="O713" s="2" t="str">
        <f>IF(N713="","",VLOOKUP(M713,$G$14:$I$1294,3,TRUE))</f>
        <v/>
      </c>
    </row>
    <row r="714" spans="1:15" x14ac:dyDescent="0.25">
      <c r="A714">
        <f>'[1]Data input'!A716</f>
        <v>0</v>
      </c>
      <c r="B714">
        <f>'[1]Data input'!B716</f>
        <v>0</v>
      </c>
      <c r="C714" s="22">
        <f>'[1]Data input'!E716</f>
        <v>0</v>
      </c>
      <c r="D714" s="22">
        <f t="shared" si="63"/>
        <v>73</v>
      </c>
      <c r="E714" s="22">
        <f t="shared" si="65"/>
        <v>73</v>
      </c>
      <c r="F714" s="22">
        <f t="shared" si="66"/>
        <v>73</v>
      </c>
      <c r="G714" s="1">
        <v>701</v>
      </c>
      <c r="H714" s="1">
        <f t="shared" si="64"/>
        <v>0</v>
      </c>
      <c r="I714" s="1">
        <f t="shared" si="64"/>
        <v>0</v>
      </c>
      <c r="J714" s="25" t="str">
        <f ca="1">IF(COUNTIF($M$14:$M$1294,G714)&gt;=1,"Selected","")</f>
        <v/>
      </c>
      <c r="K714" s="24" t="str">
        <f t="shared" si="67"/>
        <v/>
      </c>
      <c r="L714" s="1" t="str">
        <f t="shared" si="68"/>
        <v/>
      </c>
      <c r="M714" s="2" t="str">
        <f>IF(L714="","",VLOOKUP(L714,$E$14:$G$1294,3))</f>
        <v/>
      </c>
      <c r="N714" s="2" t="str">
        <f>IF(M714="","",VLOOKUP(M714,$G$14:$I$1294,2,TRUE))</f>
        <v/>
      </c>
      <c r="O714" s="2" t="str">
        <f>IF(N714="","",VLOOKUP(M714,$G$14:$I$1294,3,TRUE))</f>
        <v/>
      </c>
    </row>
    <row r="715" spans="1:15" x14ac:dyDescent="0.25">
      <c r="A715">
        <f>'[1]Data input'!A717</f>
        <v>0</v>
      </c>
      <c r="B715">
        <f>'[1]Data input'!B717</f>
        <v>0</v>
      </c>
      <c r="C715" s="22">
        <f>'[1]Data input'!E717</f>
        <v>0</v>
      </c>
      <c r="D715" s="22">
        <f t="shared" si="63"/>
        <v>73</v>
      </c>
      <c r="E715" s="22">
        <f t="shared" si="65"/>
        <v>73</v>
      </c>
      <c r="F715" s="22">
        <f t="shared" si="66"/>
        <v>73</v>
      </c>
      <c r="G715" s="1">
        <v>702</v>
      </c>
      <c r="H715" s="1">
        <f t="shared" si="64"/>
        <v>0</v>
      </c>
      <c r="I715" s="1">
        <f t="shared" si="64"/>
        <v>0</v>
      </c>
      <c r="J715" s="25" t="str">
        <f ca="1">IF(COUNTIF($M$14:$M$1294,G715)&gt;=1,"Selected","")</f>
        <v/>
      </c>
      <c r="K715" s="24" t="str">
        <f t="shared" si="67"/>
        <v/>
      </c>
      <c r="L715" s="1" t="str">
        <f t="shared" si="68"/>
        <v/>
      </c>
      <c r="M715" s="2" t="str">
        <f>IF(L715="","",VLOOKUP(L715,$E$14:$G$1294,3))</f>
        <v/>
      </c>
      <c r="N715" s="2" t="str">
        <f>IF(M715="","",VLOOKUP(M715,$G$14:$I$1294,2,TRUE))</f>
        <v/>
      </c>
      <c r="O715" s="2" t="str">
        <f>IF(N715="","",VLOOKUP(M715,$G$14:$I$1294,3,TRUE))</f>
        <v/>
      </c>
    </row>
    <row r="716" spans="1:15" x14ac:dyDescent="0.25">
      <c r="A716">
        <f>'[1]Data input'!A718</f>
        <v>0</v>
      </c>
      <c r="B716">
        <f>'[1]Data input'!B718</f>
        <v>0</v>
      </c>
      <c r="C716" s="22">
        <f>'[1]Data input'!E718</f>
        <v>0</v>
      </c>
      <c r="D716" s="22">
        <f t="shared" si="63"/>
        <v>73</v>
      </c>
      <c r="E716" s="22">
        <f t="shared" si="65"/>
        <v>73</v>
      </c>
      <c r="F716" s="22">
        <f t="shared" si="66"/>
        <v>73</v>
      </c>
      <c r="G716" s="1">
        <v>703</v>
      </c>
      <c r="H716" s="1">
        <f t="shared" si="64"/>
        <v>0</v>
      </c>
      <c r="I716" s="1">
        <f t="shared" si="64"/>
        <v>0</v>
      </c>
      <c r="J716" s="25" t="str">
        <f ca="1">IF(COUNTIF($M$14:$M$1294,G716)&gt;=1,"Selected","")</f>
        <v/>
      </c>
      <c r="K716" s="24" t="str">
        <f t="shared" si="67"/>
        <v/>
      </c>
      <c r="L716" s="1" t="str">
        <f t="shared" si="68"/>
        <v/>
      </c>
      <c r="M716" s="2" t="str">
        <f>IF(L716="","",VLOOKUP(L716,$E$14:$G$1294,3))</f>
        <v/>
      </c>
      <c r="N716" s="2" t="str">
        <f>IF(M716="","",VLOOKUP(M716,$G$14:$I$1294,2,TRUE))</f>
        <v/>
      </c>
      <c r="O716" s="2" t="str">
        <f>IF(N716="","",VLOOKUP(M716,$G$14:$I$1294,3,TRUE))</f>
        <v/>
      </c>
    </row>
    <row r="717" spans="1:15" x14ac:dyDescent="0.25">
      <c r="A717">
        <f>'[1]Data input'!A719</f>
        <v>0</v>
      </c>
      <c r="B717">
        <f>'[1]Data input'!B719</f>
        <v>0</v>
      </c>
      <c r="C717" s="22">
        <f>'[1]Data input'!E719</f>
        <v>0</v>
      </c>
      <c r="D717" s="22">
        <f t="shared" si="63"/>
        <v>73</v>
      </c>
      <c r="E717" s="22">
        <f t="shared" si="65"/>
        <v>73</v>
      </c>
      <c r="F717" s="22">
        <f t="shared" si="66"/>
        <v>73</v>
      </c>
      <c r="G717" s="1">
        <v>704</v>
      </c>
      <c r="H717" s="1">
        <f t="shared" si="64"/>
        <v>0</v>
      </c>
      <c r="I717" s="1">
        <f t="shared" si="64"/>
        <v>0</v>
      </c>
      <c r="J717" s="25" t="str">
        <f ca="1">IF(COUNTIF($M$14:$M$1294,G717)&gt;=1,"Selected","")</f>
        <v/>
      </c>
      <c r="K717" s="24" t="str">
        <f t="shared" si="67"/>
        <v/>
      </c>
      <c r="L717" s="1" t="str">
        <f t="shared" si="68"/>
        <v/>
      </c>
      <c r="M717" s="2" t="str">
        <f>IF(L717="","",VLOOKUP(L717,$E$14:$G$1294,3))</f>
        <v/>
      </c>
      <c r="N717" s="2" t="str">
        <f>IF(M717="","",VLOOKUP(M717,$G$14:$I$1294,2,TRUE))</f>
        <v/>
      </c>
      <c r="O717" s="2" t="str">
        <f>IF(N717="","",VLOOKUP(M717,$G$14:$I$1294,3,TRUE))</f>
        <v/>
      </c>
    </row>
    <row r="718" spans="1:15" x14ac:dyDescent="0.25">
      <c r="A718">
        <f>'[1]Data input'!A720</f>
        <v>0</v>
      </c>
      <c r="B718">
        <f>'[1]Data input'!B720</f>
        <v>0</v>
      </c>
      <c r="C718" s="22">
        <f>'[1]Data input'!E720</f>
        <v>0</v>
      </c>
      <c r="D718" s="22">
        <f t="shared" si="63"/>
        <v>73</v>
      </c>
      <c r="E718" s="22">
        <f t="shared" si="65"/>
        <v>73</v>
      </c>
      <c r="F718" s="22">
        <f t="shared" si="66"/>
        <v>73</v>
      </c>
      <c r="G718" s="1">
        <v>705</v>
      </c>
      <c r="H718" s="1">
        <f t="shared" si="64"/>
        <v>0</v>
      </c>
      <c r="I718" s="1">
        <f t="shared" si="64"/>
        <v>0</v>
      </c>
      <c r="J718" s="25" t="str">
        <f ca="1">IF(COUNTIF($M$14:$M$1294,G718)&gt;=1,"Selected","")</f>
        <v/>
      </c>
      <c r="K718" s="24" t="str">
        <f t="shared" si="67"/>
        <v/>
      </c>
      <c r="L718" s="1" t="str">
        <f t="shared" si="68"/>
        <v/>
      </c>
      <c r="M718" s="2" t="str">
        <f>IF(L718="","",VLOOKUP(L718,$E$14:$G$1294,3))</f>
        <v/>
      </c>
      <c r="N718" s="2" t="str">
        <f>IF(M718="","",VLOOKUP(M718,$G$14:$I$1294,2,TRUE))</f>
        <v/>
      </c>
      <c r="O718" s="2" t="str">
        <f>IF(N718="","",VLOOKUP(M718,$G$14:$I$1294,3,TRUE))</f>
        <v/>
      </c>
    </row>
    <row r="719" spans="1:15" x14ac:dyDescent="0.25">
      <c r="A719">
        <f>'[1]Data input'!A721</f>
        <v>0</v>
      </c>
      <c r="B719">
        <f>'[1]Data input'!B721</f>
        <v>0</v>
      </c>
      <c r="C719" s="22">
        <f>'[1]Data input'!E721</f>
        <v>0</v>
      </c>
      <c r="D719" s="22">
        <f t="shared" ref="D719:D782" si="69">D718+C719</f>
        <v>73</v>
      </c>
      <c r="E719" s="22">
        <f t="shared" si="65"/>
        <v>73</v>
      </c>
      <c r="F719" s="22">
        <f t="shared" si="66"/>
        <v>73</v>
      </c>
      <c r="G719" s="1">
        <v>706</v>
      </c>
      <c r="H719" s="1">
        <f t="shared" ref="H719:I782" si="70">A719</f>
        <v>0</v>
      </c>
      <c r="I719" s="1">
        <f t="shared" si="70"/>
        <v>0</v>
      </c>
      <c r="J719" s="25" t="str">
        <f ca="1">IF(COUNTIF($M$14:$M$1294,G719)&gt;=1,"Selected","")</f>
        <v/>
      </c>
      <c r="K719" s="24" t="str">
        <f t="shared" si="67"/>
        <v/>
      </c>
      <c r="L719" s="1" t="str">
        <f t="shared" si="68"/>
        <v/>
      </c>
      <c r="M719" s="2" t="str">
        <f>IF(L719="","",VLOOKUP(L719,$E$14:$G$1294,3))</f>
        <v/>
      </c>
      <c r="N719" s="2" t="str">
        <f>IF(M719="","",VLOOKUP(M719,$G$14:$I$1294,2,TRUE))</f>
        <v/>
      </c>
      <c r="O719" s="2" t="str">
        <f>IF(N719="","",VLOOKUP(M719,$G$14:$I$1294,3,TRUE))</f>
        <v/>
      </c>
    </row>
    <row r="720" spans="1:15" x14ac:dyDescent="0.25">
      <c r="A720">
        <f>'[1]Data input'!A722</f>
        <v>0</v>
      </c>
      <c r="B720">
        <f>'[1]Data input'!B722</f>
        <v>0</v>
      </c>
      <c r="C720" s="22">
        <f>'[1]Data input'!E722</f>
        <v>0</v>
      </c>
      <c r="D720" s="22">
        <f t="shared" si="69"/>
        <v>73</v>
      </c>
      <c r="E720" s="22">
        <f t="shared" ref="E720:E783" si="71">F719</f>
        <v>73</v>
      </c>
      <c r="F720" s="22">
        <f t="shared" ref="F720:F783" si="72">E720+C720</f>
        <v>73</v>
      </c>
      <c r="G720" s="1">
        <v>707</v>
      </c>
      <c r="H720" s="1">
        <f t="shared" si="70"/>
        <v>0</v>
      </c>
      <c r="I720" s="1">
        <f t="shared" si="70"/>
        <v>0</v>
      </c>
      <c r="J720" s="25" t="str">
        <f ca="1">IF(COUNTIF($M$14:$M$1294,G720)&gt;=1,"Selected","")</f>
        <v/>
      </c>
      <c r="K720" s="24" t="str">
        <f t="shared" si="67"/>
        <v/>
      </c>
      <c r="L720" s="1" t="str">
        <f t="shared" si="68"/>
        <v/>
      </c>
      <c r="M720" s="2" t="str">
        <f>IF(L720="","",VLOOKUP(L720,$E$14:$G$1294,3))</f>
        <v/>
      </c>
      <c r="N720" s="2" t="str">
        <f>IF(M720="","",VLOOKUP(M720,$G$14:$I$1294,2,TRUE))</f>
        <v/>
      </c>
      <c r="O720" s="2" t="str">
        <f>IF(N720="","",VLOOKUP(M720,$G$14:$I$1294,3,TRUE))</f>
        <v/>
      </c>
    </row>
    <row r="721" spans="1:15" x14ac:dyDescent="0.25">
      <c r="A721">
        <f>'[1]Data input'!A723</f>
        <v>0</v>
      </c>
      <c r="B721">
        <f>'[1]Data input'!B723</f>
        <v>0</v>
      </c>
      <c r="C721" s="22">
        <f>'[1]Data input'!E723</f>
        <v>0</v>
      </c>
      <c r="D721" s="22">
        <f t="shared" si="69"/>
        <v>73</v>
      </c>
      <c r="E721" s="22">
        <f t="shared" si="71"/>
        <v>73</v>
      </c>
      <c r="F721" s="22">
        <f t="shared" si="72"/>
        <v>73</v>
      </c>
      <c r="G721" s="1">
        <v>708</v>
      </c>
      <c r="H721" s="1">
        <f t="shared" si="70"/>
        <v>0</v>
      </c>
      <c r="I721" s="1">
        <f t="shared" si="70"/>
        <v>0</v>
      </c>
      <c r="J721" s="25" t="str">
        <f ca="1">IF(COUNTIF($M$14:$M$1294,G721)&gt;=1,"Selected","")</f>
        <v/>
      </c>
      <c r="K721" s="24" t="str">
        <f t="shared" ref="K721:K784" si="73">IF(K720&lt;$N$6,K720+1,"")</f>
        <v/>
      </c>
      <c r="L721" s="1" t="str">
        <f t="shared" ref="L721:L784" si="74">IF(K721&lt;=$N$6,IF(L720+$N$9&gt;$N$8,L720+$N$9-$N$8,L720+$N$9),"")</f>
        <v/>
      </c>
      <c r="M721" s="2" t="str">
        <f>IF(L721="","",VLOOKUP(L721,$E$14:$G$1294,3))</f>
        <v/>
      </c>
      <c r="N721" s="2" t="str">
        <f>IF(M721="","",VLOOKUP(M721,$G$14:$I$1294,2,TRUE))</f>
        <v/>
      </c>
      <c r="O721" s="2" t="str">
        <f>IF(N721="","",VLOOKUP(M721,$G$14:$I$1294,3,TRUE))</f>
        <v/>
      </c>
    </row>
    <row r="722" spans="1:15" x14ac:dyDescent="0.25">
      <c r="A722">
        <f>'[1]Data input'!A724</f>
        <v>0</v>
      </c>
      <c r="B722">
        <f>'[1]Data input'!B724</f>
        <v>0</v>
      </c>
      <c r="C722" s="22">
        <f>'[1]Data input'!E724</f>
        <v>0</v>
      </c>
      <c r="D722" s="22">
        <f t="shared" si="69"/>
        <v>73</v>
      </c>
      <c r="E722" s="22">
        <f t="shared" si="71"/>
        <v>73</v>
      </c>
      <c r="F722" s="22">
        <f t="shared" si="72"/>
        <v>73</v>
      </c>
      <c r="G722" s="1">
        <v>709</v>
      </c>
      <c r="H722" s="1">
        <f t="shared" si="70"/>
        <v>0</v>
      </c>
      <c r="I722" s="1">
        <f t="shared" si="70"/>
        <v>0</v>
      </c>
      <c r="J722" s="25" t="str">
        <f ca="1">IF(COUNTIF($M$14:$M$1294,G722)&gt;=1,"Selected","")</f>
        <v/>
      </c>
      <c r="K722" s="24" t="str">
        <f t="shared" si="73"/>
        <v/>
      </c>
      <c r="L722" s="1" t="str">
        <f t="shared" si="74"/>
        <v/>
      </c>
      <c r="M722" s="2" t="str">
        <f>IF(L722="","",VLOOKUP(L722,$E$14:$G$1294,3))</f>
        <v/>
      </c>
      <c r="N722" s="2" t="str">
        <f>IF(M722="","",VLOOKUP(M722,$G$14:$I$1294,2,TRUE))</f>
        <v/>
      </c>
      <c r="O722" s="2" t="str">
        <f>IF(N722="","",VLOOKUP(M722,$G$14:$I$1294,3,TRUE))</f>
        <v/>
      </c>
    </row>
    <row r="723" spans="1:15" x14ac:dyDescent="0.25">
      <c r="A723">
        <f>'[1]Data input'!A725</f>
        <v>0</v>
      </c>
      <c r="B723">
        <f>'[1]Data input'!B725</f>
        <v>0</v>
      </c>
      <c r="C723" s="22">
        <f>'[1]Data input'!E725</f>
        <v>0</v>
      </c>
      <c r="D723" s="22">
        <f t="shared" si="69"/>
        <v>73</v>
      </c>
      <c r="E723" s="22">
        <f t="shared" si="71"/>
        <v>73</v>
      </c>
      <c r="F723" s="22">
        <f t="shared" si="72"/>
        <v>73</v>
      </c>
      <c r="G723" s="1">
        <v>710</v>
      </c>
      <c r="H723" s="1">
        <f t="shared" si="70"/>
        <v>0</v>
      </c>
      <c r="I723" s="1">
        <f t="shared" si="70"/>
        <v>0</v>
      </c>
      <c r="J723" s="25" t="str">
        <f ca="1">IF(COUNTIF($M$14:$M$1294,G723)&gt;=1,"Selected","")</f>
        <v/>
      </c>
      <c r="K723" s="24" t="str">
        <f t="shared" si="73"/>
        <v/>
      </c>
      <c r="L723" s="1" t="str">
        <f t="shared" si="74"/>
        <v/>
      </c>
      <c r="M723" s="2" t="str">
        <f>IF(L723="","",VLOOKUP(L723,$E$14:$G$1294,3))</f>
        <v/>
      </c>
      <c r="N723" s="2" t="str">
        <f>IF(M723="","",VLOOKUP(M723,$G$14:$I$1294,2,TRUE))</f>
        <v/>
      </c>
      <c r="O723" s="2" t="str">
        <f>IF(N723="","",VLOOKUP(M723,$G$14:$I$1294,3,TRUE))</f>
        <v/>
      </c>
    </row>
    <row r="724" spans="1:15" x14ac:dyDescent="0.25">
      <c r="A724">
        <f>'[1]Data input'!A726</f>
        <v>0</v>
      </c>
      <c r="B724">
        <f>'[1]Data input'!B726</f>
        <v>0</v>
      </c>
      <c r="C724" s="22">
        <f>'[1]Data input'!E726</f>
        <v>0</v>
      </c>
      <c r="D724" s="22">
        <f t="shared" si="69"/>
        <v>73</v>
      </c>
      <c r="E724" s="22">
        <f t="shared" si="71"/>
        <v>73</v>
      </c>
      <c r="F724" s="22">
        <f t="shared" si="72"/>
        <v>73</v>
      </c>
      <c r="G724" s="1">
        <v>711</v>
      </c>
      <c r="H724" s="1">
        <f t="shared" si="70"/>
        <v>0</v>
      </c>
      <c r="I724" s="1">
        <f t="shared" si="70"/>
        <v>0</v>
      </c>
      <c r="J724" s="25" t="str">
        <f ca="1">IF(COUNTIF($M$14:$M$1294,G724)&gt;=1,"Selected","")</f>
        <v/>
      </c>
      <c r="K724" s="24" t="str">
        <f t="shared" si="73"/>
        <v/>
      </c>
      <c r="L724" s="1" t="str">
        <f t="shared" si="74"/>
        <v/>
      </c>
      <c r="M724" s="2" t="str">
        <f>IF(L724="","",VLOOKUP(L724,$E$14:$G$1294,3))</f>
        <v/>
      </c>
      <c r="N724" s="2" t="str">
        <f>IF(M724="","",VLOOKUP(M724,$G$14:$I$1294,2,TRUE))</f>
        <v/>
      </c>
      <c r="O724" s="2" t="str">
        <f>IF(N724="","",VLOOKUP(M724,$G$14:$I$1294,3,TRUE))</f>
        <v/>
      </c>
    </row>
    <row r="725" spans="1:15" x14ac:dyDescent="0.25">
      <c r="A725">
        <f>'[1]Data input'!A727</f>
        <v>0</v>
      </c>
      <c r="B725">
        <f>'[1]Data input'!B727</f>
        <v>0</v>
      </c>
      <c r="C725" s="22">
        <f>'[1]Data input'!E727</f>
        <v>0</v>
      </c>
      <c r="D725" s="22">
        <f t="shared" si="69"/>
        <v>73</v>
      </c>
      <c r="E725" s="22">
        <f t="shared" si="71"/>
        <v>73</v>
      </c>
      <c r="F725" s="22">
        <f t="shared" si="72"/>
        <v>73</v>
      </c>
      <c r="G725" s="1">
        <v>712</v>
      </c>
      <c r="H725" s="1">
        <f t="shared" si="70"/>
        <v>0</v>
      </c>
      <c r="I725" s="1">
        <f t="shared" si="70"/>
        <v>0</v>
      </c>
      <c r="J725" s="25" t="str">
        <f ca="1">IF(COUNTIF($M$14:$M$1294,G725)&gt;=1,"Selected","")</f>
        <v/>
      </c>
      <c r="K725" s="24" t="str">
        <f t="shared" si="73"/>
        <v/>
      </c>
      <c r="L725" s="1" t="str">
        <f t="shared" si="74"/>
        <v/>
      </c>
      <c r="M725" s="2" t="str">
        <f>IF(L725="","",VLOOKUP(L725,$E$14:$G$1294,3))</f>
        <v/>
      </c>
      <c r="N725" s="2" t="str">
        <f>IF(M725="","",VLOOKUP(M725,$G$14:$I$1294,2,TRUE))</f>
        <v/>
      </c>
      <c r="O725" s="2" t="str">
        <f>IF(N725="","",VLOOKUP(M725,$G$14:$I$1294,3,TRUE))</f>
        <v/>
      </c>
    </row>
    <row r="726" spans="1:15" x14ac:dyDescent="0.25">
      <c r="A726">
        <f>'[1]Data input'!A728</f>
        <v>0</v>
      </c>
      <c r="B726">
        <f>'[1]Data input'!B728</f>
        <v>0</v>
      </c>
      <c r="C726" s="22">
        <f>'[1]Data input'!E728</f>
        <v>0</v>
      </c>
      <c r="D726" s="22">
        <f t="shared" si="69"/>
        <v>73</v>
      </c>
      <c r="E726" s="22">
        <f t="shared" si="71"/>
        <v>73</v>
      </c>
      <c r="F726" s="22">
        <f t="shared" si="72"/>
        <v>73</v>
      </c>
      <c r="G726" s="1">
        <v>713</v>
      </c>
      <c r="H726" s="1">
        <f t="shared" si="70"/>
        <v>0</v>
      </c>
      <c r="I726" s="1">
        <f t="shared" si="70"/>
        <v>0</v>
      </c>
      <c r="J726" s="25" t="str">
        <f ca="1">IF(COUNTIF($M$14:$M$1294,G726)&gt;=1,"Selected","")</f>
        <v/>
      </c>
      <c r="K726" s="24" t="str">
        <f t="shared" si="73"/>
        <v/>
      </c>
      <c r="L726" s="1" t="str">
        <f t="shared" si="74"/>
        <v/>
      </c>
      <c r="M726" s="2" t="str">
        <f>IF(L726="","",VLOOKUP(L726,$E$14:$G$1294,3))</f>
        <v/>
      </c>
      <c r="N726" s="2" t="str">
        <f>IF(M726="","",VLOOKUP(M726,$G$14:$I$1294,2,TRUE))</f>
        <v/>
      </c>
      <c r="O726" s="2" t="str">
        <f>IF(N726="","",VLOOKUP(M726,$G$14:$I$1294,3,TRUE))</f>
        <v/>
      </c>
    </row>
    <row r="727" spans="1:15" x14ac:dyDescent="0.25">
      <c r="A727">
        <f>'[1]Data input'!A729</f>
        <v>0</v>
      </c>
      <c r="B727">
        <f>'[1]Data input'!B729</f>
        <v>0</v>
      </c>
      <c r="C727" s="22">
        <f>'[1]Data input'!E729</f>
        <v>0</v>
      </c>
      <c r="D727" s="22">
        <f t="shared" si="69"/>
        <v>73</v>
      </c>
      <c r="E727" s="22">
        <f t="shared" si="71"/>
        <v>73</v>
      </c>
      <c r="F727" s="22">
        <f t="shared" si="72"/>
        <v>73</v>
      </c>
      <c r="G727" s="1">
        <v>714</v>
      </c>
      <c r="H727" s="1">
        <f t="shared" si="70"/>
        <v>0</v>
      </c>
      <c r="I727" s="1">
        <f t="shared" si="70"/>
        <v>0</v>
      </c>
      <c r="J727" s="25" t="str">
        <f ca="1">IF(COUNTIF($M$14:$M$1294,G727)&gt;=1,"Selected","")</f>
        <v/>
      </c>
      <c r="K727" s="24" t="str">
        <f t="shared" si="73"/>
        <v/>
      </c>
      <c r="L727" s="1" t="str">
        <f t="shared" si="74"/>
        <v/>
      </c>
      <c r="M727" s="2" t="str">
        <f>IF(L727="","",VLOOKUP(L727,$E$14:$G$1294,3))</f>
        <v/>
      </c>
      <c r="N727" s="2" t="str">
        <f>IF(M727="","",VLOOKUP(M727,$G$14:$I$1294,2,TRUE))</f>
        <v/>
      </c>
      <c r="O727" s="2" t="str">
        <f>IF(N727="","",VLOOKUP(M727,$G$14:$I$1294,3,TRUE))</f>
        <v/>
      </c>
    </row>
    <row r="728" spans="1:15" x14ac:dyDescent="0.25">
      <c r="A728">
        <f>'[1]Data input'!A730</f>
        <v>0</v>
      </c>
      <c r="B728">
        <f>'[1]Data input'!B730</f>
        <v>0</v>
      </c>
      <c r="C728" s="22">
        <f>'[1]Data input'!E730</f>
        <v>0</v>
      </c>
      <c r="D728" s="22">
        <f t="shared" si="69"/>
        <v>73</v>
      </c>
      <c r="E728" s="22">
        <f t="shared" si="71"/>
        <v>73</v>
      </c>
      <c r="F728" s="22">
        <f t="shared" si="72"/>
        <v>73</v>
      </c>
      <c r="G728" s="1">
        <v>715</v>
      </c>
      <c r="H728" s="1">
        <f t="shared" si="70"/>
        <v>0</v>
      </c>
      <c r="I728" s="1">
        <f t="shared" si="70"/>
        <v>0</v>
      </c>
      <c r="J728" s="25" t="str">
        <f ca="1">IF(COUNTIF($M$14:$M$1294,G728)&gt;=1,"Selected","")</f>
        <v/>
      </c>
      <c r="K728" s="24" t="str">
        <f t="shared" si="73"/>
        <v/>
      </c>
      <c r="L728" s="1" t="str">
        <f t="shared" si="74"/>
        <v/>
      </c>
      <c r="M728" s="2" t="str">
        <f>IF(L728="","",VLOOKUP(L728,$E$14:$G$1294,3))</f>
        <v/>
      </c>
      <c r="N728" s="2" t="str">
        <f>IF(M728="","",VLOOKUP(M728,$G$14:$I$1294,2,TRUE))</f>
        <v/>
      </c>
      <c r="O728" s="2" t="str">
        <f>IF(N728="","",VLOOKUP(M728,$G$14:$I$1294,3,TRUE))</f>
        <v/>
      </c>
    </row>
    <row r="729" spans="1:15" x14ac:dyDescent="0.25">
      <c r="A729">
        <f>'[1]Data input'!A731</f>
        <v>0</v>
      </c>
      <c r="B729">
        <f>'[1]Data input'!B731</f>
        <v>0</v>
      </c>
      <c r="C729" s="22">
        <f>'[1]Data input'!E731</f>
        <v>0</v>
      </c>
      <c r="D729" s="22">
        <f t="shared" si="69"/>
        <v>73</v>
      </c>
      <c r="E729" s="22">
        <f t="shared" si="71"/>
        <v>73</v>
      </c>
      <c r="F729" s="22">
        <f t="shared" si="72"/>
        <v>73</v>
      </c>
      <c r="G729" s="1">
        <v>716</v>
      </c>
      <c r="H729" s="1">
        <f t="shared" si="70"/>
        <v>0</v>
      </c>
      <c r="I729" s="1">
        <f t="shared" si="70"/>
        <v>0</v>
      </c>
      <c r="J729" s="25" t="str">
        <f ca="1">IF(COUNTIF($M$14:$M$1294,G729)&gt;=1,"Selected","")</f>
        <v/>
      </c>
      <c r="K729" s="24" t="str">
        <f t="shared" si="73"/>
        <v/>
      </c>
      <c r="L729" s="1" t="str">
        <f t="shared" si="74"/>
        <v/>
      </c>
      <c r="M729" s="2" t="str">
        <f>IF(L729="","",VLOOKUP(L729,$E$14:$G$1294,3))</f>
        <v/>
      </c>
      <c r="N729" s="2" t="str">
        <f>IF(M729="","",VLOOKUP(M729,$G$14:$I$1294,2,TRUE))</f>
        <v/>
      </c>
      <c r="O729" s="2" t="str">
        <f>IF(N729="","",VLOOKUP(M729,$G$14:$I$1294,3,TRUE))</f>
        <v/>
      </c>
    </row>
    <row r="730" spans="1:15" x14ac:dyDescent="0.25">
      <c r="A730">
        <f>'[1]Data input'!A732</f>
        <v>0</v>
      </c>
      <c r="B730">
        <f>'[1]Data input'!B732</f>
        <v>0</v>
      </c>
      <c r="C730" s="22">
        <f>'[1]Data input'!E732</f>
        <v>0</v>
      </c>
      <c r="D730" s="22">
        <f t="shared" si="69"/>
        <v>73</v>
      </c>
      <c r="E730" s="22">
        <f t="shared" si="71"/>
        <v>73</v>
      </c>
      <c r="F730" s="22">
        <f t="shared" si="72"/>
        <v>73</v>
      </c>
      <c r="G730" s="1">
        <v>717</v>
      </c>
      <c r="H730" s="1">
        <f t="shared" si="70"/>
        <v>0</v>
      </c>
      <c r="I730" s="1">
        <f t="shared" si="70"/>
        <v>0</v>
      </c>
      <c r="J730" s="25" t="str">
        <f ca="1">IF(COUNTIF($M$14:$M$1294,G730)&gt;=1,"Selected","")</f>
        <v/>
      </c>
      <c r="K730" s="24" t="str">
        <f t="shared" si="73"/>
        <v/>
      </c>
      <c r="L730" s="1" t="str">
        <f t="shared" si="74"/>
        <v/>
      </c>
      <c r="M730" s="2" t="str">
        <f>IF(L730="","",VLOOKUP(L730,$E$14:$G$1294,3))</f>
        <v/>
      </c>
      <c r="N730" s="2" t="str">
        <f>IF(M730="","",VLOOKUP(M730,$G$14:$I$1294,2,TRUE))</f>
        <v/>
      </c>
      <c r="O730" s="2" t="str">
        <f>IF(N730="","",VLOOKUP(M730,$G$14:$I$1294,3,TRUE))</f>
        <v/>
      </c>
    </row>
    <row r="731" spans="1:15" x14ac:dyDescent="0.25">
      <c r="A731">
        <f>'[1]Data input'!A733</f>
        <v>0</v>
      </c>
      <c r="B731">
        <f>'[1]Data input'!B733</f>
        <v>0</v>
      </c>
      <c r="C731" s="22">
        <f>'[1]Data input'!E733</f>
        <v>0</v>
      </c>
      <c r="D731" s="22">
        <f t="shared" si="69"/>
        <v>73</v>
      </c>
      <c r="E731" s="22">
        <f t="shared" si="71"/>
        <v>73</v>
      </c>
      <c r="F731" s="22">
        <f t="shared" si="72"/>
        <v>73</v>
      </c>
      <c r="G731" s="1">
        <v>718</v>
      </c>
      <c r="H731" s="1">
        <f t="shared" si="70"/>
        <v>0</v>
      </c>
      <c r="I731" s="1">
        <f t="shared" si="70"/>
        <v>0</v>
      </c>
      <c r="J731" s="25" t="str">
        <f ca="1">IF(COUNTIF($M$14:$M$1294,G731)&gt;=1,"Selected","")</f>
        <v/>
      </c>
      <c r="K731" s="24" t="str">
        <f t="shared" si="73"/>
        <v/>
      </c>
      <c r="L731" s="1" t="str">
        <f t="shared" si="74"/>
        <v/>
      </c>
      <c r="M731" s="2" t="str">
        <f>IF(L731="","",VLOOKUP(L731,$E$14:$G$1294,3))</f>
        <v/>
      </c>
      <c r="N731" s="2" t="str">
        <f>IF(M731="","",VLOOKUP(M731,$G$14:$I$1294,2,TRUE))</f>
        <v/>
      </c>
      <c r="O731" s="2" t="str">
        <f>IF(N731="","",VLOOKUP(M731,$G$14:$I$1294,3,TRUE))</f>
        <v/>
      </c>
    </row>
    <row r="732" spans="1:15" x14ac:dyDescent="0.25">
      <c r="A732">
        <f>'[1]Data input'!A734</f>
        <v>0</v>
      </c>
      <c r="B732">
        <f>'[1]Data input'!B734</f>
        <v>0</v>
      </c>
      <c r="C732" s="22">
        <f>'[1]Data input'!E734</f>
        <v>0</v>
      </c>
      <c r="D732" s="22">
        <f t="shared" si="69"/>
        <v>73</v>
      </c>
      <c r="E732" s="22">
        <f t="shared" si="71"/>
        <v>73</v>
      </c>
      <c r="F732" s="22">
        <f t="shared" si="72"/>
        <v>73</v>
      </c>
      <c r="G732" s="1">
        <v>719</v>
      </c>
      <c r="H732" s="1">
        <f t="shared" si="70"/>
        <v>0</v>
      </c>
      <c r="I732" s="1">
        <f t="shared" si="70"/>
        <v>0</v>
      </c>
      <c r="J732" s="25" t="str">
        <f ca="1">IF(COUNTIF($M$14:$M$1294,G732)&gt;=1,"Selected","")</f>
        <v/>
      </c>
      <c r="K732" s="24" t="str">
        <f t="shared" si="73"/>
        <v/>
      </c>
      <c r="L732" s="1" t="str">
        <f t="shared" si="74"/>
        <v/>
      </c>
      <c r="M732" s="2" t="str">
        <f>IF(L732="","",VLOOKUP(L732,$E$14:$G$1294,3))</f>
        <v/>
      </c>
      <c r="N732" s="2" t="str">
        <f>IF(M732="","",VLOOKUP(M732,$G$14:$I$1294,2,TRUE))</f>
        <v/>
      </c>
      <c r="O732" s="2" t="str">
        <f>IF(N732="","",VLOOKUP(M732,$G$14:$I$1294,3,TRUE))</f>
        <v/>
      </c>
    </row>
    <row r="733" spans="1:15" x14ac:dyDescent="0.25">
      <c r="A733">
        <f>'[1]Data input'!A735</f>
        <v>0</v>
      </c>
      <c r="B733">
        <f>'[1]Data input'!B735</f>
        <v>0</v>
      </c>
      <c r="C733" s="22">
        <f>'[1]Data input'!E735</f>
        <v>0</v>
      </c>
      <c r="D733" s="22">
        <f t="shared" si="69"/>
        <v>73</v>
      </c>
      <c r="E733" s="22">
        <f t="shared" si="71"/>
        <v>73</v>
      </c>
      <c r="F733" s="22">
        <f t="shared" si="72"/>
        <v>73</v>
      </c>
      <c r="G733" s="1">
        <v>720</v>
      </c>
      <c r="H733" s="1">
        <f t="shared" si="70"/>
        <v>0</v>
      </c>
      <c r="I733" s="1">
        <f t="shared" si="70"/>
        <v>0</v>
      </c>
      <c r="J733" s="25" t="str">
        <f ca="1">IF(COUNTIF($M$14:$M$1294,G733)&gt;=1,"Selected","")</f>
        <v/>
      </c>
      <c r="K733" s="24" t="str">
        <f t="shared" si="73"/>
        <v/>
      </c>
      <c r="L733" s="1" t="str">
        <f t="shared" si="74"/>
        <v/>
      </c>
      <c r="M733" s="2" t="str">
        <f>IF(L733="","",VLOOKUP(L733,$E$14:$G$1294,3))</f>
        <v/>
      </c>
      <c r="N733" s="2" t="str">
        <f>IF(M733="","",VLOOKUP(M733,$G$14:$I$1294,2,TRUE))</f>
        <v/>
      </c>
      <c r="O733" s="2" t="str">
        <f>IF(N733="","",VLOOKUP(M733,$G$14:$I$1294,3,TRUE))</f>
        <v/>
      </c>
    </row>
    <row r="734" spans="1:15" x14ac:dyDescent="0.25">
      <c r="A734">
        <f>'[1]Data input'!A736</f>
        <v>0</v>
      </c>
      <c r="B734">
        <f>'[1]Data input'!B736</f>
        <v>0</v>
      </c>
      <c r="C734" s="22">
        <f>'[1]Data input'!E736</f>
        <v>0</v>
      </c>
      <c r="D734" s="22">
        <f t="shared" si="69"/>
        <v>73</v>
      </c>
      <c r="E734" s="22">
        <f t="shared" si="71"/>
        <v>73</v>
      </c>
      <c r="F734" s="22">
        <f t="shared" si="72"/>
        <v>73</v>
      </c>
      <c r="G734" s="1">
        <v>721</v>
      </c>
      <c r="H734" s="1">
        <f t="shared" si="70"/>
        <v>0</v>
      </c>
      <c r="I734" s="1">
        <f t="shared" si="70"/>
        <v>0</v>
      </c>
      <c r="J734" s="25" t="str">
        <f ca="1">IF(COUNTIF($M$14:$M$1294,G734)&gt;=1,"Selected","")</f>
        <v/>
      </c>
      <c r="K734" s="24" t="str">
        <f t="shared" si="73"/>
        <v/>
      </c>
      <c r="L734" s="1" t="str">
        <f t="shared" si="74"/>
        <v/>
      </c>
      <c r="M734" s="2" t="str">
        <f>IF(L734="","",VLOOKUP(L734,$E$14:$G$1294,3))</f>
        <v/>
      </c>
      <c r="N734" s="2" t="str">
        <f>IF(M734="","",VLOOKUP(M734,$G$14:$I$1294,2,TRUE))</f>
        <v/>
      </c>
      <c r="O734" s="2" t="str">
        <f>IF(N734="","",VLOOKUP(M734,$G$14:$I$1294,3,TRUE))</f>
        <v/>
      </c>
    </row>
    <row r="735" spans="1:15" x14ac:dyDescent="0.25">
      <c r="A735">
        <f>'[1]Data input'!A737</f>
        <v>0</v>
      </c>
      <c r="B735">
        <f>'[1]Data input'!B737</f>
        <v>0</v>
      </c>
      <c r="C735" s="22">
        <f>'[1]Data input'!E737</f>
        <v>0</v>
      </c>
      <c r="D735" s="22">
        <f t="shared" si="69"/>
        <v>73</v>
      </c>
      <c r="E735" s="22">
        <f t="shared" si="71"/>
        <v>73</v>
      </c>
      <c r="F735" s="22">
        <f t="shared" si="72"/>
        <v>73</v>
      </c>
      <c r="G735" s="1">
        <v>722</v>
      </c>
      <c r="H735" s="1">
        <f t="shared" si="70"/>
        <v>0</v>
      </c>
      <c r="I735" s="1">
        <f t="shared" si="70"/>
        <v>0</v>
      </c>
      <c r="J735" s="25" t="str">
        <f ca="1">IF(COUNTIF($M$14:$M$1294,G735)&gt;=1,"Selected","")</f>
        <v/>
      </c>
      <c r="K735" s="24" t="str">
        <f t="shared" si="73"/>
        <v/>
      </c>
      <c r="L735" s="1" t="str">
        <f t="shared" si="74"/>
        <v/>
      </c>
      <c r="M735" s="2" t="str">
        <f>IF(L735="","",VLOOKUP(L735,$E$14:$G$1294,3))</f>
        <v/>
      </c>
      <c r="N735" s="2" t="str">
        <f>IF(M735="","",VLOOKUP(M735,$G$14:$I$1294,2,TRUE))</f>
        <v/>
      </c>
      <c r="O735" s="2" t="str">
        <f>IF(N735="","",VLOOKUP(M735,$G$14:$I$1294,3,TRUE))</f>
        <v/>
      </c>
    </row>
    <row r="736" spans="1:15" x14ac:dyDescent="0.25">
      <c r="A736">
        <f>'[1]Data input'!A738</f>
        <v>0</v>
      </c>
      <c r="B736">
        <f>'[1]Data input'!B738</f>
        <v>0</v>
      </c>
      <c r="C736" s="22">
        <f>'[1]Data input'!E738</f>
        <v>0</v>
      </c>
      <c r="D736" s="22">
        <f t="shared" si="69"/>
        <v>73</v>
      </c>
      <c r="E736" s="22">
        <f t="shared" si="71"/>
        <v>73</v>
      </c>
      <c r="F736" s="22">
        <f t="shared" si="72"/>
        <v>73</v>
      </c>
      <c r="G736" s="1">
        <v>723</v>
      </c>
      <c r="H736" s="1">
        <f t="shared" si="70"/>
        <v>0</v>
      </c>
      <c r="I736" s="1">
        <f t="shared" si="70"/>
        <v>0</v>
      </c>
      <c r="J736" s="25" t="str">
        <f ca="1">IF(COUNTIF($M$14:$M$1294,G736)&gt;=1,"Selected","")</f>
        <v/>
      </c>
      <c r="K736" s="24" t="str">
        <f t="shared" si="73"/>
        <v/>
      </c>
      <c r="L736" s="1" t="str">
        <f t="shared" si="74"/>
        <v/>
      </c>
      <c r="M736" s="2" t="str">
        <f>IF(L736="","",VLOOKUP(L736,$E$14:$G$1294,3))</f>
        <v/>
      </c>
      <c r="N736" s="2" t="str">
        <f>IF(M736="","",VLOOKUP(M736,$G$14:$I$1294,2,TRUE))</f>
        <v/>
      </c>
      <c r="O736" s="2" t="str">
        <f>IF(N736="","",VLOOKUP(M736,$G$14:$I$1294,3,TRUE))</f>
        <v/>
      </c>
    </row>
    <row r="737" spans="1:15" x14ac:dyDescent="0.25">
      <c r="A737">
        <f>'[1]Data input'!A739</f>
        <v>0</v>
      </c>
      <c r="B737">
        <f>'[1]Data input'!B739</f>
        <v>0</v>
      </c>
      <c r="C737" s="22">
        <f>'[1]Data input'!E739</f>
        <v>0</v>
      </c>
      <c r="D737" s="22">
        <f t="shared" si="69"/>
        <v>73</v>
      </c>
      <c r="E737" s="22">
        <f t="shared" si="71"/>
        <v>73</v>
      </c>
      <c r="F737" s="22">
        <f t="shared" si="72"/>
        <v>73</v>
      </c>
      <c r="G737" s="1">
        <v>724</v>
      </c>
      <c r="H737" s="1">
        <f t="shared" si="70"/>
        <v>0</v>
      </c>
      <c r="I737" s="1">
        <f t="shared" si="70"/>
        <v>0</v>
      </c>
      <c r="J737" s="25" t="str">
        <f ca="1">IF(COUNTIF($M$14:$M$1294,G737)&gt;=1,"Selected","")</f>
        <v/>
      </c>
      <c r="K737" s="24" t="str">
        <f t="shared" si="73"/>
        <v/>
      </c>
      <c r="L737" s="1" t="str">
        <f t="shared" si="74"/>
        <v/>
      </c>
      <c r="M737" s="2" t="str">
        <f>IF(L737="","",VLOOKUP(L737,$E$14:$G$1294,3))</f>
        <v/>
      </c>
      <c r="N737" s="2" t="str">
        <f>IF(M737="","",VLOOKUP(M737,$G$14:$I$1294,2,TRUE))</f>
        <v/>
      </c>
      <c r="O737" s="2" t="str">
        <f>IF(N737="","",VLOOKUP(M737,$G$14:$I$1294,3,TRUE))</f>
        <v/>
      </c>
    </row>
    <row r="738" spans="1:15" x14ac:dyDescent="0.25">
      <c r="A738">
        <f>'[1]Data input'!A740</f>
        <v>0</v>
      </c>
      <c r="B738">
        <f>'[1]Data input'!B740</f>
        <v>0</v>
      </c>
      <c r="C738" s="22">
        <f>'[1]Data input'!E740</f>
        <v>0</v>
      </c>
      <c r="D738" s="22">
        <f t="shared" si="69"/>
        <v>73</v>
      </c>
      <c r="E738" s="22">
        <f t="shared" si="71"/>
        <v>73</v>
      </c>
      <c r="F738" s="22">
        <f t="shared" si="72"/>
        <v>73</v>
      </c>
      <c r="G738" s="1">
        <v>725</v>
      </c>
      <c r="H738" s="1">
        <f t="shared" si="70"/>
        <v>0</v>
      </c>
      <c r="I738" s="1">
        <f t="shared" si="70"/>
        <v>0</v>
      </c>
      <c r="J738" s="25" t="str">
        <f ca="1">IF(COUNTIF($M$14:$M$1294,G738)&gt;=1,"Selected","")</f>
        <v/>
      </c>
      <c r="K738" s="24" t="str">
        <f t="shared" si="73"/>
        <v/>
      </c>
      <c r="L738" s="1" t="str">
        <f t="shared" si="74"/>
        <v/>
      </c>
      <c r="M738" s="2" t="str">
        <f>IF(L738="","",VLOOKUP(L738,$E$14:$G$1294,3))</f>
        <v/>
      </c>
      <c r="N738" s="2" t="str">
        <f>IF(M738="","",VLOOKUP(M738,$G$14:$I$1294,2,TRUE))</f>
        <v/>
      </c>
      <c r="O738" s="2" t="str">
        <f>IF(N738="","",VLOOKUP(M738,$G$14:$I$1294,3,TRUE))</f>
        <v/>
      </c>
    </row>
    <row r="739" spans="1:15" x14ac:dyDescent="0.25">
      <c r="A739">
        <f>'[1]Data input'!A741</f>
        <v>0</v>
      </c>
      <c r="B739">
        <f>'[1]Data input'!B741</f>
        <v>0</v>
      </c>
      <c r="C739" s="22">
        <f>'[1]Data input'!E741</f>
        <v>0</v>
      </c>
      <c r="D739" s="22">
        <f t="shared" si="69"/>
        <v>73</v>
      </c>
      <c r="E739" s="22">
        <f t="shared" si="71"/>
        <v>73</v>
      </c>
      <c r="F739" s="22">
        <f t="shared" si="72"/>
        <v>73</v>
      </c>
      <c r="G739" s="1">
        <v>726</v>
      </c>
      <c r="H739" s="1">
        <f t="shared" si="70"/>
        <v>0</v>
      </c>
      <c r="I739" s="1">
        <f t="shared" si="70"/>
        <v>0</v>
      </c>
      <c r="J739" s="25" t="str">
        <f ca="1">IF(COUNTIF($M$14:$M$1294,G739)&gt;=1,"Selected","")</f>
        <v/>
      </c>
      <c r="K739" s="24" t="str">
        <f t="shared" si="73"/>
        <v/>
      </c>
      <c r="L739" s="1" t="str">
        <f t="shared" si="74"/>
        <v/>
      </c>
      <c r="M739" s="2" t="str">
        <f>IF(L739="","",VLOOKUP(L739,$E$14:$G$1294,3))</f>
        <v/>
      </c>
      <c r="N739" s="2" t="str">
        <f>IF(M739="","",VLOOKUP(M739,$G$14:$I$1294,2,TRUE))</f>
        <v/>
      </c>
      <c r="O739" s="2" t="str">
        <f>IF(N739="","",VLOOKUP(M739,$G$14:$I$1294,3,TRUE))</f>
        <v/>
      </c>
    </row>
    <row r="740" spans="1:15" x14ac:dyDescent="0.25">
      <c r="A740">
        <f>'[1]Data input'!A742</f>
        <v>0</v>
      </c>
      <c r="B740">
        <f>'[1]Data input'!B742</f>
        <v>0</v>
      </c>
      <c r="C740" s="22">
        <f>'[1]Data input'!E742</f>
        <v>0</v>
      </c>
      <c r="D740" s="22">
        <f t="shared" si="69"/>
        <v>73</v>
      </c>
      <c r="E740" s="22">
        <f t="shared" si="71"/>
        <v>73</v>
      </c>
      <c r="F740" s="22">
        <f t="shared" si="72"/>
        <v>73</v>
      </c>
      <c r="G740" s="1">
        <v>727</v>
      </c>
      <c r="H740" s="1">
        <f t="shared" si="70"/>
        <v>0</v>
      </c>
      <c r="I740" s="1">
        <f t="shared" si="70"/>
        <v>0</v>
      </c>
      <c r="J740" s="25" t="str">
        <f ca="1">IF(COUNTIF($M$14:$M$1294,G740)&gt;=1,"Selected","")</f>
        <v/>
      </c>
      <c r="K740" s="24" t="str">
        <f t="shared" si="73"/>
        <v/>
      </c>
      <c r="L740" s="1" t="str">
        <f t="shared" si="74"/>
        <v/>
      </c>
      <c r="M740" s="2" t="str">
        <f>IF(L740="","",VLOOKUP(L740,$E$14:$G$1294,3))</f>
        <v/>
      </c>
      <c r="N740" s="2" t="str">
        <f>IF(M740="","",VLOOKUP(M740,$G$14:$I$1294,2,TRUE))</f>
        <v/>
      </c>
      <c r="O740" s="2" t="str">
        <f>IF(N740="","",VLOOKUP(M740,$G$14:$I$1294,3,TRUE))</f>
        <v/>
      </c>
    </row>
    <row r="741" spans="1:15" x14ac:dyDescent="0.25">
      <c r="A741">
        <f>'[1]Data input'!A743</f>
        <v>0</v>
      </c>
      <c r="B741">
        <f>'[1]Data input'!B743</f>
        <v>0</v>
      </c>
      <c r="C741" s="22">
        <f>'[1]Data input'!E743</f>
        <v>0</v>
      </c>
      <c r="D741" s="22">
        <f t="shared" si="69"/>
        <v>73</v>
      </c>
      <c r="E741" s="22">
        <f t="shared" si="71"/>
        <v>73</v>
      </c>
      <c r="F741" s="22">
        <f t="shared" si="72"/>
        <v>73</v>
      </c>
      <c r="G741" s="1">
        <v>728</v>
      </c>
      <c r="H741" s="1">
        <f t="shared" si="70"/>
        <v>0</v>
      </c>
      <c r="I741" s="1">
        <f t="shared" si="70"/>
        <v>0</v>
      </c>
      <c r="J741" s="25" t="str">
        <f ca="1">IF(COUNTIF($M$14:$M$1294,G741)&gt;=1,"Selected","")</f>
        <v/>
      </c>
      <c r="K741" s="24" t="str">
        <f t="shared" si="73"/>
        <v/>
      </c>
      <c r="L741" s="1" t="str">
        <f t="shared" si="74"/>
        <v/>
      </c>
      <c r="M741" s="2" t="str">
        <f>IF(L741="","",VLOOKUP(L741,$E$14:$G$1294,3))</f>
        <v/>
      </c>
      <c r="N741" s="2" t="str">
        <f>IF(M741="","",VLOOKUP(M741,$G$14:$I$1294,2,TRUE))</f>
        <v/>
      </c>
      <c r="O741" s="2" t="str">
        <f>IF(N741="","",VLOOKUP(M741,$G$14:$I$1294,3,TRUE))</f>
        <v/>
      </c>
    </row>
    <row r="742" spans="1:15" x14ac:dyDescent="0.25">
      <c r="A742">
        <f>'[1]Data input'!A744</f>
        <v>0</v>
      </c>
      <c r="B742">
        <f>'[1]Data input'!B744</f>
        <v>0</v>
      </c>
      <c r="C742" s="22">
        <f>'[1]Data input'!E744</f>
        <v>0</v>
      </c>
      <c r="D742" s="22">
        <f t="shared" si="69"/>
        <v>73</v>
      </c>
      <c r="E742" s="22">
        <f t="shared" si="71"/>
        <v>73</v>
      </c>
      <c r="F742" s="22">
        <f t="shared" si="72"/>
        <v>73</v>
      </c>
      <c r="G742" s="1">
        <v>729</v>
      </c>
      <c r="H742" s="1">
        <f t="shared" si="70"/>
        <v>0</v>
      </c>
      <c r="I742" s="1">
        <f t="shared" si="70"/>
        <v>0</v>
      </c>
      <c r="J742" s="25" t="str">
        <f ca="1">IF(COUNTIF($M$14:$M$1294,G742)&gt;=1,"Selected","")</f>
        <v/>
      </c>
      <c r="K742" s="24" t="str">
        <f t="shared" si="73"/>
        <v/>
      </c>
      <c r="L742" s="1" t="str">
        <f t="shared" si="74"/>
        <v/>
      </c>
      <c r="M742" s="2" t="str">
        <f>IF(L742="","",VLOOKUP(L742,$E$14:$G$1294,3))</f>
        <v/>
      </c>
      <c r="N742" s="2" t="str">
        <f>IF(M742="","",VLOOKUP(M742,$G$14:$I$1294,2,TRUE))</f>
        <v/>
      </c>
      <c r="O742" s="2" t="str">
        <f>IF(N742="","",VLOOKUP(M742,$G$14:$I$1294,3,TRUE))</f>
        <v/>
      </c>
    </row>
    <row r="743" spans="1:15" x14ac:dyDescent="0.25">
      <c r="A743">
        <f>'[1]Data input'!A745</f>
        <v>0</v>
      </c>
      <c r="B743">
        <f>'[1]Data input'!B745</f>
        <v>0</v>
      </c>
      <c r="C743" s="22">
        <f>'[1]Data input'!E745</f>
        <v>0</v>
      </c>
      <c r="D743" s="22">
        <f t="shared" si="69"/>
        <v>73</v>
      </c>
      <c r="E743" s="22">
        <f t="shared" si="71"/>
        <v>73</v>
      </c>
      <c r="F743" s="22">
        <f t="shared" si="72"/>
        <v>73</v>
      </c>
      <c r="G743" s="1">
        <v>730</v>
      </c>
      <c r="H743" s="1">
        <f t="shared" si="70"/>
        <v>0</v>
      </c>
      <c r="I743" s="1">
        <f t="shared" si="70"/>
        <v>0</v>
      </c>
      <c r="J743" s="25" t="str">
        <f ca="1">IF(COUNTIF($M$14:$M$1294,G743)&gt;=1,"Selected","")</f>
        <v/>
      </c>
      <c r="K743" s="24" t="str">
        <f t="shared" si="73"/>
        <v/>
      </c>
      <c r="L743" s="1" t="str">
        <f t="shared" si="74"/>
        <v/>
      </c>
      <c r="M743" s="2" t="str">
        <f>IF(L743="","",VLOOKUP(L743,$E$14:$G$1294,3))</f>
        <v/>
      </c>
      <c r="N743" s="2" t="str">
        <f>IF(M743="","",VLOOKUP(M743,$G$14:$I$1294,2,TRUE))</f>
        <v/>
      </c>
      <c r="O743" s="2" t="str">
        <f>IF(N743="","",VLOOKUP(M743,$G$14:$I$1294,3,TRUE))</f>
        <v/>
      </c>
    </row>
    <row r="744" spans="1:15" x14ac:dyDescent="0.25">
      <c r="A744">
        <f>'[1]Data input'!A746</f>
        <v>0</v>
      </c>
      <c r="B744">
        <f>'[1]Data input'!B746</f>
        <v>0</v>
      </c>
      <c r="C744" s="22">
        <f>'[1]Data input'!E746</f>
        <v>0</v>
      </c>
      <c r="D744" s="22">
        <f t="shared" si="69"/>
        <v>73</v>
      </c>
      <c r="E744" s="22">
        <f t="shared" si="71"/>
        <v>73</v>
      </c>
      <c r="F744" s="22">
        <f t="shared" si="72"/>
        <v>73</v>
      </c>
      <c r="G744" s="1">
        <v>731</v>
      </c>
      <c r="H744" s="1">
        <f t="shared" si="70"/>
        <v>0</v>
      </c>
      <c r="I744" s="1">
        <f t="shared" si="70"/>
        <v>0</v>
      </c>
      <c r="J744" s="25" t="str">
        <f ca="1">IF(COUNTIF($M$14:$M$1294,G744)&gt;=1,"Selected","")</f>
        <v/>
      </c>
      <c r="K744" s="24" t="str">
        <f t="shared" si="73"/>
        <v/>
      </c>
      <c r="L744" s="1" t="str">
        <f t="shared" si="74"/>
        <v/>
      </c>
      <c r="M744" s="2" t="str">
        <f>IF(L744="","",VLOOKUP(L744,$E$14:$G$1294,3))</f>
        <v/>
      </c>
      <c r="N744" s="2" t="str">
        <f>IF(M744="","",VLOOKUP(M744,$G$14:$I$1294,2,TRUE))</f>
        <v/>
      </c>
      <c r="O744" s="2" t="str">
        <f>IF(N744="","",VLOOKUP(M744,$G$14:$I$1294,3,TRUE))</f>
        <v/>
      </c>
    </row>
    <row r="745" spans="1:15" x14ac:dyDescent="0.25">
      <c r="A745">
        <f>'[1]Data input'!A747</f>
        <v>0</v>
      </c>
      <c r="B745">
        <f>'[1]Data input'!B747</f>
        <v>0</v>
      </c>
      <c r="C745" s="22">
        <f>'[1]Data input'!E747</f>
        <v>0</v>
      </c>
      <c r="D745" s="22">
        <f t="shared" si="69"/>
        <v>73</v>
      </c>
      <c r="E745" s="22">
        <f t="shared" si="71"/>
        <v>73</v>
      </c>
      <c r="F745" s="22">
        <f t="shared" si="72"/>
        <v>73</v>
      </c>
      <c r="G745" s="1">
        <v>732</v>
      </c>
      <c r="H745" s="1">
        <f t="shared" si="70"/>
        <v>0</v>
      </c>
      <c r="I745" s="1">
        <f t="shared" si="70"/>
        <v>0</v>
      </c>
      <c r="J745" s="25" t="str">
        <f ca="1">IF(COUNTIF($M$14:$M$1294,G745)&gt;=1,"Selected","")</f>
        <v/>
      </c>
      <c r="K745" s="24" t="str">
        <f t="shared" si="73"/>
        <v/>
      </c>
      <c r="L745" s="1" t="str">
        <f t="shared" si="74"/>
        <v/>
      </c>
      <c r="M745" s="2" t="str">
        <f>IF(L745="","",VLOOKUP(L745,$E$14:$G$1294,3))</f>
        <v/>
      </c>
      <c r="N745" s="2" t="str">
        <f>IF(M745="","",VLOOKUP(M745,$G$14:$I$1294,2,TRUE))</f>
        <v/>
      </c>
      <c r="O745" s="2" t="str">
        <f>IF(N745="","",VLOOKUP(M745,$G$14:$I$1294,3,TRUE))</f>
        <v/>
      </c>
    </row>
    <row r="746" spans="1:15" x14ac:dyDescent="0.25">
      <c r="A746">
        <f>'[1]Data input'!A748</f>
        <v>0</v>
      </c>
      <c r="B746">
        <f>'[1]Data input'!B748</f>
        <v>0</v>
      </c>
      <c r="C746" s="22">
        <f>'[1]Data input'!E748</f>
        <v>0</v>
      </c>
      <c r="D746" s="22">
        <f t="shared" si="69"/>
        <v>73</v>
      </c>
      <c r="E746" s="22">
        <f t="shared" si="71"/>
        <v>73</v>
      </c>
      <c r="F746" s="22">
        <f t="shared" si="72"/>
        <v>73</v>
      </c>
      <c r="G746" s="1">
        <v>733</v>
      </c>
      <c r="H746" s="1">
        <f t="shared" si="70"/>
        <v>0</v>
      </c>
      <c r="I746" s="1">
        <f t="shared" si="70"/>
        <v>0</v>
      </c>
      <c r="J746" s="25" t="str">
        <f ca="1">IF(COUNTIF($M$14:$M$1294,G746)&gt;=1,"Selected","")</f>
        <v/>
      </c>
      <c r="K746" s="24" t="str">
        <f t="shared" si="73"/>
        <v/>
      </c>
      <c r="L746" s="1" t="str">
        <f t="shared" si="74"/>
        <v/>
      </c>
      <c r="M746" s="2" t="str">
        <f>IF(L746="","",VLOOKUP(L746,$E$14:$G$1294,3))</f>
        <v/>
      </c>
      <c r="N746" s="2" t="str">
        <f>IF(M746="","",VLOOKUP(M746,$G$14:$I$1294,2,TRUE))</f>
        <v/>
      </c>
      <c r="O746" s="2" t="str">
        <f>IF(N746="","",VLOOKUP(M746,$G$14:$I$1294,3,TRUE))</f>
        <v/>
      </c>
    </row>
    <row r="747" spans="1:15" x14ac:dyDescent="0.25">
      <c r="A747">
        <f>'[1]Data input'!A749</f>
        <v>0</v>
      </c>
      <c r="B747">
        <f>'[1]Data input'!B749</f>
        <v>0</v>
      </c>
      <c r="C747" s="22">
        <f>'[1]Data input'!E749</f>
        <v>0</v>
      </c>
      <c r="D747" s="22">
        <f t="shared" si="69"/>
        <v>73</v>
      </c>
      <c r="E747" s="22">
        <f t="shared" si="71"/>
        <v>73</v>
      </c>
      <c r="F747" s="22">
        <f t="shared" si="72"/>
        <v>73</v>
      </c>
      <c r="G747" s="1">
        <v>734</v>
      </c>
      <c r="H747" s="1">
        <f t="shared" si="70"/>
        <v>0</v>
      </c>
      <c r="I747" s="1">
        <f t="shared" si="70"/>
        <v>0</v>
      </c>
      <c r="J747" s="25" t="str">
        <f ca="1">IF(COUNTIF($M$14:$M$1294,G747)&gt;=1,"Selected","")</f>
        <v/>
      </c>
      <c r="K747" s="24" t="str">
        <f t="shared" si="73"/>
        <v/>
      </c>
      <c r="L747" s="1" t="str">
        <f t="shared" si="74"/>
        <v/>
      </c>
      <c r="M747" s="2" t="str">
        <f>IF(L747="","",VLOOKUP(L747,$E$14:$G$1294,3))</f>
        <v/>
      </c>
      <c r="N747" s="2" t="str">
        <f>IF(M747="","",VLOOKUP(M747,$G$14:$I$1294,2,TRUE))</f>
        <v/>
      </c>
      <c r="O747" s="2" t="str">
        <f>IF(N747="","",VLOOKUP(M747,$G$14:$I$1294,3,TRUE))</f>
        <v/>
      </c>
    </row>
    <row r="748" spans="1:15" x14ac:dyDescent="0.25">
      <c r="A748">
        <f>'[1]Data input'!A750</f>
        <v>0</v>
      </c>
      <c r="B748">
        <f>'[1]Data input'!B750</f>
        <v>0</v>
      </c>
      <c r="C748" s="22">
        <f>'[1]Data input'!E750</f>
        <v>0</v>
      </c>
      <c r="D748" s="22">
        <f t="shared" si="69"/>
        <v>73</v>
      </c>
      <c r="E748" s="22">
        <f t="shared" si="71"/>
        <v>73</v>
      </c>
      <c r="F748" s="22">
        <f t="shared" si="72"/>
        <v>73</v>
      </c>
      <c r="G748" s="1">
        <v>735</v>
      </c>
      <c r="H748" s="1">
        <f t="shared" si="70"/>
        <v>0</v>
      </c>
      <c r="I748" s="1">
        <f t="shared" si="70"/>
        <v>0</v>
      </c>
      <c r="J748" s="25" t="str">
        <f ca="1">IF(COUNTIF($M$14:$M$1294,G748)&gt;=1,"Selected","")</f>
        <v/>
      </c>
      <c r="K748" s="24" t="str">
        <f t="shared" si="73"/>
        <v/>
      </c>
      <c r="L748" s="1" t="str">
        <f t="shared" si="74"/>
        <v/>
      </c>
      <c r="M748" s="2" t="str">
        <f>IF(L748="","",VLOOKUP(L748,$E$14:$G$1294,3))</f>
        <v/>
      </c>
      <c r="N748" s="2" t="str">
        <f>IF(M748="","",VLOOKUP(M748,$G$14:$I$1294,2,TRUE))</f>
        <v/>
      </c>
      <c r="O748" s="2" t="str">
        <f>IF(N748="","",VLOOKUP(M748,$G$14:$I$1294,3,TRUE))</f>
        <v/>
      </c>
    </row>
    <row r="749" spans="1:15" x14ac:dyDescent="0.25">
      <c r="A749">
        <f>'[1]Data input'!A751</f>
        <v>0</v>
      </c>
      <c r="B749">
        <f>'[1]Data input'!B751</f>
        <v>0</v>
      </c>
      <c r="C749" s="22">
        <f>'[1]Data input'!E751</f>
        <v>0</v>
      </c>
      <c r="D749" s="22">
        <f t="shared" si="69"/>
        <v>73</v>
      </c>
      <c r="E749" s="22">
        <f t="shared" si="71"/>
        <v>73</v>
      </c>
      <c r="F749" s="22">
        <f t="shared" si="72"/>
        <v>73</v>
      </c>
      <c r="G749" s="1">
        <v>736</v>
      </c>
      <c r="H749" s="1">
        <f t="shared" si="70"/>
        <v>0</v>
      </c>
      <c r="I749" s="1">
        <f t="shared" si="70"/>
        <v>0</v>
      </c>
      <c r="J749" s="25" t="str">
        <f ca="1">IF(COUNTIF($M$14:$M$1294,G749)&gt;=1,"Selected","")</f>
        <v/>
      </c>
      <c r="K749" s="24" t="str">
        <f t="shared" si="73"/>
        <v/>
      </c>
      <c r="L749" s="1" t="str">
        <f t="shared" si="74"/>
        <v/>
      </c>
      <c r="M749" s="2" t="str">
        <f>IF(L749="","",VLOOKUP(L749,$E$14:$G$1294,3))</f>
        <v/>
      </c>
      <c r="N749" s="2" t="str">
        <f>IF(M749="","",VLOOKUP(M749,$G$14:$I$1294,2,TRUE))</f>
        <v/>
      </c>
      <c r="O749" s="2" t="str">
        <f>IF(N749="","",VLOOKUP(M749,$G$14:$I$1294,3,TRUE))</f>
        <v/>
      </c>
    </row>
    <row r="750" spans="1:15" x14ac:dyDescent="0.25">
      <c r="A750">
        <f>'[1]Data input'!A752</f>
        <v>0</v>
      </c>
      <c r="B750">
        <f>'[1]Data input'!B752</f>
        <v>0</v>
      </c>
      <c r="C750" s="22">
        <f>'[1]Data input'!E752</f>
        <v>0</v>
      </c>
      <c r="D750" s="22">
        <f t="shared" si="69"/>
        <v>73</v>
      </c>
      <c r="E750" s="22">
        <f t="shared" si="71"/>
        <v>73</v>
      </c>
      <c r="F750" s="22">
        <f t="shared" si="72"/>
        <v>73</v>
      </c>
      <c r="G750" s="1">
        <v>737</v>
      </c>
      <c r="H750" s="1">
        <f t="shared" si="70"/>
        <v>0</v>
      </c>
      <c r="I750" s="1">
        <f t="shared" si="70"/>
        <v>0</v>
      </c>
      <c r="J750" s="25" t="str">
        <f ca="1">IF(COUNTIF($M$14:$M$1294,G750)&gt;=1,"Selected","")</f>
        <v/>
      </c>
      <c r="K750" s="24" t="str">
        <f t="shared" si="73"/>
        <v/>
      </c>
      <c r="L750" s="1" t="str">
        <f t="shared" si="74"/>
        <v/>
      </c>
      <c r="M750" s="2" t="str">
        <f>IF(L750="","",VLOOKUP(L750,$E$14:$G$1294,3))</f>
        <v/>
      </c>
      <c r="N750" s="2" t="str">
        <f>IF(M750="","",VLOOKUP(M750,$G$14:$I$1294,2,TRUE))</f>
        <v/>
      </c>
      <c r="O750" s="2" t="str">
        <f>IF(N750="","",VLOOKUP(M750,$G$14:$I$1294,3,TRUE))</f>
        <v/>
      </c>
    </row>
    <row r="751" spans="1:15" x14ac:dyDescent="0.25">
      <c r="A751">
        <f>'[1]Data input'!A753</f>
        <v>0</v>
      </c>
      <c r="B751">
        <f>'[1]Data input'!B753</f>
        <v>0</v>
      </c>
      <c r="C751" s="22">
        <f>'[1]Data input'!E753</f>
        <v>0</v>
      </c>
      <c r="D751" s="22">
        <f t="shared" si="69"/>
        <v>73</v>
      </c>
      <c r="E751" s="22">
        <f t="shared" si="71"/>
        <v>73</v>
      </c>
      <c r="F751" s="22">
        <f t="shared" si="72"/>
        <v>73</v>
      </c>
      <c r="G751" s="1">
        <v>738</v>
      </c>
      <c r="H751" s="1">
        <f t="shared" si="70"/>
        <v>0</v>
      </c>
      <c r="I751" s="1">
        <f t="shared" si="70"/>
        <v>0</v>
      </c>
      <c r="J751" s="25" t="str">
        <f ca="1">IF(COUNTIF($M$14:$M$1294,G751)&gt;=1,"Selected","")</f>
        <v/>
      </c>
      <c r="K751" s="24" t="str">
        <f t="shared" si="73"/>
        <v/>
      </c>
      <c r="L751" s="1" t="str">
        <f t="shared" si="74"/>
        <v/>
      </c>
      <c r="M751" s="2" t="str">
        <f>IF(L751="","",VLOOKUP(L751,$E$14:$G$1294,3))</f>
        <v/>
      </c>
      <c r="N751" s="2" t="str">
        <f>IF(M751="","",VLOOKUP(M751,$G$14:$I$1294,2,TRUE))</f>
        <v/>
      </c>
      <c r="O751" s="2" t="str">
        <f>IF(N751="","",VLOOKUP(M751,$G$14:$I$1294,3,TRUE))</f>
        <v/>
      </c>
    </row>
    <row r="752" spans="1:15" x14ac:dyDescent="0.25">
      <c r="A752">
        <f>'[1]Data input'!A754</f>
        <v>0</v>
      </c>
      <c r="B752">
        <f>'[1]Data input'!B754</f>
        <v>0</v>
      </c>
      <c r="C752" s="22">
        <f>'[1]Data input'!E754</f>
        <v>0</v>
      </c>
      <c r="D752" s="22">
        <f t="shared" si="69"/>
        <v>73</v>
      </c>
      <c r="E752" s="22">
        <f t="shared" si="71"/>
        <v>73</v>
      </c>
      <c r="F752" s="22">
        <f t="shared" si="72"/>
        <v>73</v>
      </c>
      <c r="G752" s="1">
        <v>739</v>
      </c>
      <c r="H752" s="1">
        <f t="shared" si="70"/>
        <v>0</v>
      </c>
      <c r="I752" s="1">
        <f t="shared" si="70"/>
        <v>0</v>
      </c>
      <c r="J752" s="25" t="str">
        <f ca="1">IF(COUNTIF($M$14:$M$1294,G752)&gt;=1,"Selected","")</f>
        <v/>
      </c>
      <c r="K752" s="24" t="str">
        <f t="shared" si="73"/>
        <v/>
      </c>
      <c r="L752" s="1" t="str">
        <f t="shared" si="74"/>
        <v/>
      </c>
      <c r="M752" s="2" t="str">
        <f>IF(L752="","",VLOOKUP(L752,$E$14:$G$1294,3))</f>
        <v/>
      </c>
      <c r="N752" s="2" t="str">
        <f>IF(M752="","",VLOOKUP(M752,$G$14:$I$1294,2,TRUE))</f>
        <v/>
      </c>
      <c r="O752" s="2" t="str">
        <f>IF(N752="","",VLOOKUP(M752,$G$14:$I$1294,3,TRUE))</f>
        <v/>
      </c>
    </row>
    <row r="753" spans="1:15" x14ac:dyDescent="0.25">
      <c r="A753">
        <f>'[1]Data input'!A755</f>
        <v>0</v>
      </c>
      <c r="B753">
        <f>'[1]Data input'!B755</f>
        <v>0</v>
      </c>
      <c r="C753" s="22">
        <f>'[1]Data input'!E755</f>
        <v>0</v>
      </c>
      <c r="D753" s="22">
        <f t="shared" si="69"/>
        <v>73</v>
      </c>
      <c r="E753" s="22">
        <f t="shared" si="71"/>
        <v>73</v>
      </c>
      <c r="F753" s="22">
        <f t="shared" si="72"/>
        <v>73</v>
      </c>
      <c r="G753" s="1">
        <v>740</v>
      </c>
      <c r="H753" s="1">
        <f t="shared" si="70"/>
        <v>0</v>
      </c>
      <c r="I753" s="1">
        <f t="shared" si="70"/>
        <v>0</v>
      </c>
      <c r="J753" s="25" t="str">
        <f ca="1">IF(COUNTIF($M$14:$M$1294,G753)&gt;=1,"Selected","")</f>
        <v/>
      </c>
      <c r="K753" s="24" t="str">
        <f t="shared" si="73"/>
        <v/>
      </c>
      <c r="L753" s="1" t="str">
        <f t="shared" si="74"/>
        <v/>
      </c>
      <c r="M753" s="2" t="str">
        <f>IF(L753="","",VLOOKUP(L753,$E$14:$G$1294,3))</f>
        <v/>
      </c>
      <c r="N753" s="2" t="str">
        <f>IF(M753="","",VLOOKUP(M753,$G$14:$I$1294,2,TRUE))</f>
        <v/>
      </c>
      <c r="O753" s="2" t="str">
        <f>IF(N753="","",VLOOKUP(M753,$G$14:$I$1294,3,TRUE))</f>
        <v/>
      </c>
    </row>
    <row r="754" spans="1:15" x14ac:dyDescent="0.25">
      <c r="A754">
        <f>'[1]Data input'!A756</f>
        <v>0</v>
      </c>
      <c r="B754">
        <f>'[1]Data input'!B756</f>
        <v>0</v>
      </c>
      <c r="C754" s="22">
        <f>'[1]Data input'!E756</f>
        <v>0</v>
      </c>
      <c r="D754" s="22">
        <f t="shared" si="69"/>
        <v>73</v>
      </c>
      <c r="E754" s="22">
        <f t="shared" si="71"/>
        <v>73</v>
      </c>
      <c r="F754" s="22">
        <f t="shared" si="72"/>
        <v>73</v>
      </c>
      <c r="G754" s="1">
        <v>741</v>
      </c>
      <c r="H754" s="1">
        <f t="shared" si="70"/>
        <v>0</v>
      </c>
      <c r="I754" s="1">
        <f t="shared" si="70"/>
        <v>0</v>
      </c>
      <c r="J754" s="25" t="str">
        <f ca="1">IF(COUNTIF($M$14:$M$1294,G754)&gt;=1,"Selected","")</f>
        <v/>
      </c>
      <c r="K754" s="24" t="str">
        <f t="shared" si="73"/>
        <v/>
      </c>
      <c r="L754" s="1" t="str">
        <f t="shared" si="74"/>
        <v/>
      </c>
      <c r="M754" s="2" t="str">
        <f>IF(L754="","",VLOOKUP(L754,$E$14:$G$1294,3))</f>
        <v/>
      </c>
      <c r="N754" s="2" t="str">
        <f>IF(M754="","",VLOOKUP(M754,$G$14:$I$1294,2,TRUE))</f>
        <v/>
      </c>
      <c r="O754" s="2" t="str">
        <f>IF(N754="","",VLOOKUP(M754,$G$14:$I$1294,3,TRUE))</f>
        <v/>
      </c>
    </row>
    <row r="755" spans="1:15" x14ac:dyDescent="0.25">
      <c r="A755">
        <f>'[1]Data input'!A757</f>
        <v>0</v>
      </c>
      <c r="B755">
        <f>'[1]Data input'!B757</f>
        <v>0</v>
      </c>
      <c r="C755" s="22">
        <f>'[1]Data input'!E757</f>
        <v>0</v>
      </c>
      <c r="D755" s="22">
        <f t="shared" si="69"/>
        <v>73</v>
      </c>
      <c r="E755" s="22">
        <f t="shared" si="71"/>
        <v>73</v>
      </c>
      <c r="F755" s="22">
        <f t="shared" si="72"/>
        <v>73</v>
      </c>
      <c r="G755" s="1">
        <v>742</v>
      </c>
      <c r="H755" s="1">
        <f t="shared" si="70"/>
        <v>0</v>
      </c>
      <c r="I755" s="1">
        <f t="shared" si="70"/>
        <v>0</v>
      </c>
      <c r="J755" s="25" t="str">
        <f ca="1">IF(COUNTIF($M$14:$M$1294,G755)&gt;=1,"Selected","")</f>
        <v/>
      </c>
      <c r="K755" s="24" t="str">
        <f t="shared" si="73"/>
        <v/>
      </c>
      <c r="L755" s="1" t="str">
        <f t="shared" si="74"/>
        <v/>
      </c>
      <c r="M755" s="2" t="str">
        <f>IF(L755="","",VLOOKUP(L755,$E$14:$G$1294,3))</f>
        <v/>
      </c>
      <c r="N755" s="2" t="str">
        <f>IF(M755="","",VLOOKUP(M755,$G$14:$I$1294,2,TRUE))</f>
        <v/>
      </c>
      <c r="O755" s="2" t="str">
        <f>IF(N755="","",VLOOKUP(M755,$G$14:$I$1294,3,TRUE))</f>
        <v/>
      </c>
    </row>
    <row r="756" spans="1:15" x14ac:dyDescent="0.25">
      <c r="A756">
        <f>'[1]Data input'!A758</f>
        <v>0</v>
      </c>
      <c r="B756">
        <f>'[1]Data input'!B758</f>
        <v>0</v>
      </c>
      <c r="C756" s="22">
        <f>'[1]Data input'!E758</f>
        <v>0</v>
      </c>
      <c r="D756" s="22">
        <f t="shared" si="69"/>
        <v>73</v>
      </c>
      <c r="E756" s="22">
        <f t="shared" si="71"/>
        <v>73</v>
      </c>
      <c r="F756" s="22">
        <f t="shared" si="72"/>
        <v>73</v>
      </c>
      <c r="G756" s="1">
        <v>743</v>
      </c>
      <c r="H756" s="1">
        <f t="shared" si="70"/>
        <v>0</v>
      </c>
      <c r="I756" s="1">
        <f t="shared" si="70"/>
        <v>0</v>
      </c>
      <c r="J756" s="25" t="str">
        <f ca="1">IF(COUNTIF($M$14:$M$1294,G756)&gt;=1,"Selected","")</f>
        <v/>
      </c>
      <c r="K756" s="24" t="str">
        <f t="shared" si="73"/>
        <v/>
      </c>
      <c r="L756" s="1" t="str">
        <f t="shared" si="74"/>
        <v/>
      </c>
      <c r="M756" s="2" t="str">
        <f>IF(L756="","",VLOOKUP(L756,$E$14:$G$1294,3))</f>
        <v/>
      </c>
      <c r="N756" s="2" t="str">
        <f>IF(M756="","",VLOOKUP(M756,$G$14:$I$1294,2,TRUE))</f>
        <v/>
      </c>
      <c r="O756" s="2" t="str">
        <f>IF(N756="","",VLOOKUP(M756,$G$14:$I$1294,3,TRUE))</f>
        <v/>
      </c>
    </row>
    <row r="757" spans="1:15" x14ac:dyDescent="0.25">
      <c r="A757">
        <f>'[1]Data input'!A759</f>
        <v>0</v>
      </c>
      <c r="B757">
        <f>'[1]Data input'!B759</f>
        <v>0</v>
      </c>
      <c r="C757" s="22">
        <f>'[1]Data input'!E759</f>
        <v>0</v>
      </c>
      <c r="D757" s="22">
        <f t="shared" si="69"/>
        <v>73</v>
      </c>
      <c r="E757" s="22">
        <f t="shared" si="71"/>
        <v>73</v>
      </c>
      <c r="F757" s="22">
        <f t="shared" si="72"/>
        <v>73</v>
      </c>
      <c r="G757" s="1">
        <v>744</v>
      </c>
      <c r="H757" s="1">
        <f t="shared" si="70"/>
        <v>0</v>
      </c>
      <c r="I757" s="1">
        <f t="shared" si="70"/>
        <v>0</v>
      </c>
      <c r="J757" s="25" t="str">
        <f ca="1">IF(COUNTIF($M$14:$M$1294,G757)&gt;=1,"Selected","")</f>
        <v/>
      </c>
      <c r="K757" s="24" t="str">
        <f t="shared" si="73"/>
        <v/>
      </c>
      <c r="L757" s="1" t="str">
        <f t="shared" si="74"/>
        <v/>
      </c>
      <c r="M757" s="2" t="str">
        <f>IF(L757="","",VLOOKUP(L757,$E$14:$G$1294,3))</f>
        <v/>
      </c>
      <c r="N757" s="2" t="str">
        <f>IF(M757="","",VLOOKUP(M757,$G$14:$I$1294,2,TRUE))</f>
        <v/>
      </c>
      <c r="O757" s="2" t="str">
        <f>IF(N757="","",VLOOKUP(M757,$G$14:$I$1294,3,TRUE))</f>
        <v/>
      </c>
    </row>
    <row r="758" spans="1:15" x14ac:dyDescent="0.25">
      <c r="A758">
        <f>'[1]Data input'!A760</f>
        <v>0</v>
      </c>
      <c r="B758">
        <f>'[1]Data input'!B760</f>
        <v>0</v>
      </c>
      <c r="C758" s="22">
        <f>'[1]Data input'!E760</f>
        <v>0</v>
      </c>
      <c r="D758" s="22">
        <f t="shared" si="69"/>
        <v>73</v>
      </c>
      <c r="E758" s="22">
        <f t="shared" si="71"/>
        <v>73</v>
      </c>
      <c r="F758" s="22">
        <f t="shared" si="72"/>
        <v>73</v>
      </c>
      <c r="G758" s="1">
        <v>745</v>
      </c>
      <c r="H758" s="1">
        <f t="shared" si="70"/>
        <v>0</v>
      </c>
      <c r="I758" s="1">
        <f t="shared" si="70"/>
        <v>0</v>
      </c>
      <c r="J758" s="25" t="str">
        <f ca="1">IF(COUNTIF($M$14:$M$1294,G758)&gt;=1,"Selected","")</f>
        <v/>
      </c>
      <c r="K758" s="24" t="str">
        <f t="shared" si="73"/>
        <v/>
      </c>
      <c r="L758" s="1" t="str">
        <f t="shared" si="74"/>
        <v/>
      </c>
      <c r="M758" s="2" t="str">
        <f>IF(L758="","",VLOOKUP(L758,$E$14:$G$1294,3))</f>
        <v/>
      </c>
      <c r="N758" s="2" t="str">
        <f>IF(M758="","",VLOOKUP(M758,$G$14:$I$1294,2,TRUE))</f>
        <v/>
      </c>
      <c r="O758" s="2" t="str">
        <f>IF(N758="","",VLOOKUP(M758,$G$14:$I$1294,3,TRUE))</f>
        <v/>
      </c>
    </row>
    <row r="759" spans="1:15" x14ac:dyDescent="0.25">
      <c r="A759">
        <f>'[1]Data input'!A761</f>
        <v>0</v>
      </c>
      <c r="B759">
        <f>'[1]Data input'!B761</f>
        <v>0</v>
      </c>
      <c r="C759" s="22">
        <f>'[1]Data input'!E761</f>
        <v>0</v>
      </c>
      <c r="D759" s="22">
        <f t="shared" si="69"/>
        <v>73</v>
      </c>
      <c r="E759" s="22">
        <f t="shared" si="71"/>
        <v>73</v>
      </c>
      <c r="F759" s="22">
        <f t="shared" si="72"/>
        <v>73</v>
      </c>
      <c r="G759" s="1">
        <v>746</v>
      </c>
      <c r="H759" s="1">
        <f t="shared" si="70"/>
        <v>0</v>
      </c>
      <c r="I759" s="1">
        <f t="shared" si="70"/>
        <v>0</v>
      </c>
      <c r="J759" s="25" t="str">
        <f ca="1">IF(COUNTIF($M$14:$M$1294,G759)&gt;=1,"Selected","")</f>
        <v/>
      </c>
      <c r="K759" s="24" t="str">
        <f t="shared" si="73"/>
        <v/>
      </c>
      <c r="L759" s="1" t="str">
        <f t="shared" si="74"/>
        <v/>
      </c>
      <c r="M759" s="2" t="str">
        <f>IF(L759="","",VLOOKUP(L759,$E$14:$G$1294,3))</f>
        <v/>
      </c>
      <c r="N759" s="2" t="str">
        <f>IF(M759="","",VLOOKUP(M759,$G$14:$I$1294,2,TRUE))</f>
        <v/>
      </c>
      <c r="O759" s="2" t="str">
        <f>IF(N759="","",VLOOKUP(M759,$G$14:$I$1294,3,TRUE))</f>
        <v/>
      </c>
    </row>
    <row r="760" spans="1:15" x14ac:dyDescent="0.25">
      <c r="A760">
        <f>'[1]Data input'!A762</f>
        <v>0</v>
      </c>
      <c r="B760">
        <f>'[1]Data input'!B762</f>
        <v>0</v>
      </c>
      <c r="C760" s="22">
        <f>'[1]Data input'!E762</f>
        <v>0</v>
      </c>
      <c r="D760" s="22">
        <f t="shared" si="69"/>
        <v>73</v>
      </c>
      <c r="E760" s="22">
        <f t="shared" si="71"/>
        <v>73</v>
      </c>
      <c r="F760" s="22">
        <f t="shared" si="72"/>
        <v>73</v>
      </c>
      <c r="G760" s="1">
        <v>747</v>
      </c>
      <c r="H760" s="1">
        <f t="shared" si="70"/>
        <v>0</v>
      </c>
      <c r="I760" s="1">
        <f t="shared" si="70"/>
        <v>0</v>
      </c>
      <c r="J760" s="25" t="str">
        <f ca="1">IF(COUNTIF($M$14:$M$1294,G760)&gt;=1,"Selected","")</f>
        <v/>
      </c>
      <c r="K760" s="24" t="str">
        <f t="shared" si="73"/>
        <v/>
      </c>
      <c r="L760" s="1" t="str">
        <f t="shared" si="74"/>
        <v/>
      </c>
      <c r="M760" s="2" t="str">
        <f>IF(L760="","",VLOOKUP(L760,$E$14:$G$1294,3))</f>
        <v/>
      </c>
      <c r="N760" s="2" t="str">
        <f>IF(M760="","",VLOOKUP(M760,$G$14:$I$1294,2,TRUE))</f>
        <v/>
      </c>
      <c r="O760" s="2" t="str">
        <f>IF(N760="","",VLOOKUP(M760,$G$14:$I$1294,3,TRUE))</f>
        <v/>
      </c>
    </row>
    <row r="761" spans="1:15" x14ac:dyDescent="0.25">
      <c r="A761">
        <f>'[1]Data input'!A763</f>
        <v>0</v>
      </c>
      <c r="B761">
        <f>'[1]Data input'!B763</f>
        <v>0</v>
      </c>
      <c r="C761" s="22">
        <f>'[1]Data input'!E763</f>
        <v>0</v>
      </c>
      <c r="D761" s="22">
        <f t="shared" si="69"/>
        <v>73</v>
      </c>
      <c r="E761" s="22">
        <f t="shared" si="71"/>
        <v>73</v>
      </c>
      <c r="F761" s="22">
        <f t="shared" si="72"/>
        <v>73</v>
      </c>
      <c r="G761" s="1">
        <v>748</v>
      </c>
      <c r="H761" s="1">
        <f t="shared" si="70"/>
        <v>0</v>
      </c>
      <c r="I761" s="1">
        <f t="shared" si="70"/>
        <v>0</v>
      </c>
      <c r="J761" s="25" t="str">
        <f ca="1">IF(COUNTIF($M$14:$M$1294,G761)&gt;=1,"Selected","")</f>
        <v/>
      </c>
      <c r="K761" s="24" t="str">
        <f t="shared" si="73"/>
        <v/>
      </c>
      <c r="L761" s="1" t="str">
        <f t="shared" si="74"/>
        <v/>
      </c>
      <c r="M761" s="2" t="str">
        <f>IF(L761="","",VLOOKUP(L761,$E$14:$G$1294,3))</f>
        <v/>
      </c>
      <c r="N761" s="2" t="str">
        <f>IF(M761="","",VLOOKUP(M761,$G$14:$I$1294,2,TRUE))</f>
        <v/>
      </c>
      <c r="O761" s="2" t="str">
        <f>IF(N761="","",VLOOKUP(M761,$G$14:$I$1294,3,TRUE))</f>
        <v/>
      </c>
    </row>
    <row r="762" spans="1:15" x14ac:dyDescent="0.25">
      <c r="A762">
        <f>'[1]Data input'!A764</f>
        <v>0</v>
      </c>
      <c r="B762">
        <f>'[1]Data input'!B764</f>
        <v>0</v>
      </c>
      <c r="C762" s="22">
        <f>'[1]Data input'!E764</f>
        <v>0</v>
      </c>
      <c r="D762" s="22">
        <f t="shared" si="69"/>
        <v>73</v>
      </c>
      <c r="E762" s="22">
        <f t="shared" si="71"/>
        <v>73</v>
      </c>
      <c r="F762" s="22">
        <f t="shared" si="72"/>
        <v>73</v>
      </c>
      <c r="G762" s="1">
        <v>749</v>
      </c>
      <c r="H762" s="1">
        <f t="shared" si="70"/>
        <v>0</v>
      </c>
      <c r="I762" s="1">
        <f t="shared" si="70"/>
        <v>0</v>
      </c>
      <c r="J762" s="25" t="str">
        <f ca="1">IF(COUNTIF($M$14:$M$1294,G762)&gt;=1,"Selected","")</f>
        <v/>
      </c>
      <c r="K762" s="24" t="str">
        <f t="shared" si="73"/>
        <v/>
      </c>
      <c r="L762" s="1" t="str">
        <f t="shared" si="74"/>
        <v/>
      </c>
      <c r="M762" s="2" t="str">
        <f>IF(L762="","",VLOOKUP(L762,$E$14:$G$1294,3))</f>
        <v/>
      </c>
      <c r="N762" s="2" t="str">
        <f>IF(M762="","",VLOOKUP(M762,$G$14:$I$1294,2,TRUE))</f>
        <v/>
      </c>
      <c r="O762" s="2" t="str">
        <f>IF(N762="","",VLOOKUP(M762,$G$14:$I$1294,3,TRUE))</f>
        <v/>
      </c>
    </row>
    <row r="763" spans="1:15" x14ac:dyDescent="0.25">
      <c r="A763">
        <f>'[1]Data input'!A765</f>
        <v>0</v>
      </c>
      <c r="B763">
        <f>'[1]Data input'!B765</f>
        <v>0</v>
      </c>
      <c r="C763" s="22">
        <f>'[1]Data input'!E765</f>
        <v>0</v>
      </c>
      <c r="D763" s="22">
        <f t="shared" si="69"/>
        <v>73</v>
      </c>
      <c r="E763" s="22">
        <f t="shared" si="71"/>
        <v>73</v>
      </c>
      <c r="F763" s="22">
        <f t="shared" si="72"/>
        <v>73</v>
      </c>
      <c r="G763" s="1">
        <v>750</v>
      </c>
      <c r="H763" s="1">
        <f t="shared" si="70"/>
        <v>0</v>
      </c>
      <c r="I763" s="1">
        <f t="shared" si="70"/>
        <v>0</v>
      </c>
      <c r="J763" s="25" t="str">
        <f ca="1">IF(COUNTIF($M$14:$M$1294,G763)&gt;=1,"Selected","")</f>
        <v/>
      </c>
      <c r="K763" s="24" t="str">
        <f t="shared" si="73"/>
        <v/>
      </c>
      <c r="L763" s="1" t="str">
        <f t="shared" si="74"/>
        <v/>
      </c>
      <c r="M763" s="2" t="str">
        <f>IF(L763="","",VLOOKUP(L763,$E$14:$G$1294,3))</f>
        <v/>
      </c>
      <c r="N763" s="2" t="str">
        <f>IF(M763="","",VLOOKUP(M763,$G$14:$I$1294,2,TRUE))</f>
        <v/>
      </c>
      <c r="O763" s="2" t="str">
        <f>IF(N763="","",VLOOKUP(M763,$G$14:$I$1294,3,TRUE))</f>
        <v/>
      </c>
    </row>
    <row r="764" spans="1:15" x14ac:dyDescent="0.25">
      <c r="A764">
        <f>'[1]Data input'!A766</f>
        <v>0</v>
      </c>
      <c r="B764">
        <f>'[1]Data input'!B766</f>
        <v>0</v>
      </c>
      <c r="C764" s="22">
        <f>'[1]Data input'!E766</f>
        <v>0</v>
      </c>
      <c r="D764" s="22">
        <f t="shared" si="69"/>
        <v>73</v>
      </c>
      <c r="E764" s="22">
        <f t="shared" si="71"/>
        <v>73</v>
      </c>
      <c r="F764" s="22">
        <f t="shared" si="72"/>
        <v>73</v>
      </c>
      <c r="G764" s="1">
        <v>751</v>
      </c>
      <c r="H764" s="1">
        <f t="shared" si="70"/>
        <v>0</v>
      </c>
      <c r="I764" s="1">
        <f t="shared" si="70"/>
        <v>0</v>
      </c>
      <c r="J764" s="25" t="str">
        <f ca="1">IF(COUNTIF($M$14:$M$1294,G764)&gt;=1,"Selected","")</f>
        <v/>
      </c>
      <c r="K764" s="24" t="str">
        <f t="shared" si="73"/>
        <v/>
      </c>
      <c r="L764" s="1" t="str">
        <f t="shared" si="74"/>
        <v/>
      </c>
      <c r="M764" s="2" t="str">
        <f>IF(L764="","",VLOOKUP(L764,$E$14:$G$1294,3))</f>
        <v/>
      </c>
      <c r="N764" s="2" t="str">
        <f>IF(M764="","",VLOOKUP(M764,$G$14:$I$1294,2,TRUE))</f>
        <v/>
      </c>
      <c r="O764" s="2" t="str">
        <f>IF(N764="","",VLOOKUP(M764,$G$14:$I$1294,3,TRUE))</f>
        <v/>
      </c>
    </row>
    <row r="765" spans="1:15" x14ac:dyDescent="0.25">
      <c r="A765">
        <f>'[1]Data input'!A767</f>
        <v>0</v>
      </c>
      <c r="B765">
        <f>'[1]Data input'!B767</f>
        <v>0</v>
      </c>
      <c r="C765" s="22">
        <f>'[1]Data input'!E767</f>
        <v>0</v>
      </c>
      <c r="D765" s="22">
        <f t="shared" si="69"/>
        <v>73</v>
      </c>
      <c r="E765" s="22">
        <f t="shared" si="71"/>
        <v>73</v>
      </c>
      <c r="F765" s="22">
        <f t="shared" si="72"/>
        <v>73</v>
      </c>
      <c r="G765" s="1">
        <v>752</v>
      </c>
      <c r="H765" s="1">
        <f t="shared" si="70"/>
        <v>0</v>
      </c>
      <c r="I765" s="1">
        <f t="shared" si="70"/>
        <v>0</v>
      </c>
      <c r="J765" s="25" t="str">
        <f ca="1">IF(COUNTIF($M$14:$M$1294,G765)&gt;=1,"Selected","")</f>
        <v/>
      </c>
      <c r="K765" s="24" t="str">
        <f t="shared" si="73"/>
        <v/>
      </c>
      <c r="L765" s="1" t="str">
        <f t="shared" si="74"/>
        <v/>
      </c>
      <c r="M765" s="2" t="str">
        <f>IF(L765="","",VLOOKUP(L765,$E$14:$G$1294,3))</f>
        <v/>
      </c>
      <c r="N765" s="2" t="str">
        <f>IF(M765="","",VLOOKUP(M765,$G$14:$I$1294,2,TRUE))</f>
        <v/>
      </c>
      <c r="O765" s="2" t="str">
        <f>IF(N765="","",VLOOKUP(M765,$G$14:$I$1294,3,TRUE))</f>
        <v/>
      </c>
    </row>
    <row r="766" spans="1:15" x14ac:dyDescent="0.25">
      <c r="A766">
        <f>'[1]Data input'!A768</f>
        <v>0</v>
      </c>
      <c r="B766">
        <f>'[1]Data input'!B768</f>
        <v>0</v>
      </c>
      <c r="C766" s="22">
        <f>'[1]Data input'!E768</f>
        <v>0</v>
      </c>
      <c r="D766" s="22">
        <f t="shared" si="69"/>
        <v>73</v>
      </c>
      <c r="E766" s="22">
        <f t="shared" si="71"/>
        <v>73</v>
      </c>
      <c r="F766" s="22">
        <f t="shared" si="72"/>
        <v>73</v>
      </c>
      <c r="G766" s="1">
        <v>753</v>
      </c>
      <c r="H766" s="1">
        <f t="shared" si="70"/>
        <v>0</v>
      </c>
      <c r="I766" s="1">
        <f t="shared" si="70"/>
        <v>0</v>
      </c>
      <c r="J766" s="25" t="str">
        <f ca="1">IF(COUNTIF($M$14:$M$1294,G766)&gt;=1,"Selected","")</f>
        <v/>
      </c>
      <c r="K766" s="24" t="str">
        <f t="shared" si="73"/>
        <v/>
      </c>
      <c r="L766" s="1" t="str">
        <f t="shared" si="74"/>
        <v/>
      </c>
      <c r="M766" s="2" t="str">
        <f>IF(L766="","",VLOOKUP(L766,$E$14:$G$1294,3))</f>
        <v/>
      </c>
      <c r="N766" s="2" t="str">
        <f>IF(M766="","",VLOOKUP(M766,$G$14:$I$1294,2,TRUE))</f>
        <v/>
      </c>
      <c r="O766" s="2" t="str">
        <f>IF(N766="","",VLOOKUP(M766,$G$14:$I$1294,3,TRUE))</f>
        <v/>
      </c>
    </row>
    <row r="767" spans="1:15" x14ac:dyDescent="0.25">
      <c r="A767">
        <f>'[1]Data input'!A769</f>
        <v>0</v>
      </c>
      <c r="B767">
        <f>'[1]Data input'!B769</f>
        <v>0</v>
      </c>
      <c r="C767" s="22">
        <f>'[1]Data input'!E769</f>
        <v>0</v>
      </c>
      <c r="D767" s="22">
        <f t="shared" si="69"/>
        <v>73</v>
      </c>
      <c r="E767" s="22">
        <f t="shared" si="71"/>
        <v>73</v>
      </c>
      <c r="F767" s="22">
        <f t="shared" si="72"/>
        <v>73</v>
      </c>
      <c r="G767" s="1">
        <v>754</v>
      </c>
      <c r="H767" s="1">
        <f t="shared" si="70"/>
        <v>0</v>
      </c>
      <c r="I767" s="1">
        <f t="shared" si="70"/>
        <v>0</v>
      </c>
      <c r="J767" s="25" t="str">
        <f ca="1">IF(COUNTIF($M$14:$M$1294,G767)&gt;=1,"Selected","")</f>
        <v/>
      </c>
      <c r="K767" s="24" t="str">
        <f t="shared" si="73"/>
        <v/>
      </c>
      <c r="L767" s="1" t="str">
        <f t="shared" si="74"/>
        <v/>
      </c>
      <c r="M767" s="2" t="str">
        <f>IF(L767="","",VLOOKUP(L767,$E$14:$G$1294,3))</f>
        <v/>
      </c>
      <c r="N767" s="2" t="str">
        <f>IF(M767="","",VLOOKUP(M767,$G$14:$I$1294,2,TRUE))</f>
        <v/>
      </c>
      <c r="O767" s="2" t="str">
        <f>IF(N767="","",VLOOKUP(M767,$G$14:$I$1294,3,TRUE))</f>
        <v/>
      </c>
    </row>
    <row r="768" spans="1:15" x14ac:dyDescent="0.25">
      <c r="A768">
        <f>'[1]Data input'!A770</f>
        <v>0</v>
      </c>
      <c r="B768">
        <f>'[1]Data input'!B770</f>
        <v>0</v>
      </c>
      <c r="C768" s="22">
        <f>'[1]Data input'!E770</f>
        <v>0</v>
      </c>
      <c r="D768" s="22">
        <f t="shared" si="69"/>
        <v>73</v>
      </c>
      <c r="E768" s="22">
        <f t="shared" si="71"/>
        <v>73</v>
      </c>
      <c r="F768" s="22">
        <f t="shared" si="72"/>
        <v>73</v>
      </c>
      <c r="G768" s="1">
        <v>755</v>
      </c>
      <c r="H768" s="1">
        <f t="shared" si="70"/>
        <v>0</v>
      </c>
      <c r="I768" s="1">
        <f t="shared" si="70"/>
        <v>0</v>
      </c>
      <c r="J768" s="25" t="str">
        <f ca="1">IF(COUNTIF($M$14:$M$1294,G768)&gt;=1,"Selected","")</f>
        <v/>
      </c>
      <c r="K768" s="24" t="str">
        <f t="shared" si="73"/>
        <v/>
      </c>
      <c r="L768" s="1" t="str">
        <f t="shared" si="74"/>
        <v/>
      </c>
      <c r="M768" s="2" t="str">
        <f>IF(L768="","",VLOOKUP(L768,$E$14:$G$1294,3))</f>
        <v/>
      </c>
      <c r="N768" s="2" t="str">
        <f>IF(M768="","",VLOOKUP(M768,$G$14:$I$1294,2,TRUE))</f>
        <v/>
      </c>
      <c r="O768" s="2" t="str">
        <f>IF(N768="","",VLOOKUP(M768,$G$14:$I$1294,3,TRUE))</f>
        <v/>
      </c>
    </row>
    <row r="769" spans="1:15" x14ac:dyDescent="0.25">
      <c r="A769">
        <f>'[1]Data input'!A771</f>
        <v>0</v>
      </c>
      <c r="B769">
        <f>'[1]Data input'!B771</f>
        <v>0</v>
      </c>
      <c r="C769" s="22">
        <f>'[1]Data input'!E771</f>
        <v>0</v>
      </c>
      <c r="D769" s="22">
        <f t="shared" si="69"/>
        <v>73</v>
      </c>
      <c r="E769" s="22">
        <f t="shared" si="71"/>
        <v>73</v>
      </c>
      <c r="F769" s="22">
        <f t="shared" si="72"/>
        <v>73</v>
      </c>
      <c r="G769" s="1">
        <v>756</v>
      </c>
      <c r="H769" s="1">
        <f t="shared" si="70"/>
        <v>0</v>
      </c>
      <c r="I769" s="1">
        <f t="shared" si="70"/>
        <v>0</v>
      </c>
      <c r="J769" s="25" t="str">
        <f ca="1">IF(COUNTIF($M$14:$M$1294,G769)&gt;=1,"Selected","")</f>
        <v/>
      </c>
      <c r="K769" s="24" t="str">
        <f t="shared" si="73"/>
        <v/>
      </c>
      <c r="L769" s="1" t="str">
        <f t="shared" si="74"/>
        <v/>
      </c>
      <c r="M769" s="2" t="str">
        <f>IF(L769="","",VLOOKUP(L769,$E$14:$G$1294,3))</f>
        <v/>
      </c>
      <c r="N769" s="2" t="str">
        <f>IF(M769="","",VLOOKUP(M769,$G$14:$I$1294,2,TRUE))</f>
        <v/>
      </c>
      <c r="O769" s="2" t="str">
        <f>IF(N769="","",VLOOKUP(M769,$G$14:$I$1294,3,TRUE))</f>
        <v/>
      </c>
    </row>
    <row r="770" spans="1:15" x14ac:dyDescent="0.25">
      <c r="A770">
        <f>'[1]Data input'!A772</f>
        <v>0</v>
      </c>
      <c r="B770">
        <f>'[1]Data input'!B772</f>
        <v>0</v>
      </c>
      <c r="C770" s="22">
        <f>'[1]Data input'!E772</f>
        <v>0</v>
      </c>
      <c r="D770" s="22">
        <f t="shared" si="69"/>
        <v>73</v>
      </c>
      <c r="E770" s="22">
        <f t="shared" si="71"/>
        <v>73</v>
      </c>
      <c r="F770" s="22">
        <f t="shared" si="72"/>
        <v>73</v>
      </c>
      <c r="G770" s="1">
        <v>757</v>
      </c>
      <c r="H770" s="1">
        <f t="shared" si="70"/>
        <v>0</v>
      </c>
      <c r="I770" s="1">
        <f t="shared" si="70"/>
        <v>0</v>
      </c>
      <c r="J770" s="25" t="str">
        <f ca="1">IF(COUNTIF($M$14:$M$1294,G770)&gt;=1,"Selected","")</f>
        <v/>
      </c>
      <c r="K770" s="24" t="str">
        <f t="shared" si="73"/>
        <v/>
      </c>
      <c r="L770" s="1" t="str">
        <f t="shared" si="74"/>
        <v/>
      </c>
      <c r="M770" s="2" t="str">
        <f>IF(L770="","",VLOOKUP(L770,$E$14:$G$1294,3))</f>
        <v/>
      </c>
      <c r="N770" s="2" t="str">
        <f>IF(M770="","",VLOOKUP(M770,$G$14:$I$1294,2,TRUE))</f>
        <v/>
      </c>
      <c r="O770" s="2" t="str">
        <f>IF(N770="","",VLOOKUP(M770,$G$14:$I$1294,3,TRUE))</f>
        <v/>
      </c>
    </row>
    <row r="771" spans="1:15" x14ac:dyDescent="0.25">
      <c r="A771">
        <f>'[1]Data input'!A773</f>
        <v>0</v>
      </c>
      <c r="B771">
        <f>'[1]Data input'!B773</f>
        <v>0</v>
      </c>
      <c r="C771" s="22">
        <f>'[1]Data input'!E773</f>
        <v>0</v>
      </c>
      <c r="D771" s="22">
        <f t="shared" si="69"/>
        <v>73</v>
      </c>
      <c r="E771" s="22">
        <f t="shared" si="71"/>
        <v>73</v>
      </c>
      <c r="F771" s="22">
        <f t="shared" si="72"/>
        <v>73</v>
      </c>
      <c r="G771" s="1">
        <v>758</v>
      </c>
      <c r="H771" s="1">
        <f t="shared" si="70"/>
        <v>0</v>
      </c>
      <c r="I771" s="1">
        <f t="shared" si="70"/>
        <v>0</v>
      </c>
      <c r="J771" s="25" t="str">
        <f ca="1">IF(COUNTIF($M$14:$M$1294,G771)&gt;=1,"Selected","")</f>
        <v/>
      </c>
      <c r="K771" s="24" t="str">
        <f t="shared" si="73"/>
        <v/>
      </c>
      <c r="L771" s="1" t="str">
        <f t="shared" si="74"/>
        <v/>
      </c>
      <c r="M771" s="2" t="str">
        <f>IF(L771="","",VLOOKUP(L771,$E$14:$G$1294,3))</f>
        <v/>
      </c>
      <c r="N771" s="2" t="str">
        <f>IF(M771="","",VLOOKUP(M771,$G$14:$I$1294,2,TRUE))</f>
        <v/>
      </c>
      <c r="O771" s="2" t="str">
        <f>IF(N771="","",VLOOKUP(M771,$G$14:$I$1294,3,TRUE))</f>
        <v/>
      </c>
    </row>
    <row r="772" spans="1:15" x14ac:dyDescent="0.25">
      <c r="A772">
        <f>'[1]Data input'!A774</f>
        <v>0</v>
      </c>
      <c r="B772">
        <f>'[1]Data input'!B774</f>
        <v>0</v>
      </c>
      <c r="C772" s="22">
        <f>'[1]Data input'!E774</f>
        <v>0</v>
      </c>
      <c r="D772" s="22">
        <f t="shared" si="69"/>
        <v>73</v>
      </c>
      <c r="E772" s="22">
        <f t="shared" si="71"/>
        <v>73</v>
      </c>
      <c r="F772" s="22">
        <f t="shared" si="72"/>
        <v>73</v>
      </c>
      <c r="G772" s="1">
        <v>759</v>
      </c>
      <c r="H772" s="1">
        <f t="shared" si="70"/>
        <v>0</v>
      </c>
      <c r="I772" s="1">
        <f t="shared" si="70"/>
        <v>0</v>
      </c>
      <c r="J772" s="25" t="str">
        <f ca="1">IF(COUNTIF($M$14:$M$1294,G772)&gt;=1,"Selected","")</f>
        <v/>
      </c>
      <c r="K772" s="24" t="str">
        <f t="shared" si="73"/>
        <v/>
      </c>
      <c r="L772" s="1" t="str">
        <f t="shared" si="74"/>
        <v/>
      </c>
      <c r="M772" s="2" t="str">
        <f>IF(L772="","",VLOOKUP(L772,$E$14:$G$1294,3))</f>
        <v/>
      </c>
      <c r="N772" s="2" t="str">
        <f>IF(M772="","",VLOOKUP(M772,$G$14:$I$1294,2,TRUE))</f>
        <v/>
      </c>
      <c r="O772" s="2" t="str">
        <f>IF(N772="","",VLOOKUP(M772,$G$14:$I$1294,3,TRUE))</f>
        <v/>
      </c>
    </row>
    <row r="773" spans="1:15" x14ac:dyDescent="0.25">
      <c r="A773">
        <f>'[1]Data input'!A775</f>
        <v>0</v>
      </c>
      <c r="B773">
        <f>'[1]Data input'!B775</f>
        <v>0</v>
      </c>
      <c r="C773" s="22">
        <f>'[1]Data input'!E775</f>
        <v>0</v>
      </c>
      <c r="D773" s="22">
        <f t="shared" si="69"/>
        <v>73</v>
      </c>
      <c r="E773" s="22">
        <f t="shared" si="71"/>
        <v>73</v>
      </c>
      <c r="F773" s="22">
        <f t="shared" si="72"/>
        <v>73</v>
      </c>
      <c r="G773" s="1">
        <v>760</v>
      </c>
      <c r="H773" s="1">
        <f t="shared" si="70"/>
        <v>0</v>
      </c>
      <c r="I773" s="1">
        <f t="shared" si="70"/>
        <v>0</v>
      </c>
      <c r="J773" s="25" t="str">
        <f ca="1">IF(COUNTIF($M$14:$M$1294,G773)&gt;=1,"Selected","")</f>
        <v/>
      </c>
      <c r="K773" s="24" t="str">
        <f t="shared" si="73"/>
        <v/>
      </c>
      <c r="L773" s="1" t="str">
        <f t="shared" si="74"/>
        <v/>
      </c>
      <c r="M773" s="2" t="str">
        <f>IF(L773="","",VLOOKUP(L773,$E$14:$G$1294,3))</f>
        <v/>
      </c>
      <c r="N773" s="2" t="str">
        <f>IF(M773="","",VLOOKUP(M773,$G$14:$I$1294,2,TRUE))</f>
        <v/>
      </c>
      <c r="O773" s="2" t="str">
        <f>IF(N773="","",VLOOKUP(M773,$G$14:$I$1294,3,TRUE))</f>
        <v/>
      </c>
    </row>
    <row r="774" spans="1:15" x14ac:dyDescent="0.25">
      <c r="A774">
        <f>'[1]Data input'!A776</f>
        <v>0</v>
      </c>
      <c r="B774">
        <f>'[1]Data input'!B776</f>
        <v>0</v>
      </c>
      <c r="C774" s="22">
        <f>'[1]Data input'!E776</f>
        <v>0</v>
      </c>
      <c r="D774" s="22">
        <f t="shared" si="69"/>
        <v>73</v>
      </c>
      <c r="E774" s="22">
        <f t="shared" si="71"/>
        <v>73</v>
      </c>
      <c r="F774" s="22">
        <f t="shared" si="72"/>
        <v>73</v>
      </c>
      <c r="G774" s="1">
        <v>761</v>
      </c>
      <c r="H774" s="1">
        <f t="shared" si="70"/>
        <v>0</v>
      </c>
      <c r="I774" s="1">
        <f t="shared" si="70"/>
        <v>0</v>
      </c>
      <c r="J774" s="25" t="str">
        <f ca="1">IF(COUNTIF($M$14:$M$1294,G774)&gt;=1,"Selected","")</f>
        <v/>
      </c>
      <c r="K774" s="24" t="str">
        <f t="shared" si="73"/>
        <v/>
      </c>
      <c r="L774" s="1" t="str">
        <f t="shared" si="74"/>
        <v/>
      </c>
      <c r="M774" s="2" t="str">
        <f>IF(L774="","",VLOOKUP(L774,$E$14:$G$1294,3))</f>
        <v/>
      </c>
      <c r="N774" s="2" t="str">
        <f>IF(M774="","",VLOOKUP(M774,$G$14:$I$1294,2,TRUE))</f>
        <v/>
      </c>
      <c r="O774" s="2" t="str">
        <f>IF(N774="","",VLOOKUP(M774,$G$14:$I$1294,3,TRUE))</f>
        <v/>
      </c>
    </row>
    <row r="775" spans="1:15" x14ac:dyDescent="0.25">
      <c r="A775">
        <f>'[1]Data input'!A777</f>
        <v>0</v>
      </c>
      <c r="B775">
        <f>'[1]Data input'!B777</f>
        <v>0</v>
      </c>
      <c r="C775" s="22">
        <f>'[1]Data input'!E777</f>
        <v>0</v>
      </c>
      <c r="D775" s="22">
        <f t="shared" si="69"/>
        <v>73</v>
      </c>
      <c r="E775" s="22">
        <f t="shared" si="71"/>
        <v>73</v>
      </c>
      <c r="F775" s="22">
        <f t="shared" si="72"/>
        <v>73</v>
      </c>
      <c r="G775" s="1">
        <v>762</v>
      </c>
      <c r="H775" s="1">
        <f t="shared" si="70"/>
        <v>0</v>
      </c>
      <c r="I775" s="1">
        <f t="shared" si="70"/>
        <v>0</v>
      </c>
      <c r="J775" s="25" t="str">
        <f ca="1">IF(COUNTIF($M$14:$M$1294,G775)&gt;=1,"Selected","")</f>
        <v/>
      </c>
      <c r="K775" s="24" t="str">
        <f t="shared" si="73"/>
        <v/>
      </c>
      <c r="L775" s="1" t="str">
        <f t="shared" si="74"/>
        <v/>
      </c>
      <c r="M775" s="2" t="str">
        <f>IF(L775="","",VLOOKUP(L775,$E$14:$G$1294,3))</f>
        <v/>
      </c>
      <c r="N775" s="2" t="str">
        <f>IF(M775="","",VLOOKUP(M775,$G$14:$I$1294,2,TRUE))</f>
        <v/>
      </c>
      <c r="O775" s="2" t="str">
        <f>IF(N775="","",VLOOKUP(M775,$G$14:$I$1294,3,TRUE))</f>
        <v/>
      </c>
    </row>
    <row r="776" spans="1:15" x14ac:dyDescent="0.25">
      <c r="A776">
        <f>'[1]Data input'!A778</f>
        <v>0</v>
      </c>
      <c r="B776">
        <f>'[1]Data input'!B778</f>
        <v>0</v>
      </c>
      <c r="C776" s="22">
        <f>'[1]Data input'!E778</f>
        <v>0</v>
      </c>
      <c r="D776" s="22">
        <f t="shared" si="69"/>
        <v>73</v>
      </c>
      <c r="E776" s="22">
        <f t="shared" si="71"/>
        <v>73</v>
      </c>
      <c r="F776" s="22">
        <f t="shared" si="72"/>
        <v>73</v>
      </c>
      <c r="G776" s="1">
        <v>763</v>
      </c>
      <c r="H776" s="1">
        <f t="shared" si="70"/>
        <v>0</v>
      </c>
      <c r="I776" s="1">
        <f t="shared" si="70"/>
        <v>0</v>
      </c>
      <c r="J776" s="25" t="str">
        <f ca="1">IF(COUNTIF($M$14:$M$1294,G776)&gt;=1,"Selected","")</f>
        <v/>
      </c>
      <c r="K776" s="24" t="str">
        <f t="shared" si="73"/>
        <v/>
      </c>
      <c r="L776" s="1" t="str">
        <f t="shared" si="74"/>
        <v/>
      </c>
      <c r="M776" s="2" t="str">
        <f>IF(L776="","",VLOOKUP(L776,$E$14:$G$1294,3))</f>
        <v/>
      </c>
      <c r="N776" s="2" t="str">
        <f>IF(M776="","",VLOOKUP(M776,$G$14:$I$1294,2,TRUE))</f>
        <v/>
      </c>
      <c r="O776" s="2" t="str">
        <f>IF(N776="","",VLOOKUP(M776,$G$14:$I$1294,3,TRUE))</f>
        <v/>
      </c>
    </row>
    <row r="777" spans="1:15" x14ac:dyDescent="0.25">
      <c r="A777">
        <f>'[1]Data input'!A779</f>
        <v>0</v>
      </c>
      <c r="B777">
        <f>'[1]Data input'!B779</f>
        <v>0</v>
      </c>
      <c r="C777" s="22">
        <f>'[1]Data input'!E779</f>
        <v>0</v>
      </c>
      <c r="D777" s="22">
        <f t="shared" si="69"/>
        <v>73</v>
      </c>
      <c r="E777" s="22">
        <f t="shared" si="71"/>
        <v>73</v>
      </c>
      <c r="F777" s="22">
        <f t="shared" si="72"/>
        <v>73</v>
      </c>
      <c r="G777" s="1">
        <v>764</v>
      </c>
      <c r="H777" s="1">
        <f t="shared" si="70"/>
        <v>0</v>
      </c>
      <c r="I777" s="1">
        <f t="shared" si="70"/>
        <v>0</v>
      </c>
      <c r="J777" s="25" t="str">
        <f ca="1">IF(COUNTIF($M$14:$M$1294,G777)&gt;=1,"Selected","")</f>
        <v/>
      </c>
      <c r="K777" s="24" t="str">
        <f t="shared" si="73"/>
        <v/>
      </c>
      <c r="L777" s="1" t="str">
        <f t="shared" si="74"/>
        <v/>
      </c>
      <c r="M777" s="2" t="str">
        <f>IF(L777="","",VLOOKUP(L777,$E$14:$G$1294,3))</f>
        <v/>
      </c>
      <c r="N777" s="2" t="str">
        <f>IF(M777="","",VLOOKUP(M777,$G$14:$I$1294,2,TRUE))</f>
        <v/>
      </c>
      <c r="O777" s="2" t="str">
        <f>IF(N777="","",VLOOKUP(M777,$G$14:$I$1294,3,TRUE))</f>
        <v/>
      </c>
    </row>
    <row r="778" spans="1:15" x14ac:dyDescent="0.25">
      <c r="A778">
        <f>'[1]Data input'!A780</f>
        <v>0</v>
      </c>
      <c r="B778">
        <f>'[1]Data input'!B780</f>
        <v>0</v>
      </c>
      <c r="C778" s="22">
        <f>'[1]Data input'!E780</f>
        <v>0</v>
      </c>
      <c r="D778" s="22">
        <f t="shared" si="69"/>
        <v>73</v>
      </c>
      <c r="E778" s="22">
        <f t="shared" si="71"/>
        <v>73</v>
      </c>
      <c r="F778" s="22">
        <f t="shared" si="72"/>
        <v>73</v>
      </c>
      <c r="G778" s="1">
        <v>765</v>
      </c>
      <c r="H778" s="1">
        <f t="shared" si="70"/>
        <v>0</v>
      </c>
      <c r="I778" s="1">
        <f t="shared" si="70"/>
        <v>0</v>
      </c>
      <c r="J778" s="25" t="str">
        <f ca="1">IF(COUNTIF($M$14:$M$1294,G778)&gt;=1,"Selected","")</f>
        <v/>
      </c>
      <c r="K778" s="24" t="str">
        <f t="shared" si="73"/>
        <v/>
      </c>
      <c r="L778" s="1" t="str">
        <f t="shared" si="74"/>
        <v/>
      </c>
      <c r="M778" s="2" t="str">
        <f>IF(L778="","",VLOOKUP(L778,$E$14:$G$1294,3))</f>
        <v/>
      </c>
      <c r="N778" s="2" t="str">
        <f>IF(M778="","",VLOOKUP(M778,$G$14:$I$1294,2,TRUE))</f>
        <v/>
      </c>
      <c r="O778" s="2" t="str">
        <f>IF(N778="","",VLOOKUP(M778,$G$14:$I$1294,3,TRUE))</f>
        <v/>
      </c>
    </row>
    <row r="779" spans="1:15" x14ac:dyDescent="0.25">
      <c r="A779">
        <f>'[1]Data input'!A781</f>
        <v>0</v>
      </c>
      <c r="B779">
        <f>'[1]Data input'!B781</f>
        <v>0</v>
      </c>
      <c r="C779" s="22">
        <f>'[1]Data input'!E781</f>
        <v>0</v>
      </c>
      <c r="D779" s="22">
        <f t="shared" si="69"/>
        <v>73</v>
      </c>
      <c r="E779" s="22">
        <f t="shared" si="71"/>
        <v>73</v>
      </c>
      <c r="F779" s="22">
        <f t="shared" si="72"/>
        <v>73</v>
      </c>
      <c r="G779" s="1">
        <v>766</v>
      </c>
      <c r="H779" s="1">
        <f t="shared" si="70"/>
        <v>0</v>
      </c>
      <c r="I779" s="1">
        <f t="shared" si="70"/>
        <v>0</v>
      </c>
      <c r="J779" s="25" t="str">
        <f ca="1">IF(COUNTIF($M$14:$M$1294,G779)&gt;=1,"Selected","")</f>
        <v/>
      </c>
      <c r="K779" s="24" t="str">
        <f t="shared" si="73"/>
        <v/>
      </c>
      <c r="L779" s="1" t="str">
        <f t="shared" si="74"/>
        <v/>
      </c>
      <c r="M779" s="2" t="str">
        <f>IF(L779="","",VLOOKUP(L779,$E$14:$G$1294,3))</f>
        <v/>
      </c>
      <c r="N779" s="2" t="str">
        <f>IF(M779="","",VLOOKUP(M779,$G$14:$I$1294,2,TRUE))</f>
        <v/>
      </c>
      <c r="O779" s="2" t="str">
        <f>IF(N779="","",VLOOKUP(M779,$G$14:$I$1294,3,TRUE))</f>
        <v/>
      </c>
    </row>
    <row r="780" spans="1:15" x14ac:dyDescent="0.25">
      <c r="A780">
        <f>'[1]Data input'!A782</f>
        <v>0</v>
      </c>
      <c r="B780">
        <f>'[1]Data input'!B782</f>
        <v>0</v>
      </c>
      <c r="C780" s="22">
        <f>'[1]Data input'!E782</f>
        <v>0</v>
      </c>
      <c r="D780" s="22">
        <f t="shared" si="69"/>
        <v>73</v>
      </c>
      <c r="E780" s="22">
        <f t="shared" si="71"/>
        <v>73</v>
      </c>
      <c r="F780" s="22">
        <f t="shared" si="72"/>
        <v>73</v>
      </c>
      <c r="G780" s="1">
        <v>767</v>
      </c>
      <c r="H780" s="1">
        <f t="shared" si="70"/>
        <v>0</v>
      </c>
      <c r="I780" s="1">
        <f t="shared" si="70"/>
        <v>0</v>
      </c>
      <c r="J780" s="25" t="str">
        <f ca="1">IF(COUNTIF($M$14:$M$1294,G780)&gt;=1,"Selected","")</f>
        <v/>
      </c>
      <c r="K780" s="24" t="str">
        <f t="shared" si="73"/>
        <v/>
      </c>
      <c r="L780" s="1" t="str">
        <f t="shared" si="74"/>
        <v/>
      </c>
      <c r="M780" s="2" t="str">
        <f>IF(L780="","",VLOOKUP(L780,$E$14:$G$1294,3))</f>
        <v/>
      </c>
      <c r="N780" s="2" t="str">
        <f>IF(M780="","",VLOOKUP(M780,$G$14:$I$1294,2,TRUE))</f>
        <v/>
      </c>
      <c r="O780" s="2" t="str">
        <f>IF(N780="","",VLOOKUP(M780,$G$14:$I$1294,3,TRUE))</f>
        <v/>
      </c>
    </row>
    <row r="781" spans="1:15" x14ac:dyDescent="0.25">
      <c r="A781">
        <f>'[1]Data input'!A783</f>
        <v>0</v>
      </c>
      <c r="B781">
        <f>'[1]Data input'!B783</f>
        <v>0</v>
      </c>
      <c r="C781" s="22">
        <f>'[1]Data input'!E783</f>
        <v>0</v>
      </c>
      <c r="D781" s="22">
        <f t="shared" si="69"/>
        <v>73</v>
      </c>
      <c r="E781" s="22">
        <f t="shared" si="71"/>
        <v>73</v>
      </c>
      <c r="F781" s="22">
        <f t="shared" si="72"/>
        <v>73</v>
      </c>
      <c r="G781" s="1">
        <v>768</v>
      </c>
      <c r="H781" s="1">
        <f t="shared" si="70"/>
        <v>0</v>
      </c>
      <c r="I781" s="1">
        <f t="shared" si="70"/>
        <v>0</v>
      </c>
      <c r="J781" s="25" t="str">
        <f ca="1">IF(COUNTIF($M$14:$M$1294,G781)&gt;=1,"Selected","")</f>
        <v/>
      </c>
      <c r="K781" s="24" t="str">
        <f t="shared" si="73"/>
        <v/>
      </c>
      <c r="L781" s="1" t="str">
        <f t="shared" si="74"/>
        <v/>
      </c>
      <c r="M781" s="2" t="str">
        <f>IF(L781="","",VLOOKUP(L781,$E$14:$G$1294,3))</f>
        <v/>
      </c>
      <c r="N781" s="2" t="str">
        <f>IF(M781="","",VLOOKUP(M781,$G$14:$I$1294,2,TRUE))</f>
        <v/>
      </c>
      <c r="O781" s="2" t="str">
        <f>IF(N781="","",VLOOKUP(M781,$G$14:$I$1294,3,TRUE))</f>
        <v/>
      </c>
    </row>
    <row r="782" spans="1:15" x14ac:dyDescent="0.25">
      <c r="A782">
        <f>'[1]Data input'!A784</f>
        <v>0</v>
      </c>
      <c r="B782">
        <f>'[1]Data input'!B784</f>
        <v>0</v>
      </c>
      <c r="C782" s="22">
        <f>'[1]Data input'!E784</f>
        <v>0</v>
      </c>
      <c r="D782" s="22">
        <f t="shared" si="69"/>
        <v>73</v>
      </c>
      <c r="E782" s="22">
        <f t="shared" si="71"/>
        <v>73</v>
      </c>
      <c r="F782" s="22">
        <f t="shared" si="72"/>
        <v>73</v>
      </c>
      <c r="G782" s="1">
        <v>769</v>
      </c>
      <c r="H782" s="1">
        <f t="shared" si="70"/>
        <v>0</v>
      </c>
      <c r="I782" s="1">
        <f t="shared" si="70"/>
        <v>0</v>
      </c>
      <c r="J782" s="25" t="str">
        <f ca="1">IF(COUNTIF($M$14:$M$1294,G782)&gt;=1,"Selected","")</f>
        <v/>
      </c>
      <c r="K782" s="24" t="str">
        <f t="shared" si="73"/>
        <v/>
      </c>
      <c r="L782" s="1" t="str">
        <f t="shared" si="74"/>
        <v/>
      </c>
      <c r="M782" s="2" t="str">
        <f>IF(L782="","",VLOOKUP(L782,$E$14:$G$1294,3))</f>
        <v/>
      </c>
      <c r="N782" s="2" t="str">
        <f>IF(M782="","",VLOOKUP(M782,$G$14:$I$1294,2,TRUE))</f>
        <v/>
      </c>
      <c r="O782" s="2" t="str">
        <f>IF(N782="","",VLOOKUP(M782,$G$14:$I$1294,3,TRUE))</f>
        <v/>
      </c>
    </row>
    <row r="783" spans="1:15" x14ac:dyDescent="0.25">
      <c r="A783">
        <f>'[1]Data input'!A785</f>
        <v>0</v>
      </c>
      <c r="B783">
        <f>'[1]Data input'!B785</f>
        <v>0</v>
      </c>
      <c r="C783" s="22">
        <f>'[1]Data input'!E785</f>
        <v>0</v>
      </c>
      <c r="D783" s="22">
        <f t="shared" ref="D783:D846" si="75">D782+C783</f>
        <v>73</v>
      </c>
      <c r="E783" s="22">
        <f t="shared" si="71"/>
        <v>73</v>
      </c>
      <c r="F783" s="22">
        <f t="shared" si="72"/>
        <v>73</v>
      </c>
      <c r="G783" s="1">
        <v>770</v>
      </c>
      <c r="H783" s="1">
        <f t="shared" ref="H783:I846" si="76">A783</f>
        <v>0</v>
      </c>
      <c r="I783" s="1">
        <f t="shared" si="76"/>
        <v>0</v>
      </c>
      <c r="J783" s="25" t="str">
        <f ca="1">IF(COUNTIF($M$14:$M$1294,G783)&gt;=1,"Selected","")</f>
        <v/>
      </c>
      <c r="K783" s="24" t="str">
        <f t="shared" si="73"/>
        <v/>
      </c>
      <c r="L783" s="1" t="str">
        <f t="shared" si="74"/>
        <v/>
      </c>
      <c r="M783" s="2" t="str">
        <f>IF(L783="","",VLOOKUP(L783,$E$14:$G$1294,3))</f>
        <v/>
      </c>
      <c r="N783" s="2" t="str">
        <f>IF(M783="","",VLOOKUP(M783,$G$14:$I$1294,2,TRUE))</f>
        <v/>
      </c>
      <c r="O783" s="2" t="str">
        <f>IF(N783="","",VLOOKUP(M783,$G$14:$I$1294,3,TRUE))</f>
        <v/>
      </c>
    </row>
    <row r="784" spans="1:15" x14ac:dyDescent="0.25">
      <c r="A784">
        <f>'[1]Data input'!A786</f>
        <v>0</v>
      </c>
      <c r="B784">
        <f>'[1]Data input'!B786</f>
        <v>0</v>
      </c>
      <c r="C784" s="22">
        <f>'[1]Data input'!E786</f>
        <v>0</v>
      </c>
      <c r="D784" s="22">
        <f t="shared" si="75"/>
        <v>73</v>
      </c>
      <c r="E784" s="22">
        <f t="shared" ref="E784:E847" si="77">F783</f>
        <v>73</v>
      </c>
      <c r="F784" s="22">
        <f t="shared" ref="F784:F847" si="78">E784+C784</f>
        <v>73</v>
      </c>
      <c r="G784" s="1">
        <v>771</v>
      </c>
      <c r="H784" s="1">
        <f t="shared" si="76"/>
        <v>0</v>
      </c>
      <c r="I784" s="1">
        <f t="shared" si="76"/>
        <v>0</v>
      </c>
      <c r="J784" s="25" t="str">
        <f ca="1">IF(COUNTIF($M$14:$M$1294,G784)&gt;=1,"Selected","")</f>
        <v/>
      </c>
      <c r="K784" s="24" t="str">
        <f t="shared" si="73"/>
        <v/>
      </c>
      <c r="L784" s="1" t="str">
        <f t="shared" si="74"/>
        <v/>
      </c>
      <c r="M784" s="2" t="str">
        <f>IF(L784="","",VLOOKUP(L784,$E$14:$G$1294,3))</f>
        <v/>
      </c>
      <c r="N784" s="2" t="str">
        <f>IF(M784="","",VLOOKUP(M784,$G$14:$I$1294,2,TRUE))</f>
        <v/>
      </c>
      <c r="O784" s="2" t="str">
        <f>IF(N784="","",VLOOKUP(M784,$G$14:$I$1294,3,TRUE))</f>
        <v/>
      </c>
    </row>
    <row r="785" spans="1:15" x14ac:dyDescent="0.25">
      <c r="A785">
        <f>'[1]Data input'!A787</f>
        <v>0</v>
      </c>
      <c r="B785">
        <f>'[1]Data input'!B787</f>
        <v>0</v>
      </c>
      <c r="C785" s="22">
        <f>'[1]Data input'!E787</f>
        <v>0</v>
      </c>
      <c r="D785" s="22">
        <f t="shared" si="75"/>
        <v>73</v>
      </c>
      <c r="E785" s="22">
        <f t="shared" si="77"/>
        <v>73</v>
      </c>
      <c r="F785" s="22">
        <f t="shared" si="78"/>
        <v>73</v>
      </c>
      <c r="G785" s="1">
        <v>772</v>
      </c>
      <c r="H785" s="1">
        <f t="shared" si="76"/>
        <v>0</v>
      </c>
      <c r="I785" s="1">
        <f t="shared" si="76"/>
        <v>0</v>
      </c>
      <c r="J785" s="25" t="str">
        <f ca="1">IF(COUNTIF($M$14:$M$1294,G785)&gt;=1,"Selected","")</f>
        <v/>
      </c>
      <c r="K785" s="24" t="str">
        <f t="shared" ref="K785:K848" si="79">IF(K784&lt;$N$6,K784+1,"")</f>
        <v/>
      </c>
      <c r="L785" s="1" t="str">
        <f t="shared" ref="L785:L848" si="80">IF(K785&lt;=$N$6,IF(L784+$N$9&gt;$N$8,L784+$N$9-$N$8,L784+$N$9),"")</f>
        <v/>
      </c>
      <c r="M785" s="2" t="str">
        <f>IF(L785="","",VLOOKUP(L785,$E$14:$G$1294,3))</f>
        <v/>
      </c>
      <c r="N785" s="2" t="str">
        <f>IF(M785="","",VLOOKUP(M785,$G$14:$I$1294,2,TRUE))</f>
        <v/>
      </c>
      <c r="O785" s="2" t="str">
        <f>IF(N785="","",VLOOKUP(M785,$G$14:$I$1294,3,TRUE))</f>
        <v/>
      </c>
    </row>
    <row r="786" spans="1:15" x14ac:dyDescent="0.25">
      <c r="A786">
        <f>'[1]Data input'!A788</f>
        <v>0</v>
      </c>
      <c r="B786">
        <f>'[1]Data input'!B788</f>
        <v>0</v>
      </c>
      <c r="C786" s="22">
        <f>'[1]Data input'!E788</f>
        <v>0</v>
      </c>
      <c r="D786" s="22">
        <f t="shared" si="75"/>
        <v>73</v>
      </c>
      <c r="E786" s="22">
        <f t="shared" si="77"/>
        <v>73</v>
      </c>
      <c r="F786" s="22">
        <f t="shared" si="78"/>
        <v>73</v>
      </c>
      <c r="G786" s="1">
        <v>773</v>
      </c>
      <c r="H786" s="1">
        <f t="shared" si="76"/>
        <v>0</v>
      </c>
      <c r="I786" s="1">
        <f t="shared" si="76"/>
        <v>0</v>
      </c>
      <c r="J786" s="25" t="str">
        <f ca="1">IF(COUNTIF($M$14:$M$1294,G786)&gt;=1,"Selected","")</f>
        <v/>
      </c>
      <c r="K786" s="24" t="str">
        <f t="shared" si="79"/>
        <v/>
      </c>
      <c r="L786" s="1" t="str">
        <f t="shared" si="80"/>
        <v/>
      </c>
      <c r="M786" s="2" t="str">
        <f>IF(L786="","",VLOOKUP(L786,$E$14:$G$1294,3))</f>
        <v/>
      </c>
      <c r="N786" s="2" t="str">
        <f>IF(M786="","",VLOOKUP(M786,$G$14:$I$1294,2,TRUE))</f>
        <v/>
      </c>
      <c r="O786" s="2" t="str">
        <f>IF(N786="","",VLOOKUP(M786,$G$14:$I$1294,3,TRUE))</f>
        <v/>
      </c>
    </row>
    <row r="787" spans="1:15" x14ac:dyDescent="0.25">
      <c r="A787">
        <f>'[1]Data input'!A789</f>
        <v>0</v>
      </c>
      <c r="B787">
        <f>'[1]Data input'!B789</f>
        <v>0</v>
      </c>
      <c r="C787" s="22">
        <f>'[1]Data input'!E789</f>
        <v>0</v>
      </c>
      <c r="D787" s="22">
        <f t="shared" si="75"/>
        <v>73</v>
      </c>
      <c r="E787" s="22">
        <f t="shared" si="77"/>
        <v>73</v>
      </c>
      <c r="F787" s="22">
        <f t="shared" si="78"/>
        <v>73</v>
      </c>
      <c r="G787" s="1">
        <v>774</v>
      </c>
      <c r="H787" s="1">
        <f t="shared" si="76"/>
        <v>0</v>
      </c>
      <c r="I787" s="1">
        <f t="shared" si="76"/>
        <v>0</v>
      </c>
      <c r="J787" s="25" t="str">
        <f ca="1">IF(COUNTIF($M$14:$M$1294,G787)&gt;=1,"Selected","")</f>
        <v/>
      </c>
      <c r="K787" s="24" t="str">
        <f t="shared" si="79"/>
        <v/>
      </c>
      <c r="L787" s="1" t="str">
        <f t="shared" si="80"/>
        <v/>
      </c>
      <c r="M787" s="2" t="str">
        <f>IF(L787="","",VLOOKUP(L787,$E$14:$G$1294,3))</f>
        <v/>
      </c>
      <c r="N787" s="2" t="str">
        <f>IF(M787="","",VLOOKUP(M787,$G$14:$I$1294,2,TRUE))</f>
        <v/>
      </c>
      <c r="O787" s="2" t="str">
        <f>IF(N787="","",VLOOKUP(M787,$G$14:$I$1294,3,TRUE))</f>
        <v/>
      </c>
    </row>
    <row r="788" spans="1:15" x14ac:dyDescent="0.25">
      <c r="A788">
        <f>'[1]Data input'!A790</f>
        <v>0</v>
      </c>
      <c r="B788">
        <f>'[1]Data input'!B790</f>
        <v>0</v>
      </c>
      <c r="C788" s="22">
        <f>'[1]Data input'!E790</f>
        <v>0</v>
      </c>
      <c r="D788" s="22">
        <f t="shared" si="75"/>
        <v>73</v>
      </c>
      <c r="E788" s="22">
        <f t="shared" si="77"/>
        <v>73</v>
      </c>
      <c r="F788" s="22">
        <f t="shared" si="78"/>
        <v>73</v>
      </c>
      <c r="G788" s="1">
        <v>775</v>
      </c>
      <c r="H788" s="1">
        <f t="shared" si="76"/>
        <v>0</v>
      </c>
      <c r="I788" s="1">
        <f t="shared" si="76"/>
        <v>0</v>
      </c>
      <c r="J788" s="25" t="str">
        <f ca="1">IF(COUNTIF($M$14:$M$1294,G788)&gt;=1,"Selected","")</f>
        <v/>
      </c>
      <c r="K788" s="24" t="str">
        <f t="shared" si="79"/>
        <v/>
      </c>
      <c r="L788" s="1" t="str">
        <f t="shared" si="80"/>
        <v/>
      </c>
      <c r="M788" s="2" t="str">
        <f>IF(L788="","",VLOOKUP(L788,$E$14:$G$1294,3))</f>
        <v/>
      </c>
      <c r="N788" s="2" t="str">
        <f>IF(M788="","",VLOOKUP(M788,$G$14:$I$1294,2,TRUE))</f>
        <v/>
      </c>
      <c r="O788" s="2" t="str">
        <f>IF(N788="","",VLOOKUP(M788,$G$14:$I$1294,3,TRUE))</f>
        <v/>
      </c>
    </row>
    <row r="789" spans="1:15" x14ac:dyDescent="0.25">
      <c r="A789">
        <f>'[1]Data input'!A791</f>
        <v>0</v>
      </c>
      <c r="B789">
        <f>'[1]Data input'!B791</f>
        <v>0</v>
      </c>
      <c r="C789" s="22">
        <f>'[1]Data input'!E791</f>
        <v>0</v>
      </c>
      <c r="D789" s="22">
        <f t="shared" si="75"/>
        <v>73</v>
      </c>
      <c r="E789" s="22">
        <f t="shared" si="77"/>
        <v>73</v>
      </c>
      <c r="F789" s="22">
        <f t="shared" si="78"/>
        <v>73</v>
      </c>
      <c r="G789" s="1">
        <v>776</v>
      </c>
      <c r="H789" s="1">
        <f t="shared" si="76"/>
        <v>0</v>
      </c>
      <c r="I789" s="1">
        <f t="shared" si="76"/>
        <v>0</v>
      </c>
      <c r="J789" s="25" t="str">
        <f ca="1">IF(COUNTIF($M$14:$M$1294,G789)&gt;=1,"Selected","")</f>
        <v/>
      </c>
      <c r="K789" s="24" t="str">
        <f t="shared" si="79"/>
        <v/>
      </c>
      <c r="L789" s="1" t="str">
        <f t="shared" si="80"/>
        <v/>
      </c>
      <c r="M789" s="2" t="str">
        <f>IF(L789="","",VLOOKUP(L789,$E$14:$G$1294,3))</f>
        <v/>
      </c>
      <c r="N789" s="2" t="str">
        <f>IF(M789="","",VLOOKUP(M789,$G$14:$I$1294,2,TRUE))</f>
        <v/>
      </c>
      <c r="O789" s="2" t="str">
        <f>IF(N789="","",VLOOKUP(M789,$G$14:$I$1294,3,TRUE))</f>
        <v/>
      </c>
    </row>
    <row r="790" spans="1:15" x14ac:dyDescent="0.25">
      <c r="A790">
        <f>'[1]Data input'!A792</f>
        <v>0</v>
      </c>
      <c r="B790">
        <f>'[1]Data input'!B792</f>
        <v>0</v>
      </c>
      <c r="C790" s="22">
        <f>'[1]Data input'!E792</f>
        <v>0</v>
      </c>
      <c r="D790" s="22">
        <f t="shared" si="75"/>
        <v>73</v>
      </c>
      <c r="E790" s="22">
        <f t="shared" si="77"/>
        <v>73</v>
      </c>
      <c r="F790" s="22">
        <f t="shared" si="78"/>
        <v>73</v>
      </c>
      <c r="G790" s="1">
        <v>777</v>
      </c>
      <c r="H790" s="1">
        <f t="shared" si="76"/>
        <v>0</v>
      </c>
      <c r="I790" s="1">
        <f t="shared" si="76"/>
        <v>0</v>
      </c>
      <c r="J790" s="25" t="str">
        <f ca="1">IF(COUNTIF($M$14:$M$1294,G790)&gt;=1,"Selected","")</f>
        <v/>
      </c>
      <c r="K790" s="24" t="str">
        <f t="shared" si="79"/>
        <v/>
      </c>
      <c r="L790" s="1" t="str">
        <f t="shared" si="80"/>
        <v/>
      </c>
      <c r="M790" s="2" t="str">
        <f>IF(L790="","",VLOOKUP(L790,$E$14:$G$1294,3))</f>
        <v/>
      </c>
      <c r="N790" s="2" t="str">
        <f>IF(M790="","",VLOOKUP(M790,$G$14:$I$1294,2,TRUE))</f>
        <v/>
      </c>
      <c r="O790" s="2" t="str">
        <f>IF(N790="","",VLOOKUP(M790,$G$14:$I$1294,3,TRUE))</f>
        <v/>
      </c>
    </row>
    <row r="791" spans="1:15" x14ac:dyDescent="0.25">
      <c r="A791">
        <f>'[1]Data input'!A793</f>
        <v>0</v>
      </c>
      <c r="B791">
        <f>'[1]Data input'!B793</f>
        <v>0</v>
      </c>
      <c r="C791" s="22">
        <f>'[1]Data input'!E793</f>
        <v>0</v>
      </c>
      <c r="D791" s="22">
        <f t="shared" si="75"/>
        <v>73</v>
      </c>
      <c r="E791" s="22">
        <f t="shared" si="77"/>
        <v>73</v>
      </c>
      <c r="F791" s="22">
        <f t="shared" si="78"/>
        <v>73</v>
      </c>
      <c r="G791" s="1">
        <v>778</v>
      </c>
      <c r="H791" s="1">
        <f t="shared" si="76"/>
        <v>0</v>
      </c>
      <c r="I791" s="1">
        <f t="shared" si="76"/>
        <v>0</v>
      </c>
      <c r="J791" s="25" t="str">
        <f ca="1">IF(COUNTIF($M$14:$M$1294,G791)&gt;=1,"Selected","")</f>
        <v/>
      </c>
      <c r="K791" s="24" t="str">
        <f t="shared" si="79"/>
        <v/>
      </c>
      <c r="L791" s="1" t="str">
        <f t="shared" si="80"/>
        <v/>
      </c>
      <c r="M791" s="2" t="str">
        <f>IF(L791="","",VLOOKUP(L791,$E$14:$G$1294,3))</f>
        <v/>
      </c>
      <c r="N791" s="2" t="str">
        <f>IF(M791="","",VLOOKUP(M791,$G$14:$I$1294,2,TRUE))</f>
        <v/>
      </c>
      <c r="O791" s="2" t="str">
        <f>IF(N791="","",VLOOKUP(M791,$G$14:$I$1294,3,TRUE))</f>
        <v/>
      </c>
    </row>
    <row r="792" spans="1:15" x14ac:dyDescent="0.25">
      <c r="A792">
        <f>'[1]Data input'!A794</f>
        <v>0</v>
      </c>
      <c r="B792">
        <f>'[1]Data input'!B794</f>
        <v>0</v>
      </c>
      <c r="C792" s="22">
        <f>'[1]Data input'!E794</f>
        <v>0</v>
      </c>
      <c r="D792" s="22">
        <f t="shared" si="75"/>
        <v>73</v>
      </c>
      <c r="E792" s="22">
        <f t="shared" si="77"/>
        <v>73</v>
      </c>
      <c r="F792" s="22">
        <f t="shared" si="78"/>
        <v>73</v>
      </c>
      <c r="G792" s="1">
        <v>779</v>
      </c>
      <c r="H792" s="1">
        <f t="shared" si="76"/>
        <v>0</v>
      </c>
      <c r="I792" s="1">
        <f t="shared" si="76"/>
        <v>0</v>
      </c>
      <c r="J792" s="25" t="str">
        <f ca="1">IF(COUNTIF($M$14:$M$1294,G792)&gt;=1,"Selected","")</f>
        <v/>
      </c>
      <c r="K792" s="24" t="str">
        <f t="shared" si="79"/>
        <v/>
      </c>
      <c r="L792" s="1" t="str">
        <f t="shared" si="80"/>
        <v/>
      </c>
      <c r="M792" s="2" t="str">
        <f>IF(L792="","",VLOOKUP(L792,$E$14:$G$1294,3))</f>
        <v/>
      </c>
      <c r="N792" s="2" t="str">
        <f>IF(M792="","",VLOOKUP(M792,$G$14:$I$1294,2,TRUE))</f>
        <v/>
      </c>
      <c r="O792" s="2" t="str">
        <f>IF(N792="","",VLOOKUP(M792,$G$14:$I$1294,3,TRUE))</f>
        <v/>
      </c>
    </row>
    <row r="793" spans="1:15" x14ac:dyDescent="0.25">
      <c r="A793">
        <f>'[1]Data input'!A795</f>
        <v>0</v>
      </c>
      <c r="B793">
        <f>'[1]Data input'!B795</f>
        <v>0</v>
      </c>
      <c r="C793" s="22">
        <f>'[1]Data input'!E795</f>
        <v>0</v>
      </c>
      <c r="D793" s="22">
        <f t="shared" si="75"/>
        <v>73</v>
      </c>
      <c r="E793" s="22">
        <f t="shared" si="77"/>
        <v>73</v>
      </c>
      <c r="F793" s="22">
        <f t="shared" si="78"/>
        <v>73</v>
      </c>
      <c r="G793" s="1">
        <v>780</v>
      </c>
      <c r="H793" s="1">
        <f t="shared" si="76"/>
        <v>0</v>
      </c>
      <c r="I793" s="1">
        <f t="shared" si="76"/>
        <v>0</v>
      </c>
      <c r="J793" s="25" t="str">
        <f ca="1">IF(COUNTIF($M$14:$M$1294,G793)&gt;=1,"Selected","")</f>
        <v/>
      </c>
      <c r="K793" s="24" t="str">
        <f t="shared" si="79"/>
        <v/>
      </c>
      <c r="L793" s="1" t="str">
        <f t="shared" si="80"/>
        <v/>
      </c>
      <c r="M793" s="2" t="str">
        <f>IF(L793="","",VLOOKUP(L793,$E$14:$G$1294,3))</f>
        <v/>
      </c>
      <c r="N793" s="2" t="str">
        <f>IF(M793="","",VLOOKUP(M793,$G$14:$I$1294,2,TRUE))</f>
        <v/>
      </c>
      <c r="O793" s="2" t="str">
        <f>IF(N793="","",VLOOKUP(M793,$G$14:$I$1294,3,TRUE))</f>
        <v/>
      </c>
    </row>
    <row r="794" spans="1:15" x14ac:dyDescent="0.25">
      <c r="A794">
        <f>'[1]Data input'!A796</f>
        <v>0</v>
      </c>
      <c r="B794">
        <f>'[1]Data input'!B796</f>
        <v>0</v>
      </c>
      <c r="C794" s="22">
        <f>'[1]Data input'!E796</f>
        <v>0</v>
      </c>
      <c r="D794" s="22">
        <f t="shared" si="75"/>
        <v>73</v>
      </c>
      <c r="E794" s="22">
        <f t="shared" si="77"/>
        <v>73</v>
      </c>
      <c r="F794" s="22">
        <f t="shared" si="78"/>
        <v>73</v>
      </c>
      <c r="G794" s="1">
        <v>781</v>
      </c>
      <c r="H794" s="1">
        <f t="shared" si="76"/>
        <v>0</v>
      </c>
      <c r="I794" s="1">
        <f t="shared" si="76"/>
        <v>0</v>
      </c>
      <c r="J794" s="25" t="str">
        <f ca="1">IF(COUNTIF($M$14:$M$1294,G794)&gt;=1,"Selected","")</f>
        <v/>
      </c>
      <c r="K794" s="24" t="str">
        <f t="shared" si="79"/>
        <v/>
      </c>
      <c r="L794" s="1" t="str">
        <f t="shared" si="80"/>
        <v/>
      </c>
      <c r="M794" s="2" t="str">
        <f>IF(L794="","",VLOOKUP(L794,$E$14:$G$1294,3))</f>
        <v/>
      </c>
      <c r="N794" s="2" t="str">
        <f>IF(M794="","",VLOOKUP(M794,$G$14:$I$1294,2,TRUE))</f>
        <v/>
      </c>
      <c r="O794" s="2" t="str">
        <f>IF(N794="","",VLOOKUP(M794,$G$14:$I$1294,3,TRUE))</f>
        <v/>
      </c>
    </row>
    <row r="795" spans="1:15" x14ac:dyDescent="0.25">
      <c r="A795">
        <f>'[1]Data input'!A797</f>
        <v>0</v>
      </c>
      <c r="B795">
        <f>'[1]Data input'!B797</f>
        <v>0</v>
      </c>
      <c r="C795" s="22">
        <f>'[1]Data input'!E797</f>
        <v>0</v>
      </c>
      <c r="D795" s="22">
        <f t="shared" si="75"/>
        <v>73</v>
      </c>
      <c r="E795" s="22">
        <f t="shared" si="77"/>
        <v>73</v>
      </c>
      <c r="F795" s="22">
        <f t="shared" si="78"/>
        <v>73</v>
      </c>
      <c r="G795" s="1">
        <v>782</v>
      </c>
      <c r="H795" s="1">
        <f t="shared" si="76"/>
        <v>0</v>
      </c>
      <c r="I795" s="1">
        <f t="shared" si="76"/>
        <v>0</v>
      </c>
      <c r="J795" s="25" t="str">
        <f ca="1">IF(COUNTIF($M$14:$M$1294,G795)&gt;=1,"Selected","")</f>
        <v/>
      </c>
      <c r="K795" s="24" t="str">
        <f t="shared" si="79"/>
        <v/>
      </c>
      <c r="L795" s="1" t="str">
        <f t="shared" si="80"/>
        <v/>
      </c>
      <c r="M795" s="2" t="str">
        <f>IF(L795="","",VLOOKUP(L795,$E$14:$G$1294,3))</f>
        <v/>
      </c>
      <c r="N795" s="2" t="str">
        <f>IF(M795="","",VLOOKUP(M795,$G$14:$I$1294,2,TRUE))</f>
        <v/>
      </c>
      <c r="O795" s="2" t="str">
        <f>IF(N795="","",VLOOKUP(M795,$G$14:$I$1294,3,TRUE))</f>
        <v/>
      </c>
    </row>
    <row r="796" spans="1:15" x14ac:dyDescent="0.25">
      <c r="A796">
        <f>'[1]Data input'!A798</f>
        <v>0</v>
      </c>
      <c r="B796">
        <f>'[1]Data input'!B798</f>
        <v>0</v>
      </c>
      <c r="C796" s="22">
        <f>'[1]Data input'!E798</f>
        <v>0</v>
      </c>
      <c r="D796" s="22">
        <f t="shared" si="75"/>
        <v>73</v>
      </c>
      <c r="E796" s="22">
        <f t="shared" si="77"/>
        <v>73</v>
      </c>
      <c r="F796" s="22">
        <f t="shared" si="78"/>
        <v>73</v>
      </c>
      <c r="G796" s="1">
        <v>783</v>
      </c>
      <c r="H796" s="1">
        <f t="shared" si="76"/>
        <v>0</v>
      </c>
      <c r="I796" s="1">
        <f t="shared" si="76"/>
        <v>0</v>
      </c>
      <c r="J796" s="25" t="str">
        <f ca="1">IF(COUNTIF($M$14:$M$1294,G796)&gt;=1,"Selected","")</f>
        <v/>
      </c>
      <c r="K796" s="24" t="str">
        <f t="shared" si="79"/>
        <v/>
      </c>
      <c r="L796" s="1" t="str">
        <f t="shared" si="80"/>
        <v/>
      </c>
      <c r="M796" s="2" t="str">
        <f>IF(L796="","",VLOOKUP(L796,$E$14:$G$1294,3))</f>
        <v/>
      </c>
      <c r="N796" s="2" t="str">
        <f>IF(M796="","",VLOOKUP(M796,$G$14:$I$1294,2,TRUE))</f>
        <v/>
      </c>
      <c r="O796" s="2" t="str">
        <f>IF(N796="","",VLOOKUP(M796,$G$14:$I$1294,3,TRUE))</f>
        <v/>
      </c>
    </row>
    <row r="797" spans="1:15" x14ac:dyDescent="0.25">
      <c r="A797">
        <f>'[1]Data input'!A799</f>
        <v>0</v>
      </c>
      <c r="B797">
        <f>'[1]Data input'!B799</f>
        <v>0</v>
      </c>
      <c r="C797" s="22">
        <f>'[1]Data input'!E799</f>
        <v>0</v>
      </c>
      <c r="D797" s="22">
        <f t="shared" si="75"/>
        <v>73</v>
      </c>
      <c r="E797" s="22">
        <f t="shared" si="77"/>
        <v>73</v>
      </c>
      <c r="F797" s="22">
        <f t="shared" si="78"/>
        <v>73</v>
      </c>
      <c r="G797" s="1">
        <v>784</v>
      </c>
      <c r="H797" s="1">
        <f t="shared" si="76"/>
        <v>0</v>
      </c>
      <c r="I797" s="1">
        <f t="shared" si="76"/>
        <v>0</v>
      </c>
      <c r="J797" s="25" t="str">
        <f ca="1">IF(COUNTIF($M$14:$M$1294,G797)&gt;=1,"Selected","")</f>
        <v/>
      </c>
      <c r="K797" s="24" t="str">
        <f t="shared" si="79"/>
        <v/>
      </c>
      <c r="L797" s="1" t="str">
        <f t="shared" si="80"/>
        <v/>
      </c>
      <c r="M797" s="2" t="str">
        <f>IF(L797="","",VLOOKUP(L797,$E$14:$G$1294,3))</f>
        <v/>
      </c>
      <c r="N797" s="2" t="str">
        <f>IF(M797="","",VLOOKUP(M797,$G$14:$I$1294,2,TRUE))</f>
        <v/>
      </c>
      <c r="O797" s="2" t="str">
        <f>IF(N797="","",VLOOKUP(M797,$G$14:$I$1294,3,TRUE))</f>
        <v/>
      </c>
    </row>
    <row r="798" spans="1:15" x14ac:dyDescent="0.25">
      <c r="A798">
        <f>'[1]Data input'!A800</f>
        <v>0</v>
      </c>
      <c r="B798">
        <f>'[1]Data input'!B800</f>
        <v>0</v>
      </c>
      <c r="C798" s="22">
        <f>'[1]Data input'!E800</f>
        <v>0</v>
      </c>
      <c r="D798" s="22">
        <f t="shared" si="75"/>
        <v>73</v>
      </c>
      <c r="E798" s="22">
        <f t="shared" si="77"/>
        <v>73</v>
      </c>
      <c r="F798" s="22">
        <f t="shared" si="78"/>
        <v>73</v>
      </c>
      <c r="G798" s="1">
        <v>785</v>
      </c>
      <c r="H798" s="1">
        <f t="shared" si="76"/>
        <v>0</v>
      </c>
      <c r="I798" s="1">
        <f t="shared" si="76"/>
        <v>0</v>
      </c>
      <c r="J798" s="25" t="str">
        <f ca="1">IF(COUNTIF($M$14:$M$1294,G798)&gt;=1,"Selected","")</f>
        <v/>
      </c>
      <c r="K798" s="24" t="str">
        <f t="shared" si="79"/>
        <v/>
      </c>
      <c r="L798" s="1" t="str">
        <f t="shared" si="80"/>
        <v/>
      </c>
      <c r="M798" s="2" t="str">
        <f>IF(L798="","",VLOOKUP(L798,$E$14:$G$1294,3))</f>
        <v/>
      </c>
      <c r="N798" s="2" t="str">
        <f>IF(M798="","",VLOOKUP(M798,$G$14:$I$1294,2,TRUE))</f>
        <v/>
      </c>
      <c r="O798" s="2" t="str">
        <f>IF(N798="","",VLOOKUP(M798,$G$14:$I$1294,3,TRUE))</f>
        <v/>
      </c>
    </row>
    <row r="799" spans="1:15" x14ac:dyDescent="0.25">
      <c r="A799">
        <f>'[1]Data input'!A801</f>
        <v>0</v>
      </c>
      <c r="B799">
        <f>'[1]Data input'!B801</f>
        <v>0</v>
      </c>
      <c r="C799" s="22">
        <f>'[1]Data input'!E801</f>
        <v>0</v>
      </c>
      <c r="D799" s="22">
        <f t="shared" si="75"/>
        <v>73</v>
      </c>
      <c r="E799" s="22">
        <f t="shared" si="77"/>
        <v>73</v>
      </c>
      <c r="F799" s="22">
        <f t="shared" si="78"/>
        <v>73</v>
      </c>
      <c r="G799" s="1">
        <v>786</v>
      </c>
      <c r="H799" s="1">
        <f t="shared" si="76"/>
        <v>0</v>
      </c>
      <c r="I799" s="1">
        <f t="shared" si="76"/>
        <v>0</v>
      </c>
      <c r="J799" s="25" t="str">
        <f ca="1">IF(COUNTIF($M$14:$M$1294,G799)&gt;=1,"Selected","")</f>
        <v/>
      </c>
      <c r="K799" s="24" t="str">
        <f t="shared" si="79"/>
        <v/>
      </c>
      <c r="L799" s="1" t="str">
        <f t="shared" si="80"/>
        <v/>
      </c>
      <c r="M799" s="2" t="str">
        <f>IF(L799="","",VLOOKUP(L799,$E$14:$G$1294,3))</f>
        <v/>
      </c>
      <c r="N799" s="2" t="str">
        <f>IF(M799="","",VLOOKUP(M799,$G$14:$I$1294,2,TRUE))</f>
        <v/>
      </c>
      <c r="O799" s="2" t="str">
        <f>IF(N799="","",VLOOKUP(M799,$G$14:$I$1294,3,TRUE))</f>
        <v/>
      </c>
    </row>
    <row r="800" spans="1:15" x14ac:dyDescent="0.25">
      <c r="A800">
        <f>'[1]Data input'!A802</f>
        <v>0</v>
      </c>
      <c r="B800">
        <f>'[1]Data input'!B802</f>
        <v>0</v>
      </c>
      <c r="C800" s="22">
        <f>'[1]Data input'!E802</f>
        <v>0</v>
      </c>
      <c r="D800" s="22">
        <f t="shared" si="75"/>
        <v>73</v>
      </c>
      <c r="E800" s="22">
        <f t="shared" si="77"/>
        <v>73</v>
      </c>
      <c r="F800" s="22">
        <f t="shared" si="78"/>
        <v>73</v>
      </c>
      <c r="G800" s="1">
        <v>787</v>
      </c>
      <c r="H800" s="1">
        <f t="shared" si="76"/>
        <v>0</v>
      </c>
      <c r="I800" s="1">
        <f t="shared" si="76"/>
        <v>0</v>
      </c>
      <c r="J800" s="25" t="str">
        <f ca="1">IF(COUNTIF($M$14:$M$1294,G800)&gt;=1,"Selected","")</f>
        <v/>
      </c>
      <c r="K800" s="24" t="str">
        <f t="shared" si="79"/>
        <v/>
      </c>
      <c r="L800" s="1" t="str">
        <f t="shared" si="80"/>
        <v/>
      </c>
      <c r="M800" s="2" t="str">
        <f>IF(L800="","",VLOOKUP(L800,$E$14:$G$1294,3))</f>
        <v/>
      </c>
      <c r="N800" s="2" t="str">
        <f>IF(M800="","",VLOOKUP(M800,$G$14:$I$1294,2,TRUE))</f>
        <v/>
      </c>
      <c r="O800" s="2" t="str">
        <f>IF(N800="","",VLOOKUP(M800,$G$14:$I$1294,3,TRUE))</f>
        <v/>
      </c>
    </row>
    <row r="801" spans="1:15" x14ac:dyDescent="0.25">
      <c r="A801">
        <f>'[1]Data input'!A803</f>
        <v>0</v>
      </c>
      <c r="B801">
        <f>'[1]Data input'!B803</f>
        <v>0</v>
      </c>
      <c r="C801" s="22">
        <f>'[1]Data input'!E803</f>
        <v>0</v>
      </c>
      <c r="D801" s="22">
        <f t="shared" si="75"/>
        <v>73</v>
      </c>
      <c r="E801" s="22">
        <f t="shared" si="77"/>
        <v>73</v>
      </c>
      <c r="F801" s="22">
        <f t="shared" si="78"/>
        <v>73</v>
      </c>
      <c r="G801" s="1">
        <v>788</v>
      </c>
      <c r="H801" s="1">
        <f t="shared" si="76"/>
        <v>0</v>
      </c>
      <c r="I801" s="1">
        <f t="shared" si="76"/>
        <v>0</v>
      </c>
      <c r="J801" s="25" t="str">
        <f ca="1">IF(COUNTIF($M$14:$M$1294,G801)&gt;=1,"Selected","")</f>
        <v/>
      </c>
      <c r="K801" s="24" t="str">
        <f t="shared" si="79"/>
        <v/>
      </c>
      <c r="L801" s="1" t="str">
        <f t="shared" si="80"/>
        <v/>
      </c>
      <c r="M801" s="2" t="str">
        <f>IF(L801="","",VLOOKUP(L801,$E$14:$G$1294,3))</f>
        <v/>
      </c>
      <c r="N801" s="2" t="str">
        <f>IF(M801="","",VLOOKUP(M801,$G$14:$I$1294,2,TRUE))</f>
        <v/>
      </c>
      <c r="O801" s="2" t="str">
        <f>IF(N801="","",VLOOKUP(M801,$G$14:$I$1294,3,TRUE))</f>
        <v/>
      </c>
    </row>
    <row r="802" spans="1:15" x14ac:dyDescent="0.25">
      <c r="A802">
        <f>'[1]Data input'!A804</f>
        <v>0</v>
      </c>
      <c r="B802">
        <f>'[1]Data input'!B804</f>
        <v>0</v>
      </c>
      <c r="C802" s="22">
        <f>'[1]Data input'!E804</f>
        <v>0</v>
      </c>
      <c r="D802" s="22">
        <f t="shared" si="75"/>
        <v>73</v>
      </c>
      <c r="E802" s="22">
        <f t="shared" si="77"/>
        <v>73</v>
      </c>
      <c r="F802" s="22">
        <f t="shared" si="78"/>
        <v>73</v>
      </c>
      <c r="G802" s="1">
        <v>789</v>
      </c>
      <c r="H802" s="1">
        <f t="shared" si="76"/>
        <v>0</v>
      </c>
      <c r="I802" s="1">
        <f t="shared" si="76"/>
        <v>0</v>
      </c>
      <c r="J802" s="25" t="str">
        <f ca="1">IF(COUNTIF($M$14:$M$1294,G802)&gt;=1,"Selected","")</f>
        <v/>
      </c>
      <c r="K802" s="24" t="str">
        <f t="shared" si="79"/>
        <v/>
      </c>
      <c r="L802" s="1" t="str">
        <f t="shared" si="80"/>
        <v/>
      </c>
      <c r="M802" s="2" t="str">
        <f>IF(L802="","",VLOOKUP(L802,$E$14:$G$1294,3))</f>
        <v/>
      </c>
      <c r="N802" s="2" t="str">
        <f>IF(M802="","",VLOOKUP(M802,$G$14:$I$1294,2,TRUE))</f>
        <v/>
      </c>
      <c r="O802" s="2" t="str">
        <f>IF(N802="","",VLOOKUP(M802,$G$14:$I$1294,3,TRUE))</f>
        <v/>
      </c>
    </row>
    <row r="803" spans="1:15" x14ac:dyDescent="0.25">
      <c r="A803">
        <f>'[1]Data input'!A805</f>
        <v>0</v>
      </c>
      <c r="B803">
        <f>'[1]Data input'!B805</f>
        <v>0</v>
      </c>
      <c r="C803" s="22">
        <f>'[1]Data input'!E805</f>
        <v>0</v>
      </c>
      <c r="D803" s="22">
        <f t="shared" si="75"/>
        <v>73</v>
      </c>
      <c r="E803" s="22">
        <f t="shared" si="77"/>
        <v>73</v>
      </c>
      <c r="F803" s="22">
        <f t="shared" si="78"/>
        <v>73</v>
      </c>
      <c r="G803" s="1">
        <v>790</v>
      </c>
      <c r="H803" s="1">
        <f t="shared" si="76"/>
        <v>0</v>
      </c>
      <c r="I803" s="1">
        <f t="shared" si="76"/>
        <v>0</v>
      </c>
      <c r="J803" s="25" t="str">
        <f ca="1">IF(COUNTIF($M$14:$M$1294,G803)&gt;=1,"Selected","")</f>
        <v/>
      </c>
      <c r="K803" s="24" t="str">
        <f t="shared" si="79"/>
        <v/>
      </c>
      <c r="L803" s="1" t="str">
        <f t="shared" si="80"/>
        <v/>
      </c>
      <c r="M803" s="2" t="str">
        <f>IF(L803="","",VLOOKUP(L803,$E$14:$G$1294,3))</f>
        <v/>
      </c>
      <c r="N803" s="2" t="str">
        <f>IF(M803="","",VLOOKUP(M803,$G$14:$I$1294,2,TRUE))</f>
        <v/>
      </c>
      <c r="O803" s="2" t="str">
        <f>IF(N803="","",VLOOKUP(M803,$G$14:$I$1294,3,TRUE))</f>
        <v/>
      </c>
    </row>
    <row r="804" spans="1:15" x14ac:dyDescent="0.25">
      <c r="A804">
        <f>'[1]Data input'!A806</f>
        <v>0</v>
      </c>
      <c r="B804">
        <f>'[1]Data input'!B806</f>
        <v>0</v>
      </c>
      <c r="C804" s="22">
        <f>'[1]Data input'!E806</f>
        <v>0</v>
      </c>
      <c r="D804" s="22">
        <f t="shared" si="75"/>
        <v>73</v>
      </c>
      <c r="E804" s="22">
        <f t="shared" si="77"/>
        <v>73</v>
      </c>
      <c r="F804" s="22">
        <f t="shared" si="78"/>
        <v>73</v>
      </c>
      <c r="G804" s="1">
        <v>791</v>
      </c>
      <c r="H804" s="1">
        <f t="shared" si="76"/>
        <v>0</v>
      </c>
      <c r="I804" s="1">
        <f t="shared" si="76"/>
        <v>0</v>
      </c>
      <c r="J804" s="25" t="str">
        <f ca="1">IF(COUNTIF($M$14:$M$1294,G804)&gt;=1,"Selected","")</f>
        <v/>
      </c>
      <c r="K804" s="24" t="str">
        <f t="shared" si="79"/>
        <v/>
      </c>
      <c r="L804" s="1" t="str">
        <f t="shared" si="80"/>
        <v/>
      </c>
      <c r="M804" s="2" t="str">
        <f>IF(L804="","",VLOOKUP(L804,$E$14:$G$1294,3))</f>
        <v/>
      </c>
      <c r="N804" s="2" t="str">
        <f>IF(M804="","",VLOOKUP(M804,$G$14:$I$1294,2,TRUE))</f>
        <v/>
      </c>
      <c r="O804" s="2" t="str">
        <f>IF(N804="","",VLOOKUP(M804,$G$14:$I$1294,3,TRUE))</f>
        <v/>
      </c>
    </row>
    <row r="805" spans="1:15" x14ac:dyDescent="0.25">
      <c r="A805">
        <f>'[1]Data input'!A807</f>
        <v>0</v>
      </c>
      <c r="B805">
        <f>'[1]Data input'!B807</f>
        <v>0</v>
      </c>
      <c r="C805" s="22">
        <f>'[1]Data input'!E807</f>
        <v>0</v>
      </c>
      <c r="D805" s="22">
        <f t="shared" si="75"/>
        <v>73</v>
      </c>
      <c r="E805" s="22">
        <f t="shared" si="77"/>
        <v>73</v>
      </c>
      <c r="F805" s="22">
        <f t="shared" si="78"/>
        <v>73</v>
      </c>
      <c r="G805" s="1">
        <v>792</v>
      </c>
      <c r="H805" s="1">
        <f t="shared" si="76"/>
        <v>0</v>
      </c>
      <c r="I805" s="1">
        <f t="shared" si="76"/>
        <v>0</v>
      </c>
      <c r="J805" s="25" t="str">
        <f ca="1">IF(COUNTIF($M$14:$M$1294,G805)&gt;=1,"Selected","")</f>
        <v/>
      </c>
      <c r="K805" s="24" t="str">
        <f t="shared" si="79"/>
        <v/>
      </c>
      <c r="L805" s="1" t="str">
        <f t="shared" si="80"/>
        <v/>
      </c>
      <c r="M805" s="2" t="str">
        <f>IF(L805="","",VLOOKUP(L805,$E$14:$G$1294,3))</f>
        <v/>
      </c>
      <c r="N805" s="2" t="str">
        <f>IF(M805="","",VLOOKUP(M805,$G$14:$I$1294,2,TRUE))</f>
        <v/>
      </c>
      <c r="O805" s="2" t="str">
        <f>IF(N805="","",VLOOKUP(M805,$G$14:$I$1294,3,TRUE))</f>
        <v/>
      </c>
    </row>
    <row r="806" spans="1:15" x14ac:dyDescent="0.25">
      <c r="A806">
        <f>'[1]Data input'!A808</f>
        <v>0</v>
      </c>
      <c r="B806">
        <f>'[1]Data input'!B808</f>
        <v>0</v>
      </c>
      <c r="C806" s="22">
        <f>'[1]Data input'!E808</f>
        <v>0</v>
      </c>
      <c r="D806" s="22">
        <f t="shared" si="75"/>
        <v>73</v>
      </c>
      <c r="E806" s="22">
        <f t="shared" si="77"/>
        <v>73</v>
      </c>
      <c r="F806" s="22">
        <f t="shared" si="78"/>
        <v>73</v>
      </c>
      <c r="G806" s="1">
        <v>793</v>
      </c>
      <c r="H806" s="1">
        <f t="shared" si="76"/>
        <v>0</v>
      </c>
      <c r="I806" s="1">
        <f t="shared" si="76"/>
        <v>0</v>
      </c>
      <c r="J806" s="25" t="str">
        <f ca="1">IF(COUNTIF($M$14:$M$1294,G806)&gt;=1,"Selected","")</f>
        <v/>
      </c>
      <c r="K806" s="24" t="str">
        <f t="shared" si="79"/>
        <v/>
      </c>
      <c r="L806" s="1" t="str">
        <f t="shared" si="80"/>
        <v/>
      </c>
      <c r="M806" s="2" t="str">
        <f>IF(L806="","",VLOOKUP(L806,$E$14:$G$1294,3))</f>
        <v/>
      </c>
      <c r="N806" s="2" t="str">
        <f>IF(M806="","",VLOOKUP(M806,$G$14:$I$1294,2,TRUE))</f>
        <v/>
      </c>
      <c r="O806" s="2" t="str">
        <f>IF(N806="","",VLOOKUP(M806,$G$14:$I$1294,3,TRUE))</f>
        <v/>
      </c>
    </row>
    <row r="807" spans="1:15" x14ac:dyDescent="0.25">
      <c r="A807">
        <f>'[1]Data input'!A809</f>
        <v>0</v>
      </c>
      <c r="B807">
        <f>'[1]Data input'!B809</f>
        <v>0</v>
      </c>
      <c r="C807" s="22">
        <f>'[1]Data input'!E809</f>
        <v>0</v>
      </c>
      <c r="D807" s="22">
        <f t="shared" si="75"/>
        <v>73</v>
      </c>
      <c r="E807" s="22">
        <f t="shared" si="77"/>
        <v>73</v>
      </c>
      <c r="F807" s="22">
        <f t="shared" si="78"/>
        <v>73</v>
      </c>
      <c r="G807" s="1">
        <v>794</v>
      </c>
      <c r="H807" s="1">
        <f t="shared" si="76"/>
        <v>0</v>
      </c>
      <c r="I807" s="1">
        <f t="shared" si="76"/>
        <v>0</v>
      </c>
      <c r="J807" s="25" t="str">
        <f ca="1">IF(COUNTIF($M$14:$M$1294,G807)&gt;=1,"Selected","")</f>
        <v/>
      </c>
      <c r="K807" s="24" t="str">
        <f t="shared" si="79"/>
        <v/>
      </c>
      <c r="L807" s="1" t="str">
        <f t="shared" si="80"/>
        <v/>
      </c>
      <c r="M807" s="2" t="str">
        <f>IF(L807="","",VLOOKUP(L807,$E$14:$G$1294,3))</f>
        <v/>
      </c>
      <c r="N807" s="2" t="str">
        <f>IF(M807="","",VLOOKUP(M807,$G$14:$I$1294,2,TRUE))</f>
        <v/>
      </c>
      <c r="O807" s="2" t="str">
        <f>IF(N807="","",VLOOKUP(M807,$G$14:$I$1294,3,TRUE))</f>
        <v/>
      </c>
    </row>
    <row r="808" spans="1:15" x14ac:dyDescent="0.25">
      <c r="A808">
        <f>'[1]Data input'!A810</f>
        <v>0</v>
      </c>
      <c r="B808">
        <f>'[1]Data input'!B810</f>
        <v>0</v>
      </c>
      <c r="C808" s="22">
        <f>'[1]Data input'!E810</f>
        <v>0</v>
      </c>
      <c r="D808" s="22">
        <f t="shared" si="75"/>
        <v>73</v>
      </c>
      <c r="E808" s="22">
        <f t="shared" si="77"/>
        <v>73</v>
      </c>
      <c r="F808" s="22">
        <f t="shared" si="78"/>
        <v>73</v>
      </c>
      <c r="G808" s="1">
        <v>795</v>
      </c>
      <c r="H808" s="1">
        <f t="shared" si="76"/>
        <v>0</v>
      </c>
      <c r="I808" s="1">
        <f t="shared" si="76"/>
        <v>0</v>
      </c>
      <c r="J808" s="25" t="str">
        <f ca="1">IF(COUNTIF($M$14:$M$1294,G808)&gt;=1,"Selected","")</f>
        <v/>
      </c>
      <c r="K808" s="24" t="str">
        <f t="shared" si="79"/>
        <v/>
      </c>
      <c r="L808" s="1" t="str">
        <f t="shared" si="80"/>
        <v/>
      </c>
      <c r="M808" s="2" t="str">
        <f>IF(L808="","",VLOOKUP(L808,$E$14:$G$1294,3))</f>
        <v/>
      </c>
      <c r="N808" s="2" t="str">
        <f>IF(M808="","",VLOOKUP(M808,$G$14:$I$1294,2,TRUE))</f>
        <v/>
      </c>
      <c r="O808" s="2" t="str">
        <f>IF(N808="","",VLOOKUP(M808,$G$14:$I$1294,3,TRUE))</f>
        <v/>
      </c>
    </row>
    <row r="809" spans="1:15" x14ac:dyDescent="0.25">
      <c r="A809">
        <f>'[1]Data input'!A811</f>
        <v>0</v>
      </c>
      <c r="B809">
        <f>'[1]Data input'!B811</f>
        <v>0</v>
      </c>
      <c r="C809" s="22">
        <f>'[1]Data input'!E811</f>
        <v>0</v>
      </c>
      <c r="D809" s="22">
        <f t="shared" si="75"/>
        <v>73</v>
      </c>
      <c r="E809" s="22">
        <f t="shared" si="77"/>
        <v>73</v>
      </c>
      <c r="F809" s="22">
        <f t="shared" si="78"/>
        <v>73</v>
      </c>
      <c r="G809" s="1">
        <v>796</v>
      </c>
      <c r="H809" s="1">
        <f t="shared" si="76"/>
        <v>0</v>
      </c>
      <c r="I809" s="1">
        <f t="shared" si="76"/>
        <v>0</v>
      </c>
      <c r="J809" s="25" t="str">
        <f ca="1">IF(COUNTIF($M$14:$M$1294,G809)&gt;=1,"Selected","")</f>
        <v/>
      </c>
      <c r="K809" s="24" t="str">
        <f t="shared" si="79"/>
        <v/>
      </c>
      <c r="L809" s="1" t="str">
        <f t="shared" si="80"/>
        <v/>
      </c>
      <c r="M809" s="2" t="str">
        <f>IF(L809="","",VLOOKUP(L809,$E$14:$G$1294,3))</f>
        <v/>
      </c>
      <c r="N809" s="2" t="str">
        <f>IF(M809="","",VLOOKUP(M809,$G$14:$I$1294,2,TRUE))</f>
        <v/>
      </c>
      <c r="O809" s="2" t="str">
        <f>IF(N809="","",VLOOKUP(M809,$G$14:$I$1294,3,TRUE))</f>
        <v/>
      </c>
    </row>
    <row r="810" spans="1:15" x14ac:dyDescent="0.25">
      <c r="A810">
        <f>'[1]Data input'!A812</f>
        <v>0</v>
      </c>
      <c r="B810">
        <f>'[1]Data input'!B812</f>
        <v>0</v>
      </c>
      <c r="C810" s="22">
        <f>'[1]Data input'!E812</f>
        <v>0</v>
      </c>
      <c r="D810" s="22">
        <f t="shared" si="75"/>
        <v>73</v>
      </c>
      <c r="E810" s="22">
        <f t="shared" si="77"/>
        <v>73</v>
      </c>
      <c r="F810" s="22">
        <f t="shared" si="78"/>
        <v>73</v>
      </c>
      <c r="G810" s="1">
        <v>797</v>
      </c>
      <c r="H810" s="1">
        <f t="shared" si="76"/>
        <v>0</v>
      </c>
      <c r="I810" s="1">
        <f t="shared" si="76"/>
        <v>0</v>
      </c>
      <c r="J810" s="25" t="str">
        <f ca="1">IF(COUNTIF($M$14:$M$1294,G810)&gt;=1,"Selected","")</f>
        <v/>
      </c>
      <c r="K810" s="24" t="str">
        <f t="shared" si="79"/>
        <v/>
      </c>
      <c r="L810" s="1" t="str">
        <f t="shared" si="80"/>
        <v/>
      </c>
      <c r="M810" s="2" t="str">
        <f>IF(L810="","",VLOOKUP(L810,$E$14:$G$1294,3))</f>
        <v/>
      </c>
      <c r="N810" s="2" t="str">
        <f>IF(M810="","",VLOOKUP(M810,$G$14:$I$1294,2,TRUE))</f>
        <v/>
      </c>
      <c r="O810" s="2" t="str">
        <f>IF(N810="","",VLOOKUP(M810,$G$14:$I$1294,3,TRUE))</f>
        <v/>
      </c>
    </row>
    <row r="811" spans="1:15" x14ac:dyDescent="0.25">
      <c r="A811">
        <f>'[1]Data input'!A813</f>
        <v>0</v>
      </c>
      <c r="B811">
        <f>'[1]Data input'!B813</f>
        <v>0</v>
      </c>
      <c r="C811" s="22">
        <f>'[1]Data input'!E813</f>
        <v>0</v>
      </c>
      <c r="D811" s="22">
        <f t="shared" si="75"/>
        <v>73</v>
      </c>
      <c r="E811" s="22">
        <f t="shared" si="77"/>
        <v>73</v>
      </c>
      <c r="F811" s="22">
        <f t="shared" si="78"/>
        <v>73</v>
      </c>
      <c r="G811" s="1">
        <v>798</v>
      </c>
      <c r="H811" s="1">
        <f t="shared" si="76"/>
        <v>0</v>
      </c>
      <c r="I811" s="1">
        <f t="shared" si="76"/>
        <v>0</v>
      </c>
      <c r="J811" s="25" t="str">
        <f ca="1">IF(COUNTIF($M$14:$M$1294,G811)&gt;=1,"Selected","")</f>
        <v/>
      </c>
      <c r="K811" s="24" t="str">
        <f t="shared" si="79"/>
        <v/>
      </c>
      <c r="L811" s="1" t="str">
        <f t="shared" si="80"/>
        <v/>
      </c>
      <c r="M811" s="2" t="str">
        <f>IF(L811="","",VLOOKUP(L811,$E$14:$G$1294,3))</f>
        <v/>
      </c>
      <c r="N811" s="2" t="str">
        <f>IF(M811="","",VLOOKUP(M811,$G$14:$I$1294,2,TRUE))</f>
        <v/>
      </c>
      <c r="O811" s="2" t="str">
        <f>IF(N811="","",VLOOKUP(M811,$G$14:$I$1294,3,TRUE))</f>
        <v/>
      </c>
    </row>
    <row r="812" spans="1:15" x14ac:dyDescent="0.25">
      <c r="A812">
        <f>'[1]Data input'!A814</f>
        <v>0</v>
      </c>
      <c r="B812">
        <f>'[1]Data input'!B814</f>
        <v>0</v>
      </c>
      <c r="C812" s="22">
        <f>'[1]Data input'!E814</f>
        <v>0</v>
      </c>
      <c r="D812" s="22">
        <f t="shared" si="75"/>
        <v>73</v>
      </c>
      <c r="E812" s="22">
        <f t="shared" si="77"/>
        <v>73</v>
      </c>
      <c r="F812" s="22">
        <f t="shared" si="78"/>
        <v>73</v>
      </c>
      <c r="G812" s="1">
        <v>799</v>
      </c>
      <c r="H812" s="1">
        <f t="shared" si="76"/>
        <v>0</v>
      </c>
      <c r="I812" s="1">
        <f t="shared" si="76"/>
        <v>0</v>
      </c>
      <c r="J812" s="25" t="str">
        <f ca="1">IF(COUNTIF($M$14:$M$1294,G812)&gt;=1,"Selected","")</f>
        <v/>
      </c>
      <c r="K812" s="24" t="str">
        <f t="shared" si="79"/>
        <v/>
      </c>
      <c r="L812" s="1" t="str">
        <f t="shared" si="80"/>
        <v/>
      </c>
      <c r="M812" s="2" t="str">
        <f>IF(L812="","",VLOOKUP(L812,$E$14:$G$1294,3))</f>
        <v/>
      </c>
      <c r="N812" s="2" t="str">
        <f>IF(M812="","",VLOOKUP(M812,$G$14:$I$1294,2,TRUE))</f>
        <v/>
      </c>
      <c r="O812" s="2" t="str">
        <f>IF(N812="","",VLOOKUP(M812,$G$14:$I$1294,3,TRUE))</f>
        <v/>
      </c>
    </row>
    <row r="813" spans="1:15" x14ac:dyDescent="0.25">
      <c r="A813">
        <f>'[1]Data input'!A815</f>
        <v>0</v>
      </c>
      <c r="B813">
        <f>'[1]Data input'!B815</f>
        <v>0</v>
      </c>
      <c r="C813" s="22">
        <f>'[1]Data input'!E815</f>
        <v>0</v>
      </c>
      <c r="D813" s="22">
        <f t="shared" si="75"/>
        <v>73</v>
      </c>
      <c r="E813" s="22">
        <f t="shared" si="77"/>
        <v>73</v>
      </c>
      <c r="F813" s="22">
        <f t="shared" si="78"/>
        <v>73</v>
      </c>
      <c r="G813" s="1">
        <v>800</v>
      </c>
      <c r="H813" s="1">
        <f t="shared" si="76"/>
        <v>0</v>
      </c>
      <c r="I813" s="1">
        <f t="shared" si="76"/>
        <v>0</v>
      </c>
      <c r="J813" s="25" t="str">
        <f ca="1">IF(COUNTIF($M$14:$M$1294,G813)&gt;=1,"Selected","")</f>
        <v/>
      </c>
      <c r="K813" s="24" t="str">
        <f t="shared" si="79"/>
        <v/>
      </c>
      <c r="L813" s="1" t="str">
        <f t="shared" si="80"/>
        <v/>
      </c>
      <c r="M813" s="2" t="str">
        <f>IF(L813="","",VLOOKUP(L813,$E$14:$G$1294,3))</f>
        <v/>
      </c>
      <c r="N813" s="2" t="str">
        <f>IF(M813="","",VLOOKUP(M813,$G$14:$I$1294,2,TRUE))</f>
        <v/>
      </c>
      <c r="O813" s="2" t="str">
        <f>IF(N813="","",VLOOKUP(M813,$G$14:$I$1294,3,TRUE))</f>
        <v/>
      </c>
    </row>
    <row r="814" spans="1:15" x14ac:dyDescent="0.25">
      <c r="A814">
        <f>'[1]Data input'!A816</f>
        <v>0</v>
      </c>
      <c r="B814">
        <f>'[1]Data input'!B816</f>
        <v>0</v>
      </c>
      <c r="C814" s="22">
        <f>'[1]Data input'!E816</f>
        <v>0</v>
      </c>
      <c r="D814" s="22">
        <f t="shared" si="75"/>
        <v>73</v>
      </c>
      <c r="E814" s="22">
        <f t="shared" si="77"/>
        <v>73</v>
      </c>
      <c r="F814" s="22">
        <f t="shared" si="78"/>
        <v>73</v>
      </c>
      <c r="G814" s="1">
        <v>801</v>
      </c>
      <c r="H814" s="1">
        <f t="shared" si="76"/>
        <v>0</v>
      </c>
      <c r="I814" s="1">
        <f t="shared" si="76"/>
        <v>0</v>
      </c>
      <c r="J814" s="25" t="str">
        <f ca="1">IF(COUNTIF($M$14:$M$1294,G814)&gt;=1,"Selected","")</f>
        <v/>
      </c>
      <c r="K814" s="24" t="str">
        <f t="shared" si="79"/>
        <v/>
      </c>
      <c r="L814" s="1" t="str">
        <f t="shared" si="80"/>
        <v/>
      </c>
      <c r="M814" s="2" t="str">
        <f>IF(L814="","",VLOOKUP(L814,$E$14:$G$1294,3))</f>
        <v/>
      </c>
      <c r="N814" s="2" t="str">
        <f>IF(M814="","",VLOOKUP(M814,$G$14:$I$1294,2,TRUE))</f>
        <v/>
      </c>
      <c r="O814" s="2" t="str">
        <f>IF(N814="","",VLOOKUP(M814,$G$14:$I$1294,3,TRUE))</f>
        <v/>
      </c>
    </row>
    <row r="815" spans="1:15" x14ac:dyDescent="0.25">
      <c r="A815">
        <f>'[1]Data input'!A817</f>
        <v>0</v>
      </c>
      <c r="B815">
        <f>'[1]Data input'!B817</f>
        <v>0</v>
      </c>
      <c r="C815" s="22">
        <f>'[1]Data input'!E817</f>
        <v>0</v>
      </c>
      <c r="D815" s="22">
        <f t="shared" si="75"/>
        <v>73</v>
      </c>
      <c r="E815" s="22">
        <f t="shared" si="77"/>
        <v>73</v>
      </c>
      <c r="F815" s="22">
        <f t="shared" si="78"/>
        <v>73</v>
      </c>
      <c r="G815" s="1">
        <v>802</v>
      </c>
      <c r="H815" s="1">
        <f t="shared" si="76"/>
        <v>0</v>
      </c>
      <c r="I815" s="1">
        <f t="shared" si="76"/>
        <v>0</v>
      </c>
      <c r="J815" s="25" t="str">
        <f ca="1">IF(COUNTIF($M$14:$M$1294,G815)&gt;=1,"Selected","")</f>
        <v/>
      </c>
      <c r="K815" s="24" t="str">
        <f t="shared" si="79"/>
        <v/>
      </c>
      <c r="L815" s="1" t="str">
        <f t="shared" si="80"/>
        <v/>
      </c>
      <c r="M815" s="2" t="str">
        <f>IF(L815="","",VLOOKUP(L815,$E$14:$G$1294,3))</f>
        <v/>
      </c>
      <c r="N815" s="2" t="str">
        <f>IF(M815="","",VLOOKUP(M815,$G$14:$I$1294,2,TRUE))</f>
        <v/>
      </c>
      <c r="O815" s="2" t="str">
        <f>IF(N815="","",VLOOKUP(M815,$G$14:$I$1294,3,TRUE))</f>
        <v/>
      </c>
    </row>
    <row r="816" spans="1:15" x14ac:dyDescent="0.25">
      <c r="A816">
        <f>'[1]Data input'!A818</f>
        <v>0</v>
      </c>
      <c r="B816">
        <f>'[1]Data input'!B818</f>
        <v>0</v>
      </c>
      <c r="C816" s="22">
        <f>'[1]Data input'!E818</f>
        <v>0</v>
      </c>
      <c r="D816" s="22">
        <f t="shared" si="75"/>
        <v>73</v>
      </c>
      <c r="E816" s="22">
        <f t="shared" si="77"/>
        <v>73</v>
      </c>
      <c r="F816" s="22">
        <f t="shared" si="78"/>
        <v>73</v>
      </c>
      <c r="G816" s="1">
        <v>803</v>
      </c>
      <c r="H816" s="1">
        <f t="shared" si="76"/>
        <v>0</v>
      </c>
      <c r="I816" s="1">
        <f t="shared" si="76"/>
        <v>0</v>
      </c>
      <c r="J816" s="25" t="str">
        <f ca="1">IF(COUNTIF($M$14:$M$1294,G816)&gt;=1,"Selected","")</f>
        <v/>
      </c>
      <c r="K816" s="24" t="str">
        <f t="shared" si="79"/>
        <v/>
      </c>
      <c r="L816" s="1" t="str">
        <f t="shared" si="80"/>
        <v/>
      </c>
      <c r="M816" s="2" t="str">
        <f>IF(L816="","",VLOOKUP(L816,$E$14:$G$1294,3))</f>
        <v/>
      </c>
      <c r="N816" s="2" t="str">
        <f>IF(M816="","",VLOOKUP(M816,$G$14:$I$1294,2,TRUE))</f>
        <v/>
      </c>
      <c r="O816" s="2" t="str">
        <f>IF(N816="","",VLOOKUP(M816,$G$14:$I$1294,3,TRUE))</f>
        <v/>
      </c>
    </row>
    <row r="817" spans="1:15" x14ac:dyDescent="0.25">
      <c r="A817">
        <f>'[1]Data input'!A819</f>
        <v>0</v>
      </c>
      <c r="B817">
        <f>'[1]Data input'!B819</f>
        <v>0</v>
      </c>
      <c r="C817" s="22">
        <f>'[1]Data input'!E819</f>
        <v>0</v>
      </c>
      <c r="D817" s="22">
        <f t="shared" si="75"/>
        <v>73</v>
      </c>
      <c r="E817" s="22">
        <f t="shared" si="77"/>
        <v>73</v>
      </c>
      <c r="F817" s="22">
        <f t="shared" si="78"/>
        <v>73</v>
      </c>
      <c r="G817" s="1">
        <v>804</v>
      </c>
      <c r="H817" s="1">
        <f t="shared" si="76"/>
        <v>0</v>
      </c>
      <c r="I817" s="1">
        <f t="shared" si="76"/>
        <v>0</v>
      </c>
      <c r="J817" s="25" t="str">
        <f ca="1">IF(COUNTIF($M$14:$M$1294,G817)&gt;=1,"Selected","")</f>
        <v/>
      </c>
      <c r="K817" s="24" t="str">
        <f t="shared" si="79"/>
        <v/>
      </c>
      <c r="L817" s="1" t="str">
        <f t="shared" si="80"/>
        <v/>
      </c>
      <c r="M817" s="2" t="str">
        <f>IF(L817="","",VLOOKUP(L817,$E$14:$G$1294,3))</f>
        <v/>
      </c>
      <c r="N817" s="2" t="str">
        <f>IF(M817="","",VLOOKUP(M817,$G$14:$I$1294,2,TRUE))</f>
        <v/>
      </c>
      <c r="O817" s="2" t="str">
        <f>IF(N817="","",VLOOKUP(M817,$G$14:$I$1294,3,TRUE))</f>
        <v/>
      </c>
    </row>
    <row r="818" spans="1:15" x14ac:dyDescent="0.25">
      <c r="A818">
        <f>'[1]Data input'!A820</f>
        <v>0</v>
      </c>
      <c r="B818">
        <f>'[1]Data input'!B820</f>
        <v>0</v>
      </c>
      <c r="C818" s="22">
        <f>'[1]Data input'!E820</f>
        <v>0</v>
      </c>
      <c r="D818" s="22">
        <f t="shared" si="75"/>
        <v>73</v>
      </c>
      <c r="E818" s="22">
        <f t="shared" si="77"/>
        <v>73</v>
      </c>
      <c r="F818" s="22">
        <f t="shared" si="78"/>
        <v>73</v>
      </c>
      <c r="G818" s="1">
        <v>805</v>
      </c>
      <c r="H818" s="1">
        <f t="shared" si="76"/>
        <v>0</v>
      </c>
      <c r="I818" s="1">
        <f t="shared" si="76"/>
        <v>0</v>
      </c>
      <c r="J818" s="25" t="str">
        <f ca="1">IF(COUNTIF($M$14:$M$1294,G818)&gt;=1,"Selected","")</f>
        <v/>
      </c>
      <c r="K818" s="24" t="str">
        <f t="shared" si="79"/>
        <v/>
      </c>
      <c r="L818" s="1" t="str">
        <f t="shared" si="80"/>
        <v/>
      </c>
      <c r="M818" s="2" t="str">
        <f>IF(L818="","",VLOOKUP(L818,$E$14:$G$1294,3))</f>
        <v/>
      </c>
      <c r="N818" s="2" t="str">
        <f>IF(M818="","",VLOOKUP(M818,$G$14:$I$1294,2,TRUE))</f>
        <v/>
      </c>
      <c r="O818" s="2" t="str">
        <f>IF(N818="","",VLOOKUP(M818,$G$14:$I$1294,3,TRUE))</f>
        <v/>
      </c>
    </row>
    <row r="819" spans="1:15" x14ac:dyDescent="0.25">
      <c r="A819">
        <f>'[1]Data input'!A821</f>
        <v>0</v>
      </c>
      <c r="B819">
        <f>'[1]Data input'!B821</f>
        <v>0</v>
      </c>
      <c r="C819" s="22">
        <f>'[1]Data input'!E821</f>
        <v>0</v>
      </c>
      <c r="D819" s="22">
        <f t="shared" si="75"/>
        <v>73</v>
      </c>
      <c r="E819" s="22">
        <f t="shared" si="77"/>
        <v>73</v>
      </c>
      <c r="F819" s="22">
        <f t="shared" si="78"/>
        <v>73</v>
      </c>
      <c r="G819" s="1">
        <v>806</v>
      </c>
      <c r="H819" s="1">
        <f t="shared" si="76"/>
        <v>0</v>
      </c>
      <c r="I819" s="1">
        <f t="shared" si="76"/>
        <v>0</v>
      </c>
      <c r="J819" s="25" t="str">
        <f ca="1">IF(COUNTIF($M$14:$M$1294,G819)&gt;=1,"Selected","")</f>
        <v/>
      </c>
      <c r="K819" s="24" t="str">
        <f t="shared" si="79"/>
        <v/>
      </c>
      <c r="L819" s="1" t="str">
        <f t="shared" si="80"/>
        <v/>
      </c>
      <c r="M819" s="2" t="str">
        <f>IF(L819="","",VLOOKUP(L819,$E$14:$G$1294,3))</f>
        <v/>
      </c>
      <c r="N819" s="2" t="str">
        <f>IF(M819="","",VLOOKUP(M819,$G$14:$I$1294,2,TRUE))</f>
        <v/>
      </c>
      <c r="O819" s="2" t="str">
        <f>IF(N819="","",VLOOKUP(M819,$G$14:$I$1294,3,TRUE))</f>
        <v/>
      </c>
    </row>
    <row r="820" spans="1:15" x14ac:dyDescent="0.25">
      <c r="A820">
        <f>'[1]Data input'!A822</f>
        <v>0</v>
      </c>
      <c r="B820">
        <f>'[1]Data input'!B822</f>
        <v>0</v>
      </c>
      <c r="C820" s="22">
        <f>'[1]Data input'!E822</f>
        <v>0</v>
      </c>
      <c r="D820" s="22">
        <f t="shared" si="75"/>
        <v>73</v>
      </c>
      <c r="E820" s="22">
        <f t="shared" si="77"/>
        <v>73</v>
      </c>
      <c r="F820" s="22">
        <f t="shared" si="78"/>
        <v>73</v>
      </c>
      <c r="G820" s="1">
        <v>807</v>
      </c>
      <c r="H820" s="1">
        <f t="shared" si="76"/>
        <v>0</v>
      </c>
      <c r="I820" s="1">
        <f t="shared" si="76"/>
        <v>0</v>
      </c>
      <c r="J820" s="25" t="str">
        <f ca="1">IF(COUNTIF($M$14:$M$1294,G820)&gt;=1,"Selected","")</f>
        <v/>
      </c>
      <c r="K820" s="24" t="str">
        <f t="shared" si="79"/>
        <v/>
      </c>
      <c r="L820" s="1" t="str">
        <f t="shared" si="80"/>
        <v/>
      </c>
      <c r="M820" s="2" t="str">
        <f>IF(L820="","",VLOOKUP(L820,$E$14:$G$1294,3))</f>
        <v/>
      </c>
      <c r="N820" s="2" t="str">
        <f>IF(M820="","",VLOOKUP(M820,$G$14:$I$1294,2,TRUE))</f>
        <v/>
      </c>
      <c r="O820" s="2" t="str">
        <f>IF(N820="","",VLOOKUP(M820,$G$14:$I$1294,3,TRUE))</f>
        <v/>
      </c>
    </row>
    <row r="821" spans="1:15" x14ac:dyDescent="0.25">
      <c r="A821">
        <f>'[1]Data input'!A823</f>
        <v>0</v>
      </c>
      <c r="B821">
        <f>'[1]Data input'!B823</f>
        <v>0</v>
      </c>
      <c r="C821" s="22">
        <f>'[1]Data input'!E823</f>
        <v>0</v>
      </c>
      <c r="D821" s="22">
        <f t="shared" si="75"/>
        <v>73</v>
      </c>
      <c r="E821" s="22">
        <f t="shared" si="77"/>
        <v>73</v>
      </c>
      <c r="F821" s="22">
        <f t="shared" si="78"/>
        <v>73</v>
      </c>
      <c r="G821" s="1">
        <v>808</v>
      </c>
      <c r="H821" s="1">
        <f t="shared" si="76"/>
        <v>0</v>
      </c>
      <c r="I821" s="1">
        <f t="shared" si="76"/>
        <v>0</v>
      </c>
      <c r="J821" s="25" t="str">
        <f ca="1">IF(COUNTIF($M$14:$M$1294,G821)&gt;=1,"Selected","")</f>
        <v/>
      </c>
      <c r="K821" s="24" t="str">
        <f t="shared" si="79"/>
        <v/>
      </c>
      <c r="L821" s="1" t="str">
        <f t="shared" si="80"/>
        <v/>
      </c>
      <c r="M821" s="2" t="str">
        <f>IF(L821="","",VLOOKUP(L821,$E$14:$G$1294,3))</f>
        <v/>
      </c>
      <c r="N821" s="2" t="str">
        <f>IF(M821="","",VLOOKUP(M821,$G$14:$I$1294,2,TRUE))</f>
        <v/>
      </c>
      <c r="O821" s="2" t="str">
        <f>IF(N821="","",VLOOKUP(M821,$G$14:$I$1294,3,TRUE))</f>
        <v/>
      </c>
    </row>
    <row r="822" spans="1:15" x14ac:dyDescent="0.25">
      <c r="A822">
        <f>'[1]Data input'!A824</f>
        <v>0</v>
      </c>
      <c r="B822">
        <f>'[1]Data input'!B824</f>
        <v>0</v>
      </c>
      <c r="C822" s="22">
        <f>'[1]Data input'!E824</f>
        <v>0</v>
      </c>
      <c r="D822" s="22">
        <f t="shared" si="75"/>
        <v>73</v>
      </c>
      <c r="E822" s="22">
        <f t="shared" si="77"/>
        <v>73</v>
      </c>
      <c r="F822" s="22">
        <f t="shared" si="78"/>
        <v>73</v>
      </c>
      <c r="G822" s="1">
        <v>809</v>
      </c>
      <c r="H822" s="1">
        <f t="shared" si="76"/>
        <v>0</v>
      </c>
      <c r="I822" s="1">
        <f t="shared" si="76"/>
        <v>0</v>
      </c>
      <c r="J822" s="25" t="str">
        <f ca="1">IF(COUNTIF($M$14:$M$1294,G822)&gt;=1,"Selected","")</f>
        <v/>
      </c>
      <c r="K822" s="24" t="str">
        <f t="shared" si="79"/>
        <v/>
      </c>
      <c r="L822" s="1" t="str">
        <f t="shared" si="80"/>
        <v/>
      </c>
      <c r="M822" s="2" t="str">
        <f>IF(L822="","",VLOOKUP(L822,$E$14:$G$1294,3))</f>
        <v/>
      </c>
      <c r="N822" s="2" t="str">
        <f>IF(M822="","",VLOOKUP(M822,$G$14:$I$1294,2,TRUE))</f>
        <v/>
      </c>
      <c r="O822" s="2" t="str">
        <f>IF(N822="","",VLOOKUP(M822,$G$14:$I$1294,3,TRUE))</f>
        <v/>
      </c>
    </row>
    <row r="823" spans="1:15" x14ac:dyDescent="0.25">
      <c r="A823">
        <f>'[1]Data input'!A825</f>
        <v>0</v>
      </c>
      <c r="B823">
        <f>'[1]Data input'!B825</f>
        <v>0</v>
      </c>
      <c r="C823" s="22">
        <f>'[1]Data input'!E825</f>
        <v>0</v>
      </c>
      <c r="D823" s="22">
        <f t="shared" si="75"/>
        <v>73</v>
      </c>
      <c r="E823" s="22">
        <f t="shared" si="77"/>
        <v>73</v>
      </c>
      <c r="F823" s="22">
        <f t="shared" si="78"/>
        <v>73</v>
      </c>
      <c r="G823" s="1">
        <v>810</v>
      </c>
      <c r="H823" s="1">
        <f t="shared" si="76"/>
        <v>0</v>
      </c>
      <c r="I823" s="1">
        <f t="shared" si="76"/>
        <v>0</v>
      </c>
      <c r="J823" s="25" t="str">
        <f ca="1">IF(COUNTIF($M$14:$M$1294,G823)&gt;=1,"Selected","")</f>
        <v/>
      </c>
      <c r="K823" s="24" t="str">
        <f t="shared" si="79"/>
        <v/>
      </c>
      <c r="L823" s="1" t="str">
        <f t="shared" si="80"/>
        <v/>
      </c>
      <c r="M823" s="2" t="str">
        <f>IF(L823="","",VLOOKUP(L823,$E$14:$G$1294,3))</f>
        <v/>
      </c>
      <c r="N823" s="2" t="str">
        <f>IF(M823="","",VLOOKUP(M823,$G$14:$I$1294,2,TRUE))</f>
        <v/>
      </c>
      <c r="O823" s="2" t="str">
        <f>IF(N823="","",VLOOKUP(M823,$G$14:$I$1294,3,TRUE))</f>
        <v/>
      </c>
    </row>
    <row r="824" spans="1:15" x14ac:dyDescent="0.25">
      <c r="A824">
        <f>'[1]Data input'!A826</f>
        <v>0</v>
      </c>
      <c r="B824">
        <f>'[1]Data input'!B826</f>
        <v>0</v>
      </c>
      <c r="C824" s="22">
        <f>'[1]Data input'!E826</f>
        <v>0</v>
      </c>
      <c r="D824" s="22">
        <f t="shared" si="75"/>
        <v>73</v>
      </c>
      <c r="E824" s="22">
        <f t="shared" si="77"/>
        <v>73</v>
      </c>
      <c r="F824" s="22">
        <f t="shared" si="78"/>
        <v>73</v>
      </c>
      <c r="G824" s="1">
        <v>811</v>
      </c>
      <c r="H824" s="1">
        <f t="shared" si="76"/>
        <v>0</v>
      </c>
      <c r="I824" s="1">
        <f t="shared" si="76"/>
        <v>0</v>
      </c>
      <c r="J824" s="25" t="str">
        <f ca="1">IF(COUNTIF($M$14:$M$1294,G824)&gt;=1,"Selected","")</f>
        <v/>
      </c>
      <c r="K824" s="24" t="str">
        <f t="shared" si="79"/>
        <v/>
      </c>
      <c r="L824" s="1" t="str">
        <f t="shared" si="80"/>
        <v/>
      </c>
      <c r="M824" s="2" t="str">
        <f>IF(L824="","",VLOOKUP(L824,$E$14:$G$1294,3))</f>
        <v/>
      </c>
      <c r="N824" s="2" t="str">
        <f>IF(M824="","",VLOOKUP(M824,$G$14:$I$1294,2,TRUE))</f>
        <v/>
      </c>
      <c r="O824" s="2" t="str">
        <f>IF(N824="","",VLOOKUP(M824,$G$14:$I$1294,3,TRUE))</f>
        <v/>
      </c>
    </row>
    <row r="825" spans="1:15" x14ac:dyDescent="0.25">
      <c r="A825">
        <f>'[1]Data input'!A827</f>
        <v>0</v>
      </c>
      <c r="B825">
        <f>'[1]Data input'!B827</f>
        <v>0</v>
      </c>
      <c r="C825" s="22">
        <f>'[1]Data input'!E827</f>
        <v>0</v>
      </c>
      <c r="D825" s="22">
        <f t="shared" si="75"/>
        <v>73</v>
      </c>
      <c r="E825" s="22">
        <f t="shared" si="77"/>
        <v>73</v>
      </c>
      <c r="F825" s="22">
        <f t="shared" si="78"/>
        <v>73</v>
      </c>
      <c r="G825" s="1">
        <v>812</v>
      </c>
      <c r="H825" s="1">
        <f t="shared" si="76"/>
        <v>0</v>
      </c>
      <c r="I825" s="1">
        <f t="shared" si="76"/>
        <v>0</v>
      </c>
      <c r="J825" s="25" t="str">
        <f ca="1">IF(COUNTIF($M$14:$M$1294,G825)&gt;=1,"Selected","")</f>
        <v/>
      </c>
      <c r="K825" s="24" t="str">
        <f t="shared" si="79"/>
        <v/>
      </c>
      <c r="L825" s="1" t="str">
        <f t="shared" si="80"/>
        <v/>
      </c>
      <c r="M825" s="2" t="str">
        <f>IF(L825="","",VLOOKUP(L825,$E$14:$G$1294,3))</f>
        <v/>
      </c>
      <c r="N825" s="2" t="str">
        <f>IF(M825="","",VLOOKUP(M825,$G$14:$I$1294,2,TRUE))</f>
        <v/>
      </c>
      <c r="O825" s="2" t="str">
        <f>IF(N825="","",VLOOKUP(M825,$G$14:$I$1294,3,TRUE))</f>
        <v/>
      </c>
    </row>
    <row r="826" spans="1:15" x14ac:dyDescent="0.25">
      <c r="A826">
        <f>'[1]Data input'!A828</f>
        <v>0</v>
      </c>
      <c r="B826">
        <f>'[1]Data input'!B828</f>
        <v>0</v>
      </c>
      <c r="C826" s="22">
        <f>'[1]Data input'!E828</f>
        <v>0</v>
      </c>
      <c r="D826" s="22">
        <f t="shared" si="75"/>
        <v>73</v>
      </c>
      <c r="E826" s="22">
        <f t="shared" si="77"/>
        <v>73</v>
      </c>
      <c r="F826" s="22">
        <f t="shared" si="78"/>
        <v>73</v>
      </c>
      <c r="G826" s="1">
        <v>813</v>
      </c>
      <c r="H826" s="1">
        <f t="shared" si="76"/>
        <v>0</v>
      </c>
      <c r="I826" s="1">
        <f t="shared" si="76"/>
        <v>0</v>
      </c>
      <c r="J826" s="25" t="str">
        <f ca="1">IF(COUNTIF($M$14:$M$1294,G826)&gt;=1,"Selected","")</f>
        <v/>
      </c>
      <c r="K826" s="24" t="str">
        <f t="shared" si="79"/>
        <v/>
      </c>
      <c r="L826" s="1" t="str">
        <f t="shared" si="80"/>
        <v/>
      </c>
      <c r="M826" s="2" t="str">
        <f>IF(L826="","",VLOOKUP(L826,$E$14:$G$1294,3))</f>
        <v/>
      </c>
      <c r="N826" s="2" t="str">
        <f>IF(M826="","",VLOOKUP(M826,$G$14:$I$1294,2,TRUE))</f>
        <v/>
      </c>
      <c r="O826" s="2" t="str">
        <f>IF(N826="","",VLOOKUP(M826,$G$14:$I$1294,3,TRUE))</f>
        <v/>
      </c>
    </row>
    <row r="827" spans="1:15" x14ac:dyDescent="0.25">
      <c r="A827">
        <f>'[1]Data input'!A829</f>
        <v>0</v>
      </c>
      <c r="B827">
        <f>'[1]Data input'!B829</f>
        <v>0</v>
      </c>
      <c r="C827" s="22">
        <f>'[1]Data input'!E829</f>
        <v>0</v>
      </c>
      <c r="D827" s="22">
        <f t="shared" si="75"/>
        <v>73</v>
      </c>
      <c r="E827" s="22">
        <f t="shared" si="77"/>
        <v>73</v>
      </c>
      <c r="F827" s="22">
        <f t="shared" si="78"/>
        <v>73</v>
      </c>
      <c r="G827" s="1">
        <v>814</v>
      </c>
      <c r="H827" s="1">
        <f t="shared" si="76"/>
        <v>0</v>
      </c>
      <c r="I827" s="1">
        <f t="shared" si="76"/>
        <v>0</v>
      </c>
      <c r="J827" s="25" t="str">
        <f ca="1">IF(COUNTIF($M$14:$M$1294,G827)&gt;=1,"Selected","")</f>
        <v/>
      </c>
      <c r="K827" s="24" t="str">
        <f t="shared" si="79"/>
        <v/>
      </c>
      <c r="L827" s="1" t="str">
        <f t="shared" si="80"/>
        <v/>
      </c>
      <c r="M827" s="2" t="str">
        <f>IF(L827="","",VLOOKUP(L827,$E$14:$G$1294,3))</f>
        <v/>
      </c>
      <c r="N827" s="2" t="str">
        <f>IF(M827="","",VLOOKUP(M827,$G$14:$I$1294,2,TRUE))</f>
        <v/>
      </c>
      <c r="O827" s="2" t="str">
        <f>IF(N827="","",VLOOKUP(M827,$G$14:$I$1294,3,TRUE))</f>
        <v/>
      </c>
    </row>
    <row r="828" spans="1:15" x14ac:dyDescent="0.25">
      <c r="A828">
        <f>'[1]Data input'!A830</f>
        <v>0</v>
      </c>
      <c r="B828">
        <f>'[1]Data input'!B830</f>
        <v>0</v>
      </c>
      <c r="C828" s="22">
        <f>'[1]Data input'!E830</f>
        <v>0</v>
      </c>
      <c r="D828" s="22">
        <f t="shared" si="75"/>
        <v>73</v>
      </c>
      <c r="E828" s="22">
        <f t="shared" si="77"/>
        <v>73</v>
      </c>
      <c r="F828" s="22">
        <f t="shared" si="78"/>
        <v>73</v>
      </c>
      <c r="G828" s="1">
        <v>815</v>
      </c>
      <c r="H828" s="1">
        <f t="shared" si="76"/>
        <v>0</v>
      </c>
      <c r="I828" s="1">
        <f t="shared" si="76"/>
        <v>0</v>
      </c>
      <c r="J828" s="25" t="str">
        <f ca="1">IF(COUNTIF($M$14:$M$1294,G828)&gt;=1,"Selected","")</f>
        <v/>
      </c>
      <c r="K828" s="24" t="str">
        <f t="shared" si="79"/>
        <v/>
      </c>
      <c r="L828" s="1" t="str">
        <f t="shared" si="80"/>
        <v/>
      </c>
      <c r="M828" s="2" t="str">
        <f>IF(L828="","",VLOOKUP(L828,$E$14:$G$1294,3))</f>
        <v/>
      </c>
      <c r="N828" s="2" t="str">
        <f>IF(M828="","",VLOOKUP(M828,$G$14:$I$1294,2,TRUE))</f>
        <v/>
      </c>
      <c r="O828" s="2" t="str">
        <f>IF(N828="","",VLOOKUP(M828,$G$14:$I$1294,3,TRUE))</f>
        <v/>
      </c>
    </row>
    <row r="829" spans="1:15" x14ac:dyDescent="0.25">
      <c r="A829">
        <f>'[1]Data input'!A831</f>
        <v>0</v>
      </c>
      <c r="B829">
        <f>'[1]Data input'!B831</f>
        <v>0</v>
      </c>
      <c r="C829" s="22">
        <f>'[1]Data input'!E831</f>
        <v>0</v>
      </c>
      <c r="D829" s="22">
        <f t="shared" si="75"/>
        <v>73</v>
      </c>
      <c r="E829" s="22">
        <f t="shared" si="77"/>
        <v>73</v>
      </c>
      <c r="F829" s="22">
        <f t="shared" si="78"/>
        <v>73</v>
      </c>
      <c r="G829" s="1">
        <v>816</v>
      </c>
      <c r="H829" s="1">
        <f t="shared" si="76"/>
        <v>0</v>
      </c>
      <c r="I829" s="1">
        <f t="shared" si="76"/>
        <v>0</v>
      </c>
      <c r="J829" s="25" t="str">
        <f ca="1">IF(COUNTIF($M$14:$M$1294,G829)&gt;=1,"Selected","")</f>
        <v/>
      </c>
      <c r="K829" s="24" t="str">
        <f t="shared" si="79"/>
        <v/>
      </c>
      <c r="L829" s="1" t="str">
        <f t="shared" si="80"/>
        <v/>
      </c>
      <c r="M829" s="2" t="str">
        <f>IF(L829="","",VLOOKUP(L829,$E$14:$G$1294,3))</f>
        <v/>
      </c>
      <c r="N829" s="2" t="str">
        <f>IF(M829="","",VLOOKUP(M829,$G$14:$I$1294,2,TRUE))</f>
        <v/>
      </c>
      <c r="O829" s="2" t="str">
        <f>IF(N829="","",VLOOKUP(M829,$G$14:$I$1294,3,TRUE))</f>
        <v/>
      </c>
    </row>
    <row r="830" spans="1:15" x14ac:dyDescent="0.25">
      <c r="A830">
        <f>'[1]Data input'!A832</f>
        <v>0</v>
      </c>
      <c r="B830">
        <f>'[1]Data input'!B832</f>
        <v>0</v>
      </c>
      <c r="C830" s="22">
        <f>'[1]Data input'!E832</f>
        <v>0</v>
      </c>
      <c r="D830" s="22">
        <f t="shared" si="75"/>
        <v>73</v>
      </c>
      <c r="E830" s="22">
        <f t="shared" si="77"/>
        <v>73</v>
      </c>
      <c r="F830" s="22">
        <f t="shared" si="78"/>
        <v>73</v>
      </c>
      <c r="G830" s="1">
        <v>817</v>
      </c>
      <c r="H830" s="1">
        <f t="shared" si="76"/>
        <v>0</v>
      </c>
      <c r="I830" s="1">
        <f t="shared" si="76"/>
        <v>0</v>
      </c>
      <c r="J830" s="25" t="str">
        <f ca="1">IF(COUNTIF($M$14:$M$1294,G830)&gt;=1,"Selected","")</f>
        <v/>
      </c>
      <c r="K830" s="24" t="str">
        <f t="shared" si="79"/>
        <v/>
      </c>
      <c r="L830" s="1" t="str">
        <f t="shared" si="80"/>
        <v/>
      </c>
      <c r="M830" s="2" t="str">
        <f>IF(L830="","",VLOOKUP(L830,$E$14:$G$1294,3))</f>
        <v/>
      </c>
      <c r="N830" s="2" t="str">
        <f>IF(M830="","",VLOOKUP(M830,$G$14:$I$1294,2,TRUE))</f>
        <v/>
      </c>
      <c r="O830" s="2" t="str">
        <f>IF(N830="","",VLOOKUP(M830,$G$14:$I$1294,3,TRUE))</f>
        <v/>
      </c>
    </row>
    <row r="831" spans="1:15" x14ac:dyDescent="0.25">
      <c r="A831">
        <f>'[1]Data input'!A833</f>
        <v>0</v>
      </c>
      <c r="B831">
        <f>'[1]Data input'!B833</f>
        <v>0</v>
      </c>
      <c r="C831" s="22">
        <f>'[1]Data input'!E833</f>
        <v>0</v>
      </c>
      <c r="D831" s="22">
        <f t="shared" si="75"/>
        <v>73</v>
      </c>
      <c r="E831" s="22">
        <f t="shared" si="77"/>
        <v>73</v>
      </c>
      <c r="F831" s="22">
        <f t="shared" si="78"/>
        <v>73</v>
      </c>
      <c r="G831" s="1">
        <v>818</v>
      </c>
      <c r="H831" s="1">
        <f t="shared" si="76"/>
        <v>0</v>
      </c>
      <c r="I831" s="1">
        <f t="shared" si="76"/>
        <v>0</v>
      </c>
      <c r="J831" s="25" t="str">
        <f ca="1">IF(COUNTIF($M$14:$M$1294,G831)&gt;=1,"Selected","")</f>
        <v/>
      </c>
      <c r="K831" s="24" t="str">
        <f t="shared" si="79"/>
        <v/>
      </c>
      <c r="L831" s="1" t="str">
        <f t="shared" si="80"/>
        <v/>
      </c>
      <c r="M831" s="2" t="str">
        <f>IF(L831="","",VLOOKUP(L831,$E$14:$G$1294,3))</f>
        <v/>
      </c>
      <c r="N831" s="2" t="str">
        <f>IF(M831="","",VLOOKUP(M831,$G$14:$I$1294,2,TRUE))</f>
        <v/>
      </c>
      <c r="O831" s="2" t="str">
        <f>IF(N831="","",VLOOKUP(M831,$G$14:$I$1294,3,TRUE))</f>
        <v/>
      </c>
    </row>
    <row r="832" spans="1:15" x14ac:dyDescent="0.25">
      <c r="A832">
        <f>'[1]Data input'!A834</f>
        <v>0</v>
      </c>
      <c r="B832">
        <f>'[1]Data input'!B834</f>
        <v>0</v>
      </c>
      <c r="C832" s="22">
        <f>'[1]Data input'!E834</f>
        <v>0</v>
      </c>
      <c r="D832" s="22">
        <f t="shared" si="75"/>
        <v>73</v>
      </c>
      <c r="E832" s="22">
        <f t="shared" si="77"/>
        <v>73</v>
      </c>
      <c r="F832" s="22">
        <f t="shared" si="78"/>
        <v>73</v>
      </c>
      <c r="G832" s="1">
        <v>819</v>
      </c>
      <c r="H832" s="1">
        <f t="shared" si="76"/>
        <v>0</v>
      </c>
      <c r="I832" s="1">
        <f t="shared" si="76"/>
        <v>0</v>
      </c>
      <c r="J832" s="25" t="str">
        <f ca="1">IF(COUNTIF($M$14:$M$1294,G832)&gt;=1,"Selected","")</f>
        <v/>
      </c>
      <c r="K832" s="24" t="str">
        <f t="shared" si="79"/>
        <v/>
      </c>
      <c r="L832" s="1" t="str">
        <f t="shared" si="80"/>
        <v/>
      </c>
      <c r="M832" s="2" t="str">
        <f>IF(L832="","",VLOOKUP(L832,$E$14:$G$1294,3))</f>
        <v/>
      </c>
      <c r="N832" s="2" t="str">
        <f>IF(M832="","",VLOOKUP(M832,$G$14:$I$1294,2,TRUE))</f>
        <v/>
      </c>
      <c r="O832" s="2" t="str">
        <f>IF(N832="","",VLOOKUP(M832,$G$14:$I$1294,3,TRUE))</f>
        <v/>
      </c>
    </row>
    <row r="833" spans="1:15" x14ac:dyDescent="0.25">
      <c r="A833">
        <f>'[1]Data input'!A835</f>
        <v>0</v>
      </c>
      <c r="B833">
        <f>'[1]Data input'!B835</f>
        <v>0</v>
      </c>
      <c r="C833" s="22">
        <f>'[1]Data input'!E835</f>
        <v>0</v>
      </c>
      <c r="D833" s="22">
        <f t="shared" si="75"/>
        <v>73</v>
      </c>
      <c r="E833" s="22">
        <f t="shared" si="77"/>
        <v>73</v>
      </c>
      <c r="F833" s="22">
        <f t="shared" si="78"/>
        <v>73</v>
      </c>
      <c r="G833" s="1">
        <v>820</v>
      </c>
      <c r="H833" s="1">
        <f t="shared" si="76"/>
        <v>0</v>
      </c>
      <c r="I833" s="1">
        <f t="shared" si="76"/>
        <v>0</v>
      </c>
      <c r="J833" s="25" t="str">
        <f ca="1">IF(COUNTIF($M$14:$M$1294,G833)&gt;=1,"Selected","")</f>
        <v/>
      </c>
      <c r="K833" s="24" t="str">
        <f t="shared" si="79"/>
        <v/>
      </c>
      <c r="L833" s="1" t="str">
        <f t="shared" si="80"/>
        <v/>
      </c>
      <c r="M833" s="2" t="str">
        <f>IF(L833="","",VLOOKUP(L833,$E$14:$G$1294,3))</f>
        <v/>
      </c>
      <c r="N833" s="2" t="str">
        <f>IF(M833="","",VLOOKUP(M833,$G$14:$I$1294,2,TRUE))</f>
        <v/>
      </c>
      <c r="O833" s="2" t="str">
        <f>IF(N833="","",VLOOKUP(M833,$G$14:$I$1294,3,TRUE))</f>
        <v/>
      </c>
    </row>
    <row r="834" spans="1:15" x14ac:dyDescent="0.25">
      <c r="A834">
        <f>'[1]Data input'!A836</f>
        <v>0</v>
      </c>
      <c r="B834">
        <f>'[1]Data input'!B836</f>
        <v>0</v>
      </c>
      <c r="C834" s="22">
        <f>'[1]Data input'!E836</f>
        <v>0</v>
      </c>
      <c r="D834" s="22">
        <f t="shared" si="75"/>
        <v>73</v>
      </c>
      <c r="E834" s="22">
        <f t="shared" si="77"/>
        <v>73</v>
      </c>
      <c r="F834" s="22">
        <f t="shared" si="78"/>
        <v>73</v>
      </c>
      <c r="G834" s="1">
        <v>821</v>
      </c>
      <c r="H834" s="1">
        <f t="shared" si="76"/>
        <v>0</v>
      </c>
      <c r="I834" s="1">
        <f t="shared" si="76"/>
        <v>0</v>
      </c>
      <c r="J834" s="25" t="str">
        <f ca="1">IF(COUNTIF($M$14:$M$1294,G834)&gt;=1,"Selected","")</f>
        <v/>
      </c>
      <c r="K834" s="24" t="str">
        <f t="shared" si="79"/>
        <v/>
      </c>
      <c r="L834" s="1" t="str">
        <f t="shared" si="80"/>
        <v/>
      </c>
      <c r="M834" s="2" t="str">
        <f>IF(L834="","",VLOOKUP(L834,$E$14:$G$1294,3))</f>
        <v/>
      </c>
      <c r="N834" s="2" t="str">
        <f>IF(M834="","",VLOOKUP(M834,$G$14:$I$1294,2,TRUE))</f>
        <v/>
      </c>
      <c r="O834" s="2" t="str">
        <f>IF(N834="","",VLOOKUP(M834,$G$14:$I$1294,3,TRUE))</f>
        <v/>
      </c>
    </row>
    <row r="835" spans="1:15" x14ac:dyDescent="0.25">
      <c r="A835">
        <f>'[1]Data input'!A837</f>
        <v>0</v>
      </c>
      <c r="B835">
        <f>'[1]Data input'!B837</f>
        <v>0</v>
      </c>
      <c r="C835" s="22">
        <f>'[1]Data input'!E837</f>
        <v>0</v>
      </c>
      <c r="D835" s="22">
        <f t="shared" si="75"/>
        <v>73</v>
      </c>
      <c r="E835" s="22">
        <f t="shared" si="77"/>
        <v>73</v>
      </c>
      <c r="F835" s="22">
        <f t="shared" si="78"/>
        <v>73</v>
      </c>
      <c r="G835" s="1">
        <v>822</v>
      </c>
      <c r="H835" s="1">
        <f t="shared" si="76"/>
        <v>0</v>
      </c>
      <c r="I835" s="1">
        <f t="shared" si="76"/>
        <v>0</v>
      </c>
      <c r="J835" s="25" t="str">
        <f ca="1">IF(COUNTIF($M$14:$M$1294,G835)&gt;=1,"Selected","")</f>
        <v/>
      </c>
      <c r="K835" s="24" t="str">
        <f t="shared" si="79"/>
        <v/>
      </c>
      <c r="L835" s="1" t="str">
        <f t="shared" si="80"/>
        <v/>
      </c>
      <c r="M835" s="2" t="str">
        <f>IF(L835="","",VLOOKUP(L835,$E$14:$G$1294,3))</f>
        <v/>
      </c>
      <c r="N835" s="2" t="str">
        <f>IF(M835="","",VLOOKUP(M835,$G$14:$I$1294,2,TRUE))</f>
        <v/>
      </c>
      <c r="O835" s="2" t="str">
        <f>IF(N835="","",VLOOKUP(M835,$G$14:$I$1294,3,TRUE))</f>
        <v/>
      </c>
    </row>
    <row r="836" spans="1:15" x14ac:dyDescent="0.25">
      <c r="A836">
        <f>'[1]Data input'!A838</f>
        <v>0</v>
      </c>
      <c r="B836">
        <f>'[1]Data input'!B838</f>
        <v>0</v>
      </c>
      <c r="C836" s="22">
        <f>'[1]Data input'!E838</f>
        <v>0</v>
      </c>
      <c r="D836" s="22">
        <f t="shared" si="75"/>
        <v>73</v>
      </c>
      <c r="E836" s="22">
        <f t="shared" si="77"/>
        <v>73</v>
      </c>
      <c r="F836" s="22">
        <f t="shared" si="78"/>
        <v>73</v>
      </c>
      <c r="G836" s="1">
        <v>823</v>
      </c>
      <c r="H836" s="1">
        <f t="shared" si="76"/>
        <v>0</v>
      </c>
      <c r="I836" s="1">
        <f t="shared" si="76"/>
        <v>0</v>
      </c>
      <c r="J836" s="25" t="str">
        <f ca="1">IF(COUNTIF($M$14:$M$1294,G836)&gt;=1,"Selected","")</f>
        <v/>
      </c>
      <c r="K836" s="24" t="str">
        <f t="shared" si="79"/>
        <v/>
      </c>
      <c r="L836" s="1" t="str">
        <f t="shared" si="80"/>
        <v/>
      </c>
      <c r="M836" s="2" t="str">
        <f>IF(L836="","",VLOOKUP(L836,$E$14:$G$1294,3))</f>
        <v/>
      </c>
      <c r="N836" s="2" t="str">
        <f>IF(M836="","",VLOOKUP(M836,$G$14:$I$1294,2,TRUE))</f>
        <v/>
      </c>
      <c r="O836" s="2" t="str">
        <f>IF(N836="","",VLOOKUP(M836,$G$14:$I$1294,3,TRUE))</f>
        <v/>
      </c>
    </row>
    <row r="837" spans="1:15" x14ac:dyDescent="0.25">
      <c r="A837">
        <f>'[1]Data input'!A839</f>
        <v>0</v>
      </c>
      <c r="B837">
        <f>'[1]Data input'!B839</f>
        <v>0</v>
      </c>
      <c r="C837" s="22">
        <f>'[1]Data input'!E839</f>
        <v>0</v>
      </c>
      <c r="D837" s="22">
        <f t="shared" si="75"/>
        <v>73</v>
      </c>
      <c r="E837" s="22">
        <f t="shared" si="77"/>
        <v>73</v>
      </c>
      <c r="F837" s="22">
        <f t="shared" si="78"/>
        <v>73</v>
      </c>
      <c r="G837" s="1">
        <v>824</v>
      </c>
      <c r="H837" s="1">
        <f t="shared" si="76"/>
        <v>0</v>
      </c>
      <c r="I837" s="1">
        <f t="shared" si="76"/>
        <v>0</v>
      </c>
      <c r="J837" s="25" t="str">
        <f ca="1">IF(COUNTIF($M$14:$M$1294,G837)&gt;=1,"Selected","")</f>
        <v/>
      </c>
      <c r="K837" s="24" t="str">
        <f t="shared" si="79"/>
        <v/>
      </c>
      <c r="L837" s="1" t="str">
        <f t="shared" si="80"/>
        <v/>
      </c>
      <c r="M837" s="2" t="str">
        <f>IF(L837="","",VLOOKUP(L837,$E$14:$G$1294,3))</f>
        <v/>
      </c>
      <c r="N837" s="2" t="str">
        <f>IF(M837="","",VLOOKUP(M837,$G$14:$I$1294,2,TRUE))</f>
        <v/>
      </c>
      <c r="O837" s="2" t="str">
        <f>IF(N837="","",VLOOKUP(M837,$G$14:$I$1294,3,TRUE))</f>
        <v/>
      </c>
    </row>
    <row r="838" spans="1:15" x14ac:dyDescent="0.25">
      <c r="A838">
        <f>'[1]Data input'!A840</f>
        <v>0</v>
      </c>
      <c r="B838">
        <f>'[1]Data input'!B840</f>
        <v>0</v>
      </c>
      <c r="C838" s="22">
        <f>'[1]Data input'!E840</f>
        <v>0</v>
      </c>
      <c r="D838" s="22">
        <f t="shared" si="75"/>
        <v>73</v>
      </c>
      <c r="E838" s="22">
        <f t="shared" si="77"/>
        <v>73</v>
      </c>
      <c r="F838" s="22">
        <f t="shared" si="78"/>
        <v>73</v>
      </c>
      <c r="G838" s="1">
        <v>825</v>
      </c>
      <c r="H838" s="1">
        <f t="shared" si="76"/>
        <v>0</v>
      </c>
      <c r="I838" s="1">
        <f t="shared" si="76"/>
        <v>0</v>
      </c>
      <c r="J838" s="25" t="str">
        <f ca="1">IF(COUNTIF($M$14:$M$1294,G838)&gt;=1,"Selected","")</f>
        <v/>
      </c>
      <c r="K838" s="24" t="str">
        <f t="shared" si="79"/>
        <v/>
      </c>
      <c r="L838" s="1" t="str">
        <f t="shared" si="80"/>
        <v/>
      </c>
      <c r="M838" s="2" t="str">
        <f>IF(L838="","",VLOOKUP(L838,$E$14:$G$1294,3))</f>
        <v/>
      </c>
      <c r="N838" s="2" t="str">
        <f>IF(M838="","",VLOOKUP(M838,$G$14:$I$1294,2,TRUE))</f>
        <v/>
      </c>
      <c r="O838" s="2" t="str">
        <f>IF(N838="","",VLOOKUP(M838,$G$14:$I$1294,3,TRUE))</f>
        <v/>
      </c>
    </row>
    <row r="839" spans="1:15" x14ac:dyDescent="0.25">
      <c r="A839">
        <f>'[1]Data input'!A841</f>
        <v>0</v>
      </c>
      <c r="B839">
        <f>'[1]Data input'!B841</f>
        <v>0</v>
      </c>
      <c r="C839" s="22">
        <f>'[1]Data input'!E841</f>
        <v>0</v>
      </c>
      <c r="D839" s="22">
        <f t="shared" si="75"/>
        <v>73</v>
      </c>
      <c r="E839" s="22">
        <f t="shared" si="77"/>
        <v>73</v>
      </c>
      <c r="F839" s="22">
        <f t="shared" si="78"/>
        <v>73</v>
      </c>
      <c r="G839" s="1">
        <v>826</v>
      </c>
      <c r="H839" s="1">
        <f t="shared" si="76"/>
        <v>0</v>
      </c>
      <c r="I839" s="1">
        <f t="shared" si="76"/>
        <v>0</v>
      </c>
      <c r="J839" s="25" t="str">
        <f ca="1">IF(COUNTIF($M$14:$M$1294,G839)&gt;=1,"Selected","")</f>
        <v/>
      </c>
      <c r="K839" s="24" t="str">
        <f t="shared" si="79"/>
        <v/>
      </c>
      <c r="L839" s="1" t="str">
        <f t="shared" si="80"/>
        <v/>
      </c>
      <c r="M839" s="2" t="str">
        <f>IF(L839="","",VLOOKUP(L839,$E$14:$G$1294,3))</f>
        <v/>
      </c>
      <c r="N839" s="2" t="str">
        <f>IF(M839="","",VLOOKUP(M839,$G$14:$I$1294,2,TRUE))</f>
        <v/>
      </c>
      <c r="O839" s="2" t="str">
        <f>IF(N839="","",VLOOKUP(M839,$G$14:$I$1294,3,TRUE))</f>
        <v/>
      </c>
    </row>
    <row r="840" spans="1:15" x14ac:dyDescent="0.25">
      <c r="A840">
        <f>'[1]Data input'!A842</f>
        <v>0</v>
      </c>
      <c r="B840">
        <f>'[1]Data input'!B842</f>
        <v>0</v>
      </c>
      <c r="C840" s="22">
        <f>'[1]Data input'!E842</f>
        <v>0</v>
      </c>
      <c r="D840" s="22">
        <f t="shared" si="75"/>
        <v>73</v>
      </c>
      <c r="E840" s="22">
        <f t="shared" si="77"/>
        <v>73</v>
      </c>
      <c r="F840" s="22">
        <f t="shared" si="78"/>
        <v>73</v>
      </c>
      <c r="G840" s="1">
        <v>827</v>
      </c>
      <c r="H840" s="1">
        <f t="shared" si="76"/>
        <v>0</v>
      </c>
      <c r="I840" s="1">
        <f t="shared" si="76"/>
        <v>0</v>
      </c>
      <c r="J840" s="25" t="str">
        <f ca="1">IF(COUNTIF($M$14:$M$1294,G840)&gt;=1,"Selected","")</f>
        <v/>
      </c>
      <c r="K840" s="24" t="str">
        <f t="shared" si="79"/>
        <v/>
      </c>
      <c r="L840" s="1" t="str">
        <f t="shared" si="80"/>
        <v/>
      </c>
      <c r="M840" s="2" t="str">
        <f>IF(L840="","",VLOOKUP(L840,$E$14:$G$1294,3))</f>
        <v/>
      </c>
      <c r="N840" s="2" t="str">
        <f>IF(M840="","",VLOOKUP(M840,$G$14:$I$1294,2,TRUE))</f>
        <v/>
      </c>
      <c r="O840" s="2" t="str">
        <f>IF(N840="","",VLOOKUP(M840,$G$14:$I$1294,3,TRUE))</f>
        <v/>
      </c>
    </row>
    <row r="841" spans="1:15" x14ac:dyDescent="0.25">
      <c r="A841">
        <f>'[1]Data input'!A843</f>
        <v>0</v>
      </c>
      <c r="B841">
        <f>'[1]Data input'!B843</f>
        <v>0</v>
      </c>
      <c r="C841" s="22">
        <f>'[1]Data input'!E843</f>
        <v>0</v>
      </c>
      <c r="D841" s="22">
        <f t="shared" si="75"/>
        <v>73</v>
      </c>
      <c r="E841" s="22">
        <f t="shared" si="77"/>
        <v>73</v>
      </c>
      <c r="F841" s="22">
        <f t="shared" si="78"/>
        <v>73</v>
      </c>
      <c r="G841" s="1">
        <v>828</v>
      </c>
      <c r="H841" s="1">
        <f t="shared" si="76"/>
        <v>0</v>
      </c>
      <c r="I841" s="1">
        <f t="shared" si="76"/>
        <v>0</v>
      </c>
      <c r="J841" s="25" t="str">
        <f ca="1">IF(COUNTIF($M$14:$M$1294,G841)&gt;=1,"Selected","")</f>
        <v/>
      </c>
      <c r="K841" s="24" t="str">
        <f t="shared" si="79"/>
        <v/>
      </c>
      <c r="L841" s="1" t="str">
        <f t="shared" si="80"/>
        <v/>
      </c>
      <c r="M841" s="2" t="str">
        <f>IF(L841="","",VLOOKUP(L841,$E$14:$G$1294,3))</f>
        <v/>
      </c>
      <c r="N841" s="2" t="str">
        <f>IF(M841="","",VLOOKUP(M841,$G$14:$I$1294,2,TRUE))</f>
        <v/>
      </c>
      <c r="O841" s="2" t="str">
        <f>IF(N841="","",VLOOKUP(M841,$G$14:$I$1294,3,TRUE))</f>
        <v/>
      </c>
    </row>
    <row r="842" spans="1:15" x14ac:dyDescent="0.25">
      <c r="A842">
        <f>'[1]Data input'!A844</f>
        <v>0</v>
      </c>
      <c r="B842">
        <f>'[1]Data input'!B844</f>
        <v>0</v>
      </c>
      <c r="C842" s="22">
        <f>'[1]Data input'!E844</f>
        <v>0</v>
      </c>
      <c r="D842" s="22">
        <f t="shared" si="75"/>
        <v>73</v>
      </c>
      <c r="E842" s="22">
        <f t="shared" si="77"/>
        <v>73</v>
      </c>
      <c r="F842" s="22">
        <f t="shared" si="78"/>
        <v>73</v>
      </c>
      <c r="G842" s="1">
        <v>829</v>
      </c>
      <c r="H842" s="1">
        <f t="shared" si="76"/>
        <v>0</v>
      </c>
      <c r="I842" s="1">
        <f t="shared" si="76"/>
        <v>0</v>
      </c>
      <c r="J842" s="25" t="str">
        <f ca="1">IF(COUNTIF($M$14:$M$1294,G842)&gt;=1,"Selected","")</f>
        <v/>
      </c>
      <c r="K842" s="24" t="str">
        <f t="shared" si="79"/>
        <v/>
      </c>
      <c r="L842" s="1" t="str">
        <f t="shared" si="80"/>
        <v/>
      </c>
      <c r="M842" s="2" t="str">
        <f>IF(L842="","",VLOOKUP(L842,$E$14:$G$1294,3))</f>
        <v/>
      </c>
      <c r="N842" s="2" t="str">
        <f>IF(M842="","",VLOOKUP(M842,$G$14:$I$1294,2,TRUE))</f>
        <v/>
      </c>
      <c r="O842" s="2" t="str">
        <f>IF(N842="","",VLOOKUP(M842,$G$14:$I$1294,3,TRUE))</f>
        <v/>
      </c>
    </row>
    <row r="843" spans="1:15" x14ac:dyDescent="0.25">
      <c r="A843">
        <f>'[1]Data input'!A845</f>
        <v>0</v>
      </c>
      <c r="B843">
        <f>'[1]Data input'!B845</f>
        <v>0</v>
      </c>
      <c r="C843" s="22">
        <f>'[1]Data input'!E845</f>
        <v>0</v>
      </c>
      <c r="D843" s="22">
        <f t="shared" si="75"/>
        <v>73</v>
      </c>
      <c r="E843" s="22">
        <f t="shared" si="77"/>
        <v>73</v>
      </c>
      <c r="F843" s="22">
        <f t="shared" si="78"/>
        <v>73</v>
      </c>
      <c r="G843" s="1">
        <v>830</v>
      </c>
      <c r="H843" s="1">
        <f t="shared" si="76"/>
        <v>0</v>
      </c>
      <c r="I843" s="1">
        <f t="shared" si="76"/>
        <v>0</v>
      </c>
      <c r="J843" s="25" t="str">
        <f ca="1">IF(COUNTIF($M$14:$M$1294,G843)&gt;=1,"Selected","")</f>
        <v/>
      </c>
      <c r="K843" s="24" t="str">
        <f t="shared" si="79"/>
        <v/>
      </c>
      <c r="L843" s="1" t="str">
        <f t="shared" si="80"/>
        <v/>
      </c>
      <c r="M843" s="2" t="str">
        <f>IF(L843="","",VLOOKUP(L843,$E$14:$G$1294,3))</f>
        <v/>
      </c>
      <c r="N843" s="2" t="str">
        <f>IF(M843="","",VLOOKUP(M843,$G$14:$I$1294,2,TRUE))</f>
        <v/>
      </c>
      <c r="O843" s="2" t="str">
        <f>IF(N843="","",VLOOKUP(M843,$G$14:$I$1294,3,TRUE))</f>
        <v/>
      </c>
    </row>
    <row r="844" spans="1:15" x14ac:dyDescent="0.25">
      <c r="A844">
        <f>'[1]Data input'!A846</f>
        <v>0</v>
      </c>
      <c r="B844">
        <f>'[1]Data input'!B846</f>
        <v>0</v>
      </c>
      <c r="C844" s="22">
        <f>'[1]Data input'!E846</f>
        <v>0</v>
      </c>
      <c r="D844" s="22">
        <f t="shared" si="75"/>
        <v>73</v>
      </c>
      <c r="E844" s="22">
        <f t="shared" si="77"/>
        <v>73</v>
      </c>
      <c r="F844" s="22">
        <f t="shared" si="78"/>
        <v>73</v>
      </c>
      <c r="G844" s="1">
        <v>831</v>
      </c>
      <c r="H844" s="1">
        <f t="shared" si="76"/>
        <v>0</v>
      </c>
      <c r="I844" s="1">
        <f t="shared" si="76"/>
        <v>0</v>
      </c>
      <c r="J844" s="25" t="str">
        <f ca="1">IF(COUNTIF($M$14:$M$1294,G844)&gt;=1,"Selected","")</f>
        <v/>
      </c>
      <c r="K844" s="24" t="str">
        <f t="shared" si="79"/>
        <v/>
      </c>
      <c r="L844" s="1" t="str">
        <f t="shared" si="80"/>
        <v/>
      </c>
      <c r="M844" s="2" t="str">
        <f>IF(L844="","",VLOOKUP(L844,$E$14:$G$1294,3))</f>
        <v/>
      </c>
      <c r="N844" s="2" t="str">
        <f>IF(M844="","",VLOOKUP(M844,$G$14:$I$1294,2,TRUE))</f>
        <v/>
      </c>
      <c r="O844" s="2" t="str">
        <f>IF(N844="","",VLOOKUP(M844,$G$14:$I$1294,3,TRUE))</f>
        <v/>
      </c>
    </row>
    <row r="845" spans="1:15" x14ac:dyDescent="0.25">
      <c r="A845">
        <f>'[1]Data input'!A847</f>
        <v>0</v>
      </c>
      <c r="B845">
        <f>'[1]Data input'!B847</f>
        <v>0</v>
      </c>
      <c r="C845" s="22">
        <f>'[1]Data input'!E847</f>
        <v>0</v>
      </c>
      <c r="D845" s="22">
        <f t="shared" si="75"/>
        <v>73</v>
      </c>
      <c r="E845" s="22">
        <f t="shared" si="77"/>
        <v>73</v>
      </c>
      <c r="F845" s="22">
        <f t="shared" si="78"/>
        <v>73</v>
      </c>
      <c r="G845" s="1">
        <v>832</v>
      </c>
      <c r="H845" s="1">
        <f t="shared" si="76"/>
        <v>0</v>
      </c>
      <c r="I845" s="1">
        <f t="shared" si="76"/>
        <v>0</v>
      </c>
      <c r="J845" s="25" t="str">
        <f ca="1">IF(COUNTIF($M$14:$M$1294,G845)&gt;=1,"Selected","")</f>
        <v/>
      </c>
      <c r="K845" s="24" t="str">
        <f t="shared" si="79"/>
        <v/>
      </c>
      <c r="L845" s="1" t="str">
        <f t="shared" si="80"/>
        <v/>
      </c>
      <c r="M845" s="2" t="str">
        <f>IF(L845="","",VLOOKUP(L845,$E$14:$G$1294,3))</f>
        <v/>
      </c>
      <c r="N845" s="2" t="str">
        <f>IF(M845="","",VLOOKUP(M845,$G$14:$I$1294,2,TRUE))</f>
        <v/>
      </c>
      <c r="O845" s="2" t="str">
        <f>IF(N845="","",VLOOKUP(M845,$G$14:$I$1294,3,TRUE))</f>
        <v/>
      </c>
    </row>
    <row r="846" spans="1:15" x14ac:dyDescent="0.25">
      <c r="A846">
        <f>'[1]Data input'!A848</f>
        <v>0</v>
      </c>
      <c r="B846">
        <f>'[1]Data input'!B848</f>
        <v>0</v>
      </c>
      <c r="C846" s="22">
        <f>'[1]Data input'!E848</f>
        <v>0</v>
      </c>
      <c r="D846" s="22">
        <f t="shared" si="75"/>
        <v>73</v>
      </c>
      <c r="E846" s="22">
        <f t="shared" si="77"/>
        <v>73</v>
      </c>
      <c r="F846" s="22">
        <f t="shared" si="78"/>
        <v>73</v>
      </c>
      <c r="G846" s="1">
        <v>833</v>
      </c>
      <c r="H846" s="1">
        <f t="shared" si="76"/>
        <v>0</v>
      </c>
      <c r="I846" s="1">
        <f t="shared" si="76"/>
        <v>0</v>
      </c>
      <c r="J846" s="25" t="str">
        <f ca="1">IF(COUNTIF($M$14:$M$1294,G846)&gt;=1,"Selected","")</f>
        <v/>
      </c>
      <c r="K846" s="24" t="str">
        <f t="shared" si="79"/>
        <v/>
      </c>
      <c r="L846" s="1" t="str">
        <f t="shared" si="80"/>
        <v/>
      </c>
      <c r="M846" s="2" t="str">
        <f>IF(L846="","",VLOOKUP(L846,$E$14:$G$1294,3))</f>
        <v/>
      </c>
      <c r="N846" s="2" t="str">
        <f>IF(M846="","",VLOOKUP(M846,$G$14:$I$1294,2,TRUE))</f>
        <v/>
      </c>
      <c r="O846" s="2" t="str">
        <f>IF(N846="","",VLOOKUP(M846,$G$14:$I$1294,3,TRUE))</f>
        <v/>
      </c>
    </row>
    <row r="847" spans="1:15" x14ac:dyDescent="0.25">
      <c r="A847">
        <f>'[1]Data input'!A849</f>
        <v>0</v>
      </c>
      <c r="B847">
        <f>'[1]Data input'!B849</f>
        <v>0</v>
      </c>
      <c r="C847" s="22">
        <f>'[1]Data input'!E849</f>
        <v>0</v>
      </c>
      <c r="D847" s="22">
        <f t="shared" ref="D847:D910" si="81">D846+C847</f>
        <v>73</v>
      </c>
      <c r="E847" s="22">
        <f t="shared" si="77"/>
        <v>73</v>
      </c>
      <c r="F847" s="22">
        <f t="shared" si="78"/>
        <v>73</v>
      </c>
      <c r="G847" s="1">
        <v>834</v>
      </c>
      <c r="H847" s="1">
        <f t="shared" ref="H847:I910" si="82">A847</f>
        <v>0</v>
      </c>
      <c r="I847" s="1">
        <f t="shared" si="82"/>
        <v>0</v>
      </c>
      <c r="J847" s="25" t="str">
        <f ca="1">IF(COUNTIF($M$14:$M$1294,G847)&gt;=1,"Selected","")</f>
        <v/>
      </c>
      <c r="K847" s="24" t="str">
        <f t="shared" si="79"/>
        <v/>
      </c>
      <c r="L847" s="1" t="str">
        <f t="shared" si="80"/>
        <v/>
      </c>
      <c r="M847" s="2" t="str">
        <f>IF(L847="","",VLOOKUP(L847,$E$14:$G$1294,3))</f>
        <v/>
      </c>
      <c r="N847" s="2" t="str">
        <f>IF(M847="","",VLOOKUP(M847,$G$14:$I$1294,2,TRUE))</f>
        <v/>
      </c>
      <c r="O847" s="2" t="str">
        <f>IF(N847="","",VLOOKUP(M847,$G$14:$I$1294,3,TRUE))</f>
        <v/>
      </c>
    </row>
    <row r="848" spans="1:15" x14ac:dyDescent="0.25">
      <c r="A848">
        <f>'[1]Data input'!A850</f>
        <v>0</v>
      </c>
      <c r="B848">
        <f>'[1]Data input'!B850</f>
        <v>0</v>
      </c>
      <c r="C848" s="22">
        <f>'[1]Data input'!E850</f>
        <v>0</v>
      </c>
      <c r="D848" s="22">
        <f t="shared" si="81"/>
        <v>73</v>
      </c>
      <c r="E848" s="22">
        <f t="shared" ref="E848:E911" si="83">F847</f>
        <v>73</v>
      </c>
      <c r="F848" s="22">
        <f t="shared" ref="F848:F911" si="84">E848+C848</f>
        <v>73</v>
      </c>
      <c r="G848" s="1">
        <v>835</v>
      </c>
      <c r="H848" s="1">
        <f t="shared" si="82"/>
        <v>0</v>
      </c>
      <c r="I848" s="1">
        <f t="shared" si="82"/>
        <v>0</v>
      </c>
      <c r="J848" s="25" t="str">
        <f ca="1">IF(COUNTIF($M$14:$M$1294,G848)&gt;=1,"Selected","")</f>
        <v/>
      </c>
      <c r="K848" s="24" t="str">
        <f t="shared" si="79"/>
        <v/>
      </c>
      <c r="L848" s="1" t="str">
        <f t="shared" si="80"/>
        <v/>
      </c>
      <c r="M848" s="2" t="str">
        <f>IF(L848="","",VLOOKUP(L848,$E$14:$G$1294,3))</f>
        <v/>
      </c>
      <c r="N848" s="2" t="str">
        <f>IF(M848="","",VLOOKUP(M848,$G$14:$I$1294,2,TRUE))</f>
        <v/>
      </c>
      <c r="O848" s="2" t="str">
        <f>IF(N848="","",VLOOKUP(M848,$G$14:$I$1294,3,TRUE))</f>
        <v/>
      </c>
    </row>
    <row r="849" spans="1:15" x14ac:dyDescent="0.25">
      <c r="A849">
        <f>'[1]Data input'!A851</f>
        <v>0</v>
      </c>
      <c r="B849">
        <f>'[1]Data input'!B851</f>
        <v>0</v>
      </c>
      <c r="C849" s="22">
        <f>'[1]Data input'!E851</f>
        <v>0</v>
      </c>
      <c r="D849" s="22">
        <f t="shared" si="81"/>
        <v>73</v>
      </c>
      <c r="E849" s="22">
        <f t="shared" si="83"/>
        <v>73</v>
      </c>
      <c r="F849" s="22">
        <f t="shared" si="84"/>
        <v>73</v>
      </c>
      <c r="G849" s="1">
        <v>836</v>
      </c>
      <c r="H849" s="1">
        <f t="shared" si="82"/>
        <v>0</v>
      </c>
      <c r="I849" s="1">
        <f t="shared" si="82"/>
        <v>0</v>
      </c>
      <c r="J849" s="25" t="str">
        <f ca="1">IF(COUNTIF($M$14:$M$1294,G849)&gt;=1,"Selected","")</f>
        <v/>
      </c>
      <c r="K849" s="24" t="str">
        <f t="shared" ref="K849:K912" si="85">IF(K848&lt;$N$6,K848+1,"")</f>
        <v/>
      </c>
      <c r="L849" s="1" t="str">
        <f t="shared" ref="L849:L912" si="86">IF(K849&lt;=$N$6,IF(L848+$N$9&gt;$N$8,L848+$N$9-$N$8,L848+$N$9),"")</f>
        <v/>
      </c>
      <c r="M849" s="2" t="str">
        <f>IF(L849="","",VLOOKUP(L849,$E$14:$G$1294,3))</f>
        <v/>
      </c>
      <c r="N849" s="2" t="str">
        <f>IF(M849="","",VLOOKUP(M849,$G$14:$I$1294,2,TRUE))</f>
        <v/>
      </c>
      <c r="O849" s="2" t="str">
        <f>IF(N849="","",VLOOKUP(M849,$G$14:$I$1294,3,TRUE))</f>
        <v/>
      </c>
    </row>
    <row r="850" spans="1:15" x14ac:dyDescent="0.25">
      <c r="A850">
        <f>'[1]Data input'!A852</f>
        <v>0</v>
      </c>
      <c r="B850">
        <f>'[1]Data input'!B852</f>
        <v>0</v>
      </c>
      <c r="C850" s="22">
        <f>'[1]Data input'!E852</f>
        <v>0</v>
      </c>
      <c r="D850" s="22">
        <f t="shared" si="81"/>
        <v>73</v>
      </c>
      <c r="E850" s="22">
        <f t="shared" si="83"/>
        <v>73</v>
      </c>
      <c r="F850" s="22">
        <f t="shared" si="84"/>
        <v>73</v>
      </c>
      <c r="G850" s="1">
        <v>837</v>
      </c>
      <c r="H850" s="1">
        <f t="shared" si="82"/>
        <v>0</v>
      </c>
      <c r="I850" s="1">
        <f t="shared" si="82"/>
        <v>0</v>
      </c>
      <c r="J850" s="25" t="str">
        <f ca="1">IF(COUNTIF($M$14:$M$1294,G850)&gt;=1,"Selected","")</f>
        <v/>
      </c>
      <c r="K850" s="24" t="str">
        <f t="shared" si="85"/>
        <v/>
      </c>
      <c r="L850" s="1" t="str">
        <f t="shared" si="86"/>
        <v/>
      </c>
      <c r="M850" s="2" t="str">
        <f>IF(L850="","",VLOOKUP(L850,$E$14:$G$1294,3))</f>
        <v/>
      </c>
      <c r="N850" s="2" t="str">
        <f>IF(M850="","",VLOOKUP(M850,$G$14:$I$1294,2,TRUE))</f>
        <v/>
      </c>
      <c r="O850" s="2" t="str">
        <f>IF(N850="","",VLOOKUP(M850,$G$14:$I$1294,3,TRUE))</f>
        <v/>
      </c>
    </row>
    <row r="851" spans="1:15" x14ac:dyDescent="0.25">
      <c r="A851">
        <f>'[1]Data input'!A853</f>
        <v>0</v>
      </c>
      <c r="B851">
        <f>'[1]Data input'!B853</f>
        <v>0</v>
      </c>
      <c r="C851" s="22">
        <f>'[1]Data input'!E853</f>
        <v>0</v>
      </c>
      <c r="D851" s="22">
        <f t="shared" si="81"/>
        <v>73</v>
      </c>
      <c r="E851" s="22">
        <f t="shared" si="83"/>
        <v>73</v>
      </c>
      <c r="F851" s="22">
        <f t="shared" si="84"/>
        <v>73</v>
      </c>
      <c r="G851" s="1">
        <v>838</v>
      </c>
      <c r="H851" s="1">
        <f t="shared" si="82"/>
        <v>0</v>
      </c>
      <c r="I851" s="1">
        <f t="shared" si="82"/>
        <v>0</v>
      </c>
      <c r="J851" s="25" t="str">
        <f ca="1">IF(COUNTIF($M$14:$M$1294,G851)&gt;=1,"Selected","")</f>
        <v/>
      </c>
      <c r="K851" s="24" t="str">
        <f t="shared" si="85"/>
        <v/>
      </c>
      <c r="L851" s="1" t="str">
        <f t="shared" si="86"/>
        <v/>
      </c>
      <c r="M851" s="2" t="str">
        <f>IF(L851="","",VLOOKUP(L851,$E$14:$G$1294,3))</f>
        <v/>
      </c>
      <c r="N851" s="2" t="str">
        <f>IF(M851="","",VLOOKUP(M851,$G$14:$I$1294,2,TRUE))</f>
        <v/>
      </c>
      <c r="O851" s="2" t="str">
        <f>IF(N851="","",VLOOKUP(M851,$G$14:$I$1294,3,TRUE))</f>
        <v/>
      </c>
    </row>
    <row r="852" spans="1:15" x14ac:dyDescent="0.25">
      <c r="A852">
        <f>'[1]Data input'!A854</f>
        <v>0</v>
      </c>
      <c r="B852">
        <f>'[1]Data input'!B854</f>
        <v>0</v>
      </c>
      <c r="C852" s="22">
        <f>'[1]Data input'!E854</f>
        <v>0</v>
      </c>
      <c r="D852" s="22">
        <f t="shared" si="81"/>
        <v>73</v>
      </c>
      <c r="E852" s="22">
        <f t="shared" si="83"/>
        <v>73</v>
      </c>
      <c r="F852" s="22">
        <f t="shared" si="84"/>
        <v>73</v>
      </c>
      <c r="G852" s="1">
        <v>839</v>
      </c>
      <c r="H852" s="1">
        <f t="shared" si="82"/>
        <v>0</v>
      </c>
      <c r="I852" s="1">
        <f t="shared" si="82"/>
        <v>0</v>
      </c>
      <c r="J852" s="25" t="str">
        <f ca="1">IF(COUNTIF($M$14:$M$1294,G852)&gt;=1,"Selected","")</f>
        <v/>
      </c>
      <c r="K852" s="24" t="str">
        <f t="shared" si="85"/>
        <v/>
      </c>
      <c r="L852" s="1" t="str">
        <f t="shared" si="86"/>
        <v/>
      </c>
      <c r="M852" s="2" t="str">
        <f>IF(L852="","",VLOOKUP(L852,$E$14:$G$1294,3))</f>
        <v/>
      </c>
      <c r="N852" s="2" t="str">
        <f>IF(M852="","",VLOOKUP(M852,$G$14:$I$1294,2,TRUE))</f>
        <v/>
      </c>
      <c r="O852" s="2" t="str">
        <f>IF(N852="","",VLOOKUP(M852,$G$14:$I$1294,3,TRUE))</f>
        <v/>
      </c>
    </row>
    <row r="853" spans="1:15" x14ac:dyDescent="0.25">
      <c r="A853">
        <f>'[1]Data input'!A855</f>
        <v>0</v>
      </c>
      <c r="B853">
        <f>'[1]Data input'!B855</f>
        <v>0</v>
      </c>
      <c r="C853" s="22">
        <f>'[1]Data input'!E855</f>
        <v>0</v>
      </c>
      <c r="D853" s="22">
        <f t="shared" si="81"/>
        <v>73</v>
      </c>
      <c r="E853" s="22">
        <f t="shared" si="83"/>
        <v>73</v>
      </c>
      <c r="F853" s="22">
        <f t="shared" si="84"/>
        <v>73</v>
      </c>
      <c r="G853" s="1">
        <v>840</v>
      </c>
      <c r="H853" s="1">
        <f t="shared" si="82"/>
        <v>0</v>
      </c>
      <c r="I853" s="1">
        <f t="shared" si="82"/>
        <v>0</v>
      </c>
      <c r="J853" s="25" t="str">
        <f ca="1">IF(COUNTIF($M$14:$M$1294,G853)&gt;=1,"Selected","")</f>
        <v/>
      </c>
      <c r="K853" s="24" t="str">
        <f t="shared" si="85"/>
        <v/>
      </c>
      <c r="L853" s="1" t="str">
        <f t="shared" si="86"/>
        <v/>
      </c>
      <c r="M853" s="2" t="str">
        <f>IF(L853="","",VLOOKUP(L853,$E$14:$G$1294,3))</f>
        <v/>
      </c>
      <c r="N853" s="2" t="str">
        <f>IF(M853="","",VLOOKUP(M853,$G$14:$I$1294,2,TRUE))</f>
        <v/>
      </c>
      <c r="O853" s="2" t="str">
        <f>IF(N853="","",VLOOKUP(M853,$G$14:$I$1294,3,TRUE))</f>
        <v/>
      </c>
    </row>
    <row r="854" spans="1:15" x14ac:dyDescent="0.25">
      <c r="A854">
        <f>'[1]Data input'!A856</f>
        <v>0</v>
      </c>
      <c r="B854">
        <f>'[1]Data input'!B856</f>
        <v>0</v>
      </c>
      <c r="C854" s="22">
        <f>'[1]Data input'!E856</f>
        <v>0</v>
      </c>
      <c r="D854" s="22">
        <f t="shared" si="81"/>
        <v>73</v>
      </c>
      <c r="E854" s="22">
        <f t="shared" si="83"/>
        <v>73</v>
      </c>
      <c r="F854" s="22">
        <f t="shared" si="84"/>
        <v>73</v>
      </c>
      <c r="G854" s="1">
        <v>841</v>
      </c>
      <c r="H854" s="1">
        <f t="shared" si="82"/>
        <v>0</v>
      </c>
      <c r="I854" s="1">
        <f t="shared" si="82"/>
        <v>0</v>
      </c>
      <c r="J854" s="25" t="str">
        <f ca="1">IF(COUNTIF($M$14:$M$1294,G854)&gt;=1,"Selected","")</f>
        <v/>
      </c>
      <c r="K854" s="24" t="str">
        <f t="shared" si="85"/>
        <v/>
      </c>
      <c r="L854" s="1" t="str">
        <f t="shared" si="86"/>
        <v/>
      </c>
      <c r="M854" s="2" t="str">
        <f>IF(L854="","",VLOOKUP(L854,$E$14:$G$1294,3))</f>
        <v/>
      </c>
      <c r="N854" s="2" t="str">
        <f>IF(M854="","",VLOOKUP(M854,$G$14:$I$1294,2,TRUE))</f>
        <v/>
      </c>
      <c r="O854" s="2" t="str">
        <f>IF(N854="","",VLOOKUP(M854,$G$14:$I$1294,3,TRUE))</f>
        <v/>
      </c>
    </row>
    <row r="855" spans="1:15" x14ac:dyDescent="0.25">
      <c r="A855">
        <f>'[1]Data input'!A857</f>
        <v>0</v>
      </c>
      <c r="B855">
        <f>'[1]Data input'!B857</f>
        <v>0</v>
      </c>
      <c r="C855" s="22">
        <f>'[1]Data input'!E857</f>
        <v>0</v>
      </c>
      <c r="D855" s="22">
        <f t="shared" si="81"/>
        <v>73</v>
      </c>
      <c r="E855" s="22">
        <f t="shared" si="83"/>
        <v>73</v>
      </c>
      <c r="F855" s="22">
        <f t="shared" si="84"/>
        <v>73</v>
      </c>
      <c r="G855" s="1">
        <v>842</v>
      </c>
      <c r="H855" s="1">
        <f t="shared" si="82"/>
        <v>0</v>
      </c>
      <c r="I855" s="1">
        <f t="shared" si="82"/>
        <v>0</v>
      </c>
      <c r="J855" s="25" t="str">
        <f ca="1">IF(COUNTIF($M$14:$M$1294,G855)&gt;=1,"Selected","")</f>
        <v/>
      </c>
      <c r="K855" s="24" t="str">
        <f t="shared" si="85"/>
        <v/>
      </c>
      <c r="L855" s="1" t="str">
        <f t="shared" si="86"/>
        <v/>
      </c>
      <c r="M855" s="2" t="str">
        <f>IF(L855="","",VLOOKUP(L855,$E$14:$G$1294,3))</f>
        <v/>
      </c>
      <c r="N855" s="2" t="str">
        <f>IF(M855="","",VLOOKUP(M855,$G$14:$I$1294,2,TRUE))</f>
        <v/>
      </c>
      <c r="O855" s="2" t="str">
        <f>IF(N855="","",VLOOKUP(M855,$G$14:$I$1294,3,TRUE))</f>
        <v/>
      </c>
    </row>
    <row r="856" spans="1:15" x14ac:dyDescent="0.25">
      <c r="A856">
        <f>'[1]Data input'!A858</f>
        <v>0</v>
      </c>
      <c r="B856">
        <f>'[1]Data input'!B858</f>
        <v>0</v>
      </c>
      <c r="C856" s="22">
        <f>'[1]Data input'!E858</f>
        <v>0</v>
      </c>
      <c r="D856" s="22">
        <f t="shared" si="81"/>
        <v>73</v>
      </c>
      <c r="E856" s="22">
        <f t="shared" si="83"/>
        <v>73</v>
      </c>
      <c r="F856" s="22">
        <f t="shared" si="84"/>
        <v>73</v>
      </c>
      <c r="G856" s="1">
        <v>843</v>
      </c>
      <c r="H856" s="1">
        <f t="shared" si="82"/>
        <v>0</v>
      </c>
      <c r="I856" s="1">
        <f t="shared" si="82"/>
        <v>0</v>
      </c>
      <c r="J856" s="25" t="str">
        <f ca="1">IF(COUNTIF($M$14:$M$1294,G856)&gt;=1,"Selected","")</f>
        <v/>
      </c>
      <c r="K856" s="24" t="str">
        <f t="shared" si="85"/>
        <v/>
      </c>
      <c r="L856" s="1" t="str">
        <f t="shared" si="86"/>
        <v/>
      </c>
      <c r="M856" s="2" t="str">
        <f>IF(L856="","",VLOOKUP(L856,$E$14:$G$1294,3))</f>
        <v/>
      </c>
      <c r="N856" s="2" t="str">
        <f>IF(M856="","",VLOOKUP(M856,$G$14:$I$1294,2,TRUE))</f>
        <v/>
      </c>
      <c r="O856" s="2" t="str">
        <f>IF(N856="","",VLOOKUP(M856,$G$14:$I$1294,3,TRUE))</f>
        <v/>
      </c>
    </row>
    <row r="857" spans="1:15" x14ac:dyDescent="0.25">
      <c r="A857">
        <f>'[1]Data input'!A859</f>
        <v>0</v>
      </c>
      <c r="B857">
        <f>'[1]Data input'!B859</f>
        <v>0</v>
      </c>
      <c r="C857" s="22">
        <f>'[1]Data input'!E859</f>
        <v>0</v>
      </c>
      <c r="D857" s="22">
        <f t="shared" si="81"/>
        <v>73</v>
      </c>
      <c r="E857" s="22">
        <f t="shared" si="83"/>
        <v>73</v>
      </c>
      <c r="F857" s="22">
        <f t="shared" si="84"/>
        <v>73</v>
      </c>
      <c r="G857" s="1">
        <v>844</v>
      </c>
      <c r="H857" s="1">
        <f t="shared" si="82"/>
        <v>0</v>
      </c>
      <c r="I857" s="1">
        <f t="shared" si="82"/>
        <v>0</v>
      </c>
      <c r="J857" s="25" t="str">
        <f ca="1">IF(COUNTIF($M$14:$M$1294,G857)&gt;=1,"Selected","")</f>
        <v/>
      </c>
      <c r="K857" s="24" t="str">
        <f t="shared" si="85"/>
        <v/>
      </c>
      <c r="L857" s="1" t="str">
        <f t="shared" si="86"/>
        <v/>
      </c>
      <c r="M857" s="2" t="str">
        <f>IF(L857="","",VLOOKUP(L857,$E$14:$G$1294,3))</f>
        <v/>
      </c>
      <c r="N857" s="2" t="str">
        <f>IF(M857="","",VLOOKUP(M857,$G$14:$I$1294,2,TRUE))</f>
        <v/>
      </c>
      <c r="O857" s="2" t="str">
        <f>IF(N857="","",VLOOKUP(M857,$G$14:$I$1294,3,TRUE))</f>
        <v/>
      </c>
    </row>
    <row r="858" spans="1:15" x14ac:dyDescent="0.25">
      <c r="A858">
        <f>'[1]Data input'!A860</f>
        <v>0</v>
      </c>
      <c r="B858">
        <f>'[1]Data input'!B860</f>
        <v>0</v>
      </c>
      <c r="C858" s="22">
        <f>'[1]Data input'!E860</f>
        <v>0</v>
      </c>
      <c r="D858" s="22">
        <f t="shared" si="81"/>
        <v>73</v>
      </c>
      <c r="E858" s="22">
        <f t="shared" si="83"/>
        <v>73</v>
      </c>
      <c r="F858" s="22">
        <f t="shared" si="84"/>
        <v>73</v>
      </c>
      <c r="G858" s="1">
        <v>845</v>
      </c>
      <c r="H858" s="1">
        <f t="shared" si="82"/>
        <v>0</v>
      </c>
      <c r="I858" s="1">
        <f t="shared" si="82"/>
        <v>0</v>
      </c>
      <c r="J858" s="25" t="str">
        <f ca="1">IF(COUNTIF($M$14:$M$1294,G858)&gt;=1,"Selected","")</f>
        <v/>
      </c>
      <c r="K858" s="24" t="str">
        <f t="shared" si="85"/>
        <v/>
      </c>
      <c r="L858" s="1" t="str">
        <f t="shared" si="86"/>
        <v/>
      </c>
      <c r="M858" s="2" t="str">
        <f>IF(L858="","",VLOOKUP(L858,$E$14:$G$1294,3))</f>
        <v/>
      </c>
      <c r="N858" s="2" t="str">
        <f>IF(M858="","",VLOOKUP(M858,$G$14:$I$1294,2,TRUE))</f>
        <v/>
      </c>
      <c r="O858" s="2" t="str">
        <f>IF(N858="","",VLOOKUP(M858,$G$14:$I$1294,3,TRUE))</f>
        <v/>
      </c>
    </row>
    <row r="859" spans="1:15" x14ac:dyDescent="0.25">
      <c r="A859">
        <f>'[1]Data input'!A861</f>
        <v>0</v>
      </c>
      <c r="B859">
        <f>'[1]Data input'!B861</f>
        <v>0</v>
      </c>
      <c r="C859" s="22">
        <f>'[1]Data input'!E861</f>
        <v>0</v>
      </c>
      <c r="D859" s="22">
        <f t="shared" si="81"/>
        <v>73</v>
      </c>
      <c r="E859" s="22">
        <f t="shared" si="83"/>
        <v>73</v>
      </c>
      <c r="F859" s="22">
        <f t="shared" si="84"/>
        <v>73</v>
      </c>
      <c r="G859" s="1">
        <v>846</v>
      </c>
      <c r="H859" s="1">
        <f t="shared" si="82"/>
        <v>0</v>
      </c>
      <c r="I859" s="1">
        <f t="shared" si="82"/>
        <v>0</v>
      </c>
      <c r="J859" s="25" t="str">
        <f ca="1">IF(COUNTIF($M$14:$M$1294,G859)&gt;=1,"Selected","")</f>
        <v/>
      </c>
      <c r="K859" s="24" t="str">
        <f t="shared" si="85"/>
        <v/>
      </c>
      <c r="L859" s="1" t="str">
        <f t="shared" si="86"/>
        <v/>
      </c>
      <c r="M859" s="2" t="str">
        <f>IF(L859="","",VLOOKUP(L859,$E$14:$G$1294,3))</f>
        <v/>
      </c>
      <c r="N859" s="2" t="str">
        <f>IF(M859="","",VLOOKUP(M859,$G$14:$I$1294,2,TRUE))</f>
        <v/>
      </c>
      <c r="O859" s="2" t="str">
        <f>IF(N859="","",VLOOKUP(M859,$G$14:$I$1294,3,TRUE))</f>
        <v/>
      </c>
    </row>
    <row r="860" spans="1:15" x14ac:dyDescent="0.25">
      <c r="A860">
        <f>'[1]Data input'!A862</f>
        <v>0</v>
      </c>
      <c r="B860">
        <f>'[1]Data input'!B862</f>
        <v>0</v>
      </c>
      <c r="C860" s="22">
        <f>'[1]Data input'!E862</f>
        <v>0</v>
      </c>
      <c r="D860" s="22">
        <f t="shared" si="81"/>
        <v>73</v>
      </c>
      <c r="E860" s="22">
        <f t="shared" si="83"/>
        <v>73</v>
      </c>
      <c r="F860" s="22">
        <f t="shared" si="84"/>
        <v>73</v>
      </c>
      <c r="G860" s="1">
        <v>847</v>
      </c>
      <c r="H860" s="1">
        <f t="shared" si="82"/>
        <v>0</v>
      </c>
      <c r="I860" s="1">
        <f t="shared" si="82"/>
        <v>0</v>
      </c>
      <c r="J860" s="25" t="str">
        <f ca="1">IF(COUNTIF($M$14:$M$1294,G860)&gt;=1,"Selected","")</f>
        <v/>
      </c>
      <c r="K860" s="24" t="str">
        <f t="shared" si="85"/>
        <v/>
      </c>
      <c r="L860" s="1" t="str">
        <f t="shared" si="86"/>
        <v/>
      </c>
      <c r="M860" s="2" t="str">
        <f>IF(L860="","",VLOOKUP(L860,$E$14:$G$1294,3))</f>
        <v/>
      </c>
      <c r="N860" s="2" t="str">
        <f>IF(M860="","",VLOOKUP(M860,$G$14:$I$1294,2,TRUE))</f>
        <v/>
      </c>
      <c r="O860" s="2" t="str">
        <f>IF(N860="","",VLOOKUP(M860,$G$14:$I$1294,3,TRUE))</f>
        <v/>
      </c>
    </row>
    <row r="861" spans="1:15" x14ac:dyDescent="0.25">
      <c r="A861">
        <f>'[1]Data input'!A863</f>
        <v>0</v>
      </c>
      <c r="B861">
        <f>'[1]Data input'!B863</f>
        <v>0</v>
      </c>
      <c r="C861" s="22">
        <f>'[1]Data input'!E863</f>
        <v>0</v>
      </c>
      <c r="D861" s="22">
        <f t="shared" si="81"/>
        <v>73</v>
      </c>
      <c r="E861" s="22">
        <f t="shared" si="83"/>
        <v>73</v>
      </c>
      <c r="F861" s="22">
        <f t="shared" si="84"/>
        <v>73</v>
      </c>
      <c r="G861" s="1">
        <v>848</v>
      </c>
      <c r="H861" s="1">
        <f t="shared" si="82"/>
        <v>0</v>
      </c>
      <c r="I861" s="1">
        <f t="shared" si="82"/>
        <v>0</v>
      </c>
      <c r="J861" s="25" t="str">
        <f ca="1">IF(COUNTIF($M$14:$M$1294,G861)&gt;=1,"Selected","")</f>
        <v/>
      </c>
      <c r="K861" s="24" t="str">
        <f t="shared" si="85"/>
        <v/>
      </c>
      <c r="L861" s="1" t="str">
        <f t="shared" si="86"/>
        <v/>
      </c>
      <c r="M861" s="2" t="str">
        <f>IF(L861="","",VLOOKUP(L861,$E$14:$G$1294,3))</f>
        <v/>
      </c>
      <c r="N861" s="2" t="str">
        <f>IF(M861="","",VLOOKUP(M861,$G$14:$I$1294,2,TRUE))</f>
        <v/>
      </c>
      <c r="O861" s="2" t="str">
        <f>IF(N861="","",VLOOKUP(M861,$G$14:$I$1294,3,TRUE))</f>
        <v/>
      </c>
    </row>
    <row r="862" spans="1:15" x14ac:dyDescent="0.25">
      <c r="A862">
        <f>'[1]Data input'!A864</f>
        <v>0</v>
      </c>
      <c r="B862">
        <f>'[1]Data input'!B864</f>
        <v>0</v>
      </c>
      <c r="C862" s="22">
        <f>'[1]Data input'!E864</f>
        <v>0</v>
      </c>
      <c r="D862" s="22">
        <f t="shared" si="81"/>
        <v>73</v>
      </c>
      <c r="E862" s="22">
        <f t="shared" si="83"/>
        <v>73</v>
      </c>
      <c r="F862" s="22">
        <f t="shared" si="84"/>
        <v>73</v>
      </c>
      <c r="G862" s="1">
        <v>849</v>
      </c>
      <c r="H862" s="1">
        <f t="shared" si="82"/>
        <v>0</v>
      </c>
      <c r="I862" s="1">
        <f t="shared" si="82"/>
        <v>0</v>
      </c>
      <c r="J862" s="25" t="str">
        <f ca="1">IF(COUNTIF($M$14:$M$1294,G862)&gt;=1,"Selected","")</f>
        <v/>
      </c>
      <c r="K862" s="24" t="str">
        <f t="shared" si="85"/>
        <v/>
      </c>
      <c r="L862" s="1" t="str">
        <f t="shared" si="86"/>
        <v/>
      </c>
      <c r="M862" s="2" t="str">
        <f>IF(L862="","",VLOOKUP(L862,$E$14:$G$1294,3))</f>
        <v/>
      </c>
      <c r="N862" s="2" t="str">
        <f>IF(M862="","",VLOOKUP(M862,$G$14:$I$1294,2,TRUE))</f>
        <v/>
      </c>
      <c r="O862" s="2" t="str">
        <f>IF(N862="","",VLOOKUP(M862,$G$14:$I$1294,3,TRUE))</f>
        <v/>
      </c>
    </row>
    <row r="863" spans="1:15" x14ac:dyDescent="0.25">
      <c r="A863">
        <f>'[1]Data input'!A865</f>
        <v>0</v>
      </c>
      <c r="B863">
        <f>'[1]Data input'!B865</f>
        <v>0</v>
      </c>
      <c r="C863" s="22">
        <f>'[1]Data input'!E865</f>
        <v>0</v>
      </c>
      <c r="D863" s="22">
        <f t="shared" si="81"/>
        <v>73</v>
      </c>
      <c r="E863" s="22">
        <f t="shared" si="83"/>
        <v>73</v>
      </c>
      <c r="F863" s="22">
        <f t="shared" si="84"/>
        <v>73</v>
      </c>
      <c r="G863" s="1">
        <v>850</v>
      </c>
      <c r="H863" s="1">
        <f t="shared" si="82"/>
        <v>0</v>
      </c>
      <c r="I863" s="1">
        <f t="shared" si="82"/>
        <v>0</v>
      </c>
      <c r="J863" s="25" t="str">
        <f ca="1">IF(COUNTIF($M$14:$M$1294,G863)&gt;=1,"Selected","")</f>
        <v/>
      </c>
      <c r="K863" s="24" t="str">
        <f t="shared" si="85"/>
        <v/>
      </c>
      <c r="L863" s="1" t="str">
        <f t="shared" si="86"/>
        <v/>
      </c>
      <c r="M863" s="2" t="str">
        <f>IF(L863="","",VLOOKUP(L863,$E$14:$G$1294,3))</f>
        <v/>
      </c>
      <c r="N863" s="2" t="str">
        <f>IF(M863="","",VLOOKUP(M863,$G$14:$I$1294,2,TRUE))</f>
        <v/>
      </c>
      <c r="O863" s="2" t="str">
        <f>IF(N863="","",VLOOKUP(M863,$G$14:$I$1294,3,TRUE))</f>
        <v/>
      </c>
    </row>
    <row r="864" spans="1:15" x14ac:dyDescent="0.25">
      <c r="A864">
        <f>'[1]Data input'!A866</f>
        <v>0</v>
      </c>
      <c r="B864">
        <f>'[1]Data input'!B866</f>
        <v>0</v>
      </c>
      <c r="C864" s="22">
        <f>'[1]Data input'!E866</f>
        <v>0</v>
      </c>
      <c r="D864" s="22">
        <f t="shared" si="81"/>
        <v>73</v>
      </c>
      <c r="E864" s="22">
        <f t="shared" si="83"/>
        <v>73</v>
      </c>
      <c r="F864" s="22">
        <f t="shared" si="84"/>
        <v>73</v>
      </c>
      <c r="G864" s="1">
        <v>851</v>
      </c>
      <c r="H864" s="1">
        <f t="shared" si="82"/>
        <v>0</v>
      </c>
      <c r="I864" s="1">
        <f t="shared" si="82"/>
        <v>0</v>
      </c>
      <c r="J864" s="25" t="str">
        <f ca="1">IF(COUNTIF($M$14:$M$1294,G864)&gt;=1,"Selected","")</f>
        <v/>
      </c>
      <c r="K864" s="24" t="str">
        <f t="shared" si="85"/>
        <v/>
      </c>
      <c r="L864" s="1" t="str">
        <f t="shared" si="86"/>
        <v/>
      </c>
      <c r="M864" s="2" t="str">
        <f>IF(L864="","",VLOOKUP(L864,$E$14:$G$1294,3))</f>
        <v/>
      </c>
      <c r="N864" s="2" t="str">
        <f>IF(M864="","",VLOOKUP(M864,$G$14:$I$1294,2,TRUE))</f>
        <v/>
      </c>
      <c r="O864" s="2" t="str">
        <f>IF(N864="","",VLOOKUP(M864,$G$14:$I$1294,3,TRUE))</f>
        <v/>
      </c>
    </row>
    <row r="865" spans="1:15" x14ac:dyDescent="0.25">
      <c r="A865">
        <f>'[1]Data input'!A867</f>
        <v>0</v>
      </c>
      <c r="B865">
        <f>'[1]Data input'!B867</f>
        <v>0</v>
      </c>
      <c r="C865" s="22">
        <f>'[1]Data input'!E867</f>
        <v>0</v>
      </c>
      <c r="D865" s="22">
        <f t="shared" si="81"/>
        <v>73</v>
      </c>
      <c r="E865" s="22">
        <f t="shared" si="83"/>
        <v>73</v>
      </c>
      <c r="F865" s="22">
        <f t="shared" si="84"/>
        <v>73</v>
      </c>
      <c r="G865" s="1">
        <v>852</v>
      </c>
      <c r="H865" s="1">
        <f t="shared" si="82"/>
        <v>0</v>
      </c>
      <c r="I865" s="1">
        <f t="shared" si="82"/>
        <v>0</v>
      </c>
      <c r="J865" s="25" t="str">
        <f ca="1">IF(COUNTIF($M$14:$M$1294,G865)&gt;=1,"Selected","")</f>
        <v/>
      </c>
      <c r="K865" s="24" t="str">
        <f t="shared" si="85"/>
        <v/>
      </c>
      <c r="L865" s="1" t="str">
        <f t="shared" si="86"/>
        <v/>
      </c>
      <c r="M865" s="2" t="str">
        <f>IF(L865="","",VLOOKUP(L865,$E$14:$G$1294,3))</f>
        <v/>
      </c>
      <c r="N865" s="2" t="str">
        <f>IF(M865="","",VLOOKUP(M865,$G$14:$I$1294,2,TRUE))</f>
        <v/>
      </c>
      <c r="O865" s="2" t="str">
        <f>IF(N865="","",VLOOKUP(M865,$G$14:$I$1294,3,TRUE))</f>
        <v/>
      </c>
    </row>
    <row r="866" spans="1:15" x14ac:dyDescent="0.25">
      <c r="A866">
        <f>'[1]Data input'!A868</f>
        <v>0</v>
      </c>
      <c r="B866">
        <f>'[1]Data input'!B868</f>
        <v>0</v>
      </c>
      <c r="C866" s="22">
        <f>'[1]Data input'!E868</f>
        <v>0</v>
      </c>
      <c r="D866" s="22">
        <f t="shared" si="81"/>
        <v>73</v>
      </c>
      <c r="E866" s="22">
        <f t="shared" si="83"/>
        <v>73</v>
      </c>
      <c r="F866" s="22">
        <f t="shared" si="84"/>
        <v>73</v>
      </c>
      <c r="G866" s="1">
        <v>853</v>
      </c>
      <c r="H866" s="1">
        <f t="shared" si="82"/>
        <v>0</v>
      </c>
      <c r="I866" s="1">
        <f t="shared" si="82"/>
        <v>0</v>
      </c>
      <c r="J866" s="25" t="str">
        <f ca="1">IF(COUNTIF($M$14:$M$1294,G866)&gt;=1,"Selected","")</f>
        <v/>
      </c>
      <c r="K866" s="24" t="str">
        <f t="shared" si="85"/>
        <v/>
      </c>
      <c r="L866" s="1" t="str">
        <f t="shared" si="86"/>
        <v/>
      </c>
      <c r="M866" s="2" t="str">
        <f>IF(L866="","",VLOOKUP(L866,$E$14:$G$1294,3))</f>
        <v/>
      </c>
      <c r="N866" s="2" t="str">
        <f>IF(M866="","",VLOOKUP(M866,$G$14:$I$1294,2,TRUE))</f>
        <v/>
      </c>
      <c r="O866" s="2" t="str">
        <f>IF(N866="","",VLOOKUP(M866,$G$14:$I$1294,3,TRUE))</f>
        <v/>
      </c>
    </row>
    <row r="867" spans="1:15" x14ac:dyDescent="0.25">
      <c r="A867">
        <f>'[1]Data input'!A869</f>
        <v>0</v>
      </c>
      <c r="B867">
        <f>'[1]Data input'!B869</f>
        <v>0</v>
      </c>
      <c r="C867" s="22">
        <f>'[1]Data input'!E869</f>
        <v>0</v>
      </c>
      <c r="D867" s="22">
        <f t="shared" si="81"/>
        <v>73</v>
      </c>
      <c r="E867" s="22">
        <f t="shared" si="83"/>
        <v>73</v>
      </c>
      <c r="F867" s="22">
        <f t="shared" si="84"/>
        <v>73</v>
      </c>
      <c r="G867" s="1">
        <v>854</v>
      </c>
      <c r="H867" s="1">
        <f t="shared" si="82"/>
        <v>0</v>
      </c>
      <c r="I867" s="1">
        <f t="shared" si="82"/>
        <v>0</v>
      </c>
      <c r="J867" s="25" t="str">
        <f ca="1">IF(COUNTIF($M$14:$M$1294,G867)&gt;=1,"Selected","")</f>
        <v/>
      </c>
      <c r="K867" s="24" t="str">
        <f t="shared" si="85"/>
        <v/>
      </c>
      <c r="L867" s="1" t="str">
        <f t="shared" si="86"/>
        <v/>
      </c>
      <c r="M867" s="2" t="str">
        <f>IF(L867="","",VLOOKUP(L867,$E$14:$G$1294,3))</f>
        <v/>
      </c>
      <c r="N867" s="2" t="str">
        <f>IF(M867="","",VLOOKUP(M867,$G$14:$I$1294,2,TRUE))</f>
        <v/>
      </c>
      <c r="O867" s="2" t="str">
        <f>IF(N867="","",VLOOKUP(M867,$G$14:$I$1294,3,TRUE))</f>
        <v/>
      </c>
    </row>
    <row r="868" spans="1:15" x14ac:dyDescent="0.25">
      <c r="A868">
        <f>'[1]Data input'!A870</f>
        <v>0</v>
      </c>
      <c r="B868">
        <f>'[1]Data input'!B870</f>
        <v>0</v>
      </c>
      <c r="C868" s="22">
        <f>'[1]Data input'!E870</f>
        <v>0</v>
      </c>
      <c r="D868" s="22">
        <f t="shared" si="81"/>
        <v>73</v>
      </c>
      <c r="E868" s="22">
        <f t="shared" si="83"/>
        <v>73</v>
      </c>
      <c r="F868" s="22">
        <f t="shared" si="84"/>
        <v>73</v>
      </c>
      <c r="G868" s="1">
        <v>855</v>
      </c>
      <c r="H868" s="1">
        <f t="shared" si="82"/>
        <v>0</v>
      </c>
      <c r="I868" s="1">
        <f t="shared" si="82"/>
        <v>0</v>
      </c>
      <c r="J868" s="25" t="str">
        <f ca="1">IF(COUNTIF($M$14:$M$1294,G868)&gt;=1,"Selected","")</f>
        <v/>
      </c>
      <c r="K868" s="24" t="str">
        <f t="shared" si="85"/>
        <v/>
      </c>
      <c r="L868" s="1" t="str">
        <f t="shared" si="86"/>
        <v/>
      </c>
      <c r="M868" s="2" t="str">
        <f>IF(L868="","",VLOOKUP(L868,$E$14:$G$1294,3))</f>
        <v/>
      </c>
      <c r="N868" s="2" t="str">
        <f>IF(M868="","",VLOOKUP(M868,$G$14:$I$1294,2,TRUE))</f>
        <v/>
      </c>
      <c r="O868" s="2" t="str">
        <f>IF(N868="","",VLOOKUP(M868,$G$14:$I$1294,3,TRUE))</f>
        <v/>
      </c>
    </row>
    <row r="869" spans="1:15" x14ac:dyDescent="0.25">
      <c r="A869">
        <f>'[1]Data input'!A871</f>
        <v>0</v>
      </c>
      <c r="B869">
        <f>'[1]Data input'!B871</f>
        <v>0</v>
      </c>
      <c r="C869" s="22">
        <f>'[1]Data input'!E871</f>
        <v>0</v>
      </c>
      <c r="D869" s="22">
        <f t="shared" si="81"/>
        <v>73</v>
      </c>
      <c r="E869" s="22">
        <f t="shared" si="83"/>
        <v>73</v>
      </c>
      <c r="F869" s="22">
        <f t="shared" si="84"/>
        <v>73</v>
      </c>
      <c r="G869" s="1">
        <v>856</v>
      </c>
      <c r="H869" s="1">
        <f t="shared" si="82"/>
        <v>0</v>
      </c>
      <c r="I869" s="1">
        <f t="shared" si="82"/>
        <v>0</v>
      </c>
      <c r="J869" s="25" t="str">
        <f ca="1">IF(COUNTIF($M$14:$M$1294,G869)&gt;=1,"Selected","")</f>
        <v/>
      </c>
      <c r="K869" s="24" t="str">
        <f t="shared" si="85"/>
        <v/>
      </c>
      <c r="L869" s="1" t="str">
        <f t="shared" si="86"/>
        <v/>
      </c>
      <c r="M869" s="2" t="str">
        <f>IF(L869="","",VLOOKUP(L869,$E$14:$G$1294,3))</f>
        <v/>
      </c>
      <c r="N869" s="2" t="str">
        <f>IF(M869="","",VLOOKUP(M869,$G$14:$I$1294,2,TRUE))</f>
        <v/>
      </c>
      <c r="O869" s="2" t="str">
        <f>IF(N869="","",VLOOKUP(M869,$G$14:$I$1294,3,TRUE))</f>
        <v/>
      </c>
    </row>
    <row r="870" spans="1:15" x14ac:dyDescent="0.25">
      <c r="A870">
        <f>'[1]Data input'!A872</f>
        <v>0</v>
      </c>
      <c r="B870">
        <f>'[1]Data input'!B872</f>
        <v>0</v>
      </c>
      <c r="C870" s="22">
        <f>'[1]Data input'!E872</f>
        <v>0</v>
      </c>
      <c r="D870" s="22">
        <f t="shared" si="81"/>
        <v>73</v>
      </c>
      <c r="E870" s="22">
        <f t="shared" si="83"/>
        <v>73</v>
      </c>
      <c r="F870" s="22">
        <f t="shared" si="84"/>
        <v>73</v>
      </c>
      <c r="G870" s="1">
        <v>857</v>
      </c>
      <c r="H870" s="1">
        <f t="shared" si="82"/>
        <v>0</v>
      </c>
      <c r="I870" s="1">
        <f t="shared" si="82"/>
        <v>0</v>
      </c>
      <c r="J870" s="25" t="str">
        <f ca="1">IF(COUNTIF($M$14:$M$1294,G870)&gt;=1,"Selected","")</f>
        <v/>
      </c>
      <c r="K870" s="24" t="str">
        <f t="shared" si="85"/>
        <v/>
      </c>
      <c r="L870" s="1" t="str">
        <f t="shared" si="86"/>
        <v/>
      </c>
      <c r="M870" s="2" t="str">
        <f>IF(L870="","",VLOOKUP(L870,$E$14:$G$1294,3))</f>
        <v/>
      </c>
      <c r="N870" s="2" t="str">
        <f>IF(M870="","",VLOOKUP(M870,$G$14:$I$1294,2,TRUE))</f>
        <v/>
      </c>
      <c r="O870" s="2" t="str">
        <f>IF(N870="","",VLOOKUP(M870,$G$14:$I$1294,3,TRUE))</f>
        <v/>
      </c>
    </row>
    <row r="871" spans="1:15" x14ac:dyDescent="0.25">
      <c r="A871">
        <f>'[1]Data input'!A873</f>
        <v>0</v>
      </c>
      <c r="B871">
        <f>'[1]Data input'!B873</f>
        <v>0</v>
      </c>
      <c r="C871" s="22">
        <f>'[1]Data input'!E873</f>
        <v>0</v>
      </c>
      <c r="D871" s="22">
        <f t="shared" si="81"/>
        <v>73</v>
      </c>
      <c r="E871" s="22">
        <f t="shared" si="83"/>
        <v>73</v>
      </c>
      <c r="F871" s="22">
        <f t="shared" si="84"/>
        <v>73</v>
      </c>
      <c r="G871" s="1">
        <v>858</v>
      </c>
      <c r="H871" s="1">
        <f t="shared" si="82"/>
        <v>0</v>
      </c>
      <c r="I871" s="1">
        <f t="shared" si="82"/>
        <v>0</v>
      </c>
      <c r="J871" s="25" t="str">
        <f ca="1">IF(COUNTIF($M$14:$M$1294,G871)&gt;=1,"Selected","")</f>
        <v/>
      </c>
      <c r="K871" s="24" t="str">
        <f t="shared" si="85"/>
        <v/>
      </c>
      <c r="L871" s="1" t="str">
        <f t="shared" si="86"/>
        <v/>
      </c>
      <c r="M871" s="2" t="str">
        <f>IF(L871="","",VLOOKUP(L871,$E$14:$G$1294,3))</f>
        <v/>
      </c>
      <c r="N871" s="2" t="str">
        <f>IF(M871="","",VLOOKUP(M871,$G$14:$I$1294,2,TRUE))</f>
        <v/>
      </c>
      <c r="O871" s="2" t="str">
        <f>IF(N871="","",VLOOKUP(M871,$G$14:$I$1294,3,TRUE))</f>
        <v/>
      </c>
    </row>
    <row r="872" spans="1:15" x14ac:dyDescent="0.25">
      <c r="A872">
        <f>'[1]Data input'!A874</f>
        <v>0</v>
      </c>
      <c r="B872">
        <f>'[1]Data input'!B874</f>
        <v>0</v>
      </c>
      <c r="C872" s="22">
        <f>'[1]Data input'!E874</f>
        <v>0</v>
      </c>
      <c r="D872" s="22">
        <f t="shared" si="81"/>
        <v>73</v>
      </c>
      <c r="E872" s="22">
        <f t="shared" si="83"/>
        <v>73</v>
      </c>
      <c r="F872" s="22">
        <f t="shared" si="84"/>
        <v>73</v>
      </c>
      <c r="G872" s="1">
        <v>859</v>
      </c>
      <c r="H872" s="1">
        <f t="shared" si="82"/>
        <v>0</v>
      </c>
      <c r="I872" s="1">
        <f t="shared" si="82"/>
        <v>0</v>
      </c>
      <c r="J872" s="25" t="str">
        <f ca="1">IF(COUNTIF($M$14:$M$1294,G872)&gt;=1,"Selected","")</f>
        <v/>
      </c>
      <c r="K872" s="24" t="str">
        <f t="shared" si="85"/>
        <v/>
      </c>
      <c r="L872" s="1" t="str">
        <f t="shared" si="86"/>
        <v/>
      </c>
      <c r="M872" s="2" t="str">
        <f>IF(L872="","",VLOOKUP(L872,$E$14:$G$1294,3))</f>
        <v/>
      </c>
      <c r="N872" s="2" t="str">
        <f>IF(M872="","",VLOOKUP(M872,$G$14:$I$1294,2,TRUE))</f>
        <v/>
      </c>
      <c r="O872" s="2" t="str">
        <f>IF(N872="","",VLOOKUP(M872,$G$14:$I$1294,3,TRUE))</f>
        <v/>
      </c>
    </row>
    <row r="873" spans="1:15" x14ac:dyDescent="0.25">
      <c r="A873">
        <f>'[1]Data input'!A875</f>
        <v>0</v>
      </c>
      <c r="B873">
        <f>'[1]Data input'!B875</f>
        <v>0</v>
      </c>
      <c r="C873" s="22">
        <f>'[1]Data input'!E875</f>
        <v>0</v>
      </c>
      <c r="D873" s="22">
        <f t="shared" si="81"/>
        <v>73</v>
      </c>
      <c r="E873" s="22">
        <f t="shared" si="83"/>
        <v>73</v>
      </c>
      <c r="F873" s="22">
        <f t="shared" si="84"/>
        <v>73</v>
      </c>
      <c r="G873" s="1">
        <v>860</v>
      </c>
      <c r="H873" s="1">
        <f t="shared" si="82"/>
        <v>0</v>
      </c>
      <c r="I873" s="1">
        <f t="shared" si="82"/>
        <v>0</v>
      </c>
      <c r="J873" s="25" t="str">
        <f ca="1">IF(COUNTIF($M$14:$M$1294,G873)&gt;=1,"Selected","")</f>
        <v/>
      </c>
      <c r="K873" s="24" t="str">
        <f t="shared" si="85"/>
        <v/>
      </c>
      <c r="L873" s="1" t="str">
        <f t="shared" si="86"/>
        <v/>
      </c>
      <c r="M873" s="2" t="str">
        <f>IF(L873="","",VLOOKUP(L873,$E$14:$G$1294,3))</f>
        <v/>
      </c>
      <c r="N873" s="2" t="str">
        <f>IF(M873="","",VLOOKUP(M873,$G$14:$I$1294,2,TRUE))</f>
        <v/>
      </c>
      <c r="O873" s="2" t="str">
        <f>IF(N873="","",VLOOKUP(M873,$G$14:$I$1294,3,TRUE))</f>
        <v/>
      </c>
    </row>
    <row r="874" spans="1:15" x14ac:dyDescent="0.25">
      <c r="A874">
        <f>'[1]Data input'!A876</f>
        <v>0</v>
      </c>
      <c r="B874">
        <f>'[1]Data input'!B876</f>
        <v>0</v>
      </c>
      <c r="C874" s="22">
        <f>'[1]Data input'!E876</f>
        <v>0</v>
      </c>
      <c r="D874" s="22">
        <f t="shared" si="81"/>
        <v>73</v>
      </c>
      <c r="E874" s="22">
        <f t="shared" si="83"/>
        <v>73</v>
      </c>
      <c r="F874" s="22">
        <f t="shared" si="84"/>
        <v>73</v>
      </c>
      <c r="G874" s="1">
        <v>861</v>
      </c>
      <c r="H874" s="1">
        <f t="shared" si="82"/>
        <v>0</v>
      </c>
      <c r="I874" s="1">
        <f t="shared" si="82"/>
        <v>0</v>
      </c>
      <c r="J874" s="25" t="str">
        <f ca="1">IF(COUNTIF($M$14:$M$1294,G874)&gt;=1,"Selected","")</f>
        <v/>
      </c>
      <c r="K874" s="24" t="str">
        <f t="shared" si="85"/>
        <v/>
      </c>
      <c r="L874" s="1" t="str">
        <f t="shared" si="86"/>
        <v/>
      </c>
      <c r="M874" s="2" t="str">
        <f>IF(L874="","",VLOOKUP(L874,$E$14:$G$1294,3))</f>
        <v/>
      </c>
      <c r="N874" s="2" t="str">
        <f>IF(M874="","",VLOOKUP(M874,$G$14:$I$1294,2,TRUE))</f>
        <v/>
      </c>
      <c r="O874" s="2" t="str">
        <f>IF(N874="","",VLOOKUP(M874,$G$14:$I$1294,3,TRUE))</f>
        <v/>
      </c>
    </row>
    <row r="875" spans="1:15" x14ac:dyDescent="0.25">
      <c r="A875">
        <f>'[1]Data input'!A877</f>
        <v>0</v>
      </c>
      <c r="B875">
        <f>'[1]Data input'!B877</f>
        <v>0</v>
      </c>
      <c r="C875" s="22">
        <f>'[1]Data input'!E877</f>
        <v>0</v>
      </c>
      <c r="D875" s="22">
        <f t="shared" si="81"/>
        <v>73</v>
      </c>
      <c r="E875" s="22">
        <f t="shared" si="83"/>
        <v>73</v>
      </c>
      <c r="F875" s="22">
        <f t="shared" si="84"/>
        <v>73</v>
      </c>
      <c r="G875" s="1">
        <v>862</v>
      </c>
      <c r="H875" s="1">
        <f t="shared" si="82"/>
        <v>0</v>
      </c>
      <c r="I875" s="1">
        <f t="shared" si="82"/>
        <v>0</v>
      </c>
      <c r="J875" s="25" t="str">
        <f ca="1">IF(COUNTIF($M$14:$M$1294,G875)&gt;=1,"Selected","")</f>
        <v/>
      </c>
      <c r="K875" s="24" t="str">
        <f t="shared" si="85"/>
        <v/>
      </c>
      <c r="L875" s="1" t="str">
        <f t="shared" si="86"/>
        <v/>
      </c>
      <c r="M875" s="2" t="str">
        <f>IF(L875="","",VLOOKUP(L875,$E$14:$G$1294,3))</f>
        <v/>
      </c>
      <c r="N875" s="2" t="str">
        <f>IF(M875="","",VLOOKUP(M875,$G$14:$I$1294,2,TRUE))</f>
        <v/>
      </c>
      <c r="O875" s="2" t="str">
        <f>IF(N875="","",VLOOKUP(M875,$G$14:$I$1294,3,TRUE))</f>
        <v/>
      </c>
    </row>
    <row r="876" spans="1:15" x14ac:dyDescent="0.25">
      <c r="A876">
        <f>'[1]Data input'!A878</f>
        <v>0</v>
      </c>
      <c r="B876">
        <f>'[1]Data input'!B878</f>
        <v>0</v>
      </c>
      <c r="C876" s="22">
        <f>'[1]Data input'!E878</f>
        <v>0</v>
      </c>
      <c r="D876" s="22">
        <f t="shared" si="81"/>
        <v>73</v>
      </c>
      <c r="E876" s="22">
        <f t="shared" si="83"/>
        <v>73</v>
      </c>
      <c r="F876" s="22">
        <f t="shared" si="84"/>
        <v>73</v>
      </c>
      <c r="G876" s="1">
        <v>863</v>
      </c>
      <c r="H876" s="1">
        <f t="shared" si="82"/>
        <v>0</v>
      </c>
      <c r="I876" s="1">
        <f t="shared" si="82"/>
        <v>0</v>
      </c>
      <c r="J876" s="25" t="str">
        <f ca="1">IF(COUNTIF($M$14:$M$1294,G876)&gt;=1,"Selected","")</f>
        <v/>
      </c>
      <c r="K876" s="24" t="str">
        <f t="shared" si="85"/>
        <v/>
      </c>
      <c r="L876" s="1" t="str">
        <f t="shared" si="86"/>
        <v/>
      </c>
      <c r="M876" s="2" t="str">
        <f>IF(L876="","",VLOOKUP(L876,$E$14:$G$1294,3))</f>
        <v/>
      </c>
      <c r="N876" s="2" t="str">
        <f>IF(M876="","",VLOOKUP(M876,$G$14:$I$1294,2,TRUE))</f>
        <v/>
      </c>
      <c r="O876" s="2" t="str">
        <f>IF(N876="","",VLOOKUP(M876,$G$14:$I$1294,3,TRUE))</f>
        <v/>
      </c>
    </row>
    <row r="877" spans="1:15" x14ac:dyDescent="0.25">
      <c r="A877">
        <f>'[1]Data input'!A879</f>
        <v>0</v>
      </c>
      <c r="B877">
        <f>'[1]Data input'!B879</f>
        <v>0</v>
      </c>
      <c r="C877" s="22">
        <f>'[1]Data input'!E879</f>
        <v>0</v>
      </c>
      <c r="D877" s="22">
        <f t="shared" si="81"/>
        <v>73</v>
      </c>
      <c r="E877" s="22">
        <f t="shared" si="83"/>
        <v>73</v>
      </c>
      <c r="F877" s="22">
        <f t="shared" si="84"/>
        <v>73</v>
      </c>
      <c r="G877" s="1">
        <v>864</v>
      </c>
      <c r="H877" s="1">
        <f t="shared" si="82"/>
        <v>0</v>
      </c>
      <c r="I877" s="1">
        <f t="shared" si="82"/>
        <v>0</v>
      </c>
      <c r="J877" s="25" t="str">
        <f ca="1">IF(COUNTIF($M$14:$M$1294,G877)&gt;=1,"Selected","")</f>
        <v/>
      </c>
      <c r="K877" s="24" t="str">
        <f t="shared" si="85"/>
        <v/>
      </c>
      <c r="L877" s="1" t="str">
        <f t="shared" si="86"/>
        <v/>
      </c>
      <c r="M877" s="2" t="str">
        <f>IF(L877="","",VLOOKUP(L877,$E$14:$G$1294,3))</f>
        <v/>
      </c>
      <c r="N877" s="2" t="str">
        <f>IF(M877="","",VLOOKUP(M877,$G$14:$I$1294,2,TRUE))</f>
        <v/>
      </c>
      <c r="O877" s="2" t="str">
        <f>IF(N877="","",VLOOKUP(M877,$G$14:$I$1294,3,TRUE))</f>
        <v/>
      </c>
    </row>
    <row r="878" spans="1:15" x14ac:dyDescent="0.25">
      <c r="A878">
        <f>'[1]Data input'!A880</f>
        <v>0</v>
      </c>
      <c r="B878">
        <f>'[1]Data input'!B880</f>
        <v>0</v>
      </c>
      <c r="C878" s="22">
        <f>'[1]Data input'!E880</f>
        <v>0</v>
      </c>
      <c r="D878" s="22">
        <f t="shared" si="81"/>
        <v>73</v>
      </c>
      <c r="E878" s="22">
        <f t="shared" si="83"/>
        <v>73</v>
      </c>
      <c r="F878" s="22">
        <f t="shared" si="84"/>
        <v>73</v>
      </c>
      <c r="G878" s="1">
        <v>865</v>
      </c>
      <c r="H878" s="1">
        <f t="shared" si="82"/>
        <v>0</v>
      </c>
      <c r="I878" s="1">
        <f t="shared" si="82"/>
        <v>0</v>
      </c>
      <c r="J878" s="25" t="str">
        <f ca="1">IF(COUNTIF($M$14:$M$1294,G878)&gt;=1,"Selected","")</f>
        <v/>
      </c>
      <c r="K878" s="24" t="str">
        <f t="shared" si="85"/>
        <v/>
      </c>
      <c r="L878" s="1" t="str">
        <f t="shared" si="86"/>
        <v/>
      </c>
      <c r="M878" s="2" t="str">
        <f>IF(L878="","",VLOOKUP(L878,$E$14:$G$1294,3))</f>
        <v/>
      </c>
      <c r="N878" s="2" t="str">
        <f>IF(M878="","",VLOOKUP(M878,$G$14:$I$1294,2,TRUE))</f>
        <v/>
      </c>
      <c r="O878" s="2" t="str">
        <f>IF(N878="","",VLOOKUP(M878,$G$14:$I$1294,3,TRUE))</f>
        <v/>
      </c>
    </row>
    <row r="879" spans="1:15" x14ac:dyDescent="0.25">
      <c r="A879">
        <f>'[1]Data input'!A881</f>
        <v>0</v>
      </c>
      <c r="B879">
        <f>'[1]Data input'!B881</f>
        <v>0</v>
      </c>
      <c r="C879" s="22">
        <f>'[1]Data input'!E881</f>
        <v>0</v>
      </c>
      <c r="D879" s="22">
        <f t="shared" si="81"/>
        <v>73</v>
      </c>
      <c r="E879" s="22">
        <f t="shared" si="83"/>
        <v>73</v>
      </c>
      <c r="F879" s="22">
        <f t="shared" si="84"/>
        <v>73</v>
      </c>
      <c r="G879" s="1">
        <v>866</v>
      </c>
      <c r="H879" s="1">
        <f t="shared" si="82"/>
        <v>0</v>
      </c>
      <c r="I879" s="1">
        <f t="shared" si="82"/>
        <v>0</v>
      </c>
      <c r="J879" s="25" t="str">
        <f ca="1">IF(COUNTIF($M$14:$M$1294,G879)&gt;=1,"Selected","")</f>
        <v/>
      </c>
      <c r="K879" s="24" t="str">
        <f t="shared" si="85"/>
        <v/>
      </c>
      <c r="L879" s="1" t="str">
        <f t="shared" si="86"/>
        <v/>
      </c>
      <c r="M879" s="2" t="str">
        <f>IF(L879="","",VLOOKUP(L879,$E$14:$G$1294,3))</f>
        <v/>
      </c>
      <c r="N879" s="2" t="str">
        <f>IF(M879="","",VLOOKUP(M879,$G$14:$I$1294,2,TRUE))</f>
        <v/>
      </c>
      <c r="O879" s="2" t="str">
        <f>IF(N879="","",VLOOKUP(M879,$G$14:$I$1294,3,TRUE))</f>
        <v/>
      </c>
    </row>
    <row r="880" spans="1:15" x14ac:dyDescent="0.25">
      <c r="A880">
        <f>'[1]Data input'!A882</f>
        <v>0</v>
      </c>
      <c r="B880">
        <f>'[1]Data input'!B882</f>
        <v>0</v>
      </c>
      <c r="C880" s="22">
        <f>'[1]Data input'!E882</f>
        <v>0</v>
      </c>
      <c r="D880" s="22">
        <f t="shared" si="81"/>
        <v>73</v>
      </c>
      <c r="E880" s="22">
        <f t="shared" si="83"/>
        <v>73</v>
      </c>
      <c r="F880" s="22">
        <f t="shared" si="84"/>
        <v>73</v>
      </c>
      <c r="G880" s="1">
        <v>867</v>
      </c>
      <c r="H880" s="1">
        <f t="shared" si="82"/>
        <v>0</v>
      </c>
      <c r="I880" s="1">
        <f t="shared" si="82"/>
        <v>0</v>
      </c>
      <c r="J880" s="25" t="str">
        <f ca="1">IF(COUNTIF($M$14:$M$1294,G880)&gt;=1,"Selected","")</f>
        <v/>
      </c>
      <c r="K880" s="24" t="str">
        <f t="shared" si="85"/>
        <v/>
      </c>
      <c r="L880" s="1" t="str">
        <f t="shared" si="86"/>
        <v/>
      </c>
      <c r="M880" s="2" t="str">
        <f>IF(L880="","",VLOOKUP(L880,$E$14:$G$1294,3))</f>
        <v/>
      </c>
      <c r="N880" s="2" t="str">
        <f>IF(M880="","",VLOOKUP(M880,$G$14:$I$1294,2,TRUE))</f>
        <v/>
      </c>
      <c r="O880" s="2" t="str">
        <f>IF(N880="","",VLOOKUP(M880,$G$14:$I$1294,3,TRUE))</f>
        <v/>
      </c>
    </row>
    <row r="881" spans="1:15" x14ac:dyDescent="0.25">
      <c r="A881">
        <f>'[1]Data input'!A883</f>
        <v>0</v>
      </c>
      <c r="B881">
        <f>'[1]Data input'!B883</f>
        <v>0</v>
      </c>
      <c r="C881" s="22">
        <f>'[1]Data input'!E883</f>
        <v>0</v>
      </c>
      <c r="D881" s="22">
        <f t="shared" si="81"/>
        <v>73</v>
      </c>
      <c r="E881" s="22">
        <f t="shared" si="83"/>
        <v>73</v>
      </c>
      <c r="F881" s="22">
        <f t="shared" si="84"/>
        <v>73</v>
      </c>
      <c r="G881" s="1">
        <v>868</v>
      </c>
      <c r="H881" s="1">
        <f t="shared" si="82"/>
        <v>0</v>
      </c>
      <c r="I881" s="1">
        <f t="shared" si="82"/>
        <v>0</v>
      </c>
      <c r="J881" s="25" t="str">
        <f ca="1">IF(COUNTIF($M$14:$M$1294,G881)&gt;=1,"Selected","")</f>
        <v/>
      </c>
      <c r="K881" s="24" t="str">
        <f t="shared" si="85"/>
        <v/>
      </c>
      <c r="L881" s="1" t="str">
        <f t="shared" si="86"/>
        <v/>
      </c>
      <c r="M881" s="2" t="str">
        <f>IF(L881="","",VLOOKUP(L881,$E$14:$G$1294,3))</f>
        <v/>
      </c>
      <c r="N881" s="2" t="str">
        <f>IF(M881="","",VLOOKUP(M881,$G$14:$I$1294,2,TRUE))</f>
        <v/>
      </c>
      <c r="O881" s="2" t="str">
        <f>IF(N881="","",VLOOKUP(M881,$G$14:$I$1294,3,TRUE))</f>
        <v/>
      </c>
    </row>
    <row r="882" spans="1:15" x14ac:dyDescent="0.25">
      <c r="A882">
        <f>'[1]Data input'!A884</f>
        <v>0</v>
      </c>
      <c r="B882">
        <f>'[1]Data input'!B884</f>
        <v>0</v>
      </c>
      <c r="C882" s="22">
        <f>'[1]Data input'!E884</f>
        <v>0</v>
      </c>
      <c r="D882" s="22">
        <f t="shared" si="81"/>
        <v>73</v>
      </c>
      <c r="E882" s="22">
        <f t="shared" si="83"/>
        <v>73</v>
      </c>
      <c r="F882" s="22">
        <f t="shared" si="84"/>
        <v>73</v>
      </c>
      <c r="G882" s="1">
        <v>869</v>
      </c>
      <c r="H882" s="1">
        <f t="shared" si="82"/>
        <v>0</v>
      </c>
      <c r="I882" s="1">
        <f t="shared" si="82"/>
        <v>0</v>
      </c>
      <c r="J882" s="25" t="str">
        <f ca="1">IF(COUNTIF($M$14:$M$1294,G882)&gt;=1,"Selected","")</f>
        <v/>
      </c>
      <c r="K882" s="24" t="str">
        <f t="shared" si="85"/>
        <v/>
      </c>
      <c r="L882" s="1" t="str">
        <f t="shared" si="86"/>
        <v/>
      </c>
      <c r="M882" s="2" t="str">
        <f>IF(L882="","",VLOOKUP(L882,$E$14:$G$1294,3))</f>
        <v/>
      </c>
      <c r="N882" s="2" t="str">
        <f>IF(M882="","",VLOOKUP(M882,$G$14:$I$1294,2,TRUE))</f>
        <v/>
      </c>
      <c r="O882" s="2" t="str">
        <f>IF(N882="","",VLOOKUP(M882,$G$14:$I$1294,3,TRUE))</f>
        <v/>
      </c>
    </row>
    <row r="883" spans="1:15" x14ac:dyDescent="0.25">
      <c r="A883">
        <f>'[1]Data input'!A885</f>
        <v>0</v>
      </c>
      <c r="B883">
        <f>'[1]Data input'!B885</f>
        <v>0</v>
      </c>
      <c r="C883" s="22">
        <f>'[1]Data input'!E885</f>
        <v>0</v>
      </c>
      <c r="D883" s="22">
        <f t="shared" si="81"/>
        <v>73</v>
      </c>
      <c r="E883" s="22">
        <f t="shared" si="83"/>
        <v>73</v>
      </c>
      <c r="F883" s="22">
        <f t="shared" si="84"/>
        <v>73</v>
      </c>
      <c r="G883" s="1">
        <v>870</v>
      </c>
      <c r="H883" s="1">
        <f t="shared" si="82"/>
        <v>0</v>
      </c>
      <c r="I883" s="1">
        <f t="shared" si="82"/>
        <v>0</v>
      </c>
      <c r="J883" s="25" t="str">
        <f ca="1">IF(COUNTIF($M$14:$M$1294,G883)&gt;=1,"Selected","")</f>
        <v/>
      </c>
      <c r="K883" s="24" t="str">
        <f t="shared" si="85"/>
        <v/>
      </c>
      <c r="L883" s="1" t="str">
        <f t="shared" si="86"/>
        <v/>
      </c>
      <c r="M883" s="2" t="str">
        <f>IF(L883="","",VLOOKUP(L883,$E$14:$G$1294,3))</f>
        <v/>
      </c>
      <c r="N883" s="2" t="str">
        <f>IF(M883="","",VLOOKUP(M883,$G$14:$I$1294,2,TRUE))</f>
        <v/>
      </c>
      <c r="O883" s="2" t="str">
        <f>IF(N883="","",VLOOKUP(M883,$G$14:$I$1294,3,TRUE))</f>
        <v/>
      </c>
    </row>
    <row r="884" spans="1:15" x14ac:dyDescent="0.25">
      <c r="A884">
        <f>'[1]Data input'!A886</f>
        <v>0</v>
      </c>
      <c r="B884">
        <f>'[1]Data input'!B886</f>
        <v>0</v>
      </c>
      <c r="C884" s="22">
        <f>'[1]Data input'!E886</f>
        <v>0</v>
      </c>
      <c r="D884" s="22">
        <f t="shared" si="81"/>
        <v>73</v>
      </c>
      <c r="E884" s="22">
        <f t="shared" si="83"/>
        <v>73</v>
      </c>
      <c r="F884" s="22">
        <f t="shared" si="84"/>
        <v>73</v>
      </c>
      <c r="G884" s="1">
        <v>871</v>
      </c>
      <c r="H884" s="1">
        <f t="shared" si="82"/>
        <v>0</v>
      </c>
      <c r="I884" s="1">
        <f t="shared" si="82"/>
        <v>0</v>
      </c>
      <c r="J884" s="25" t="str">
        <f ca="1">IF(COUNTIF($M$14:$M$1294,G884)&gt;=1,"Selected","")</f>
        <v/>
      </c>
      <c r="K884" s="24" t="str">
        <f t="shared" si="85"/>
        <v/>
      </c>
      <c r="L884" s="1" t="str">
        <f t="shared" si="86"/>
        <v/>
      </c>
      <c r="M884" s="2" t="str">
        <f>IF(L884="","",VLOOKUP(L884,$E$14:$G$1294,3))</f>
        <v/>
      </c>
      <c r="N884" s="2" t="str">
        <f>IF(M884="","",VLOOKUP(M884,$G$14:$I$1294,2,TRUE))</f>
        <v/>
      </c>
      <c r="O884" s="2" t="str">
        <f>IF(N884="","",VLOOKUP(M884,$G$14:$I$1294,3,TRUE))</f>
        <v/>
      </c>
    </row>
    <row r="885" spans="1:15" x14ac:dyDescent="0.25">
      <c r="A885">
        <f>'[1]Data input'!A887</f>
        <v>0</v>
      </c>
      <c r="B885">
        <f>'[1]Data input'!B887</f>
        <v>0</v>
      </c>
      <c r="C885" s="22">
        <f>'[1]Data input'!E887</f>
        <v>0</v>
      </c>
      <c r="D885" s="22">
        <f t="shared" si="81"/>
        <v>73</v>
      </c>
      <c r="E885" s="22">
        <f t="shared" si="83"/>
        <v>73</v>
      </c>
      <c r="F885" s="22">
        <f t="shared" si="84"/>
        <v>73</v>
      </c>
      <c r="G885" s="1">
        <v>872</v>
      </c>
      <c r="H885" s="1">
        <f t="shared" si="82"/>
        <v>0</v>
      </c>
      <c r="I885" s="1">
        <f t="shared" si="82"/>
        <v>0</v>
      </c>
      <c r="J885" s="25" t="str">
        <f ca="1">IF(COUNTIF($M$14:$M$1294,G885)&gt;=1,"Selected","")</f>
        <v/>
      </c>
      <c r="K885" s="24" t="str">
        <f t="shared" si="85"/>
        <v/>
      </c>
      <c r="L885" s="1" t="str">
        <f t="shared" si="86"/>
        <v/>
      </c>
      <c r="M885" s="2" t="str">
        <f>IF(L885="","",VLOOKUP(L885,$E$14:$G$1294,3))</f>
        <v/>
      </c>
      <c r="N885" s="2" t="str">
        <f>IF(M885="","",VLOOKUP(M885,$G$14:$I$1294,2,TRUE))</f>
        <v/>
      </c>
      <c r="O885" s="2" t="str">
        <f>IF(N885="","",VLOOKUP(M885,$G$14:$I$1294,3,TRUE))</f>
        <v/>
      </c>
    </row>
    <row r="886" spans="1:15" x14ac:dyDescent="0.25">
      <c r="A886">
        <f>'[1]Data input'!A888</f>
        <v>0</v>
      </c>
      <c r="B886">
        <f>'[1]Data input'!B888</f>
        <v>0</v>
      </c>
      <c r="C886" s="22">
        <f>'[1]Data input'!E888</f>
        <v>0</v>
      </c>
      <c r="D886" s="22">
        <f t="shared" si="81"/>
        <v>73</v>
      </c>
      <c r="E886" s="22">
        <f t="shared" si="83"/>
        <v>73</v>
      </c>
      <c r="F886" s="22">
        <f t="shared" si="84"/>
        <v>73</v>
      </c>
      <c r="G886" s="1">
        <v>873</v>
      </c>
      <c r="H886" s="1">
        <f t="shared" si="82"/>
        <v>0</v>
      </c>
      <c r="I886" s="1">
        <f t="shared" si="82"/>
        <v>0</v>
      </c>
      <c r="J886" s="25" t="str">
        <f ca="1">IF(COUNTIF($M$14:$M$1294,G886)&gt;=1,"Selected","")</f>
        <v/>
      </c>
      <c r="K886" s="24" t="str">
        <f t="shared" si="85"/>
        <v/>
      </c>
      <c r="L886" s="1" t="str">
        <f t="shared" si="86"/>
        <v/>
      </c>
      <c r="M886" s="2" t="str">
        <f>IF(L886="","",VLOOKUP(L886,$E$14:$G$1294,3))</f>
        <v/>
      </c>
      <c r="N886" s="2" t="str">
        <f>IF(M886="","",VLOOKUP(M886,$G$14:$I$1294,2,TRUE))</f>
        <v/>
      </c>
      <c r="O886" s="2" t="str">
        <f>IF(N886="","",VLOOKUP(M886,$G$14:$I$1294,3,TRUE))</f>
        <v/>
      </c>
    </row>
    <row r="887" spans="1:15" x14ac:dyDescent="0.25">
      <c r="A887">
        <f>'[1]Data input'!A889</f>
        <v>0</v>
      </c>
      <c r="B887">
        <f>'[1]Data input'!B889</f>
        <v>0</v>
      </c>
      <c r="C887" s="22">
        <f>'[1]Data input'!E889</f>
        <v>0</v>
      </c>
      <c r="D887" s="22">
        <f t="shared" si="81"/>
        <v>73</v>
      </c>
      <c r="E887" s="22">
        <f t="shared" si="83"/>
        <v>73</v>
      </c>
      <c r="F887" s="22">
        <f t="shared" si="84"/>
        <v>73</v>
      </c>
      <c r="G887" s="1">
        <v>874</v>
      </c>
      <c r="H887" s="1">
        <f t="shared" si="82"/>
        <v>0</v>
      </c>
      <c r="I887" s="1">
        <f t="shared" si="82"/>
        <v>0</v>
      </c>
      <c r="J887" s="25" t="str">
        <f ca="1">IF(COUNTIF($M$14:$M$1294,G887)&gt;=1,"Selected","")</f>
        <v/>
      </c>
      <c r="K887" s="24" t="str">
        <f t="shared" si="85"/>
        <v/>
      </c>
      <c r="L887" s="1" t="str">
        <f t="shared" si="86"/>
        <v/>
      </c>
      <c r="M887" s="2" t="str">
        <f>IF(L887="","",VLOOKUP(L887,$E$14:$G$1294,3))</f>
        <v/>
      </c>
      <c r="N887" s="2" t="str">
        <f>IF(M887="","",VLOOKUP(M887,$G$14:$I$1294,2,TRUE))</f>
        <v/>
      </c>
      <c r="O887" s="2" t="str">
        <f>IF(N887="","",VLOOKUP(M887,$G$14:$I$1294,3,TRUE))</f>
        <v/>
      </c>
    </row>
    <row r="888" spans="1:15" x14ac:dyDescent="0.25">
      <c r="A888">
        <f>'[1]Data input'!A890</f>
        <v>0</v>
      </c>
      <c r="B888">
        <f>'[1]Data input'!B890</f>
        <v>0</v>
      </c>
      <c r="C888" s="22">
        <f>'[1]Data input'!E890</f>
        <v>0</v>
      </c>
      <c r="D888" s="22">
        <f t="shared" si="81"/>
        <v>73</v>
      </c>
      <c r="E888" s="22">
        <f t="shared" si="83"/>
        <v>73</v>
      </c>
      <c r="F888" s="22">
        <f t="shared" si="84"/>
        <v>73</v>
      </c>
      <c r="G888" s="1">
        <v>875</v>
      </c>
      <c r="H888" s="1">
        <f t="shared" si="82"/>
        <v>0</v>
      </c>
      <c r="I888" s="1">
        <f t="shared" si="82"/>
        <v>0</v>
      </c>
      <c r="J888" s="25" t="str">
        <f ca="1">IF(COUNTIF($M$14:$M$1294,G888)&gt;=1,"Selected","")</f>
        <v/>
      </c>
      <c r="K888" s="24" t="str">
        <f t="shared" si="85"/>
        <v/>
      </c>
      <c r="L888" s="1" t="str">
        <f t="shared" si="86"/>
        <v/>
      </c>
      <c r="M888" s="2" t="str">
        <f>IF(L888="","",VLOOKUP(L888,$E$14:$G$1294,3))</f>
        <v/>
      </c>
      <c r="N888" s="2" t="str">
        <f>IF(M888="","",VLOOKUP(M888,$G$14:$I$1294,2,TRUE))</f>
        <v/>
      </c>
      <c r="O888" s="2" t="str">
        <f>IF(N888="","",VLOOKUP(M888,$G$14:$I$1294,3,TRUE))</f>
        <v/>
      </c>
    </row>
    <row r="889" spans="1:15" x14ac:dyDescent="0.25">
      <c r="A889">
        <f>'[1]Data input'!A891</f>
        <v>0</v>
      </c>
      <c r="B889">
        <f>'[1]Data input'!B891</f>
        <v>0</v>
      </c>
      <c r="C889" s="22">
        <f>'[1]Data input'!E891</f>
        <v>0</v>
      </c>
      <c r="D889" s="22">
        <f t="shared" si="81"/>
        <v>73</v>
      </c>
      <c r="E889" s="22">
        <f t="shared" si="83"/>
        <v>73</v>
      </c>
      <c r="F889" s="22">
        <f t="shared" si="84"/>
        <v>73</v>
      </c>
      <c r="G889" s="1">
        <v>876</v>
      </c>
      <c r="H889" s="1">
        <f t="shared" si="82"/>
        <v>0</v>
      </c>
      <c r="I889" s="1">
        <f t="shared" si="82"/>
        <v>0</v>
      </c>
      <c r="J889" s="25" t="str">
        <f ca="1">IF(COUNTIF($M$14:$M$1294,G889)&gt;=1,"Selected","")</f>
        <v/>
      </c>
      <c r="K889" s="24" t="str">
        <f t="shared" si="85"/>
        <v/>
      </c>
      <c r="L889" s="1" t="str">
        <f t="shared" si="86"/>
        <v/>
      </c>
      <c r="M889" s="2" t="str">
        <f>IF(L889="","",VLOOKUP(L889,$E$14:$G$1294,3))</f>
        <v/>
      </c>
      <c r="N889" s="2" t="str">
        <f>IF(M889="","",VLOOKUP(M889,$G$14:$I$1294,2,TRUE))</f>
        <v/>
      </c>
      <c r="O889" s="2" t="str">
        <f>IF(N889="","",VLOOKUP(M889,$G$14:$I$1294,3,TRUE))</f>
        <v/>
      </c>
    </row>
    <row r="890" spans="1:15" x14ac:dyDescent="0.25">
      <c r="A890">
        <f>'[1]Data input'!A892</f>
        <v>0</v>
      </c>
      <c r="B890">
        <f>'[1]Data input'!B892</f>
        <v>0</v>
      </c>
      <c r="C890" s="22">
        <f>'[1]Data input'!E892</f>
        <v>0</v>
      </c>
      <c r="D890" s="22">
        <f t="shared" si="81"/>
        <v>73</v>
      </c>
      <c r="E890" s="22">
        <f t="shared" si="83"/>
        <v>73</v>
      </c>
      <c r="F890" s="22">
        <f t="shared" si="84"/>
        <v>73</v>
      </c>
      <c r="G890" s="1">
        <v>877</v>
      </c>
      <c r="H890" s="1">
        <f t="shared" si="82"/>
        <v>0</v>
      </c>
      <c r="I890" s="1">
        <f t="shared" si="82"/>
        <v>0</v>
      </c>
      <c r="J890" s="25" t="str">
        <f ca="1">IF(COUNTIF($M$14:$M$1294,G890)&gt;=1,"Selected","")</f>
        <v/>
      </c>
      <c r="K890" s="24" t="str">
        <f t="shared" si="85"/>
        <v/>
      </c>
      <c r="L890" s="1" t="str">
        <f t="shared" si="86"/>
        <v/>
      </c>
      <c r="M890" s="2" t="str">
        <f>IF(L890="","",VLOOKUP(L890,$E$14:$G$1294,3))</f>
        <v/>
      </c>
      <c r="N890" s="2" t="str">
        <f>IF(M890="","",VLOOKUP(M890,$G$14:$I$1294,2,TRUE))</f>
        <v/>
      </c>
      <c r="O890" s="2" t="str">
        <f>IF(N890="","",VLOOKUP(M890,$G$14:$I$1294,3,TRUE))</f>
        <v/>
      </c>
    </row>
    <row r="891" spans="1:15" x14ac:dyDescent="0.25">
      <c r="A891">
        <f>'[1]Data input'!A893</f>
        <v>0</v>
      </c>
      <c r="B891">
        <f>'[1]Data input'!B893</f>
        <v>0</v>
      </c>
      <c r="C891" s="22">
        <f>'[1]Data input'!E893</f>
        <v>0</v>
      </c>
      <c r="D891" s="22">
        <f t="shared" si="81"/>
        <v>73</v>
      </c>
      <c r="E891" s="22">
        <f t="shared" si="83"/>
        <v>73</v>
      </c>
      <c r="F891" s="22">
        <f t="shared" si="84"/>
        <v>73</v>
      </c>
      <c r="G891" s="1">
        <v>878</v>
      </c>
      <c r="H891" s="1">
        <f t="shared" si="82"/>
        <v>0</v>
      </c>
      <c r="I891" s="1">
        <f t="shared" si="82"/>
        <v>0</v>
      </c>
      <c r="J891" s="25" t="str">
        <f ca="1">IF(COUNTIF($M$14:$M$1294,G891)&gt;=1,"Selected","")</f>
        <v/>
      </c>
      <c r="K891" s="24" t="str">
        <f t="shared" si="85"/>
        <v/>
      </c>
      <c r="L891" s="1" t="str">
        <f t="shared" si="86"/>
        <v/>
      </c>
      <c r="M891" s="2" t="str">
        <f>IF(L891="","",VLOOKUP(L891,$E$14:$G$1294,3))</f>
        <v/>
      </c>
      <c r="N891" s="2" t="str">
        <f>IF(M891="","",VLOOKUP(M891,$G$14:$I$1294,2,TRUE))</f>
        <v/>
      </c>
      <c r="O891" s="2" t="str">
        <f>IF(N891="","",VLOOKUP(M891,$G$14:$I$1294,3,TRUE))</f>
        <v/>
      </c>
    </row>
    <row r="892" spans="1:15" x14ac:dyDescent="0.25">
      <c r="A892">
        <f>'[1]Data input'!A894</f>
        <v>0</v>
      </c>
      <c r="B892">
        <f>'[1]Data input'!B894</f>
        <v>0</v>
      </c>
      <c r="C892" s="22">
        <f>'[1]Data input'!E894</f>
        <v>0</v>
      </c>
      <c r="D892" s="22">
        <f t="shared" si="81"/>
        <v>73</v>
      </c>
      <c r="E892" s="22">
        <f t="shared" si="83"/>
        <v>73</v>
      </c>
      <c r="F892" s="22">
        <f t="shared" si="84"/>
        <v>73</v>
      </c>
      <c r="G892" s="1">
        <v>879</v>
      </c>
      <c r="H892" s="1">
        <f t="shared" si="82"/>
        <v>0</v>
      </c>
      <c r="I892" s="1">
        <f t="shared" si="82"/>
        <v>0</v>
      </c>
      <c r="J892" s="25" t="str">
        <f ca="1">IF(COUNTIF($M$14:$M$1294,G892)&gt;=1,"Selected","")</f>
        <v/>
      </c>
      <c r="K892" s="24" t="str">
        <f t="shared" si="85"/>
        <v/>
      </c>
      <c r="L892" s="1" t="str">
        <f t="shared" si="86"/>
        <v/>
      </c>
      <c r="M892" s="2" t="str">
        <f>IF(L892="","",VLOOKUP(L892,$E$14:$G$1294,3))</f>
        <v/>
      </c>
      <c r="N892" s="2" t="str">
        <f>IF(M892="","",VLOOKUP(M892,$G$14:$I$1294,2,TRUE))</f>
        <v/>
      </c>
      <c r="O892" s="2" t="str">
        <f>IF(N892="","",VLOOKUP(M892,$G$14:$I$1294,3,TRUE))</f>
        <v/>
      </c>
    </row>
    <row r="893" spans="1:15" x14ac:dyDescent="0.25">
      <c r="A893">
        <f>'[1]Data input'!A895</f>
        <v>0</v>
      </c>
      <c r="B893">
        <f>'[1]Data input'!B895</f>
        <v>0</v>
      </c>
      <c r="C893" s="22">
        <f>'[1]Data input'!E895</f>
        <v>0</v>
      </c>
      <c r="D893" s="22">
        <f t="shared" si="81"/>
        <v>73</v>
      </c>
      <c r="E893" s="22">
        <f t="shared" si="83"/>
        <v>73</v>
      </c>
      <c r="F893" s="22">
        <f t="shared" si="84"/>
        <v>73</v>
      </c>
      <c r="G893" s="1">
        <v>880</v>
      </c>
      <c r="H893" s="1">
        <f t="shared" si="82"/>
        <v>0</v>
      </c>
      <c r="I893" s="1">
        <f t="shared" si="82"/>
        <v>0</v>
      </c>
      <c r="J893" s="25" t="str">
        <f ca="1">IF(COUNTIF($M$14:$M$1294,G893)&gt;=1,"Selected","")</f>
        <v/>
      </c>
      <c r="K893" s="24" t="str">
        <f t="shared" si="85"/>
        <v/>
      </c>
      <c r="L893" s="1" t="str">
        <f t="shared" si="86"/>
        <v/>
      </c>
      <c r="M893" s="2" t="str">
        <f>IF(L893="","",VLOOKUP(L893,$E$14:$G$1294,3))</f>
        <v/>
      </c>
      <c r="N893" s="2" t="str">
        <f>IF(M893="","",VLOOKUP(M893,$G$14:$I$1294,2,TRUE))</f>
        <v/>
      </c>
      <c r="O893" s="2" t="str">
        <f>IF(N893="","",VLOOKUP(M893,$G$14:$I$1294,3,TRUE))</f>
        <v/>
      </c>
    </row>
    <row r="894" spans="1:15" x14ac:dyDescent="0.25">
      <c r="A894">
        <f>'[1]Data input'!A896</f>
        <v>0</v>
      </c>
      <c r="B894">
        <f>'[1]Data input'!B896</f>
        <v>0</v>
      </c>
      <c r="C894" s="22">
        <f>'[1]Data input'!E896</f>
        <v>0</v>
      </c>
      <c r="D894" s="22">
        <f t="shared" si="81"/>
        <v>73</v>
      </c>
      <c r="E894" s="22">
        <f t="shared" si="83"/>
        <v>73</v>
      </c>
      <c r="F894" s="22">
        <f t="shared" si="84"/>
        <v>73</v>
      </c>
      <c r="G894" s="1">
        <v>881</v>
      </c>
      <c r="H894" s="1">
        <f t="shared" si="82"/>
        <v>0</v>
      </c>
      <c r="I894" s="1">
        <f t="shared" si="82"/>
        <v>0</v>
      </c>
      <c r="J894" s="25" t="str">
        <f ca="1">IF(COUNTIF($M$14:$M$1294,G894)&gt;=1,"Selected","")</f>
        <v/>
      </c>
      <c r="K894" s="24" t="str">
        <f t="shared" si="85"/>
        <v/>
      </c>
      <c r="L894" s="1" t="str">
        <f t="shared" si="86"/>
        <v/>
      </c>
      <c r="M894" s="2" t="str">
        <f>IF(L894="","",VLOOKUP(L894,$E$14:$G$1294,3))</f>
        <v/>
      </c>
      <c r="N894" s="2" t="str">
        <f>IF(M894="","",VLOOKUP(M894,$G$14:$I$1294,2,TRUE))</f>
        <v/>
      </c>
      <c r="O894" s="2" t="str">
        <f>IF(N894="","",VLOOKUP(M894,$G$14:$I$1294,3,TRUE))</f>
        <v/>
      </c>
    </row>
    <row r="895" spans="1:15" x14ac:dyDescent="0.25">
      <c r="A895">
        <f>'[1]Data input'!A897</f>
        <v>0</v>
      </c>
      <c r="B895">
        <f>'[1]Data input'!B897</f>
        <v>0</v>
      </c>
      <c r="C895" s="22">
        <f>'[1]Data input'!E897</f>
        <v>0</v>
      </c>
      <c r="D895" s="22">
        <f t="shared" si="81"/>
        <v>73</v>
      </c>
      <c r="E895" s="22">
        <f t="shared" si="83"/>
        <v>73</v>
      </c>
      <c r="F895" s="22">
        <f t="shared" si="84"/>
        <v>73</v>
      </c>
      <c r="G895" s="1">
        <v>882</v>
      </c>
      <c r="H895" s="1">
        <f t="shared" si="82"/>
        <v>0</v>
      </c>
      <c r="I895" s="1">
        <f t="shared" si="82"/>
        <v>0</v>
      </c>
      <c r="J895" s="25" t="str">
        <f ca="1">IF(COUNTIF($M$14:$M$1294,G895)&gt;=1,"Selected","")</f>
        <v/>
      </c>
      <c r="K895" s="24" t="str">
        <f t="shared" si="85"/>
        <v/>
      </c>
      <c r="L895" s="1" t="str">
        <f t="shared" si="86"/>
        <v/>
      </c>
      <c r="M895" s="2" t="str">
        <f>IF(L895="","",VLOOKUP(L895,$E$14:$G$1294,3))</f>
        <v/>
      </c>
      <c r="N895" s="2" t="str">
        <f>IF(M895="","",VLOOKUP(M895,$G$14:$I$1294,2,TRUE))</f>
        <v/>
      </c>
      <c r="O895" s="2" t="str">
        <f>IF(N895="","",VLOOKUP(M895,$G$14:$I$1294,3,TRUE))</f>
        <v/>
      </c>
    </row>
    <row r="896" spans="1:15" x14ac:dyDescent="0.25">
      <c r="A896">
        <f>'[1]Data input'!A898</f>
        <v>0</v>
      </c>
      <c r="B896">
        <f>'[1]Data input'!B898</f>
        <v>0</v>
      </c>
      <c r="C896" s="22">
        <f>'[1]Data input'!E898</f>
        <v>0</v>
      </c>
      <c r="D896" s="22">
        <f t="shared" si="81"/>
        <v>73</v>
      </c>
      <c r="E896" s="22">
        <f t="shared" si="83"/>
        <v>73</v>
      </c>
      <c r="F896" s="22">
        <f t="shared" si="84"/>
        <v>73</v>
      </c>
      <c r="G896" s="1">
        <v>883</v>
      </c>
      <c r="H896" s="1">
        <f t="shared" si="82"/>
        <v>0</v>
      </c>
      <c r="I896" s="1">
        <f t="shared" si="82"/>
        <v>0</v>
      </c>
      <c r="J896" s="25" t="str">
        <f ca="1">IF(COUNTIF($M$14:$M$1294,G896)&gt;=1,"Selected","")</f>
        <v/>
      </c>
      <c r="K896" s="24" t="str">
        <f t="shared" si="85"/>
        <v/>
      </c>
      <c r="L896" s="1" t="str">
        <f t="shared" si="86"/>
        <v/>
      </c>
      <c r="M896" s="2" t="str">
        <f>IF(L896="","",VLOOKUP(L896,$E$14:$G$1294,3))</f>
        <v/>
      </c>
      <c r="N896" s="2" t="str">
        <f>IF(M896="","",VLOOKUP(M896,$G$14:$I$1294,2,TRUE))</f>
        <v/>
      </c>
      <c r="O896" s="2" t="str">
        <f>IF(N896="","",VLOOKUP(M896,$G$14:$I$1294,3,TRUE))</f>
        <v/>
      </c>
    </row>
    <row r="897" spans="1:15" x14ac:dyDescent="0.25">
      <c r="A897">
        <f>'[1]Data input'!A899</f>
        <v>0</v>
      </c>
      <c r="B897">
        <f>'[1]Data input'!B899</f>
        <v>0</v>
      </c>
      <c r="C897" s="22">
        <f>'[1]Data input'!E899</f>
        <v>0</v>
      </c>
      <c r="D897" s="22">
        <f t="shared" si="81"/>
        <v>73</v>
      </c>
      <c r="E897" s="22">
        <f t="shared" si="83"/>
        <v>73</v>
      </c>
      <c r="F897" s="22">
        <f t="shared" si="84"/>
        <v>73</v>
      </c>
      <c r="G897" s="1">
        <v>884</v>
      </c>
      <c r="H897" s="1">
        <f t="shared" si="82"/>
        <v>0</v>
      </c>
      <c r="I897" s="1">
        <f t="shared" si="82"/>
        <v>0</v>
      </c>
      <c r="J897" s="25" t="str">
        <f ca="1">IF(COUNTIF($M$14:$M$1294,G897)&gt;=1,"Selected","")</f>
        <v/>
      </c>
      <c r="K897" s="24" t="str">
        <f t="shared" si="85"/>
        <v/>
      </c>
      <c r="L897" s="1" t="str">
        <f t="shared" si="86"/>
        <v/>
      </c>
      <c r="M897" s="2" t="str">
        <f>IF(L897="","",VLOOKUP(L897,$E$14:$G$1294,3))</f>
        <v/>
      </c>
      <c r="N897" s="2" t="str">
        <f>IF(M897="","",VLOOKUP(M897,$G$14:$I$1294,2,TRUE))</f>
        <v/>
      </c>
      <c r="O897" s="2" t="str">
        <f>IF(N897="","",VLOOKUP(M897,$G$14:$I$1294,3,TRUE))</f>
        <v/>
      </c>
    </row>
    <row r="898" spans="1:15" x14ac:dyDescent="0.25">
      <c r="A898">
        <f>'[1]Data input'!A900</f>
        <v>0</v>
      </c>
      <c r="B898">
        <f>'[1]Data input'!B900</f>
        <v>0</v>
      </c>
      <c r="C898" s="22">
        <f>'[1]Data input'!E900</f>
        <v>0</v>
      </c>
      <c r="D898" s="22">
        <f t="shared" si="81"/>
        <v>73</v>
      </c>
      <c r="E898" s="22">
        <f t="shared" si="83"/>
        <v>73</v>
      </c>
      <c r="F898" s="22">
        <f t="shared" si="84"/>
        <v>73</v>
      </c>
      <c r="G898" s="1">
        <v>885</v>
      </c>
      <c r="H898" s="1">
        <f t="shared" si="82"/>
        <v>0</v>
      </c>
      <c r="I898" s="1">
        <f t="shared" si="82"/>
        <v>0</v>
      </c>
      <c r="J898" s="25" t="str">
        <f ca="1">IF(COUNTIF($M$14:$M$1294,G898)&gt;=1,"Selected","")</f>
        <v/>
      </c>
      <c r="K898" s="24" t="str">
        <f t="shared" si="85"/>
        <v/>
      </c>
      <c r="L898" s="1" t="str">
        <f t="shared" si="86"/>
        <v/>
      </c>
      <c r="M898" s="2" t="str">
        <f>IF(L898="","",VLOOKUP(L898,$E$14:$G$1294,3))</f>
        <v/>
      </c>
      <c r="N898" s="2" t="str">
        <f>IF(M898="","",VLOOKUP(M898,$G$14:$I$1294,2,TRUE))</f>
        <v/>
      </c>
      <c r="O898" s="2" t="str">
        <f>IF(N898="","",VLOOKUP(M898,$G$14:$I$1294,3,TRUE))</f>
        <v/>
      </c>
    </row>
    <row r="899" spans="1:15" x14ac:dyDescent="0.25">
      <c r="A899">
        <f>'[1]Data input'!A901</f>
        <v>0</v>
      </c>
      <c r="B899">
        <f>'[1]Data input'!B901</f>
        <v>0</v>
      </c>
      <c r="C899" s="22">
        <f>'[1]Data input'!E901</f>
        <v>0</v>
      </c>
      <c r="D899" s="22">
        <f t="shared" si="81"/>
        <v>73</v>
      </c>
      <c r="E899" s="22">
        <f t="shared" si="83"/>
        <v>73</v>
      </c>
      <c r="F899" s="22">
        <f t="shared" si="84"/>
        <v>73</v>
      </c>
      <c r="G899" s="1">
        <v>886</v>
      </c>
      <c r="H899" s="1">
        <f t="shared" si="82"/>
        <v>0</v>
      </c>
      <c r="I899" s="1">
        <f t="shared" si="82"/>
        <v>0</v>
      </c>
      <c r="J899" s="25" t="str">
        <f ca="1">IF(COUNTIF($M$14:$M$1294,G899)&gt;=1,"Selected","")</f>
        <v/>
      </c>
      <c r="K899" s="24" t="str">
        <f t="shared" si="85"/>
        <v/>
      </c>
      <c r="L899" s="1" t="str">
        <f t="shared" si="86"/>
        <v/>
      </c>
      <c r="M899" s="2" t="str">
        <f>IF(L899="","",VLOOKUP(L899,$E$14:$G$1294,3))</f>
        <v/>
      </c>
      <c r="N899" s="2" t="str">
        <f>IF(M899="","",VLOOKUP(M899,$G$14:$I$1294,2,TRUE))</f>
        <v/>
      </c>
      <c r="O899" s="2" t="str">
        <f>IF(N899="","",VLOOKUP(M899,$G$14:$I$1294,3,TRUE))</f>
        <v/>
      </c>
    </row>
    <row r="900" spans="1:15" x14ac:dyDescent="0.25">
      <c r="A900">
        <f>'[1]Data input'!A902</f>
        <v>0</v>
      </c>
      <c r="B900">
        <f>'[1]Data input'!B902</f>
        <v>0</v>
      </c>
      <c r="C900" s="22">
        <f>'[1]Data input'!E902</f>
        <v>0</v>
      </c>
      <c r="D900" s="22">
        <f t="shared" si="81"/>
        <v>73</v>
      </c>
      <c r="E900" s="22">
        <f t="shared" si="83"/>
        <v>73</v>
      </c>
      <c r="F900" s="22">
        <f t="shared" si="84"/>
        <v>73</v>
      </c>
      <c r="G900" s="1">
        <v>887</v>
      </c>
      <c r="H900" s="1">
        <f t="shared" si="82"/>
        <v>0</v>
      </c>
      <c r="I900" s="1">
        <f t="shared" si="82"/>
        <v>0</v>
      </c>
      <c r="J900" s="25" t="str">
        <f ca="1">IF(COUNTIF($M$14:$M$1294,G900)&gt;=1,"Selected","")</f>
        <v/>
      </c>
      <c r="K900" s="24" t="str">
        <f t="shared" si="85"/>
        <v/>
      </c>
      <c r="L900" s="1" t="str">
        <f t="shared" si="86"/>
        <v/>
      </c>
      <c r="M900" s="2" t="str">
        <f>IF(L900="","",VLOOKUP(L900,$E$14:$G$1294,3))</f>
        <v/>
      </c>
      <c r="N900" s="2" t="str">
        <f>IF(M900="","",VLOOKUP(M900,$G$14:$I$1294,2,TRUE))</f>
        <v/>
      </c>
      <c r="O900" s="2" t="str">
        <f>IF(N900="","",VLOOKUP(M900,$G$14:$I$1294,3,TRUE))</f>
        <v/>
      </c>
    </row>
    <row r="901" spans="1:15" x14ac:dyDescent="0.25">
      <c r="A901">
        <f>'[1]Data input'!A903</f>
        <v>0</v>
      </c>
      <c r="B901">
        <f>'[1]Data input'!B903</f>
        <v>0</v>
      </c>
      <c r="C901" s="22">
        <f>'[1]Data input'!E903</f>
        <v>0</v>
      </c>
      <c r="D901" s="22">
        <f t="shared" si="81"/>
        <v>73</v>
      </c>
      <c r="E901" s="22">
        <f t="shared" si="83"/>
        <v>73</v>
      </c>
      <c r="F901" s="22">
        <f t="shared" si="84"/>
        <v>73</v>
      </c>
      <c r="G901" s="1">
        <v>888</v>
      </c>
      <c r="H901" s="1">
        <f t="shared" si="82"/>
        <v>0</v>
      </c>
      <c r="I901" s="1">
        <f t="shared" si="82"/>
        <v>0</v>
      </c>
      <c r="J901" s="25" t="str">
        <f ca="1">IF(COUNTIF($M$14:$M$1294,G901)&gt;=1,"Selected","")</f>
        <v/>
      </c>
      <c r="K901" s="24" t="str">
        <f t="shared" si="85"/>
        <v/>
      </c>
      <c r="L901" s="1" t="str">
        <f t="shared" si="86"/>
        <v/>
      </c>
      <c r="M901" s="2" t="str">
        <f>IF(L901="","",VLOOKUP(L901,$E$14:$G$1294,3))</f>
        <v/>
      </c>
      <c r="N901" s="2" t="str">
        <f>IF(M901="","",VLOOKUP(M901,$G$14:$I$1294,2,TRUE))</f>
        <v/>
      </c>
      <c r="O901" s="2" t="str">
        <f>IF(N901="","",VLOOKUP(M901,$G$14:$I$1294,3,TRUE))</f>
        <v/>
      </c>
    </row>
    <row r="902" spans="1:15" x14ac:dyDescent="0.25">
      <c r="A902">
        <f>'[1]Data input'!A904</f>
        <v>0</v>
      </c>
      <c r="B902">
        <f>'[1]Data input'!B904</f>
        <v>0</v>
      </c>
      <c r="C902" s="22">
        <f>'[1]Data input'!E904</f>
        <v>0</v>
      </c>
      <c r="D902" s="22">
        <f t="shared" si="81"/>
        <v>73</v>
      </c>
      <c r="E902" s="22">
        <f t="shared" si="83"/>
        <v>73</v>
      </c>
      <c r="F902" s="22">
        <f t="shared" si="84"/>
        <v>73</v>
      </c>
      <c r="G902" s="1">
        <v>889</v>
      </c>
      <c r="H902" s="1">
        <f t="shared" si="82"/>
        <v>0</v>
      </c>
      <c r="I902" s="1">
        <f t="shared" si="82"/>
        <v>0</v>
      </c>
      <c r="J902" s="25" t="str">
        <f ca="1">IF(COUNTIF($M$14:$M$1294,G902)&gt;=1,"Selected","")</f>
        <v/>
      </c>
      <c r="K902" s="24" t="str">
        <f t="shared" si="85"/>
        <v/>
      </c>
      <c r="L902" s="1" t="str">
        <f t="shared" si="86"/>
        <v/>
      </c>
      <c r="M902" s="2" t="str">
        <f>IF(L902="","",VLOOKUP(L902,$E$14:$G$1294,3))</f>
        <v/>
      </c>
      <c r="N902" s="2" t="str">
        <f>IF(M902="","",VLOOKUP(M902,$G$14:$I$1294,2,TRUE))</f>
        <v/>
      </c>
      <c r="O902" s="2" t="str">
        <f>IF(N902="","",VLOOKUP(M902,$G$14:$I$1294,3,TRUE))</f>
        <v/>
      </c>
    </row>
    <row r="903" spans="1:15" x14ac:dyDescent="0.25">
      <c r="A903">
        <f>'[1]Data input'!A905</f>
        <v>0</v>
      </c>
      <c r="B903">
        <f>'[1]Data input'!B905</f>
        <v>0</v>
      </c>
      <c r="C903" s="22">
        <f>'[1]Data input'!E905</f>
        <v>0</v>
      </c>
      <c r="D903" s="22">
        <f t="shared" si="81"/>
        <v>73</v>
      </c>
      <c r="E903" s="22">
        <f t="shared" si="83"/>
        <v>73</v>
      </c>
      <c r="F903" s="22">
        <f t="shared" si="84"/>
        <v>73</v>
      </c>
      <c r="G903" s="1">
        <v>890</v>
      </c>
      <c r="H903" s="1">
        <f t="shared" si="82"/>
        <v>0</v>
      </c>
      <c r="I903" s="1">
        <f t="shared" si="82"/>
        <v>0</v>
      </c>
      <c r="J903" s="25" t="str">
        <f ca="1">IF(COUNTIF($M$14:$M$1294,G903)&gt;=1,"Selected","")</f>
        <v/>
      </c>
      <c r="K903" s="24" t="str">
        <f t="shared" si="85"/>
        <v/>
      </c>
      <c r="L903" s="1" t="str">
        <f t="shared" si="86"/>
        <v/>
      </c>
      <c r="M903" s="2" t="str">
        <f>IF(L903="","",VLOOKUP(L903,$E$14:$G$1294,3))</f>
        <v/>
      </c>
      <c r="N903" s="2" t="str">
        <f>IF(M903="","",VLOOKUP(M903,$G$14:$I$1294,2,TRUE))</f>
        <v/>
      </c>
      <c r="O903" s="2" t="str">
        <f>IF(N903="","",VLOOKUP(M903,$G$14:$I$1294,3,TRUE))</f>
        <v/>
      </c>
    </row>
    <row r="904" spans="1:15" x14ac:dyDescent="0.25">
      <c r="A904">
        <f>'[1]Data input'!A906</f>
        <v>0</v>
      </c>
      <c r="B904">
        <f>'[1]Data input'!B906</f>
        <v>0</v>
      </c>
      <c r="C904" s="22">
        <f>'[1]Data input'!E906</f>
        <v>0</v>
      </c>
      <c r="D904" s="22">
        <f t="shared" si="81"/>
        <v>73</v>
      </c>
      <c r="E904" s="22">
        <f t="shared" si="83"/>
        <v>73</v>
      </c>
      <c r="F904" s="22">
        <f t="shared" si="84"/>
        <v>73</v>
      </c>
      <c r="G904" s="1">
        <v>891</v>
      </c>
      <c r="H904" s="1">
        <f t="shared" si="82"/>
        <v>0</v>
      </c>
      <c r="I904" s="1">
        <f t="shared" si="82"/>
        <v>0</v>
      </c>
      <c r="J904" s="25" t="str">
        <f ca="1">IF(COUNTIF($M$14:$M$1294,G904)&gt;=1,"Selected","")</f>
        <v/>
      </c>
      <c r="K904" s="24" t="str">
        <f t="shared" si="85"/>
        <v/>
      </c>
      <c r="L904" s="1" t="str">
        <f t="shared" si="86"/>
        <v/>
      </c>
      <c r="M904" s="2" t="str">
        <f>IF(L904="","",VLOOKUP(L904,$E$14:$G$1294,3))</f>
        <v/>
      </c>
      <c r="N904" s="2" t="str">
        <f>IF(M904="","",VLOOKUP(M904,$G$14:$I$1294,2,TRUE))</f>
        <v/>
      </c>
      <c r="O904" s="2" t="str">
        <f>IF(N904="","",VLOOKUP(M904,$G$14:$I$1294,3,TRUE))</f>
        <v/>
      </c>
    </row>
    <row r="905" spans="1:15" x14ac:dyDescent="0.25">
      <c r="A905">
        <f>'[1]Data input'!A907</f>
        <v>0</v>
      </c>
      <c r="B905">
        <f>'[1]Data input'!B907</f>
        <v>0</v>
      </c>
      <c r="C905" s="22">
        <f>'[1]Data input'!E907</f>
        <v>0</v>
      </c>
      <c r="D905" s="22">
        <f t="shared" si="81"/>
        <v>73</v>
      </c>
      <c r="E905" s="22">
        <f t="shared" si="83"/>
        <v>73</v>
      </c>
      <c r="F905" s="22">
        <f t="shared" si="84"/>
        <v>73</v>
      </c>
      <c r="G905" s="1">
        <v>892</v>
      </c>
      <c r="H905" s="1">
        <f t="shared" si="82"/>
        <v>0</v>
      </c>
      <c r="I905" s="1">
        <f t="shared" si="82"/>
        <v>0</v>
      </c>
      <c r="J905" s="25" t="str">
        <f ca="1">IF(COUNTIF($M$14:$M$1294,G905)&gt;=1,"Selected","")</f>
        <v/>
      </c>
      <c r="K905" s="24" t="str">
        <f t="shared" si="85"/>
        <v/>
      </c>
      <c r="L905" s="1" t="str">
        <f t="shared" si="86"/>
        <v/>
      </c>
      <c r="M905" s="2" t="str">
        <f>IF(L905="","",VLOOKUP(L905,$E$14:$G$1294,3))</f>
        <v/>
      </c>
      <c r="N905" s="2" t="str">
        <f>IF(M905="","",VLOOKUP(M905,$G$14:$I$1294,2,TRUE))</f>
        <v/>
      </c>
      <c r="O905" s="2" t="str">
        <f>IF(N905="","",VLOOKUP(M905,$G$14:$I$1294,3,TRUE))</f>
        <v/>
      </c>
    </row>
    <row r="906" spans="1:15" x14ac:dyDescent="0.25">
      <c r="A906">
        <f>'[1]Data input'!A908</f>
        <v>0</v>
      </c>
      <c r="B906">
        <f>'[1]Data input'!B908</f>
        <v>0</v>
      </c>
      <c r="C906" s="22">
        <f>'[1]Data input'!E908</f>
        <v>0</v>
      </c>
      <c r="D906" s="22">
        <f t="shared" si="81"/>
        <v>73</v>
      </c>
      <c r="E906" s="22">
        <f t="shared" si="83"/>
        <v>73</v>
      </c>
      <c r="F906" s="22">
        <f t="shared" si="84"/>
        <v>73</v>
      </c>
      <c r="G906" s="1">
        <v>893</v>
      </c>
      <c r="H906" s="1">
        <f t="shared" si="82"/>
        <v>0</v>
      </c>
      <c r="I906" s="1">
        <f t="shared" si="82"/>
        <v>0</v>
      </c>
      <c r="J906" s="25" t="str">
        <f ca="1">IF(COUNTIF($M$14:$M$1294,G906)&gt;=1,"Selected","")</f>
        <v/>
      </c>
      <c r="K906" s="24" t="str">
        <f t="shared" si="85"/>
        <v/>
      </c>
      <c r="L906" s="1" t="str">
        <f t="shared" si="86"/>
        <v/>
      </c>
      <c r="M906" s="2" t="str">
        <f>IF(L906="","",VLOOKUP(L906,$E$14:$G$1294,3))</f>
        <v/>
      </c>
      <c r="N906" s="2" t="str">
        <f>IF(M906="","",VLOOKUP(M906,$G$14:$I$1294,2,TRUE))</f>
        <v/>
      </c>
      <c r="O906" s="2" t="str">
        <f>IF(N906="","",VLOOKUP(M906,$G$14:$I$1294,3,TRUE))</f>
        <v/>
      </c>
    </row>
    <row r="907" spans="1:15" x14ac:dyDescent="0.25">
      <c r="A907">
        <f>'[1]Data input'!A909</f>
        <v>0</v>
      </c>
      <c r="B907">
        <f>'[1]Data input'!B909</f>
        <v>0</v>
      </c>
      <c r="C907" s="22">
        <f>'[1]Data input'!E909</f>
        <v>0</v>
      </c>
      <c r="D907" s="22">
        <f t="shared" si="81"/>
        <v>73</v>
      </c>
      <c r="E907" s="22">
        <f t="shared" si="83"/>
        <v>73</v>
      </c>
      <c r="F907" s="22">
        <f t="shared" si="84"/>
        <v>73</v>
      </c>
      <c r="G907" s="1">
        <v>894</v>
      </c>
      <c r="H907" s="1">
        <f t="shared" si="82"/>
        <v>0</v>
      </c>
      <c r="I907" s="1">
        <f t="shared" si="82"/>
        <v>0</v>
      </c>
      <c r="J907" s="25" t="str">
        <f ca="1">IF(COUNTIF($M$14:$M$1294,G907)&gt;=1,"Selected","")</f>
        <v/>
      </c>
      <c r="K907" s="24" t="str">
        <f t="shared" si="85"/>
        <v/>
      </c>
      <c r="L907" s="1" t="str">
        <f t="shared" si="86"/>
        <v/>
      </c>
      <c r="M907" s="2" t="str">
        <f>IF(L907="","",VLOOKUP(L907,$E$14:$G$1294,3))</f>
        <v/>
      </c>
      <c r="N907" s="2" t="str">
        <f>IF(M907="","",VLOOKUP(M907,$G$14:$I$1294,2,TRUE))</f>
        <v/>
      </c>
      <c r="O907" s="2" t="str">
        <f>IF(N907="","",VLOOKUP(M907,$G$14:$I$1294,3,TRUE))</f>
        <v/>
      </c>
    </row>
    <row r="908" spans="1:15" x14ac:dyDescent="0.25">
      <c r="A908">
        <f>'[1]Data input'!A910</f>
        <v>0</v>
      </c>
      <c r="B908">
        <f>'[1]Data input'!B910</f>
        <v>0</v>
      </c>
      <c r="C908" s="22">
        <f>'[1]Data input'!E910</f>
        <v>0</v>
      </c>
      <c r="D908" s="22">
        <f t="shared" si="81"/>
        <v>73</v>
      </c>
      <c r="E908" s="22">
        <f t="shared" si="83"/>
        <v>73</v>
      </c>
      <c r="F908" s="22">
        <f t="shared" si="84"/>
        <v>73</v>
      </c>
      <c r="G908" s="1">
        <v>895</v>
      </c>
      <c r="H908" s="1">
        <f t="shared" si="82"/>
        <v>0</v>
      </c>
      <c r="I908" s="1">
        <f t="shared" si="82"/>
        <v>0</v>
      </c>
      <c r="J908" s="25" t="str">
        <f ca="1">IF(COUNTIF($M$14:$M$1294,G908)&gt;=1,"Selected","")</f>
        <v/>
      </c>
      <c r="K908" s="24" t="str">
        <f t="shared" si="85"/>
        <v/>
      </c>
      <c r="L908" s="1" t="str">
        <f t="shared" si="86"/>
        <v/>
      </c>
      <c r="M908" s="2" t="str">
        <f>IF(L908="","",VLOOKUP(L908,$E$14:$G$1294,3))</f>
        <v/>
      </c>
      <c r="N908" s="2" t="str">
        <f>IF(M908="","",VLOOKUP(M908,$G$14:$I$1294,2,TRUE))</f>
        <v/>
      </c>
      <c r="O908" s="2" t="str">
        <f>IF(N908="","",VLOOKUP(M908,$G$14:$I$1294,3,TRUE))</f>
        <v/>
      </c>
    </row>
    <row r="909" spans="1:15" x14ac:dyDescent="0.25">
      <c r="A909">
        <f>'[1]Data input'!A911</f>
        <v>0</v>
      </c>
      <c r="B909">
        <f>'[1]Data input'!B911</f>
        <v>0</v>
      </c>
      <c r="C909" s="22">
        <f>'[1]Data input'!E911</f>
        <v>0</v>
      </c>
      <c r="D909" s="22">
        <f t="shared" si="81"/>
        <v>73</v>
      </c>
      <c r="E909" s="22">
        <f t="shared" si="83"/>
        <v>73</v>
      </c>
      <c r="F909" s="22">
        <f t="shared" si="84"/>
        <v>73</v>
      </c>
      <c r="G909" s="1">
        <v>896</v>
      </c>
      <c r="H909" s="1">
        <f t="shared" si="82"/>
        <v>0</v>
      </c>
      <c r="I909" s="1">
        <f t="shared" si="82"/>
        <v>0</v>
      </c>
      <c r="J909" s="25" t="str">
        <f ca="1">IF(COUNTIF($M$14:$M$1294,G909)&gt;=1,"Selected","")</f>
        <v/>
      </c>
      <c r="K909" s="24" t="str">
        <f t="shared" si="85"/>
        <v/>
      </c>
      <c r="L909" s="1" t="str">
        <f t="shared" si="86"/>
        <v/>
      </c>
      <c r="M909" s="2" t="str">
        <f>IF(L909="","",VLOOKUP(L909,$E$14:$G$1294,3))</f>
        <v/>
      </c>
      <c r="N909" s="2" t="str">
        <f>IF(M909="","",VLOOKUP(M909,$G$14:$I$1294,2,TRUE))</f>
        <v/>
      </c>
      <c r="O909" s="2" t="str">
        <f>IF(N909="","",VLOOKUP(M909,$G$14:$I$1294,3,TRUE))</f>
        <v/>
      </c>
    </row>
    <row r="910" spans="1:15" x14ac:dyDescent="0.25">
      <c r="A910">
        <f>'[1]Data input'!A912</f>
        <v>0</v>
      </c>
      <c r="B910">
        <f>'[1]Data input'!B912</f>
        <v>0</v>
      </c>
      <c r="C910" s="22">
        <f>'[1]Data input'!E912</f>
        <v>0</v>
      </c>
      <c r="D910" s="22">
        <f t="shared" si="81"/>
        <v>73</v>
      </c>
      <c r="E910" s="22">
        <f t="shared" si="83"/>
        <v>73</v>
      </c>
      <c r="F910" s="22">
        <f t="shared" si="84"/>
        <v>73</v>
      </c>
      <c r="G910" s="1">
        <v>897</v>
      </c>
      <c r="H910" s="1">
        <f t="shared" si="82"/>
        <v>0</v>
      </c>
      <c r="I910" s="1">
        <f t="shared" si="82"/>
        <v>0</v>
      </c>
      <c r="J910" s="25" t="str">
        <f ca="1">IF(COUNTIF($M$14:$M$1294,G910)&gt;=1,"Selected","")</f>
        <v/>
      </c>
      <c r="K910" s="24" t="str">
        <f t="shared" si="85"/>
        <v/>
      </c>
      <c r="L910" s="1" t="str">
        <f t="shared" si="86"/>
        <v/>
      </c>
      <c r="M910" s="2" t="str">
        <f>IF(L910="","",VLOOKUP(L910,$E$14:$G$1294,3))</f>
        <v/>
      </c>
      <c r="N910" s="2" t="str">
        <f>IF(M910="","",VLOOKUP(M910,$G$14:$I$1294,2,TRUE))</f>
        <v/>
      </c>
      <c r="O910" s="2" t="str">
        <f>IF(N910="","",VLOOKUP(M910,$G$14:$I$1294,3,TRUE))</f>
        <v/>
      </c>
    </row>
    <row r="911" spans="1:15" x14ac:dyDescent="0.25">
      <c r="A911">
        <f>'[1]Data input'!A913</f>
        <v>0</v>
      </c>
      <c r="B911">
        <f>'[1]Data input'!B913</f>
        <v>0</v>
      </c>
      <c r="C911" s="22">
        <f>'[1]Data input'!E913</f>
        <v>0</v>
      </c>
      <c r="D911" s="22">
        <f t="shared" ref="D911:D974" si="87">D910+C911</f>
        <v>73</v>
      </c>
      <c r="E911" s="22">
        <f t="shared" si="83"/>
        <v>73</v>
      </c>
      <c r="F911" s="22">
        <f t="shared" si="84"/>
        <v>73</v>
      </c>
      <c r="G911" s="1">
        <v>898</v>
      </c>
      <c r="H911" s="1">
        <f t="shared" ref="H911:I974" si="88">A911</f>
        <v>0</v>
      </c>
      <c r="I911" s="1">
        <f t="shared" si="88"/>
        <v>0</v>
      </c>
      <c r="J911" s="25" t="str">
        <f ca="1">IF(COUNTIF($M$14:$M$1294,G911)&gt;=1,"Selected","")</f>
        <v/>
      </c>
      <c r="K911" s="24" t="str">
        <f t="shared" si="85"/>
        <v/>
      </c>
      <c r="L911" s="1" t="str">
        <f t="shared" si="86"/>
        <v/>
      </c>
      <c r="M911" s="2" t="str">
        <f>IF(L911="","",VLOOKUP(L911,$E$14:$G$1294,3))</f>
        <v/>
      </c>
      <c r="N911" s="2" t="str">
        <f>IF(M911="","",VLOOKUP(M911,$G$14:$I$1294,2,TRUE))</f>
        <v/>
      </c>
      <c r="O911" s="2" t="str">
        <f>IF(N911="","",VLOOKUP(M911,$G$14:$I$1294,3,TRUE))</f>
        <v/>
      </c>
    </row>
    <row r="912" spans="1:15" x14ac:dyDescent="0.25">
      <c r="A912">
        <f>'[1]Data input'!A914</f>
        <v>0</v>
      </c>
      <c r="B912">
        <f>'[1]Data input'!B914</f>
        <v>0</v>
      </c>
      <c r="C912" s="22">
        <f>'[1]Data input'!E914</f>
        <v>0</v>
      </c>
      <c r="D912" s="22">
        <f t="shared" si="87"/>
        <v>73</v>
      </c>
      <c r="E912" s="22">
        <f t="shared" ref="E912:E975" si="89">F911</f>
        <v>73</v>
      </c>
      <c r="F912" s="22">
        <f t="shared" ref="F912:F975" si="90">E912+C912</f>
        <v>73</v>
      </c>
      <c r="G912" s="1">
        <v>899</v>
      </c>
      <c r="H912" s="1">
        <f t="shared" si="88"/>
        <v>0</v>
      </c>
      <c r="I912" s="1">
        <f t="shared" si="88"/>
        <v>0</v>
      </c>
      <c r="J912" s="25" t="str">
        <f ca="1">IF(COUNTIF($M$14:$M$1294,G912)&gt;=1,"Selected","")</f>
        <v/>
      </c>
      <c r="K912" s="24" t="str">
        <f t="shared" si="85"/>
        <v/>
      </c>
      <c r="L912" s="1" t="str">
        <f t="shared" si="86"/>
        <v/>
      </c>
      <c r="M912" s="2" t="str">
        <f>IF(L912="","",VLOOKUP(L912,$E$14:$G$1294,3))</f>
        <v/>
      </c>
      <c r="N912" s="2" t="str">
        <f>IF(M912="","",VLOOKUP(M912,$G$14:$I$1294,2,TRUE))</f>
        <v/>
      </c>
      <c r="O912" s="2" t="str">
        <f>IF(N912="","",VLOOKUP(M912,$G$14:$I$1294,3,TRUE))</f>
        <v/>
      </c>
    </row>
    <row r="913" spans="1:15" x14ac:dyDescent="0.25">
      <c r="A913">
        <f>'[1]Data input'!A915</f>
        <v>0</v>
      </c>
      <c r="B913">
        <f>'[1]Data input'!B915</f>
        <v>0</v>
      </c>
      <c r="C913" s="22">
        <f>'[1]Data input'!E915</f>
        <v>0</v>
      </c>
      <c r="D913" s="22">
        <f t="shared" si="87"/>
        <v>73</v>
      </c>
      <c r="E913" s="22">
        <f t="shared" si="89"/>
        <v>73</v>
      </c>
      <c r="F913" s="22">
        <f t="shared" si="90"/>
        <v>73</v>
      </c>
      <c r="G913" s="1">
        <v>900</v>
      </c>
      <c r="H913" s="1">
        <f t="shared" si="88"/>
        <v>0</v>
      </c>
      <c r="I913" s="1">
        <f t="shared" si="88"/>
        <v>0</v>
      </c>
      <c r="J913" s="25" t="str">
        <f ca="1">IF(COUNTIF($M$14:$M$1294,G913)&gt;=1,"Selected","")</f>
        <v/>
      </c>
      <c r="K913" s="24" t="str">
        <f t="shared" ref="K913:K976" si="91">IF(K912&lt;$N$6,K912+1,"")</f>
        <v/>
      </c>
      <c r="L913" s="1" t="str">
        <f t="shared" ref="L913:L976" si="92">IF(K913&lt;=$N$6,IF(L912+$N$9&gt;$N$8,L912+$N$9-$N$8,L912+$N$9),"")</f>
        <v/>
      </c>
      <c r="M913" s="2" t="str">
        <f>IF(L913="","",VLOOKUP(L913,$E$14:$G$1294,3))</f>
        <v/>
      </c>
      <c r="N913" s="2" t="str">
        <f>IF(M913="","",VLOOKUP(M913,$G$14:$I$1294,2,TRUE))</f>
        <v/>
      </c>
      <c r="O913" s="2" t="str">
        <f>IF(N913="","",VLOOKUP(M913,$G$14:$I$1294,3,TRUE))</f>
        <v/>
      </c>
    </row>
    <row r="914" spans="1:15" x14ac:dyDescent="0.25">
      <c r="A914">
        <f>'[1]Data input'!A916</f>
        <v>0</v>
      </c>
      <c r="B914">
        <f>'[1]Data input'!B916</f>
        <v>0</v>
      </c>
      <c r="C914" s="22">
        <f>'[1]Data input'!E916</f>
        <v>0</v>
      </c>
      <c r="D914" s="22">
        <f t="shared" si="87"/>
        <v>73</v>
      </c>
      <c r="E914" s="22">
        <f t="shared" si="89"/>
        <v>73</v>
      </c>
      <c r="F914" s="22">
        <f t="shared" si="90"/>
        <v>73</v>
      </c>
      <c r="G914" s="1">
        <v>901</v>
      </c>
      <c r="H914" s="1">
        <f t="shared" si="88"/>
        <v>0</v>
      </c>
      <c r="I914" s="1">
        <f t="shared" si="88"/>
        <v>0</v>
      </c>
      <c r="J914" s="25" t="str">
        <f ca="1">IF(COUNTIF($M$14:$M$1294,G914)&gt;=1,"Selected","")</f>
        <v/>
      </c>
      <c r="K914" s="24" t="str">
        <f t="shared" si="91"/>
        <v/>
      </c>
      <c r="L914" s="1" t="str">
        <f t="shared" si="92"/>
        <v/>
      </c>
      <c r="M914" s="2" t="str">
        <f>IF(L914="","",VLOOKUP(L914,$E$14:$G$1294,3))</f>
        <v/>
      </c>
      <c r="N914" s="2" t="str">
        <f>IF(M914="","",VLOOKUP(M914,$G$14:$I$1294,2,TRUE))</f>
        <v/>
      </c>
      <c r="O914" s="2" t="str">
        <f>IF(N914="","",VLOOKUP(M914,$G$14:$I$1294,3,TRUE))</f>
        <v/>
      </c>
    </row>
    <row r="915" spans="1:15" x14ac:dyDescent="0.25">
      <c r="A915">
        <f>'[1]Data input'!A917</f>
        <v>0</v>
      </c>
      <c r="B915">
        <f>'[1]Data input'!B917</f>
        <v>0</v>
      </c>
      <c r="C915" s="22">
        <f>'[1]Data input'!E917</f>
        <v>0</v>
      </c>
      <c r="D915" s="22">
        <f t="shared" si="87"/>
        <v>73</v>
      </c>
      <c r="E915" s="22">
        <f t="shared" si="89"/>
        <v>73</v>
      </c>
      <c r="F915" s="22">
        <f t="shared" si="90"/>
        <v>73</v>
      </c>
      <c r="G915" s="1">
        <v>902</v>
      </c>
      <c r="H915" s="1">
        <f t="shared" si="88"/>
        <v>0</v>
      </c>
      <c r="I915" s="1">
        <f t="shared" si="88"/>
        <v>0</v>
      </c>
      <c r="J915" s="25" t="str">
        <f ca="1">IF(COUNTIF($M$14:$M$1294,G915)&gt;=1,"Selected","")</f>
        <v/>
      </c>
      <c r="K915" s="24" t="str">
        <f t="shared" si="91"/>
        <v/>
      </c>
      <c r="L915" s="1" t="str">
        <f t="shared" si="92"/>
        <v/>
      </c>
      <c r="M915" s="2" t="str">
        <f>IF(L915="","",VLOOKUP(L915,$E$14:$G$1294,3))</f>
        <v/>
      </c>
      <c r="N915" s="2" t="str">
        <f>IF(M915="","",VLOOKUP(M915,$G$14:$I$1294,2,TRUE))</f>
        <v/>
      </c>
      <c r="O915" s="2" t="str">
        <f>IF(N915="","",VLOOKUP(M915,$G$14:$I$1294,3,TRUE))</f>
        <v/>
      </c>
    </row>
    <row r="916" spans="1:15" x14ac:dyDescent="0.25">
      <c r="A916">
        <f>'[1]Data input'!A918</f>
        <v>0</v>
      </c>
      <c r="B916">
        <f>'[1]Data input'!B918</f>
        <v>0</v>
      </c>
      <c r="C916" s="22">
        <f>'[1]Data input'!E918</f>
        <v>0</v>
      </c>
      <c r="D916" s="22">
        <f t="shared" si="87"/>
        <v>73</v>
      </c>
      <c r="E916" s="22">
        <f t="shared" si="89"/>
        <v>73</v>
      </c>
      <c r="F916" s="22">
        <f t="shared" si="90"/>
        <v>73</v>
      </c>
      <c r="G916" s="1">
        <v>903</v>
      </c>
      <c r="H916" s="1">
        <f t="shared" si="88"/>
        <v>0</v>
      </c>
      <c r="I916" s="1">
        <f t="shared" si="88"/>
        <v>0</v>
      </c>
      <c r="J916" s="25" t="str">
        <f ca="1">IF(COUNTIF($M$14:$M$1294,G916)&gt;=1,"Selected","")</f>
        <v/>
      </c>
      <c r="K916" s="24" t="str">
        <f t="shared" si="91"/>
        <v/>
      </c>
      <c r="L916" s="1" t="str">
        <f t="shared" si="92"/>
        <v/>
      </c>
      <c r="M916" s="2" t="str">
        <f>IF(L916="","",VLOOKUP(L916,$E$14:$G$1294,3))</f>
        <v/>
      </c>
      <c r="N916" s="2" t="str">
        <f>IF(M916="","",VLOOKUP(M916,$G$14:$I$1294,2,TRUE))</f>
        <v/>
      </c>
      <c r="O916" s="2" t="str">
        <f>IF(N916="","",VLOOKUP(M916,$G$14:$I$1294,3,TRUE))</f>
        <v/>
      </c>
    </row>
    <row r="917" spans="1:15" x14ac:dyDescent="0.25">
      <c r="A917">
        <f>'[1]Data input'!A919</f>
        <v>0</v>
      </c>
      <c r="B917">
        <f>'[1]Data input'!B919</f>
        <v>0</v>
      </c>
      <c r="C917" s="22">
        <f>'[1]Data input'!E919</f>
        <v>0</v>
      </c>
      <c r="D917" s="22">
        <f t="shared" si="87"/>
        <v>73</v>
      </c>
      <c r="E917" s="22">
        <f t="shared" si="89"/>
        <v>73</v>
      </c>
      <c r="F917" s="22">
        <f t="shared" si="90"/>
        <v>73</v>
      </c>
      <c r="G917" s="1">
        <v>904</v>
      </c>
      <c r="H917" s="1">
        <f t="shared" si="88"/>
        <v>0</v>
      </c>
      <c r="I917" s="1">
        <f t="shared" si="88"/>
        <v>0</v>
      </c>
      <c r="J917" s="25" t="str">
        <f ca="1">IF(COUNTIF($M$14:$M$1294,G917)&gt;=1,"Selected","")</f>
        <v/>
      </c>
      <c r="K917" s="24" t="str">
        <f t="shared" si="91"/>
        <v/>
      </c>
      <c r="L917" s="1" t="str">
        <f t="shared" si="92"/>
        <v/>
      </c>
      <c r="M917" s="2" t="str">
        <f>IF(L917="","",VLOOKUP(L917,$E$14:$G$1294,3))</f>
        <v/>
      </c>
      <c r="N917" s="2" t="str">
        <f>IF(M917="","",VLOOKUP(M917,$G$14:$I$1294,2,TRUE))</f>
        <v/>
      </c>
      <c r="O917" s="2" t="str">
        <f>IF(N917="","",VLOOKUP(M917,$G$14:$I$1294,3,TRUE))</f>
        <v/>
      </c>
    </row>
    <row r="918" spans="1:15" x14ac:dyDescent="0.25">
      <c r="A918">
        <f>'[1]Data input'!A920</f>
        <v>0</v>
      </c>
      <c r="B918">
        <f>'[1]Data input'!B920</f>
        <v>0</v>
      </c>
      <c r="C918" s="22">
        <f>'[1]Data input'!E920</f>
        <v>0</v>
      </c>
      <c r="D918" s="22">
        <f t="shared" si="87"/>
        <v>73</v>
      </c>
      <c r="E918" s="22">
        <f t="shared" si="89"/>
        <v>73</v>
      </c>
      <c r="F918" s="22">
        <f t="shared" si="90"/>
        <v>73</v>
      </c>
      <c r="G918" s="1">
        <v>905</v>
      </c>
      <c r="H918" s="1">
        <f t="shared" si="88"/>
        <v>0</v>
      </c>
      <c r="I918" s="1">
        <f t="shared" si="88"/>
        <v>0</v>
      </c>
      <c r="J918" s="25" t="str">
        <f ca="1">IF(COUNTIF($M$14:$M$1294,G918)&gt;=1,"Selected","")</f>
        <v/>
      </c>
      <c r="K918" s="24" t="str">
        <f t="shared" si="91"/>
        <v/>
      </c>
      <c r="L918" s="1" t="str">
        <f t="shared" si="92"/>
        <v/>
      </c>
      <c r="M918" s="2" t="str">
        <f>IF(L918="","",VLOOKUP(L918,$E$14:$G$1294,3))</f>
        <v/>
      </c>
      <c r="N918" s="2" t="str">
        <f>IF(M918="","",VLOOKUP(M918,$G$14:$I$1294,2,TRUE))</f>
        <v/>
      </c>
      <c r="O918" s="2" t="str">
        <f>IF(N918="","",VLOOKUP(M918,$G$14:$I$1294,3,TRUE))</f>
        <v/>
      </c>
    </row>
    <row r="919" spans="1:15" x14ac:dyDescent="0.25">
      <c r="A919">
        <f>'[1]Data input'!A921</f>
        <v>0</v>
      </c>
      <c r="B919">
        <f>'[1]Data input'!B921</f>
        <v>0</v>
      </c>
      <c r="C919" s="22">
        <f>'[1]Data input'!E921</f>
        <v>0</v>
      </c>
      <c r="D919" s="22">
        <f t="shared" si="87"/>
        <v>73</v>
      </c>
      <c r="E919" s="22">
        <f t="shared" si="89"/>
        <v>73</v>
      </c>
      <c r="F919" s="22">
        <f t="shared" si="90"/>
        <v>73</v>
      </c>
      <c r="G919" s="1">
        <v>906</v>
      </c>
      <c r="H919" s="1">
        <f t="shared" si="88"/>
        <v>0</v>
      </c>
      <c r="I919" s="1">
        <f t="shared" si="88"/>
        <v>0</v>
      </c>
      <c r="J919" s="25" t="str">
        <f ca="1">IF(COUNTIF($M$14:$M$1294,G919)&gt;=1,"Selected","")</f>
        <v/>
      </c>
      <c r="K919" s="24" t="str">
        <f t="shared" si="91"/>
        <v/>
      </c>
      <c r="L919" s="1" t="str">
        <f t="shared" si="92"/>
        <v/>
      </c>
      <c r="M919" s="2" t="str">
        <f>IF(L919="","",VLOOKUP(L919,$E$14:$G$1294,3))</f>
        <v/>
      </c>
      <c r="N919" s="2" t="str">
        <f>IF(M919="","",VLOOKUP(M919,$G$14:$I$1294,2,TRUE))</f>
        <v/>
      </c>
      <c r="O919" s="2" t="str">
        <f>IF(N919="","",VLOOKUP(M919,$G$14:$I$1294,3,TRUE))</f>
        <v/>
      </c>
    </row>
    <row r="920" spans="1:15" x14ac:dyDescent="0.25">
      <c r="A920">
        <f>'[1]Data input'!A922</f>
        <v>0</v>
      </c>
      <c r="B920">
        <f>'[1]Data input'!B922</f>
        <v>0</v>
      </c>
      <c r="C920" s="22">
        <f>'[1]Data input'!E922</f>
        <v>0</v>
      </c>
      <c r="D920" s="22">
        <f t="shared" si="87"/>
        <v>73</v>
      </c>
      <c r="E920" s="22">
        <f t="shared" si="89"/>
        <v>73</v>
      </c>
      <c r="F920" s="22">
        <f t="shared" si="90"/>
        <v>73</v>
      </c>
      <c r="G920" s="1">
        <v>907</v>
      </c>
      <c r="H920" s="1">
        <f t="shared" si="88"/>
        <v>0</v>
      </c>
      <c r="I920" s="1">
        <f t="shared" si="88"/>
        <v>0</v>
      </c>
      <c r="J920" s="25" t="str">
        <f ca="1">IF(COUNTIF($M$14:$M$1294,G920)&gt;=1,"Selected","")</f>
        <v/>
      </c>
      <c r="K920" s="24" t="str">
        <f t="shared" si="91"/>
        <v/>
      </c>
      <c r="L920" s="1" t="str">
        <f t="shared" si="92"/>
        <v/>
      </c>
      <c r="M920" s="2" t="str">
        <f>IF(L920="","",VLOOKUP(L920,$E$14:$G$1294,3))</f>
        <v/>
      </c>
      <c r="N920" s="2" t="str">
        <f>IF(M920="","",VLOOKUP(M920,$G$14:$I$1294,2,TRUE))</f>
        <v/>
      </c>
      <c r="O920" s="2" t="str">
        <f>IF(N920="","",VLOOKUP(M920,$G$14:$I$1294,3,TRUE))</f>
        <v/>
      </c>
    </row>
    <row r="921" spans="1:15" x14ac:dyDescent="0.25">
      <c r="A921">
        <f>'[1]Data input'!A923</f>
        <v>0</v>
      </c>
      <c r="B921">
        <f>'[1]Data input'!B923</f>
        <v>0</v>
      </c>
      <c r="C921" s="22">
        <f>'[1]Data input'!E923</f>
        <v>0</v>
      </c>
      <c r="D921" s="22">
        <f t="shared" si="87"/>
        <v>73</v>
      </c>
      <c r="E921" s="22">
        <f t="shared" si="89"/>
        <v>73</v>
      </c>
      <c r="F921" s="22">
        <f t="shared" si="90"/>
        <v>73</v>
      </c>
      <c r="G921" s="1">
        <v>908</v>
      </c>
      <c r="H921" s="1">
        <f t="shared" si="88"/>
        <v>0</v>
      </c>
      <c r="I921" s="1">
        <f t="shared" si="88"/>
        <v>0</v>
      </c>
      <c r="J921" s="25" t="str">
        <f ca="1">IF(COUNTIF($M$14:$M$1294,G921)&gt;=1,"Selected","")</f>
        <v/>
      </c>
      <c r="K921" s="24" t="str">
        <f t="shared" si="91"/>
        <v/>
      </c>
      <c r="L921" s="1" t="str">
        <f t="shared" si="92"/>
        <v/>
      </c>
      <c r="M921" s="2" t="str">
        <f>IF(L921="","",VLOOKUP(L921,$E$14:$G$1294,3))</f>
        <v/>
      </c>
      <c r="N921" s="2" t="str">
        <f>IF(M921="","",VLOOKUP(M921,$G$14:$I$1294,2,TRUE))</f>
        <v/>
      </c>
      <c r="O921" s="2" t="str">
        <f>IF(N921="","",VLOOKUP(M921,$G$14:$I$1294,3,TRUE))</f>
        <v/>
      </c>
    </row>
    <row r="922" spans="1:15" x14ac:dyDescent="0.25">
      <c r="A922">
        <f>'[1]Data input'!A924</f>
        <v>0</v>
      </c>
      <c r="B922">
        <f>'[1]Data input'!B924</f>
        <v>0</v>
      </c>
      <c r="C922" s="22">
        <f>'[1]Data input'!E924</f>
        <v>0</v>
      </c>
      <c r="D922" s="22">
        <f t="shared" si="87"/>
        <v>73</v>
      </c>
      <c r="E922" s="22">
        <f t="shared" si="89"/>
        <v>73</v>
      </c>
      <c r="F922" s="22">
        <f t="shared" si="90"/>
        <v>73</v>
      </c>
      <c r="G922" s="1">
        <v>909</v>
      </c>
      <c r="H922" s="1">
        <f t="shared" si="88"/>
        <v>0</v>
      </c>
      <c r="I922" s="1">
        <f t="shared" si="88"/>
        <v>0</v>
      </c>
      <c r="J922" s="25" t="str">
        <f ca="1">IF(COUNTIF($M$14:$M$1294,G922)&gt;=1,"Selected","")</f>
        <v/>
      </c>
      <c r="K922" s="24" t="str">
        <f t="shared" si="91"/>
        <v/>
      </c>
      <c r="L922" s="1" t="str">
        <f t="shared" si="92"/>
        <v/>
      </c>
      <c r="M922" s="2" t="str">
        <f>IF(L922="","",VLOOKUP(L922,$E$14:$G$1294,3))</f>
        <v/>
      </c>
      <c r="N922" s="2" t="str">
        <f>IF(M922="","",VLOOKUP(M922,$G$14:$I$1294,2,TRUE))</f>
        <v/>
      </c>
      <c r="O922" s="2" t="str">
        <f>IF(N922="","",VLOOKUP(M922,$G$14:$I$1294,3,TRUE))</f>
        <v/>
      </c>
    </row>
    <row r="923" spans="1:15" x14ac:dyDescent="0.25">
      <c r="A923">
        <f>'[1]Data input'!A925</f>
        <v>0</v>
      </c>
      <c r="B923">
        <f>'[1]Data input'!B925</f>
        <v>0</v>
      </c>
      <c r="C923" s="22">
        <f>'[1]Data input'!E925</f>
        <v>0</v>
      </c>
      <c r="D923" s="22">
        <f t="shared" si="87"/>
        <v>73</v>
      </c>
      <c r="E923" s="22">
        <f t="shared" si="89"/>
        <v>73</v>
      </c>
      <c r="F923" s="22">
        <f t="shared" si="90"/>
        <v>73</v>
      </c>
      <c r="G923" s="1">
        <v>910</v>
      </c>
      <c r="H923" s="1">
        <f t="shared" si="88"/>
        <v>0</v>
      </c>
      <c r="I923" s="1">
        <f t="shared" si="88"/>
        <v>0</v>
      </c>
      <c r="J923" s="25" t="str">
        <f ca="1">IF(COUNTIF($M$14:$M$1294,G923)&gt;=1,"Selected","")</f>
        <v/>
      </c>
      <c r="K923" s="24" t="str">
        <f t="shared" si="91"/>
        <v/>
      </c>
      <c r="L923" s="1" t="str">
        <f t="shared" si="92"/>
        <v/>
      </c>
      <c r="M923" s="2" t="str">
        <f>IF(L923="","",VLOOKUP(L923,$E$14:$G$1294,3))</f>
        <v/>
      </c>
      <c r="N923" s="2" t="str">
        <f>IF(M923="","",VLOOKUP(M923,$G$14:$I$1294,2,TRUE))</f>
        <v/>
      </c>
      <c r="O923" s="2" t="str">
        <f>IF(N923="","",VLOOKUP(M923,$G$14:$I$1294,3,TRUE))</f>
        <v/>
      </c>
    </row>
    <row r="924" spans="1:15" x14ac:dyDescent="0.25">
      <c r="A924">
        <f>'[1]Data input'!A926</f>
        <v>0</v>
      </c>
      <c r="B924">
        <f>'[1]Data input'!B926</f>
        <v>0</v>
      </c>
      <c r="C924" s="22">
        <f>'[1]Data input'!E926</f>
        <v>0</v>
      </c>
      <c r="D924" s="22">
        <f t="shared" si="87"/>
        <v>73</v>
      </c>
      <c r="E924" s="22">
        <f t="shared" si="89"/>
        <v>73</v>
      </c>
      <c r="F924" s="22">
        <f t="shared" si="90"/>
        <v>73</v>
      </c>
      <c r="G924" s="1">
        <v>911</v>
      </c>
      <c r="H924" s="1">
        <f t="shared" si="88"/>
        <v>0</v>
      </c>
      <c r="I924" s="1">
        <f t="shared" si="88"/>
        <v>0</v>
      </c>
      <c r="J924" s="25" t="str">
        <f ca="1">IF(COUNTIF($M$14:$M$1294,G924)&gt;=1,"Selected","")</f>
        <v/>
      </c>
      <c r="K924" s="24" t="str">
        <f t="shared" si="91"/>
        <v/>
      </c>
      <c r="L924" s="1" t="str">
        <f t="shared" si="92"/>
        <v/>
      </c>
      <c r="M924" s="2" t="str">
        <f>IF(L924="","",VLOOKUP(L924,$E$14:$G$1294,3))</f>
        <v/>
      </c>
      <c r="N924" s="2" t="str">
        <f>IF(M924="","",VLOOKUP(M924,$G$14:$I$1294,2,TRUE))</f>
        <v/>
      </c>
      <c r="O924" s="2" t="str">
        <f>IF(N924="","",VLOOKUP(M924,$G$14:$I$1294,3,TRUE))</f>
        <v/>
      </c>
    </row>
    <row r="925" spans="1:15" x14ac:dyDescent="0.25">
      <c r="A925">
        <f>'[1]Data input'!A927</f>
        <v>0</v>
      </c>
      <c r="B925">
        <f>'[1]Data input'!B927</f>
        <v>0</v>
      </c>
      <c r="C925" s="22">
        <f>'[1]Data input'!E927</f>
        <v>0</v>
      </c>
      <c r="D925" s="22">
        <f t="shared" si="87"/>
        <v>73</v>
      </c>
      <c r="E925" s="22">
        <f t="shared" si="89"/>
        <v>73</v>
      </c>
      <c r="F925" s="22">
        <f t="shared" si="90"/>
        <v>73</v>
      </c>
      <c r="G925" s="1">
        <v>912</v>
      </c>
      <c r="H925" s="1">
        <f t="shared" si="88"/>
        <v>0</v>
      </c>
      <c r="I925" s="1">
        <f t="shared" si="88"/>
        <v>0</v>
      </c>
      <c r="J925" s="25" t="str">
        <f ca="1">IF(COUNTIF($M$14:$M$1294,G925)&gt;=1,"Selected","")</f>
        <v/>
      </c>
      <c r="K925" s="24" t="str">
        <f t="shared" si="91"/>
        <v/>
      </c>
      <c r="L925" s="1" t="str">
        <f t="shared" si="92"/>
        <v/>
      </c>
      <c r="M925" s="2" t="str">
        <f>IF(L925="","",VLOOKUP(L925,$E$14:$G$1294,3))</f>
        <v/>
      </c>
      <c r="N925" s="2" t="str">
        <f>IF(M925="","",VLOOKUP(M925,$G$14:$I$1294,2,TRUE))</f>
        <v/>
      </c>
      <c r="O925" s="2" t="str">
        <f>IF(N925="","",VLOOKUP(M925,$G$14:$I$1294,3,TRUE))</f>
        <v/>
      </c>
    </row>
    <row r="926" spans="1:15" x14ac:dyDescent="0.25">
      <c r="A926">
        <f>'[1]Data input'!A928</f>
        <v>0</v>
      </c>
      <c r="B926">
        <f>'[1]Data input'!B928</f>
        <v>0</v>
      </c>
      <c r="C926" s="22">
        <f>'[1]Data input'!E928</f>
        <v>0</v>
      </c>
      <c r="D926" s="22">
        <f t="shared" si="87"/>
        <v>73</v>
      </c>
      <c r="E926" s="22">
        <f t="shared" si="89"/>
        <v>73</v>
      </c>
      <c r="F926" s="22">
        <f t="shared" si="90"/>
        <v>73</v>
      </c>
      <c r="G926" s="1">
        <v>913</v>
      </c>
      <c r="H926" s="1">
        <f t="shared" si="88"/>
        <v>0</v>
      </c>
      <c r="I926" s="1">
        <f t="shared" si="88"/>
        <v>0</v>
      </c>
      <c r="J926" s="25" t="str">
        <f ca="1">IF(COUNTIF($M$14:$M$1294,G926)&gt;=1,"Selected","")</f>
        <v/>
      </c>
      <c r="K926" s="24" t="str">
        <f t="shared" si="91"/>
        <v/>
      </c>
      <c r="L926" s="1" t="str">
        <f t="shared" si="92"/>
        <v/>
      </c>
      <c r="M926" s="2" t="str">
        <f>IF(L926="","",VLOOKUP(L926,$E$14:$G$1294,3))</f>
        <v/>
      </c>
      <c r="N926" s="2" t="str">
        <f>IF(M926="","",VLOOKUP(M926,$G$14:$I$1294,2,TRUE))</f>
        <v/>
      </c>
      <c r="O926" s="2" t="str">
        <f>IF(N926="","",VLOOKUP(M926,$G$14:$I$1294,3,TRUE))</f>
        <v/>
      </c>
    </row>
    <row r="927" spans="1:15" x14ac:dyDescent="0.25">
      <c r="A927">
        <f>'[1]Data input'!A929</f>
        <v>0</v>
      </c>
      <c r="B927">
        <f>'[1]Data input'!B929</f>
        <v>0</v>
      </c>
      <c r="C927" s="22">
        <f>'[1]Data input'!E929</f>
        <v>0</v>
      </c>
      <c r="D927" s="22">
        <f t="shared" si="87"/>
        <v>73</v>
      </c>
      <c r="E927" s="22">
        <f t="shared" si="89"/>
        <v>73</v>
      </c>
      <c r="F927" s="22">
        <f t="shared" si="90"/>
        <v>73</v>
      </c>
      <c r="G927" s="1">
        <v>914</v>
      </c>
      <c r="H927" s="1">
        <f t="shared" si="88"/>
        <v>0</v>
      </c>
      <c r="I927" s="1">
        <f t="shared" si="88"/>
        <v>0</v>
      </c>
      <c r="J927" s="25" t="str">
        <f ca="1">IF(COUNTIF($M$14:$M$1294,G927)&gt;=1,"Selected","")</f>
        <v/>
      </c>
      <c r="K927" s="24" t="str">
        <f t="shared" si="91"/>
        <v/>
      </c>
      <c r="L927" s="1" t="str">
        <f t="shared" si="92"/>
        <v/>
      </c>
      <c r="M927" s="2" t="str">
        <f>IF(L927="","",VLOOKUP(L927,$E$14:$G$1294,3))</f>
        <v/>
      </c>
      <c r="N927" s="2" t="str">
        <f>IF(M927="","",VLOOKUP(M927,$G$14:$I$1294,2,TRUE))</f>
        <v/>
      </c>
      <c r="O927" s="2" t="str">
        <f>IF(N927="","",VLOOKUP(M927,$G$14:$I$1294,3,TRUE))</f>
        <v/>
      </c>
    </row>
    <row r="928" spans="1:15" x14ac:dyDescent="0.25">
      <c r="A928">
        <f>'[1]Data input'!A930</f>
        <v>0</v>
      </c>
      <c r="B928">
        <f>'[1]Data input'!B930</f>
        <v>0</v>
      </c>
      <c r="C928" s="22">
        <f>'[1]Data input'!E930</f>
        <v>0</v>
      </c>
      <c r="D928" s="22">
        <f t="shared" si="87"/>
        <v>73</v>
      </c>
      <c r="E928" s="22">
        <f t="shared" si="89"/>
        <v>73</v>
      </c>
      <c r="F928" s="22">
        <f t="shared" si="90"/>
        <v>73</v>
      </c>
      <c r="G928" s="1">
        <v>915</v>
      </c>
      <c r="H928" s="1">
        <f t="shared" si="88"/>
        <v>0</v>
      </c>
      <c r="I928" s="1">
        <f t="shared" si="88"/>
        <v>0</v>
      </c>
      <c r="J928" s="25" t="str">
        <f ca="1">IF(COUNTIF($M$14:$M$1294,G928)&gt;=1,"Selected","")</f>
        <v/>
      </c>
      <c r="K928" s="24" t="str">
        <f t="shared" si="91"/>
        <v/>
      </c>
      <c r="L928" s="1" t="str">
        <f t="shared" si="92"/>
        <v/>
      </c>
      <c r="M928" s="2" t="str">
        <f>IF(L928="","",VLOOKUP(L928,$E$14:$G$1294,3))</f>
        <v/>
      </c>
      <c r="N928" s="2" t="str">
        <f>IF(M928="","",VLOOKUP(M928,$G$14:$I$1294,2,TRUE))</f>
        <v/>
      </c>
      <c r="O928" s="2" t="str">
        <f>IF(N928="","",VLOOKUP(M928,$G$14:$I$1294,3,TRUE))</f>
        <v/>
      </c>
    </row>
    <row r="929" spans="1:15" x14ac:dyDescent="0.25">
      <c r="A929">
        <f>'[1]Data input'!A931</f>
        <v>0</v>
      </c>
      <c r="B929">
        <f>'[1]Data input'!B931</f>
        <v>0</v>
      </c>
      <c r="C929" s="22">
        <f>'[1]Data input'!E931</f>
        <v>0</v>
      </c>
      <c r="D929" s="22">
        <f t="shared" si="87"/>
        <v>73</v>
      </c>
      <c r="E929" s="22">
        <f t="shared" si="89"/>
        <v>73</v>
      </c>
      <c r="F929" s="22">
        <f t="shared" si="90"/>
        <v>73</v>
      </c>
      <c r="G929" s="1">
        <v>916</v>
      </c>
      <c r="H929" s="1">
        <f t="shared" si="88"/>
        <v>0</v>
      </c>
      <c r="I929" s="1">
        <f t="shared" si="88"/>
        <v>0</v>
      </c>
      <c r="J929" s="25" t="str">
        <f ca="1">IF(COUNTIF($M$14:$M$1294,G929)&gt;=1,"Selected","")</f>
        <v/>
      </c>
      <c r="K929" s="24" t="str">
        <f t="shared" si="91"/>
        <v/>
      </c>
      <c r="L929" s="1" t="str">
        <f t="shared" si="92"/>
        <v/>
      </c>
      <c r="M929" s="2" t="str">
        <f>IF(L929="","",VLOOKUP(L929,$E$14:$G$1294,3))</f>
        <v/>
      </c>
      <c r="N929" s="2" t="str">
        <f>IF(M929="","",VLOOKUP(M929,$G$14:$I$1294,2,TRUE))</f>
        <v/>
      </c>
      <c r="O929" s="2" t="str">
        <f>IF(N929="","",VLOOKUP(M929,$G$14:$I$1294,3,TRUE))</f>
        <v/>
      </c>
    </row>
    <row r="930" spans="1:15" x14ac:dyDescent="0.25">
      <c r="A930">
        <f>'[1]Data input'!A932</f>
        <v>0</v>
      </c>
      <c r="B930">
        <f>'[1]Data input'!B932</f>
        <v>0</v>
      </c>
      <c r="C930" s="22">
        <f>'[1]Data input'!E932</f>
        <v>0</v>
      </c>
      <c r="D930" s="22">
        <f t="shared" si="87"/>
        <v>73</v>
      </c>
      <c r="E930" s="22">
        <f t="shared" si="89"/>
        <v>73</v>
      </c>
      <c r="F930" s="22">
        <f t="shared" si="90"/>
        <v>73</v>
      </c>
      <c r="G930" s="1">
        <v>917</v>
      </c>
      <c r="H930" s="1">
        <f t="shared" si="88"/>
        <v>0</v>
      </c>
      <c r="I930" s="1">
        <f t="shared" si="88"/>
        <v>0</v>
      </c>
      <c r="J930" s="25" t="str">
        <f ca="1">IF(COUNTIF($M$14:$M$1294,G930)&gt;=1,"Selected","")</f>
        <v/>
      </c>
      <c r="K930" s="24" t="str">
        <f t="shared" si="91"/>
        <v/>
      </c>
      <c r="L930" s="1" t="str">
        <f t="shared" si="92"/>
        <v/>
      </c>
      <c r="M930" s="2" t="str">
        <f>IF(L930="","",VLOOKUP(L930,$E$14:$G$1294,3))</f>
        <v/>
      </c>
      <c r="N930" s="2" t="str">
        <f>IF(M930="","",VLOOKUP(M930,$G$14:$I$1294,2,TRUE))</f>
        <v/>
      </c>
      <c r="O930" s="2" t="str">
        <f>IF(N930="","",VLOOKUP(M930,$G$14:$I$1294,3,TRUE))</f>
        <v/>
      </c>
    </row>
    <row r="931" spans="1:15" x14ac:dyDescent="0.25">
      <c r="A931">
        <f>'[1]Data input'!A933</f>
        <v>0</v>
      </c>
      <c r="B931">
        <f>'[1]Data input'!B933</f>
        <v>0</v>
      </c>
      <c r="C931" s="22">
        <f>'[1]Data input'!E933</f>
        <v>0</v>
      </c>
      <c r="D931" s="22">
        <f t="shared" si="87"/>
        <v>73</v>
      </c>
      <c r="E931" s="22">
        <f t="shared" si="89"/>
        <v>73</v>
      </c>
      <c r="F931" s="22">
        <f t="shared" si="90"/>
        <v>73</v>
      </c>
      <c r="G931" s="1">
        <v>918</v>
      </c>
      <c r="H931" s="1">
        <f t="shared" si="88"/>
        <v>0</v>
      </c>
      <c r="I931" s="1">
        <f t="shared" si="88"/>
        <v>0</v>
      </c>
      <c r="J931" s="25" t="str">
        <f ca="1">IF(COUNTIF($M$14:$M$1294,G931)&gt;=1,"Selected","")</f>
        <v/>
      </c>
      <c r="K931" s="24" t="str">
        <f t="shared" si="91"/>
        <v/>
      </c>
      <c r="L931" s="1" t="str">
        <f t="shared" si="92"/>
        <v/>
      </c>
      <c r="M931" s="2" t="str">
        <f>IF(L931="","",VLOOKUP(L931,$E$14:$G$1294,3))</f>
        <v/>
      </c>
      <c r="N931" s="2" t="str">
        <f>IF(M931="","",VLOOKUP(M931,$G$14:$I$1294,2,TRUE))</f>
        <v/>
      </c>
      <c r="O931" s="2" t="str">
        <f>IF(N931="","",VLOOKUP(M931,$G$14:$I$1294,3,TRUE))</f>
        <v/>
      </c>
    </row>
    <row r="932" spans="1:15" x14ac:dyDescent="0.25">
      <c r="A932">
        <f>'[1]Data input'!A934</f>
        <v>0</v>
      </c>
      <c r="B932">
        <f>'[1]Data input'!B934</f>
        <v>0</v>
      </c>
      <c r="C932" s="22">
        <f>'[1]Data input'!E934</f>
        <v>0</v>
      </c>
      <c r="D932" s="22">
        <f t="shared" si="87"/>
        <v>73</v>
      </c>
      <c r="E932" s="22">
        <f t="shared" si="89"/>
        <v>73</v>
      </c>
      <c r="F932" s="22">
        <f t="shared" si="90"/>
        <v>73</v>
      </c>
      <c r="G932" s="1">
        <v>919</v>
      </c>
      <c r="H932" s="1">
        <f t="shared" si="88"/>
        <v>0</v>
      </c>
      <c r="I932" s="1">
        <f t="shared" si="88"/>
        <v>0</v>
      </c>
      <c r="J932" s="25" t="str">
        <f ca="1">IF(COUNTIF($M$14:$M$1294,G932)&gt;=1,"Selected","")</f>
        <v/>
      </c>
      <c r="K932" s="24" t="str">
        <f t="shared" si="91"/>
        <v/>
      </c>
      <c r="L932" s="1" t="str">
        <f t="shared" si="92"/>
        <v/>
      </c>
      <c r="M932" s="2" t="str">
        <f>IF(L932="","",VLOOKUP(L932,$E$14:$G$1294,3))</f>
        <v/>
      </c>
      <c r="N932" s="2" t="str">
        <f>IF(M932="","",VLOOKUP(M932,$G$14:$I$1294,2,TRUE))</f>
        <v/>
      </c>
      <c r="O932" s="2" t="str">
        <f>IF(N932="","",VLOOKUP(M932,$G$14:$I$1294,3,TRUE))</f>
        <v/>
      </c>
    </row>
    <row r="933" spans="1:15" x14ac:dyDescent="0.25">
      <c r="A933">
        <f>'[1]Data input'!A935</f>
        <v>0</v>
      </c>
      <c r="B933">
        <f>'[1]Data input'!B935</f>
        <v>0</v>
      </c>
      <c r="C933" s="22">
        <f>'[1]Data input'!E935</f>
        <v>0</v>
      </c>
      <c r="D933" s="22">
        <f t="shared" si="87"/>
        <v>73</v>
      </c>
      <c r="E933" s="22">
        <f t="shared" si="89"/>
        <v>73</v>
      </c>
      <c r="F933" s="22">
        <f t="shared" si="90"/>
        <v>73</v>
      </c>
      <c r="G933" s="1">
        <v>920</v>
      </c>
      <c r="H933" s="1">
        <f t="shared" si="88"/>
        <v>0</v>
      </c>
      <c r="I933" s="1">
        <f t="shared" si="88"/>
        <v>0</v>
      </c>
      <c r="J933" s="25" t="str">
        <f ca="1">IF(COUNTIF($M$14:$M$1294,G933)&gt;=1,"Selected","")</f>
        <v/>
      </c>
      <c r="K933" s="24" t="str">
        <f t="shared" si="91"/>
        <v/>
      </c>
      <c r="L933" s="1" t="str">
        <f t="shared" si="92"/>
        <v/>
      </c>
      <c r="M933" s="2" t="str">
        <f>IF(L933="","",VLOOKUP(L933,$E$14:$G$1294,3))</f>
        <v/>
      </c>
      <c r="N933" s="2" t="str">
        <f>IF(M933="","",VLOOKUP(M933,$G$14:$I$1294,2,TRUE))</f>
        <v/>
      </c>
      <c r="O933" s="2" t="str">
        <f>IF(N933="","",VLOOKUP(M933,$G$14:$I$1294,3,TRUE))</f>
        <v/>
      </c>
    </row>
    <row r="934" spans="1:15" x14ac:dyDescent="0.25">
      <c r="A934">
        <f>'[1]Data input'!A936</f>
        <v>0</v>
      </c>
      <c r="B934">
        <f>'[1]Data input'!B936</f>
        <v>0</v>
      </c>
      <c r="C934" s="22">
        <f>'[1]Data input'!E936</f>
        <v>0</v>
      </c>
      <c r="D934" s="22">
        <f t="shared" si="87"/>
        <v>73</v>
      </c>
      <c r="E934" s="22">
        <f t="shared" si="89"/>
        <v>73</v>
      </c>
      <c r="F934" s="22">
        <f t="shared" si="90"/>
        <v>73</v>
      </c>
      <c r="G934" s="1">
        <v>921</v>
      </c>
      <c r="H934" s="1">
        <f t="shared" si="88"/>
        <v>0</v>
      </c>
      <c r="I934" s="1">
        <f t="shared" si="88"/>
        <v>0</v>
      </c>
      <c r="J934" s="25" t="str">
        <f ca="1">IF(COUNTIF($M$14:$M$1294,G934)&gt;=1,"Selected","")</f>
        <v/>
      </c>
      <c r="K934" s="24" t="str">
        <f t="shared" si="91"/>
        <v/>
      </c>
      <c r="L934" s="1" t="str">
        <f t="shared" si="92"/>
        <v/>
      </c>
      <c r="M934" s="2" t="str">
        <f>IF(L934="","",VLOOKUP(L934,$E$14:$G$1294,3))</f>
        <v/>
      </c>
      <c r="N934" s="2" t="str">
        <f>IF(M934="","",VLOOKUP(M934,$G$14:$I$1294,2,TRUE))</f>
        <v/>
      </c>
      <c r="O934" s="2" t="str">
        <f>IF(N934="","",VLOOKUP(M934,$G$14:$I$1294,3,TRUE))</f>
        <v/>
      </c>
    </row>
    <row r="935" spans="1:15" x14ac:dyDescent="0.25">
      <c r="A935">
        <f>'[1]Data input'!A937</f>
        <v>0</v>
      </c>
      <c r="B935">
        <f>'[1]Data input'!B937</f>
        <v>0</v>
      </c>
      <c r="C935" s="22">
        <f>'[1]Data input'!E937</f>
        <v>0</v>
      </c>
      <c r="D935" s="22">
        <f t="shared" si="87"/>
        <v>73</v>
      </c>
      <c r="E935" s="22">
        <f t="shared" si="89"/>
        <v>73</v>
      </c>
      <c r="F935" s="22">
        <f t="shared" si="90"/>
        <v>73</v>
      </c>
      <c r="G935" s="1">
        <v>922</v>
      </c>
      <c r="H935" s="1">
        <f t="shared" si="88"/>
        <v>0</v>
      </c>
      <c r="I935" s="1">
        <f t="shared" si="88"/>
        <v>0</v>
      </c>
      <c r="J935" s="25" t="str">
        <f ca="1">IF(COUNTIF($M$14:$M$1294,G935)&gt;=1,"Selected","")</f>
        <v/>
      </c>
      <c r="K935" s="24" t="str">
        <f t="shared" si="91"/>
        <v/>
      </c>
      <c r="L935" s="1" t="str">
        <f t="shared" si="92"/>
        <v/>
      </c>
      <c r="M935" s="2" t="str">
        <f>IF(L935="","",VLOOKUP(L935,$E$14:$G$1294,3))</f>
        <v/>
      </c>
      <c r="N935" s="2" t="str">
        <f>IF(M935="","",VLOOKUP(M935,$G$14:$I$1294,2,TRUE))</f>
        <v/>
      </c>
      <c r="O935" s="2" t="str">
        <f>IF(N935="","",VLOOKUP(M935,$G$14:$I$1294,3,TRUE))</f>
        <v/>
      </c>
    </row>
    <row r="936" spans="1:15" x14ac:dyDescent="0.25">
      <c r="A936">
        <f>'[1]Data input'!A938</f>
        <v>0</v>
      </c>
      <c r="B936">
        <f>'[1]Data input'!B938</f>
        <v>0</v>
      </c>
      <c r="C936" s="22">
        <f>'[1]Data input'!E938</f>
        <v>0</v>
      </c>
      <c r="D936" s="22">
        <f t="shared" si="87"/>
        <v>73</v>
      </c>
      <c r="E936" s="22">
        <f t="shared" si="89"/>
        <v>73</v>
      </c>
      <c r="F936" s="22">
        <f t="shared" si="90"/>
        <v>73</v>
      </c>
      <c r="G936" s="1">
        <v>923</v>
      </c>
      <c r="H936" s="1">
        <f t="shared" si="88"/>
        <v>0</v>
      </c>
      <c r="I936" s="1">
        <f t="shared" si="88"/>
        <v>0</v>
      </c>
      <c r="J936" s="25" t="str">
        <f ca="1">IF(COUNTIF($M$14:$M$1294,G936)&gt;=1,"Selected","")</f>
        <v/>
      </c>
      <c r="K936" s="24" t="str">
        <f t="shared" si="91"/>
        <v/>
      </c>
      <c r="L936" s="1" t="str">
        <f t="shared" si="92"/>
        <v/>
      </c>
      <c r="M936" s="2" t="str">
        <f>IF(L936="","",VLOOKUP(L936,$E$14:$G$1294,3))</f>
        <v/>
      </c>
      <c r="N936" s="2" t="str">
        <f>IF(M936="","",VLOOKUP(M936,$G$14:$I$1294,2,TRUE))</f>
        <v/>
      </c>
      <c r="O936" s="2" t="str">
        <f>IF(N936="","",VLOOKUP(M936,$G$14:$I$1294,3,TRUE))</f>
        <v/>
      </c>
    </row>
    <row r="937" spans="1:15" x14ac:dyDescent="0.25">
      <c r="A937">
        <f>'[1]Data input'!A939</f>
        <v>0</v>
      </c>
      <c r="B937">
        <f>'[1]Data input'!B939</f>
        <v>0</v>
      </c>
      <c r="C937" s="22">
        <f>'[1]Data input'!E939</f>
        <v>0</v>
      </c>
      <c r="D937" s="22">
        <f t="shared" si="87"/>
        <v>73</v>
      </c>
      <c r="E937" s="22">
        <f t="shared" si="89"/>
        <v>73</v>
      </c>
      <c r="F937" s="22">
        <f t="shared" si="90"/>
        <v>73</v>
      </c>
      <c r="G937" s="1">
        <v>924</v>
      </c>
      <c r="H937" s="1">
        <f t="shared" si="88"/>
        <v>0</v>
      </c>
      <c r="I937" s="1">
        <f t="shared" si="88"/>
        <v>0</v>
      </c>
      <c r="J937" s="25" t="str">
        <f ca="1">IF(COUNTIF($M$14:$M$1294,G937)&gt;=1,"Selected","")</f>
        <v/>
      </c>
      <c r="K937" s="24" t="str">
        <f t="shared" si="91"/>
        <v/>
      </c>
      <c r="L937" s="1" t="str">
        <f t="shared" si="92"/>
        <v/>
      </c>
      <c r="M937" s="2" t="str">
        <f>IF(L937="","",VLOOKUP(L937,$E$14:$G$1294,3))</f>
        <v/>
      </c>
      <c r="N937" s="2" t="str">
        <f>IF(M937="","",VLOOKUP(M937,$G$14:$I$1294,2,TRUE))</f>
        <v/>
      </c>
      <c r="O937" s="2" t="str">
        <f>IF(N937="","",VLOOKUP(M937,$G$14:$I$1294,3,TRUE))</f>
        <v/>
      </c>
    </row>
    <row r="938" spans="1:15" x14ac:dyDescent="0.25">
      <c r="A938">
        <f>'[1]Data input'!A940</f>
        <v>0</v>
      </c>
      <c r="B938">
        <f>'[1]Data input'!B940</f>
        <v>0</v>
      </c>
      <c r="C938" s="22">
        <f>'[1]Data input'!E940</f>
        <v>0</v>
      </c>
      <c r="D938" s="22">
        <f t="shared" si="87"/>
        <v>73</v>
      </c>
      <c r="E938" s="22">
        <f t="shared" si="89"/>
        <v>73</v>
      </c>
      <c r="F938" s="22">
        <f t="shared" si="90"/>
        <v>73</v>
      </c>
      <c r="G938" s="1">
        <v>925</v>
      </c>
      <c r="H938" s="1">
        <f t="shared" si="88"/>
        <v>0</v>
      </c>
      <c r="I938" s="1">
        <f t="shared" si="88"/>
        <v>0</v>
      </c>
      <c r="J938" s="25" t="str">
        <f ca="1">IF(COUNTIF($M$14:$M$1294,G938)&gt;=1,"Selected","")</f>
        <v/>
      </c>
      <c r="K938" s="24" t="str">
        <f t="shared" si="91"/>
        <v/>
      </c>
      <c r="L938" s="1" t="str">
        <f t="shared" si="92"/>
        <v/>
      </c>
      <c r="M938" s="2" t="str">
        <f>IF(L938="","",VLOOKUP(L938,$E$14:$G$1294,3))</f>
        <v/>
      </c>
      <c r="N938" s="2" t="str">
        <f>IF(M938="","",VLOOKUP(M938,$G$14:$I$1294,2,TRUE))</f>
        <v/>
      </c>
      <c r="O938" s="2" t="str">
        <f>IF(N938="","",VLOOKUP(M938,$G$14:$I$1294,3,TRUE))</f>
        <v/>
      </c>
    </row>
    <row r="939" spans="1:15" x14ac:dyDescent="0.25">
      <c r="A939">
        <f>'[1]Data input'!A941</f>
        <v>0</v>
      </c>
      <c r="B939">
        <f>'[1]Data input'!B941</f>
        <v>0</v>
      </c>
      <c r="C939" s="22">
        <f>'[1]Data input'!E941</f>
        <v>0</v>
      </c>
      <c r="D939" s="22">
        <f t="shared" si="87"/>
        <v>73</v>
      </c>
      <c r="E939" s="22">
        <f t="shared" si="89"/>
        <v>73</v>
      </c>
      <c r="F939" s="22">
        <f t="shared" si="90"/>
        <v>73</v>
      </c>
      <c r="G939" s="1">
        <v>926</v>
      </c>
      <c r="H939" s="1">
        <f t="shared" si="88"/>
        <v>0</v>
      </c>
      <c r="I939" s="1">
        <f t="shared" si="88"/>
        <v>0</v>
      </c>
      <c r="J939" s="25" t="str">
        <f ca="1">IF(COUNTIF($M$14:$M$1294,G939)&gt;=1,"Selected","")</f>
        <v/>
      </c>
      <c r="K939" s="24" t="str">
        <f t="shared" si="91"/>
        <v/>
      </c>
      <c r="L939" s="1" t="str">
        <f t="shared" si="92"/>
        <v/>
      </c>
      <c r="M939" s="2" t="str">
        <f>IF(L939="","",VLOOKUP(L939,$E$14:$G$1294,3))</f>
        <v/>
      </c>
      <c r="N939" s="2" t="str">
        <f>IF(M939="","",VLOOKUP(M939,$G$14:$I$1294,2,TRUE))</f>
        <v/>
      </c>
      <c r="O939" s="2" t="str">
        <f>IF(N939="","",VLOOKUP(M939,$G$14:$I$1294,3,TRUE))</f>
        <v/>
      </c>
    </row>
    <row r="940" spans="1:15" x14ac:dyDescent="0.25">
      <c r="A940">
        <f>'[1]Data input'!A942</f>
        <v>0</v>
      </c>
      <c r="B940">
        <f>'[1]Data input'!B942</f>
        <v>0</v>
      </c>
      <c r="C940" s="22">
        <f>'[1]Data input'!E942</f>
        <v>0</v>
      </c>
      <c r="D940" s="22">
        <f t="shared" si="87"/>
        <v>73</v>
      </c>
      <c r="E940" s="22">
        <f t="shared" si="89"/>
        <v>73</v>
      </c>
      <c r="F940" s="22">
        <f t="shared" si="90"/>
        <v>73</v>
      </c>
      <c r="G940" s="1">
        <v>927</v>
      </c>
      <c r="H940" s="1">
        <f t="shared" si="88"/>
        <v>0</v>
      </c>
      <c r="I940" s="1">
        <f t="shared" si="88"/>
        <v>0</v>
      </c>
      <c r="J940" s="25" t="str">
        <f ca="1">IF(COUNTIF($M$14:$M$1294,G940)&gt;=1,"Selected","")</f>
        <v/>
      </c>
      <c r="K940" s="24" t="str">
        <f t="shared" si="91"/>
        <v/>
      </c>
      <c r="L940" s="1" t="str">
        <f t="shared" si="92"/>
        <v/>
      </c>
      <c r="M940" s="2" t="str">
        <f>IF(L940="","",VLOOKUP(L940,$E$14:$G$1294,3))</f>
        <v/>
      </c>
      <c r="N940" s="2" t="str">
        <f>IF(M940="","",VLOOKUP(M940,$G$14:$I$1294,2,TRUE))</f>
        <v/>
      </c>
      <c r="O940" s="2" t="str">
        <f>IF(N940="","",VLOOKUP(M940,$G$14:$I$1294,3,TRUE))</f>
        <v/>
      </c>
    </row>
    <row r="941" spans="1:15" x14ac:dyDescent="0.25">
      <c r="A941">
        <f>'[1]Data input'!A943</f>
        <v>0</v>
      </c>
      <c r="B941">
        <f>'[1]Data input'!B943</f>
        <v>0</v>
      </c>
      <c r="C941" s="22">
        <f>'[1]Data input'!E943</f>
        <v>0</v>
      </c>
      <c r="D941" s="22">
        <f t="shared" si="87"/>
        <v>73</v>
      </c>
      <c r="E941" s="22">
        <f t="shared" si="89"/>
        <v>73</v>
      </c>
      <c r="F941" s="22">
        <f t="shared" si="90"/>
        <v>73</v>
      </c>
      <c r="G941" s="1">
        <v>928</v>
      </c>
      <c r="H941" s="1">
        <f t="shared" si="88"/>
        <v>0</v>
      </c>
      <c r="I941" s="1">
        <f t="shared" si="88"/>
        <v>0</v>
      </c>
      <c r="J941" s="25" t="str">
        <f ca="1">IF(COUNTIF($M$14:$M$1294,G941)&gt;=1,"Selected","")</f>
        <v/>
      </c>
      <c r="K941" s="24" t="str">
        <f t="shared" si="91"/>
        <v/>
      </c>
      <c r="L941" s="1" t="str">
        <f t="shared" si="92"/>
        <v/>
      </c>
      <c r="M941" s="2" t="str">
        <f>IF(L941="","",VLOOKUP(L941,$E$14:$G$1294,3))</f>
        <v/>
      </c>
      <c r="N941" s="2" t="str">
        <f>IF(M941="","",VLOOKUP(M941,$G$14:$I$1294,2,TRUE))</f>
        <v/>
      </c>
      <c r="O941" s="2" t="str">
        <f>IF(N941="","",VLOOKUP(M941,$G$14:$I$1294,3,TRUE))</f>
        <v/>
      </c>
    </row>
    <row r="942" spans="1:15" x14ac:dyDescent="0.25">
      <c r="A942">
        <f>'[1]Data input'!A944</f>
        <v>0</v>
      </c>
      <c r="B942">
        <f>'[1]Data input'!B944</f>
        <v>0</v>
      </c>
      <c r="C942" s="22">
        <f>'[1]Data input'!E944</f>
        <v>0</v>
      </c>
      <c r="D942" s="22">
        <f t="shared" si="87"/>
        <v>73</v>
      </c>
      <c r="E942" s="22">
        <f t="shared" si="89"/>
        <v>73</v>
      </c>
      <c r="F942" s="22">
        <f t="shared" si="90"/>
        <v>73</v>
      </c>
      <c r="G942" s="1">
        <v>929</v>
      </c>
      <c r="H942" s="1">
        <f t="shared" si="88"/>
        <v>0</v>
      </c>
      <c r="I942" s="1">
        <f t="shared" si="88"/>
        <v>0</v>
      </c>
      <c r="J942" s="25" t="str">
        <f ca="1">IF(COUNTIF($M$14:$M$1294,G942)&gt;=1,"Selected","")</f>
        <v/>
      </c>
      <c r="K942" s="24" t="str">
        <f t="shared" si="91"/>
        <v/>
      </c>
      <c r="L942" s="1" t="str">
        <f t="shared" si="92"/>
        <v/>
      </c>
      <c r="M942" s="2" t="str">
        <f>IF(L942="","",VLOOKUP(L942,$E$14:$G$1294,3))</f>
        <v/>
      </c>
      <c r="N942" s="2" t="str">
        <f>IF(M942="","",VLOOKUP(M942,$G$14:$I$1294,2,TRUE))</f>
        <v/>
      </c>
      <c r="O942" s="2" t="str">
        <f>IF(N942="","",VLOOKUP(M942,$G$14:$I$1294,3,TRUE))</f>
        <v/>
      </c>
    </row>
    <row r="943" spans="1:15" x14ac:dyDescent="0.25">
      <c r="A943">
        <f>'[1]Data input'!A945</f>
        <v>0</v>
      </c>
      <c r="B943">
        <f>'[1]Data input'!B945</f>
        <v>0</v>
      </c>
      <c r="C943" s="22">
        <f>'[1]Data input'!E945</f>
        <v>0</v>
      </c>
      <c r="D943" s="22">
        <f t="shared" si="87"/>
        <v>73</v>
      </c>
      <c r="E943" s="22">
        <f t="shared" si="89"/>
        <v>73</v>
      </c>
      <c r="F943" s="22">
        <f t="shared" si="90"/>
        <v>73</v>
      </c>
      <c r="G943" s="1">
        <v>930</v>
      </c>
      <c r="H943" s="1">
        <f t="shared" si="88"/>
        <v>0</v>
      </c>
      <c r="I943" s="1">
        <f t="shared" si="88"/>
        <v>0</v>
      </c>
      <c r="J943" s="25" t="str">
        <f ca="1">IF(COUNTIF($M$14:$M$1294,G943)&gt;=1,"Selected","")</f>
        <v/>
      </c>
      <c r="K943" s="24" t="str">
        <f t="shared" si="91"/>
        <v/>
      </c>
      <c r="L943" s="1" t="str">
        <f t="shared" si="92"/>
        <v/>
      </c>
      <c r="M943" s="2" t="str">
        <f>IF(L943="","",VLOOKUP(L943,$E$14:$G$1294,3))</f>
        <v/>
      </c>
      <c r="N943" s="2" t="str">
        <f>IF(M943="","",VLOOKUP(M943,$G$14:$I$1294,2,TRUE))</f>
        <v/>
      </c>
      <c r="O943" s="2" t="str">
        <f>IF(N943="","",VLOOKUP(M943,$G$14:$I$1294,3,TRUE))</f>
        <v/>
      </c>
    </row>
    <row r="944" spans="1:15" x14ac:dyDescent="0.25">
      <c r="A944">
        <f>'[1]Data input'!A946</f>
        <v>0</v>
      </c>
      <c r="B944">
        <f>'[1]Data input'!B946</f>
        <v>0</v>
      </c>
      <c r="C944" s="22">
        <f>'[1]Data input'!E946</f>
        <v>0</v>
      </c>
      <c r="D944" s="22">
        <f t="shared" si="87"/>
        <v>73</v>
      </c>
      <c r="E944" s="22">
        <f t="shared" si="89"/>
        <v>73</v>
      </c>
      <c r="F944" s="22">
        <f t="shared" si="90"/>
        <v>73</v>
      </c>
      <c r="G944" s="1">
        <v>931</v>
      </c>
      <c r="H944" s="1">
        <f t="shared" si="88"/>
        <v>0</v>
      </c>
      <c r="I944" s="1">
        <f t="shared" si="88"/>
        <v>0</v>
      </c>
      <c r="J944" s="25" t="str">
        <f ca="1">IF(COUNTIF($M$14:$M$1294,G944)&gt;=1,"Selected","")</f>
        <v/>
      </c>
      <c r="K944" s="24" t="str">
        <f t="shared" si="91"/>
        <v/>
      </c>
      <c r="L944" s="1" t="str">
        <f t="shared" si="92"/>
        <v/>
      </c>
      <c r="M944" s="2" t="str">
        <f>IF(L944="","",VLOOKUP(L944,$E$14:$G$1294,3))</f>
        <v/>
      </c>
      <c r="N944" s="2" t="str">
        <f>IF(M944="","",VLOOKUP(M944,$G$14:$I$1294,2,TRUE))</f>
        <v/>
      </c>
      <c r="O944" s="2" t="str">
        <f>IF(N944="","",VLOOKUP(M944,$G$14:$I$1294,3,TRUE))</f>
        <v/>
      </c>
    </row>
    <row r="945" spans="1:15" x14ac:dyDescent="0.25">
      <c r="A945">
        <f>'[1]Data input'!A947</f>
        <v>0</v>
      </c>
      <c r="B945">
        <f>'[1]Data input'!B947</f>
        <v>0</v>
      </c>
      <c r="C945" s="22">
        <f>'[1]Data input'!E947</f>
        <v>0</v>
      </c>
      <c r="D945" s="22">
        <f t="shared" si="87"/>
        <v>73</v>
      </c>
      <c r="E945" s="22">
        <f t="shared" si="89"/>
        <v>73</v>
      </c>
      <c r="F945" s="22">
        <f t="shared" si="90"/>
        <v>73</v>
      </c>
      <c r="G945" s="1">
        <v>932</v>
      </c>
      <c r="H945" s="1">
        <f t="shared" si="88"/>
        <v>0</v>
      </c>
      <c r="I945" s="1">
        <f t="shared" si="88"/>
        <v>0</v>
      </c>
      <c r="J945" s="25" t="str">
        <f ca="1">IF(COUNTIF($M$14:$M$1294,G945)&gt;=1,"Selected","")</f>
        <v/>
      </c>
      <c r="K945" s="24" t="str">
        <f t="shared" si="91"/>
        <v/>
      </c>
      <c r="L945" s="1" t="str">
        <f t="shared" si="92"/>
        <v/>
      </c>
      <c r="M945" s="2" t="str">
        <f>IF(L945="","",VLOOKUP(L945,$E$14:$G$1294,3))</f>
        <v/>
      </c>
      <c r="N945" s="2" t="str">
        <f>IF(M945="","",VLOOKUP(M945,$G$14:$I$1294,2,TRUE))</f>
        <v/>
      </c>
      <c r="O945" s="2" t="str">
        <f>IF(N945="","",VLOOKUP(M945,$G$14:$I$1294,3,TRUE))</f>
        <v/>
      </c>
    </row>
    <row r="946" spans="1:15" x14ac:dyDescent="0.25">
      <c r="A946">
        <f>'[1]Data input'!A948</f>
        <v>0</v>
      </c>
      <c r="B946">
        <f>'[1]Data input'!B948</f>
        <v>0</v>
      </c>
      <c r="C946" s="22">
        <f>'[1]Data input'!E948</f>
        <v>0</v>
      </c>
      <c r="D946" s="22">
        <f t="shared" si="87"/>
        <v>73</v>
      </c>
      <c r="E946" s="22">
        <f t="shared" si="89"/>
        <v>73</v>
      </c>
      <c r="F946" s="22">
        <f t="shared" si="90"/>
        <v>73</v>
      </c>
      <c r="G946" s="1">
        <v>933</v>
      </c>
      <c r="H946" s="1">
        <f t="shared" si="88"/>
        <v>0</v>
      </c>
      <c r="I946" s="1">
        <f t="shared" si="88"/>
        <v>0</v>
      </c>
      <c r="J946" s="25" t="str">
        <f ca="1">IF(COUNTIF($M$14:$M$1294,G946)&gt;=1,"Selected","")</f>
        <v/>
      </c>
      <c r="K946" s="24" t="str">
        <f t="shared" si="91"/>
        <v/>
      </c>
      <c r="L946" s="1" t="str">
        <f t="shared" si="92"/>
        <v/>
      </c>
      <c r="M946" s="2" t="str">
        <f>IF(L946="","",VLOOKUP(L946,$E$14:$G$1294,3))</f>
        <v/>
      </c>
      <c r="N946" s="2" t="str">
        <f>IF(M946="","",VLOOKUP(M946,$G$14:$I$1294,2,TRUE))</f>
        <v/>
      </c>
      <c r="O946" s="2" t="str">
        <f>IF(N946="","",VLOOKUP(M946,$G$14:$I$1294,3,TRUE))</f>
        <v/>
      </c>
    </row>
    <row r="947" spans="1:15" x14ac:dyDescent="0.25">
      <c r="A947">
        <f>'[1]Data input'!A949</f>
        <v>0</v>
      </c>
      <c r="B947">
        <f>'[1]Data input'!B949</f>
        <v>0</v>
      </c>
      <c r="C947" s="22">
        <f>'[1]Data input'!E949</f>
        <v>0</v>
      </c>
      <c r="D947" s="22">
        <f t="shared" si="87"/>
        <v>73</v>
      </c>
      <c r="E947" s="22">
        <f t="shared" si="89"/>
        <v>73</v>
      </c>
      <c r="F947" s="22">
        <f t="shared" si="90"/>
        <v>73</v>
      </c>
      <c r="G947" s="1">
        <v>934</v>
      </c>
      <c r="H947" s="1">
        <f t="shared" si="88"/>
        <v>0</v>
      </c>
      <c r="I947" s="1">
        <f t="shared" si="88"/>
        <v>0</v>
      </c>
      <c r="J947" s="25" t="str">
        <f ca="1">IF(COUNTIF($M$14:$M$1294,G947)&gt;=1,"Selected","")</f>
        <v/>
      </c>
      <c r="K947" s="24" t="str">
        <f t="shared" si="91"/>
        <v/>
      </c>
      <c r="L947" s="1" t="str">
        <f t="shared" si="92"/>
        <v/>
      </c>
      <c r="M947" s="2" t="str">
        <f>IF(L947="","",VLOOKUP(L947,$E$14:$G$1294,3))</f>
        <v/>
      </c>
      <c r="N947" s="2" t="str">
        <f>IF(M947="","",VLOOKUP(M947,$G$14:$I$1294,2,TRUE))</f>
        <v/>
      </c>
      <c r="O947" s="2" t="str">
        <f>IF(N947="","",VLOOKUP(M947,$G$14:$I$1294,3,TRUE))</f>
        <v/>
      </c>
    </row>
    <row r="948" spans="1:15" x14ac:dyDescent="0.25">
      <c r="A948">
        <f>'[1]Data input'!A950</f>
        <v>0</v>
      </c>
      <c r="B948">
        <f>'[1]Data input'!B950</f>
        <v>0</v>
      </c>
      <c r="C948" s="22">
        <f>'[1]Data input'!E950</f>
        <v>0</v>
      </c>
      <c r="D948" s="22">
        <f t="shared" si="87"/>
        <v>73</v>
      </c>
      <c r="E948" s="22">
        <f t="shared" si="89"/>
        <v>73</v>
      </c>
      <c r="F948" s="22">
        <f t="shared" si="90"/>
        <v>73</v>
      </c>
      <c r="G948" s="1">
        <v>935</v>
      </c>
      <c r="H948" s="1">
        <f t="shared" si="88"/>
        <v>0</v>
      </c>
      <c r="I948" s="1">
        <f t="shared" si="88"/>
        <v>0</v>
      </c>
      <c r="J948" s="25" t="str">
        <f ca="1">IF(COUNTIF($M$14:$M$1294,G948)&gt;=1,"Selected","")</f>
        <v/>
      </c>
      <c r="K948" s="24" t="str">
        <f t="shared" si="91"/>
        <v/>
      </c>
      <c r="L948" s="1" t="str">
        <f t="shared" si="92"/>
        <v/>
      </c>
      <c r="M948" s="2" t="str">
        <f>IF(L948="","",VLOOKUP(L948,$E$14:$G$1294,3))</f>
        <v/>
      </c>
      <c r="N948" s="2" t="str">
        <f>IF(M948="","",VLOOKUP(M948,$G$14:$I$1294,2,TRUE))</f>
        <v/>
      </c>
      <c r="O948" s="2" t="str">
        <f>IF(N948="","",VLOOKUP(M948,$G$14:$I$1294,3,TRUE))</f>
        <v/>
      </c>
    </row>
    <row r="949" spans="1:15" x14ac:dyDescent="0.25">
      <c r="A949">
        <f>'[1]Data input'!A951</f>
        <v>0</v>
      </c>
      <c r="B949">
        <f>'[1]Data input'!B951</f>
        <v>0</v>
      </c>
      <c r="C949" s="22">
        <f>'[1]Data input'!E951</f>
        <v>0</v>
      </c>
      <c r="D949" s="22">
        <f t="shared" si="87"/>
        <v>73</v>
      </c>
      <c r="E949" s="22">
        <f t="shared" si="89"/>
        <v>73</v>
      </c>
      <c r="F949" s="22">
        <f t="shared" si="90"/>
        <v>73</v>
      </c>
      <c r="G949" s="1">
        <v>936</v>
      </c>
      <c r="H949" s="1">
        <f t="shared" si="88"/>
        <v>0</v>
      </c>
      <c r="I949" s="1">
        <f t="shared" si="88"/>
        <v>0</v>
      </c>
      <c r="J949" s="25" t="str">
        <f ca="1">IF(COUNTIF($M$14:$M$1294,G949)&gt;=1,"Selected","")</f>
        <v/>
      </c>
      <c r="K949" s="24" t="str">
        <f t="shared" si="91"/>
        <v/>
      </c>
      <c r="L949" s="1" t="str">
        <f t="shared" si="92"/>
        <v/>
      </c>
      <c r="M949" s="2" t="str">
        <f>IF(L949="","",VLOOKUP(L949,$E$14:$G$1294,3))</f>
        <v/>
      </c>
      <c r="N949" s="2" t="str">
        <f>IF(M949="","",VLOOKUP(M949,$G$14:$I$1294,2,TRUE))</f>
        <v/>
      </c>
      <c r="O949" s="2" t="str">
        <f>IF(N949="","",VLOOKUP(M949,$G$14:$I$1294,3,TRUE))</f>
        <v/>
      </c>
    </row>
    <row r="950" spans="1:15" x14ac:dyDescent="0.25">
      <c r="A950">
        <f>'[1]Data input'!A952</f>
        <v>0</v>
      </c>
      <c r="B950">
        <f>'[1]Data input'!B952</f>
        <v>0</v>
      </c>
      <c r="C950" s="22">
        <f>'[1]Data input'!E952</f>
        <v>0</v>
      </c>
      <c r="D950" s="22">
        <f t="shared" si="87"/>
        <v>73</v>
      </c>
      <c r="E950" s="22">
        <f t="shared" si="89"/>
        <v>73</v>
      </c>
      <c r="F950" s="22">
        <f t="shared" si="90"/>
        <v>73</v>
      </c>
      <c r="G950" s="1">
        <v>937</v>
      </c>
      <c r="H950" s="1">
        <f t="shared" si="88"/>
        <v>0</v>
      </c>
      <c r="I950" s="1">
        <f t="shared" si="88"/>
        <v>0</v>
      </c>
      <c r="J950" s="25" t="str">
        <f ca="1">IF(COUNTIF($M$14:$M$1294,G950)&gt;=1,"Selected","")</f>
        <v/>
      </c>
      <c r="K950" s="24" t="str">
        <f t="shared" si="91"/>
        <v/>
      </c>
      <c r="L950" s="1" t="str">
        <f t="shared" si="92"/>
        <v/>
      </c>
      <c r="M950" s="2" t="str">
        <f>IF(L950="","",VLOOKUP(L950,$E$14:$G$1294,3))</f>
        <v/>
      </c>
      <c r="N950" s="2" t="str">
        <f>IF(M950="","",VLOOKUP(M950,$G$14:$I$1294,2,TRUE))</f>
        <v/>
      </c>
      <c r="O950" s="2" t="str">
        <f>IF(N950="","",VLOOKUP(M950,$G$14:$I$1294,3,TRUE))</f>
        <v/>
      </c>
    </row>
    <row r="951" spans="1:15" x14ac:dyDescent="0.25">
      <c r="A951">
        <f>'[1]Data input'!A953</f>
        <v>0</v>
      </c>
      <c r="B951">
        <f>'[1]Data input'!B953</f>
        <v>0</v>
      </c>
      <c r="C951" s="22">
        <f>'[1]Data input'!E953</f>
        <v>0</v>
      </c>
      <c r="D951" s="22">
        <f t="shared" si="87"/>
        <v>73</v>
      </c>
      <c r="E951" s="22">
        <f t="shared" si="89"/>
        <v>73</v>
      </c>
      <c r="F951" s="22">
        <f t="shared" si="90"/>
        <v>73</v>
      </c>
      <c r="G951" s="1">
        <v>938</v>
      </c>
      <c r="H951" s="1">
        <f t="shared" si="88"/>
        <v>0</v>
      </c>
      <c r="I951" s="1">
        <f t="shared" si="88"/>
        <v>0</v>
      </c>
      <c r="J951" s="25" t="str">
        <f ca="1">IF(COUNTIF($M$14:$M$1294,G951)&gt;=1,"Selected","")</f>
        <v/>
      </c>
      <c r="K951" s="24" t="str">
        <f t="shared" si="91"/>
        <v/>
      </c>
      <c r="L951" s="1" t="str">
        <f t="shared" si="92"/>
        <v/>
      </c>
      <c r="M951" s="2" t="str">
        <f>IF(L951="","",VLOOKUP(L951,$E$14:$G$1294,3))</f>
        <v/>
      </c>
      <c r="N951" s="2" t="str">
        <f>IF(M951="","",VLOOKUP(M951,$G$14:$I$1294,2,TRUE))</f>
        <v/>
      </c>
      <c r="O951" s="2" t="str">
        <f>IF(N951="","",VLOOKUP(M951,$G$14:$I$1294,3,TRUE))</f>
        <v/>
      </c>
    </row>
    <row r="952" spans="1:15" x14ac:dyDescent="0.25">
      <c r="A952">
        <f>'[1]Data input'!A954</f>
        <v>0</v>
      </c>
      <c r="B952">
        <f>'[1]Data input'!B954</f>
        <v>0</v>
      </c>
      <c r="C952" s="22">
        <f>'[1]Data input'!E954</f>
        <v>0</v>
      </c>
      <c r="D952" s="22">
        <f t="shared" si="87"/>
        <v>73</v>
      </c>
      <c r="E952" s="22">
        <f t="shared" si="89"/>
        <v>73</v>
      </c>
      <c r="F952" s="22">
        <f t="shared" si="90"/>
        <v>73</v>
      </c>
      <c r="G952" s="1">
        <v>939</v>
      </c>
      <c r="H952" s="1">
        <f t="shared" si="88"/>
        <v>0</v>
      </c>
      <c r="I952" s="1">
        <f t="shared" si="88"/>
        <v>0</v>
      </c>
      <c r="J952" s="25" t="str">
        <f ca="1">IF(COUNTIF($M$14:$M$1294,G952)&gt;=1,"Selected","")</f>
        <v/>
      </c>
      <c r="K952" s="24" t="str">
        <f t="shared" si="91"/>
        <v/>
      </c>
      <c r="L952" s="1" t="str">
        <f t="shared" si="92"/>
        <v/>
      </c>
      <c r="M952" s="2" t="str">
        <f>IF(L952="","",VLOOKUP(L952,$E$14:$G$1294,3))</f>
        <v/>
      </c>
      <c r="N952" s="2" t="str">
        <f>IF(M952="","",VLOOKUP(M952,$G$14:$I$1294,2,TRUE))</f>
        <v/>
      </c>
      <c r="O952" s="2" t="str">
        <f>IF(N952="","",VLOOKUP(M952,$G$14:$I$1294,3,TRUE))</f>
        <v/>
      </c>
    </row>
    <row r="953" spans="1:15" x14ac:dyDescent="0.25">
      <c r="A953">
        <f>'[1]Data input'!A955</f>
        <v>0</v>
      </c>
      <c r="B953">
        <f>'[1]Data input'!B955</f>
        <v>0</v>
      </c>
      <c r="C953" s="22">
        <f>'[1]Data input'!E955</f>
        <v>0</v>
      </c>
      <c r="D953" s="22">
        <f t="shared" si="87"/>
        <v>73</v>
      </c>
      <c r="E953" s="22">
        <f t="shared" si="89"/>
        <v>73</v>
      </c>
      <c r="F953" s="22">
        <f t="shared" si="90"/>
        <v>73</v>
      </c>
      <c r="G953" s="1">
        <v>940</v>
      </c>
      <c r="H953" s="1">
        <f t="shared" si="88"/>
        <v>0</v>
      </c>
      <c r="I953" s="1">
        <f t="shared" si="88"/>
        <v>0</v>
      </c>
      <c r="J953" s="25" t="str">
        <f ca="1">IF(COUNTIF($M$14:$M$1294,G953)&gt;=1,"Selected","")</f>
        <v/>
      </c>
      <c r="K953" s="24" t="str">
        <f t="shared" si="91"/>
        <v/>
      </c>
      <c r="L953" s="1" t="str">
        <f t="shared" si="92"/>
        <v/>
      </c>
      <c r="M953" s="2" t="str">
        <f>IF(L953="","",VLOOKUP(L953,$E$14:$G$1294,3))</f>
        <v/>
      </c>
      <c r="N953" s="2" t="str">
        <f>IF(M953="","",VLOOKUP(M953,$G$14:$I$1294,2,TRUE))</f>
        <v/>
      </c>
      <c r="O953" s="2" t="str">
        <f>IF(N953="","",VLOOKUP(M953,$G$14:$I$1294,3,TRUE))</f>
        <v/>
      </c>
    </row>
    <row r="954" spans="1:15" x14ac:dyDescent="0.25">
      <c r="A954">
        <f>'[1]Data input'!A956</f>
        <v>0</v>
      </c>
      <c r="B954">
        <f>'[1]Data input'!B956</f>
        <v>0</v>
      </c>
      <c r="C954" s="22">
        <f>'[1]Data input'!E956</f>
        <v>0</v>
      </c>
      <c r="D954" s="22">
        <f t="shared" si="87"/>
        <v>73</v>
      </c>
      <c r="E954" s="22">
        <f t="shared" si="89"/>
        <v>73</v>
      </c>
      <c r="F954" s="22">
        <f t="shared" si="90"/>
        <v>73</v>
      </c>
      <c r="G954" s="1">
        <v>941</v>
      </c>
      <c r="H954" s="1">
        <f t="shared" si="88"/>
        <v>0</v>
      </c>
      <c r="I954" s="1">
        <f t="shared" si="88"/>
        <v>0</v>
      </c>
      <c r="J954" s="25" t="str">
        <f ca="1">IF(COUNTIF($M$14:$M$1294,G954)&gt;=1,"Selected","")</f>
        <v/>
      </c>
      <c r="K954" s="24" t="str">
        <f t="shared" si="91"/>
        <v/>
      </c>
      <c r="L954" s="1" t="str">
        <f t="shared" si="92"/>
        <v/>
      </c>
      <c r="M954" s="2" t="str">
        <f>IF(L954="","",VLOOKUP(L954,$E$14:$G$1294,3))</f>
        <v/>
      </c>
      <c r="N954" s="2" t="str">
        <f>IF(M954="","",VLOOKUP(M954,$G$14:$I$1294,2,TRUE))</f>
        <v/>
      </c>
      <c r="O954" s="2" t="str">
        <f>IF(N954="","",VLOOKUP(M954,$G$14:$I$1294,3,TRUE))</f>
        <v/>
      </c>
    </row>
    <row r="955" spans="1:15" x14ac:dyDescent="0.25">
      <c r="A955">
        <f>'[1]Data input'!A957</f>
        <v>0</v>
      </c>
      <c r="B955">
        <f>'[1]Data input'!B957</f>
        <v>0</v>
      </c>
      <c r="C955" s="22">
        <f>'[1]Data input'!E957</f>
        <v>0</v>
      </c>
      <c r="D955" s="22">
        <f t="shared" si="87"/>
        <v>73</v>
      </c>
      <c r="E955" s="22">
        <f t="shared" si="89"/>
        <v>73</v>
      </c>
      <c r="F955" s="22">
        <f t="shared" si="90"/>
        <v>73</v>
      </c>
      <c r="G955" s="1">
        <v>942</v>
      </c>
      <c r="H955" s="1">
        <f t="shared" si="88"/>
        <v>0</v>
      </c>
      <c r="I955" s="1">
        <f t="shared" si="88"/>
        <v>0</v>
      </c>
      <c r="J955" s="25" t="str">
        <f ca="1">IF(COUNTIF($M$14:$M$1294,G955)&gt;=1,"Selected","")</f>
        <v/>
      </c>
      <c r="K955" s="24" t="str">
        <f t="shared" si="91"/>
        <v/>
      </c>
      <c r="L955" s="1" t="str">
        <f t="shared" si="92"/>
        <v/>
      </c>
      <c r="M955" s="2" t="str">
        <f>IF(L955="","",VLOOKUP(L955,$E$14:$G$1294,3))</f>
        <v/>
      </c>
      <c r="N955" s="2" t="str">
        <f>IF(M955="","",VLOOKUP(M955,$G$14:$I$1294,2,TRUE))</f>
        <v/>
      </c>
      <c r="O955" s="2" t="str">
        <f>IF(N955="","",VLOOKUP(M955,$G$14:$I$1294,3,TRUE))</f>
        <v/>
      </c>
    </row>
    <row r="956" spans="1:15" x14ac:dyDescent="0.25">
      <c r="A956">
        <f>'[1]Data input'!A958</f>
        <v>0</v>
      </c>
      <c r="B956">
        <f>'[1]Data input'!B958</f>
        <v>0</v>
      </c>
      <c r="C956" s="22">
        <f>'[1]Data input'!E958</f>
        <v>0</v>
      </c>
      <c r="D956" s="22">
        <f t="shared" si="87"/>
        <v>73</v>
      </c>
      <c r="E956" s="22">
        <f t="shared" si="89"/>
        <v>73</v>
      </c>
      <c r="F956" s="22">
        <f t="shared" si="90"/>
        <v>73</v>
      </c>
      <c r="G956" s="1">
        <v>943</v>
      </c>
      <c r="H956" s="1">
        <f t="shared" si="88"/>
        <v>0</v>
      </c>
      <c r="I956" s="1">
        <f t="shared" si="88"/>
        <v>0</v>
      </c>
      <c r="J956" s="25" t="str">
        <f ca="1">IF(COUNTIF($M$14:$M$1294,G956)&gt;=1,"Selected","")</f>
        <v/>
      </c>
      <c r="K956" s="24" t="str">
        <f t="shared" si="91"/>
        <v/>
      </c>
      <c r="L956" s="1" t="str">
        <f t="shared" si="92"/>
        <v/>
      </c>
      <c r="M956" s="2" t="str">
        <f>IF(L956="","",VLOOKUP(L956,$E$14:$G$1294,3))</f>
        <v/>
      </c>
      <c r="N956" s="2" t="str">
        <f>IF(M956="","",VLOOKUP(M956,$G$14:$I$1294,2,TRUE))</f>
        <v/>
      </c>
      <c r="O956" s="2" t="str">
        <f>IF(N956="","",VLOOKUP(M956,$G$14:$I$1294,3,TRUE))</f>
        <v/>
      </c>
    </row>
    <row r="957" spans="1:15" x14ac:dyDescent="0.25">
      <c r="A957">
        <f>'[1]Data input'!A959</f>
        <v>0</v>
      </c>
      <c r="B957">
        <f>'[1]Data input'!B959</f>
        <v>0</v>
      </c>
      <c r="C957" s="22">
        <f>'[1]Data input'!E959</f>
        <v>0</v>
      </c>
      <c r="D957" s="22">
        <f t="shared" si="87"/>
        <v>73</v>
      </c>
      <c r="E957" s="22">
        <f t="shared" si="89"/>
        <v>73</v>
      </c>
      <c r="F957" s="22">
        <f t="shared" si="90"/>
        <v>73</v>
      </c>
      <c r="G957" s="1">
        <v>944</v>
      </c>
      <c r="H957" s="1">
        <f t="shared" si="88"/>
        <v>0</v>
      </c>
      <c r="I957" s="1">
        <f t="shared" si="88"/>
        <v>0</v>
      </c>
      <c r="J957" s="25" t="str">
        <f ca="1">IF(COUNTIF($M$14:$M$1294,G957)&gt;=1,"Selected","")</f>
        <v/>
      </c>
      <c r="K957" s="24" t="str">
        <f t="shared" si="91"/>
        <v/>
      </c>
      <c r="L957" s="1" t="str">
        <f t="shared" si="92"/>
        <v/>
      </c>
      <c r="M957" s="2" t="str">
        <f>IF(L957="","",VLOOKUP(L957,$E$14:$G$1294,3))</f>
        <v/>
      </c>
      <c r="N957" s="2" t="str">
        <f>IF(M957="","",VLOOKUP(M957,$G$14:$I$1294,2,TRUE))</f>
        <v/>
      </c>
      <c r="O957" s="2" t="str">
        <f>IF(N957="","",VLOOKUP(M957,$G$14:$I$1294,3,TRUE))</f>
        <v/>
      </c>
    </row>
    <row r="958" spans="1:15" x14ac:dyDescent="0.25">
      <c r="A958">
        <f>'[1]Data input'!A960</f>
        <v>0</v>
      </c>
      <c r="B958">
        <f>'[1]Data input'!B960</f>
        <v>0</v>
      </c>
      <c r="C958" s="22">
        <f>'[1]Data input'!E960</f>
        <v>0</v>
      </c>
      <c r="D958" s="22">
        <f t="shared" si="87"/>
        <v>73</v>
      </c>
      <c r="E958" s="22">
        <f t="shared" si="89"/>
        <v>73</v>
      </c>
      <c r="F958" s="22">
        <f t="shared" si="90"/>
        <v>73</v>
      </c>
      <c r="G958" s="1">
        <v>945</v>
      </c>
      <c r="H958" s="1">
        <f t="shared" si="88"/>
        <v>0</v>
      </c>
      <c r="I958" s="1">
        <f t="shared" si="88"/>
        <v>0</v>
      </c>
      <c r="J958" s="25" t="str">
        <f ca="1">IF(COUNTIF($M$14:$M$1294,G958)&gt;=1,"Selected","")</f>
        <v/>
      </c>
      <c r="K958" s="24" t="str">
        <f t="shared" si="91"/>
        <v/>
      </c>
      <c r="L958" s="1" t="str">
        <f t="shared" si="92"/>
        <v/>
      </c>
      <c r="M958" s="2" t="str">
        <f>IF(L958="","",VLOOKUP(L958,$E$14:$G$1294,3))</f>
        <v/>
      </c>
      <c r="N958" s="2" t="str">
        <f>IF(M958="","",VLOOKUP(M958,$G$14:$I$1294,2,TRUE))</f>
        <v/>
      </c>
      <c r="O958" s="2" t="str">
        <f>IF(N958="","",VLOOKUP(M958,$G$14:$I$1294,3,TRUE))</f>
        <v/>
      </c>
    </row>
    <row r="959" spans="1:15" x14ac:dyDescent="0.25">
      <c r="A959">
        <f>'[1]Data input'!A961</f>
        <v>0</v>
      </c>
      <c r="B959">
        <f>'[1]Data input'!B961</f>
        <v>0</v>
      </c>
      <c r="C959" s="22">
        <f>'[1]Data input'!E961</f>
        <v>0</v>
      </c>
      <c r="D959" s="22">
        <f t="shared" si="87"/>
        <v>73</v>
      </c>
      <c r="E959" s="22">
        <f t="shared" si="89"/>
        <v>73</v>
      </c>
      <c r="F959" s="22">
        <f t="shared" si="90"/>
        <v>73</v>
      </c>
      <c r="G959" s="1">
        <v>946</v>
      </c>
      <c r="H959" s="1">
        <f t="shared" si="88"/>
        <v>0</v>
      </c>
      <c r="I959" s="1">
        <f t="shared" si="88"/>
        <v>0</v>
      </c>
      <c r="J959" s="25" t="str">
        <f ca="1">IF(COUNTIF($M$14:$M$1294,G959)&gt;=1,"Selected","")</f>
        <v/>
      </c>
      <c r="K959" s="24" t="str">
        <f t="shared" si="91"/>
        <v/>
      </c>
      <c r="L959" s="1" t="str">
        <f t="shared" si="92"/>
        <v/>
      </c>
      <c r="M959" s="2" t="str">
        <f>IF(L959="","",VLOOKUP(L959,$E$14:$G$1294,3))</f>
        <v/>
      </c>
      <c r="N959" s="2" t="str">
        <f>IF(M959="","",VLOOKUP(M959,$G$14:$I$1294,2,TRUE))</f>
        <v/>
      </c>
      <c r="O959" s="2" t="str">
        <f>IF(N959="","",VLOOKUP(M959,$G$14:$I$1294,3,TRUE))</f>
        <v/>
      </c>
    </row>
    <row r="960" spans="1:15" x14ac:dyDescent="0.25">
      <c r="A960">
        <f>'[1]Data input'!A962</f>
        <v>0</v>
      </c>
      <c r="B960">
        <f>'[1]Data input'!B962</f>
        <v>0</v>
      </c>
      <c r="C960" s="22">
        <f>'[1]Data input'!E962</f>
        <v>0</v>
      </c>
      <c r="D960" s="22">
        <f t="shared" si="87"/>
        <v>73</v>
      </c>
      <c r="E960" s="22">
        <f t="shared" si="89"/>
        <v>73</v>
      </c>
      <c r="F960" s="22">
        <f t="shared" si="90"/>
        <v>73</v>
      </c>
      <c r="G960" s="1">
        <v>947</v>
      </c>
      <c r="H960" s="1">
        <f t="shared" si="88"/>
        <v>0</v>
      </c>
      <c r="I960" s="1">
        <f t="shared" si="88"/>
        <v>0</v>
      </c>
      <c r="J960" s="25" t="str">
        <f ca="1">IF(COUNTIF($M$14:$M$1294,G960)&gt;=1,"Selected","")</f>
        <v/>
      </c>
      <c r="K960" s="24" t="str">
        <f t="shared" si="91"/>
        <v/>
      </c>
      <c r="L960" s="1" t="str">
        <f t="shared" si="92"/>
        <v/>
      </c>
      <c r="M960" s="2" t="str">
        <f>IF(L960="","",VLOOKUP(L960,$E$14:$G$1294,3))</f>
        <v/>
      </c>
      <c r="N960" s="2" t="str">
        <f>IF(M960="","",VLOOKUP(M960,$G$14:$I$1294,2,TRUE))</f>
        <v/>
      </c>
      <c r="O960" s="2" t="str">
        <f>IF(N960="","",VLOOKUP(M960,$G$14:$I$1294,3,TRUE))</f>
        <v/>
      </c>
    </row>
    <row r="961" spans="1:15" x14ac:dyDescent="0.25">
      <c r="A961">
        <f>'[1]Data input'!A963</f>
        <v>0</v>
      </c>
      <c r="B961">
        <f>'[1]Data input'!B963</f>
        <v>0</v>
      </c>
      <c r="C961" s="22">
        <f>'[1]Data input'!E963</f>
        <v>0</v>
      </c>
      <c r="D961" s="22">
        <f t="shared" si="87"/>
        <v>73</v>
      </c>
      <c r="E961" s="22">
        <f t="shared" si="89"/>
        <v>73</v>
      </c>
      <c r="F961" s="22">
        <f t="shared" si="90"/>
        <v>73</v>
      </c>
      <c r="G961" s="1">
        <v>948</v>
      </c>
      <c r="H961" s="1">
        <f t="shared" si="88"/>
        <v>0</v>
      </c>
      <c r="I961" s="1">
        <f t="shared" si="88"/>
        <v>0</v>
      </c>
      <c r="J961" s="25" t="str">
        <f ca="1">IF(COUNTIF($M$14:$M$1294,G961)&gt;=1,"Selected","")</f>
        <v/>
      </c>
      <c r="K961" s="24" t="str">
        <f t="shared" si="91"/>
        <v/>
      </c>
      <c r="L961" s="1" t="str">
        <f t="shared" si="92"/>
        <v/>
      </c>
      <c r="M961" s="2" t="str">
        <f>IF(L961="","",VLOOKUP(L961,$E$14:$G$1294,3))</f>
        <v/>
      </c>
      <c r="N961" s="2" t="str">
        <f>IF(M961="","",VLOOKUP(M961,$G$14:$I$1294,2,TRUE))</f>
        <v/>
      </c>
      <c r="O961" s="2" t="str">
        <f>IF(N961="","",VLOOKUP(M961,$G$14:$I$1294,3,TRUE))</f>
        <v/>
      </c>
    </row>
    <row r="962" spans="1:15" x14ac:dyDescent="0.25">
      <c r="A962">
        <f>'[1]Data input'!A964</f>
        <v>0</v>
      </c>
      <c r="B962">
        <f>'[1]Data input'!B964</f>
        <v>0</v>
      </c>
      <c r="C962" s="22">
        <f>'[1]Data input'!E964</f>
        <v>0</v>
      </c>
      <c r="D962" s="22">
        <f t="shared" si="87"/>
        <v>73</v>
      </c>
      <c r="E962" s="22">
        <f t="shared" si="89"/>
        <v>73</v>
      </c>
      <c r="F962" s="22">
        <f t="shared" si="90"/>
        <v>73</v>
      </c>
      <c r="G962" s="1">
        <v>949</v>
      </c>
      <c r="H962" s="1">
        <f t="shared" si="88"/>
        <v>0</v>
      </c>
      <c r="I962" s="1">
        <f t="shared" si="88"/>
        <v>0</v>
      </c>
      <c r="J962" s="25" t="str">
        <f ca="1">IF(COUNTIF($M$14:$M$1294,G962)&gt;=1,"Selected","")</f>
        <v/>
      </c>
      <c r="K962" s="24" t="str">
        <f t="shared" si="91"/>
        <v/>
      </c>
      <c r="L962" s="1" t="str">
        <f t="shared" si="92"/>
        <v/>
      </c>
      <c r="M962" s="2" t="str">
        <f>IF(L962="","",VLOOKUP(L962,$E$14:$G$1294,3))</f>
        <v/>
      </c>
      <c r="N962" s="2" t="str">
        <f>IF(M962="","",VLOOKUP(M962,$G$14:$I$1294,2,TRUE))</f>
        <v/>
      </c>
      <c r="O962" s="2" t="str">
        <f>IF(N962="","",VLOOKUP(M962,$G$14:$I$1294,3,TRUE))</f>
        <v/>
      </c>
    </row>
    <row r="963" spans="1:15" x14ac:dyDescent="0.25">
      <c r="A963">
        <f>'[1]Data input'!A965</f>
        <v>0</v>
      </c>
      <c r="B963">
        <f>'[1]Data input'!B965</f>
        <v>0</v>
      </c>
      <c r="C963" s="22">
        <f>'[1]Data input'!E965</f>
        <v>0</v>
      </c>
      <c r="D963" s="22">
        <f t="shared" si="87"/>
        <v>73</v>
      </c>
      <c r="E963" s="22">
        <f t="shared" si="89"/>
        <v>73</v>
      </c>
      <c r="F963" s="22">
        <f t="shared" si="90"/>
        <v>73</v>
      </c>
      <c r="G963" s="1">
        <v>950</v>
      </c>
      <c r="H963" s="1">
        <f t="shared" si="88"/>
        <v>0</v>
      </c>
      <c r="I963" s="1">
        <f t="shared" si="88"/>
        <v>0</v>
      </c>
      <c r="J963" s="25" t="str">
        <f ca="1">IF(COUNTIF($M$14:$M$1294,G963)&gt;=1,"Selected","")</f>
        <v/>
      </c>
      <c r="K963" s="24" t="str">
        <f t="shared" si="91"/>
        <v/>
      </c>
      <c r="L963" s="1" t="str">
        <f t="shared" si="92"/>
        <v/>
      </c>
      <c r="M963" s="2" t="str">
        <f>IF(L963="","",VLOOKUP(L963,$E$14:$G$1294,3))</f>
        <v/>
      </c>
      <c r="N963" s="2" t="str">
        <f>IF(M963="","",VLOOKUP(M963,$G$14:$I$1294,2,TRUE))</f>
        <v/>
      </c>
      <c r="O963" s="2" t="str">
        <f>IF(N963="","",VLOOKUP(M963,$G$14:$I$1294,3,TRUE))</f>
        <v/>
      </c>
    </row>
    <row r="964" spans="1:15" x14ac:dyDescent="0.25">
      <c r="A964">
        <f>'[1]Data input'!A966</f>
        <v>0</v>
      </c>
      <c r="B964">
        <f>'[1]Data input'!B966</f>
        <v>0</v>
      </c>
      <c r="C964" s="22">
        <f>'[1]Data input'!E966</f>
        <v>0</v>
      </c>
      <c r="D964" s="22">
        <f t="shared" si="87"/>
        <v>73</v>
      </c>
      <c r="E964" s="22">
        <f t="shared" si="89"/>
        <v>73</v>
      </c>
      <c r="F964" s="22">
        <f t="shared" si="90"/>
        <v>73</v>
      </c>
      <c r="G964" s="1">
        <v>951</v>
      </c>
      <c r="H964" s="1">
        <f t="shared" si="88"/>
        <v>0</v>
      </c>
      <c r="I964" s="1">
        <f t="shared" si="88"/>
        <v>0</v>
      </c>
      <c r="J964" s="25" t="str">
        <f ca="1">IF(COUNTIF($M$14:$M$1294,G964)&gt;=1,"Selected","")</f>
        <v/>
      </c>
      <c r="K964" s="24" t="str">
        <f t="shared" si="91"/>
        <v/>
      </c>
      <c r="L964" s="1" t="str">
        <f t="shared" si="92"/>
        <v/>
      </c>
      <c r="M964" s="2" t="str">
        <f>IF(L964="","",VLOOKUP(L964,$E$14:$G$1294,3))</f>
        <v/>
      </c>
      <c r="N964" s="2" t="str">
        <f>IF(M964="","",VLOOKUP(M964,$G$14:$I$1294,2,TRUE))</f>
        <v/>
      </c>
      <c r="O964" s="2" t="str">
        <f>IF(N964="","",VLOOKUP(M964,$G$14:$I$1294,3,TRUE))</f>
        <v/>
      </c>
    </row>
    <row r="965" spans="1:15" x14ac:dyDescent="0.25">
      <c r="A965">
        <f>'[1]Data input'!A967</f>
        <v>0</v>
      </c>
      <c r="B965">
        <f>'[1]Data input'!B967</f>
        <v>0</v>
      </c>
      <c r="C965" s="22">
        <f>'[1]Data input'!E967</f>
        <v>0</v>
      </c>
      <c r="D965" s="22">
        <f t="shared" si="87"/>
        <v>73</v>
      </c>
      <c r="E965" s="22">
        <f t="shared" si="89"/>
        <v>73</v>
      </c>
      <c r="F965" s="22">
        <f t="shared" si="90"/>
        <v>73</v>
      </c>
      <c r="G965" s="1">
        <v>952</v>
      </c>
      <c r="H965" s="1">
        <f t="shared" si="88"/>
        <v>0</v>
      </c>
      <c r="I965" s="1">
        <f t="shared" si="88"/>
        <v>0</v>
      </c>
      <c r="J965" s="25" t="str">
        <f ca="1">IF(COUNTIF($M$14:$M$1294,G965)&gt;=1,"Selected","")</f>
        <v/>
      </c>
      <c r="K965" s="24" t="str">
        <f t="shared" si="91"/>
        <v/>
      </c>
      <c r="L965" s="1" t="str">
        <f t="shared" si="92"/>
        <v/>
      </c>
      <c r="M965" s="2" t="str">
        <f>IF(L965="","",VLOOKUP(L965,$E$14:$G$1294,3))</f>
        <v/>
      </c>
      <c r="N965" s="2" t="str">
        <f>IF(M965="","",VLOOKUP(M965,$G$14:$I$1294,2,TRUE))</f>
        <v/>
      </c>
      <c r="O965" s="2" t="str">
        <f>IF(N965="","",VLOOKUP(M965,$G$14:$I$1294,3,TRUE))</f>
        <v/>
      </c>
    </row>
    <row r="966" spans="1:15" x14ac:dyDescent="0.25">
      <c r="A966">
        <f>'[1]Data input'!A968</f>
        <v>0</v>
      </c>
      <c r="B966">
        <f>'[1]Data input'!B968</f>
        <v>0</v>
      </c>
      <c r="C966" s="22">
        <f>'[1]Data input'!E968</f>
        <v>0</v>
      </c>
      <c r="D966" s="22">
        <f t="shared" si="87"/>
        <v>73</v>
      </c>
      <c r="E966" s="22">
        <f t="shared" si="89"/>
        <v>73</v>
      </c>
      <c r="F966" s="22">
        <f t="shared" si="90"/>
        <v>73</v>
      </c>
      <c r="G966" s="1">
        <v>953</v>
      </c>
      <c r="H966" s="1">
        <f t="shared" si="88"/>
        <v>0</v>
      </c>
      <c r="I966" s="1">
        <f t="shared" si="88"/>
        <v>0</v>
      </c>
      <c r="J966" s="25" t="str">
        <f ca="1">IF(COUNTIF($M$14:$M$1294,G966)&gt;=1,"Selected","")</f>
        <v/>
      </c>
      <c r="K966" s="24" t="str">
        <f t="shared" si="91"/>
        <v/>
      </c>
      <c r="L966" s="1" t="str">
        <f t="shared" si="92"/>
        <v/>
      </c>
      <c r="M966" s="2" t="str">
        <f>IF(L966="","",VLOOKUP(L966,$E$14:$G$1294,3))</f>
        <v/>
      </c>
      <c r="N966" s="2" t="str">
        <f>IF(M966="","",VLOOKUP(M966,$G$14:$I$1294,2,TRUE))</f>
        <v/>
      </c>
      <c r="O966" s="2" t="str">
        <f>IF(N966="","",VLOOKUP(M966,$G$14:$I$1294,3,TRUE))</f>
        <v/>
      </c>
    </row>
    <row r="967" spans="1:15" x14ac:dyDescent="0.25">
      <c r="A967">
        <f>'[1]Data input'!A969</f>
        <v>0</v>
      </c>
      <c r="B967">
        <f>'[1]Data input'!B969</f>
        <v>0</v>
      </c>
      <c r="C967" s="22">
        <f>'[1]Data input'!E969</f>
        <v>0</v>
      </c>
      <c r="D967" s="22">
        <f t="shared" si="87"/>
        <v>73</v>
      </c>
      <c r="E967" s="22">
        <f t="shared" si="89"/>
        <v>73</v>
      </c>
      <c r="F967" s="22">
        <f t="shared" si="90"/>
        <v>73</v>
      </c>
      <c r="G967" s="1">
        <v>954</v>
      </c>
      <c r="H967" s="1">
        <f t="shared" si="88"/>
        <v>0</v>
      </c>
      <c r="I967" s="1">
        <f t="shared" si="88"/>
        <v>0</v>
      </c>
      <c r="J967" s="25" t="str">
        <f ca="1">IF(COUNTIF($M$14:$M$1294,G967)&gt;=1,"Selected","")</f>
        <v/>
      </c>
      <c r="K967" s="24" t="str">
        <f t="shared" si="91"/>
        <v/>
      </c>
      <c r="L967" s="1" t="str">
        <f t="shared" si="92"/>
        <v/>
      </c>
      <c r="M967" s="2" t="str">
        <f>IF(L967="","",VLOOKUP(L967,$E$14:$G$1294,3))</f>
        <v/>
      </c>
      <c r="N967" s="2" t="str">
        <f>IF(M967="","",VLOOKUP(M967,$G$14:$I$1294,2,TRUE))</f>
        <v/>
      </c>
      <c r="O967" s="2" t="str">
        <f>IF(N967="","",VLOOKUP(M967,$G$14:$I$1294,3,TRUE))</f>
        <v/>
      </c>
    </row>
    <row r="968" spans="1:15" x14ac:dyDescent="0.25">
      <c r="A968">
        <f>'[1]Data input'!A970</f>
        <v>0</v>
      </c>
      <c r="B968">
        <f>'[1]Data input'!B970</f>
        <v>0</v>
      </c>
      <c r="C968" s="22">
        <f>'[1]Data input'!E970</f>
        <v>0</v>
      </c>
      <c r="D968" s="22">
        <f t="shared" si="87"/>
        <v>73</v>
      </c>
      <c r="E968" s="22">
        <f t="shared" si="89"/>
        <v>73</v>
      </c>
      <c r="F968" s="22">
        <f t="shared" si="90"/>
        <v>73</v>
      </c>
      <c r="G968" s="1">
        <v>955</v>
      </c>
      <c r="H968" s="1">
        <f t="shared" si="88"/>
        <v>0</v>
      </c>
      <c r="I968" s="1">
        <f t="shared" si="88"/>
        <v>0</v>
      </c>
      <c r="J968" s="25" t="str">
        <f ca="1">IF(COUNTIF($M$14:$M$1294,G968)&gt;=1,"Selected","")</f>
        <v/>
      </c>
      <c r="K968" s="24" t="str">
        <f t="shared" si="91"/>
        <v/>
      </c>
      <c r="L968" s="1" t="str">
        <f t="shared" si="92"/>
        <v/>
      </c>
      <c r="M968" s="2" t="str">
        <f>IF(L968="","",VLOOKUP(L968,$E$14:$G$1294,3))</f>
        <v/>
      </c>
      <c r="N968" s="2" t="str">
        <f>IF(M968="","",VLOOKUP(M968,$G$14:$I$1294,2,TRUE))</f>
        <v/>
      </c>
      <c r="O968" s="2" t="str">
        <f>IF(N968="","",VLOOKUP(M968,$G$14:$I$1294,3,TRUE))</f>
        <v/>
      </c>
    </row>
    <row r="969" spans="1:15" x14ac:dyDescent="0.25">
      <c r="A969">
        <f>'[1]Data input'!A971</f>
        <v>0</v>
      </c>
      <c r="B969">
        <f>'[1]Data input'!B971</f>
        <v>0</v>
      </c>
      <c r="C969" s="22">
        <f>'[1]Data input'!E971</f>
        <v>0</v>
      </c>
      <c r="D969" s="22">
        <f t="shared" si="87"/>
        <v>73</v>
      </c>
      <c r="E969" s="22">
        <f t="shared" si="89"/>
        <v>73</v>
      </c>
      <c r="F969" s="22">
        <f t="shared" si="90"/>
        <v>73</v>
      </c>
      <c r="G969" s="1">
        <v>956</v>
      </c>
      <c r="H969" s="1">
        <f t="shared" si="88"/>
        <v>0</v>
      </c>
      <c r="I969" s="1">
        <f t="shared" si="88"/>
        <v>0</v>
      </c>
      <c r="J969" s="25" t="str">
        <f ca="1">IF(COUNTIF($M$14:$M$1294,G969)&gt;=1,"Selected","")</f>
        <v/>
      </c>
      <c r="K969" s="24" t="str">
        <f t="shared" si="91"/>
        <v/>
      </c>
      <c r="L969" s="1" t="str">
        <f t="shared" si="92"/>
        <v/>
      </c>
      <c r="M969" s="2" t="str">
        <f>IF(L969="","",VLOOKUP(L969,$E$14:$G$1294,3))</f>
        <v/>
      </c>
      <c r="N969" s="2" t="str">
        <f>IF(M969="","",VLOOKUP(M969,$G$14:$I$1294,2,TRUE))</f>
        <v/>
      </c>
      <c r="O969" s="2" t="str">
        <f>IF(N969="","",VLOOKUP(M969,$G$14:$I$1294,3,TRUE))</f>
        <v/>
      </c>
    </row>
    <row r="970" spans="1:15" x14ac:dyDescent="0.25">
      <c r="A970">
        <f>'[1]Data input'!A972</f>
        <v>0</v>
      </c>
      <c r="B970">
        <f>'[1]Data input'!B972</f>
        <v>0</v>
      </c>
      <c r="C970" s="22">
        <f>'[1]Data input'!E972</f>
        <v>0</v>
      </c>
      <c r="D970" s="22">
        <f t="shared" si="87"/>
        <v>73</v>
      </c>
      <c r="E970" s="22">
        <f t="shared" si="89"/>
        <v>73</v>
      </c>
      <c r="F970" s="22">
        <f t="shared" si="90"/>
        <v>73</v>
      </c>
      <c r="G970" s="1">
        <v>957</v>
      </c>
      <c r="H970" s="1">
        <f t="shared" si="88"/>
        <v>0</v>
      </c>
      <c r="I970" s="1">
        <f t="shared" si="88"/>
        <v>0</v>
      </c>
      <c r="J970" s="25" t="str">
        <f ca="1">IF(COUNTIF($M$14:$M$1294,G970)&gt;=1,"Selected","")</f>
        <v/>
      </c>
      <c r="K970" s="24" t="str">
        <f t="shared" si="91"/>
        <v/>
      </c>
      <c r="L970" s="1" t="str">
        <f t="shared" si="92"/>
        <v/>
      </c>
      <c r="M970" s="2" t="str">
        <f>IF(L970="","",VLOOKUP(L970,$E$14:$G$1294,3))</f>
        <v/>
      </c>
      <c r="N970" s="2" t="str">
        <f>IF(M970="","",VLOOKUP(M970,$G$14:$I$1294,2,TRUE))</f>
        <v/>
      </c>
      <c r="O970" s="2" t="str">
        <f>IF(N970="","",VLOOKUP(M970,$G$14:$I$1294,3,TRUE))</f>
        <v/>
      </c>
    </row>
    <row r="971" spans="1:15" x14ac:dyDescent="0.25">
      <c r="A971">
        <f>'[1]Data input'!A973</f>
        <v>0</v>
      </c>
      <c r="B971">
        <f>'[1]Data input'!B973</f>
        <v>0</v>
      </c>
      <c r="C971" s="22">
        <f>'[1]Data input'!E973</f>
        <v>0</v>
      </c>
      <c r="D971" s="22">
        <f t="shared" si="87"/>
        <v>73</v>
      </c>
      <c r="E971" s="22">
        <f t="shared" si="89"/>
        <v>73</v>
      </c>
      <c r="F971" s="22">
        <f t="shared" si="90"/>
        <v>73</v>
      </c>
      <c r="G971" s="1">
        <v>958</v>
      </c>
      <c r="H971" s="1">
        <f t="shared" si="88"/>
        <v>0</v>
      </c>
      <c r="I971" s="1">
        <f t="shared" si="88"/>
        <v>0</v>
      </c>
      <c r="J971" s="25" t="str">
        <f ca="1">IF(COUNTIF($M$14:$M$1294,G971)&gt;=1,"Selected","")</f>
        <v/>
      </c>
      <c r="K971" s="24" t="str">
        <f t="shared" si="91"/>
        <v/>
      </c>
      <c r="L971" s="1" t="str">
        <f t="shared" si="92"/>
        <v/>
      </c>
      <c r="M971" s="2" t="str">
        <f>IF(L971="","",VLOOKUP(L971,$E$14:$G$1294,3))</f>
        <v/>
      </c>
      <c r="N971" s="2" t="str">
        <f>IF(M971="","",VLOOKUP(M971,$G$14:$I$1294,2,TRUE))</f>
        <v/>
      </c>
      <c r="O971" s="2" t="str">
        <f>IF(N971="","",VLOOKUP(M971,$G$14:$I$1294,3,TRUE))</f>
        <v/>
      </c>
    </row>
    <row r="972" spans="1:15" x14ac:dyDescent="0.25">
      <c r="A972">
        <f>'[1]Data input'!A974</f>
        <v>0</v>
      </c>
      <c r="B972">
        <f>'[1]Data input'!B974</f>
        <v>0</v>
      </c>
      <c r="C972" s="22">
        <f>'[1]Data input'!E974</f>
        <v>0</v>
      </c>
      <c r="D972" s="22">
        <f t="shared" si="87"/>
        <v>73</v>
      </c>
      <c r="E972" s="22">
        <f t="shared" si="89"/>
        <v>73</v>
      </c>
      <c r="F972" s="22">
        <f t="shared" si="90"/>
        <v>73</v>
      </c>
      <c r="G972" s="1">
        <v>959</v>
      </c>
      <c r="H972" s="1">
        <f t="shared" si="88"/>
        <v>0</v>
      </c>
      <c r="I972" s="1">
        <f t="shared" si="88"/>
        <v>0</v>
      </c>
      <c r="J972" s="25" t="str">
        <f ca="1">IF(COUNTIF($M$14:$M$1294,G972)&gt;=1,"Selected","")</f>
        <v/>
      </c>
      <c r="K972" s="24" t="str">
        <f t="shared" si="91"/>
        <v/>
      </c>
      <c r="L972" s="1" t="str">
        <f t="shared" si="92"/>
        <v/>
      </c>
      <c r="M972" s="2" t="str">
        <f>IF(L972="","",VLOOKUP(L972,$E$14:$G$1294,3))</f>
        <v/>
      </c>
      <c r="N972" s="2" t="str">
        <f>IF(M972="","",VLOOKUP(M972,$G$14:$I$1294,2,TRUE))</f>
        <v/>
      </c>
      <c r="O972" s="2" t="str">
        <f>IF(N972="","",VLOOKUP(M972,$G$14:$I$1294,3,TRUE))</f>
        <v/>
      </c>
    </row>
    <row r="973" spans="1:15" x14ac:dyDescent="0.25">
      <c r="A973">
        <f>'[1]Data input'!A975</f>
        <v>0</v>
      </c>
      <c r="B973">
        <f>'[1]Data input'!B975</f>
        <v>0</v>
      </c>
      <c r="C973" s="22">
        <f>'[1]Data input'!E975</f>
        <v>0</v>
      </c>
      <c r="D973" s="22">
        <f t="shared" si="87"/>
        <v>73</v>
      </c>
      <c r="E973" s="22">
        <f t="shared" si="89"/>
        <v>73</v>
      </c>
      <c r="F973" s="22">
        <f t="shared" si="90"/>
        <v>73</v>
      </c>
      <c r="G973" s="1">
        <v>960</v>
      </c>
      <c r="H973" s="1">
        <f t="shared" si="88"/>
        <v>0</v>
      </c>
      <c r="I973" s="1">
        <f t="shared" si="88"/>
        <v>0</v>
      </c>
      <c r="J973" s="25" t="str">
        <f ca="1">IF(COUNTIF($M$14:$M$1294,G973)&gt;=1,"Selected","")</f>
        <v/>
      </c>
      <c r="K973" s="24" t="str">
        <f t="shared" si="91"/>
        <v/>
      </c>
      <c r="L973" s="1" t="str">
        <f t="shared" si="92"/>
        <v/>
      </c>
      <c r="M973" s="2" t="str">
        <f>IF(L973="","",VLOOKUP(L973,$E$14:$G$1294,3))</f>
        <v/>
      </c>
      <c r="N973" s="2" t="str">
        <f>IF(M973="","",VLOOKUP(M973,$G$14:$I$1294,2,TRUE))</f>
        <v/>
      </c>
      <c r="O973" s="2" t="str">
        <f>IF(N973="","",VLOOKUP(M973,$G$14:$I$1294,3,TRUE))</f>
        <v/>
      </c>
    </row>
    <row r="974" spans="1:15" x14ac:dyDescent="0.25">
      <c r="A974">
        <f>'[1]Data input'!A976</f>
        <v>0</v>
      </c>
      <c r="B974">
        <f>'[1]Data input'!B976</f>
        <v>0</v>
      </c>
      <c r="C974" s="22">
        <f>'[1]Data input'!E976</f>
        <v>0</v>
      </c>
      <c r="D974" s="22">
        <f t="shared" si="87"/>
        <v>73</v>
      </c>
      <c r="E974" s="22">
        <f t="shared" si="89"/>
        <v>73</v>
      </c>
      <c r="F974" s="22">
        <f t="shared" si="90"/>
        <v>73</v>
      </c>
      <c r="G974" s="1">
        <v>961</v>
      </c>
      <c r="H974" s="1">
        <f t="shared" si="88"/>
        <v>0</v>
      </c>
      <c r="I974" s="1">
        <f t="shared" si="88"/>
        <v>0</v>
      </c>
      <c r="J974" s="25" t="str">
        <f ca="1">IF(COUNTIF($M$14:$M$1294,G974)&gt;=1,"Selected","")</f>
        <v/>
      </c>
      <c r="K974" s="24" t="str">
        <f t="shared" si="91"/>
        <v/>
      </c>
      <c r="L974" s="1" t="str">
        <f t="shared" si="92"/>
        <v/>
      </c>
      <c r="M974" s="2" t="str">
        <f>IF(L974="","",VLOOKUP(L974,$E$14:$G$1294,3))</f>
        <v/>
      </c>
      <c r="N974" s="2" t="str">
        <f>IF(M974="","",VLOOKUP(M974,$G$14:$I$1294,2,TRUE))</f>
        <v/>
      </c>
      <c r="O974" s="2" t="str">
        <f>IF(N974="","",VLOOKUP(M974,$G$14:$I$1294,3,TRUE))</f>
        <v/>
      </c>
    </row>
    <row r="975" spans="1:15" x14ac:dyDescent="0.25">
      <c r="A975">
        <f>'[1]Data input'!A977</f>
        <v>0</v>
      </c>
      <c r="B975">
        <f>'[1]Data input'!B977</f>
        <v>0</v>
      </c>
      <c r="C975" s="22">
        <f>'[1]Data input'!E977</f>
        <v>0</v>
      </c>
      <c r="D975" s="22">
        <f t="shared" ref="D975:D1038" si="93">D974+C975</f>
        <v>73</v>
      </c>
      <c r="E975" s="22">
        <f t="shared" si="89"/>
        <v>73</v>
      </c>
      <c r="F975" s="22">
        <f t="shared" si="90"/>
        <v>73</v>
      </c>
      <c r="G975" s="1">
        <v>962</v>
      </c>
      <c r="H975" s="1">
        <f t="shared" ref="H975:I1038" si="94">A975</f>
        <v>0</v>
      </c>
      <c r="I975" s="1">
        <f t="shared" si="94"/>
        <v>0</v>
      </c>
      <c r="J975" s="25" t="str">
        <f ca="1">IF(COUNTIF($M$14:$M$1294,G975)&gt;=1,"Selected","")</f>
        <v/>
      </c>
      <c r="K975" s="24" t="str">
        <f t="shared" si="91"/>
        <v/>
      </c>
      <c r="L975" s="1" t="str">
        <f t="shared" si="92"/>
        <v/>
      </c>
      <c r="M975" s="2" t="str">
        <f>IF(L975="","",VLOOKUP(L975,$E$14:$G$1294,3))</f>
        <v/>
      </c>
      <c r="N975" s="2" t="str">
        <f>IF(M975="","",VLOOKUP(M975,$G$14:$I$1294,2,TRUE))</f>
        <v/>
      </c>
      <c r="O975" s="2" t="str">
        <f>IF(N975="","",VLOOKUP(M975,$G$14:$I$1294,3,TRUE))</f>
        <v/>
      </c>
    </row>
    <row r="976" spans="1:15" x14ac:dyDescent="0.25">
      <c r="A976">
        <f>'[1]Data input'!A978</f>
        <v>0</v>
      </c>
      <c r="B976">
        <f>'[1]Data input'!B978</f>
        <v>0</v>
      </c>
      <c r="C976" s="22">
        <f>'[1]Data input'!E978</f>
        <v>0</v>
      </c>
      <c r="D976" s="22">
        <f t="shared" si="93"/>
        <v>73</v>
      </c>
      <c r="E976" s="22">
        <f t="shared" ref="E976:E1039" si="95">F975</f>
        <v>73</v>
      </c>
      <c r="F976" s="22">
        <f t="shared" ref="F976:F1039" si="96">E976+C976</f>
        <v>73</v>
      </c>
      <c r="G976" s="1">
        <v>963</v>
      </c>
      <c r="H976" s="1">
        <f t="shared" si="94"/>
        <v>0</v>
      </c>
      <c r="I976" s="1">
        <f t="shared" si="94"/>
        <v>0</v>
      </c>
      <c r="J976" s="25" t="str">
        <f ca="1">IF(COUNTIF($M$14:$M$1294,G976)&gt;=1,"Selected","")</f>
        <v/>
      </c>
      <c r="K976" s="24" t="str">
        <f t="shared" si="91"/>
        <v/>
      </c>
      <c r="L976" s="1" t="str">
        <f t="shared" si="92"/>
        <v/>
      </c>
      <c r="M976" s="2" t="str">
        <f>IF(L976="","",VLOOKUP(L976,$E$14:$G$1294,3))</f>
        <v/>
      </c>
      <c r="N976" s="2" t="str">
        <f>IF(M976="","",VLOOKUP(M976,$G$14:$I$1294,2,TRUE))</f>
        <v/>
      </c>
      <c r="O976" s="2" t="str">
        <f>IF(N976="","",VLOOKUP(M976,$G$14:$I$1294,3,TRUE))</f>
        <v/>
      </c>
    </row>
    <row r="977" spans="1:15" x14ac:dyDescent="0.25">
      <c r="A977">
        <f>'[1]Data input'!A979</f>
        <v>0</v>
      </c>
      <c r="B977">
        <f>'[1]Data input'!B979</f>
        <v>0</v>
      </c>
      <c r="C977" s="22">
        <f>'[1]Data input'!E979</f>
        <v>0</v>
      </c>
      <c r="D977" s="22">
        <f t="shared" si="93"/>
        <v>73</v>
      </c>
      <c r="E977" s="22">
        <f t="shared" si="95"/>
        <v>73</v>
      </c>
      <c r="F977" s="22">
        <f t="shared" si="96"/>
        <v>73</v>
      </c>
      <c r="G977" s="1">
        <v>964</v>
      </c>
      <c r="H977" s="1">
        <f t="shared" si="94"/>
        <v>0</v>
      </c>
      <c r="I977" s="1">
        <f t="shared" si="94"/>
        <v>0</v>
      </c>
      <c r="J977" s="25" t="str">
        <f ca="1">IF(COUNTIF($M$14:$M$1294,G977)&gt;=1,"Selected","")</f>
        <v/>
      </c>
      <c r="K977" s="24" t="str">
        <f t="shared" ref="K977:K1040" si="97">IF(K976&lt;$N$6,K976+1,"")</f>
        <v/>
      </c>
      <c r="L977" s="1" t="str">
        <f t="shared" ref="L977:L1040" si="98">IF(K977&lt;=$N$6,IF(L976+$N$9&gt;$N$8,L976+$N$9-$N$8,L976+$N$9),"")</f>
        <v/>
      </c>
      <c r="M977" s="2" t="str">
        <f>IF(L977="","",VLOOKUP(L977,$E$14:$G$1294,3))</f>
        <v/>
      </c>
      <c r="N977" s="2" t="str">
        <f>IF(M977="","",VLOOKUP(M977,$G$14:$I$1294,2,TRUE))</f>
        <v/>
      </c>
      <c r="O977" s="2" t="str">
        <f>IF(N977="","",VLOOKUP(M977,$G$14:$I$1294,3,TRUE))</f>
        <v/>
      </c>
    </row>
    <row r="978" spans="1:15" x14ac:dyDescent="0.25">
      <c r="A978">
        <f>'[1]Data input'!A980</f>
        <v>0</v>
      </c>
      <c r="B978">
        <f>'[1]Data input'!B980</f>
        <v>0</v>
      </c>
      <c r="C978" s="22">
        <f>'[1]Data input'!E980</f>
        <v>0</v>
      </c>
      <c r="D978" s="22">
        <f t="shared" si="93"/>
        <v>73</v>
      </c>
      <c r="E978" s="22">
        <f t="shared" si="95"/>
        <v>73</v>
      </c>
      <c r="F978" s="22">
        <f t="shared" si="96"/>
        <v>73</v>
      </c>
      <c r="G978" s="1">
        <v>965</v>
      </c>
      <c r="H978" s="1">
        <f t="shared" si="94"/>
        <v>0</v>
      </c>
      <c r="I978" s="1">
        <f t="shared" si="94"/>
        <v>0</v>
      </c>
      <c r="J978" s="25" t="str">
        <f ca="1">IF(COUNTIF($M$14:$M$1294,G978)&gt;=1,"Selected","")</f>
        <v/>
      </c>
      <c r="K978" s="24" t="str">
        <f t="shared" si="97"/>
        <v/>
      </c>
      <c r="L978" s="1" t="str">
        <f t="shared" si="98"/>
        <v/>
      </c>
      <c r="M978" s="2" t="str">
        <f>IF(L978="","",VLOOKUP(L978,$E$14:$G$1294,3))</f>
        <v/>
      </c>
      <c r="N978" s="2" t="str">
        <f>IF(M978="","",VLOOKUP(M978,$G$14:$I$1294,2,TRUE))</f>
        <v/>
      </c>
      <c r="O978" s="2" t="str">
        <f>IF(N978="","",VLOOKUP(M978,$G$14:$I$1294,3,TRUE))</f>
        <v/>
      </c>
    </row>
    <row r="979" spans="1:15" x14ac:dyDescent="0.25">
      <c r="A979">
        <f>'[1]Data input'!A981</f>
        <v>0</v>
      </c>
      <c r="B979">
        <f>'[1]Data input'!B981</f>
        <v>0</v>
      </c>
      <c r="C979" s="22">
        <f>'[1]Data input'!E981</f>
        <v>0</v>
      </c>
      <c r="D979" s="22">
        <f t="shared" si="93"/>
        <v>73</v>
      </c>
      <c r="E979" s="22">
        <f t="shared" si="95"/>
        <v>73</v>
      </c>
      <c r="F979" s="22">
        <f t="shared" si="96"/>
        <v>73</v>
      </c>
      <c r="G979" s="1">
        <v>966</v>
      </c>
      <c r="H979" s="1">
        <f t="shared" si="94"/>
        <v>0</v>
      </c>
      <c r="I979" s="1">
        <f t="shared" si="94"/>
        <v>0</v>
      </c>
      <c r="J979" s="25" t="str">
        <f ca="1">IF(COUNTIF($M$14:$M$1294,G979)&gt;=1,"Selected","")</f>
        <v/>
      </c>
      <c r="K979" s="24" t="str">
        <f t="shared" si="97"/>
        <v/>
      </c>
      <c r="L979" s="1" t="str">
        <f t="shared" si="98"/>
        <v/>
      </c>
      <c r="M979" s="2" t="str">
        <f>IF(L979="","",VLOOKUP(L979,$E$14:$G$1294,3))</f>
        <v/>
      </c>
      <c r="N979" s="2" t="str">
        <f>IF(M979="","",VLOOKUP(M979,$G$14:$I$1294,2,TRUE))</f>
        <v/>
      </c>
      <c r="O979" s="2" t="str">
        <f>IF(N979="","",VLOOKUP(M979,$G$14:$I$1294,3,TRUE))</f>
        <v/>
      </c>
    </row>
    <row r="980" spans="1:15" x14ac:dyDescent="0.25">
      <c r="A980">
        <f>'[1]Data input'!A982</f>
        <v>0</v>
      </c>
      <c r="B980">
        <f>'[1]Data input'!B982</f>
        <v>0</v>
      </c>
      <c r="C980" s="22">
        <f>'[1]Data input'!E982</f>
        <v>0</v>
      </c>
      <c r="D980" s="22">
        <f t="shared" si="93"/>
        <v>73</v>
      </c>
      <c r="E980" s="22">
        <f t="shared" si="95"/>
        <v>73</v>
      </c>
      <c r="F980" s="22">
        <f t="shared" si="96"/>
        <v>73</v>
      </c>
      <c r="G980" s="1">
        <v>967</v>
      </c>
      <c r="H980" s="1">
        <f t="shared" si="94"/>
        <v>0</v>
      </c>
      <c r="I980" s="1">
        <f t="shared" si="94"/>
        <v>0</v>
      </c>
      <c r="J980" s="25" t="str">
        <f ca="1">IF(COUNTIF($M$14:$M$1294,G980)&gt;=1,"Selected","")</f>
        <v/>
      </c>
      <c r="K980" s="24" t="str">
        <f t="shared" si="97"/>
        <v/>
      </c>
      <c r="L980" s="1" t="str">
        <f t="shared" si="98"/>
        <v/>
      </c>
      <c r="M980" s="2" t="str">
        <f>IF(L980="","",VLOOKUP(L980,$E$14:$G$1294,3))</f>
        <v/>
      </c>
      <c r="N980" s="2" t="str">
        <f>IF(M980="","",VLOOKUP(M980,$G$14:$I$1294,2,TRUE))</f>
        <v/>
      </c>
      <c r="O980" s="2" t="str">
        <f>IF(N980="","",VLOOKUP(M980,$G$14:$I$1294,3,TRUE))</f>
        <v/>
      </c>
    </row>
    <row r="981" spans="1:15" x14ac:dyDescent="0.25">
      <c r="A981">
        <f>'[1]Data input'!A983</f>
        <v>0</v>
      </c>
      <c r="B981">
        <f>'[1]Data input'!B983</f>
        <v>0</v>
      </c>
      <c r="C981" s="22">
        <f>'[1]Data input'!E983</f>
        <v>0</v>
      </c>
      <c r="D981" s="22">
        <f t="shared" si="93"/>
        <v>73</v>
      </c>
      <c r="E981" s="22">
        <f t="shared" si="95"/>
        <v>73</v>
      </c>
      <c r="F981" s="22">
        <f t="shared" si="96"/>
        <v>73</v>
      </c>
      <c r="G981" s="1">
        <v>968</v>
      </c>
      <c r="H981" s="1">
        <f t="shared" si="94"/>
        <v>0</v>
      </c>
      <c r="I981" s="1">
        <f t="shared" si="94"/>
        <v>0</v>
      </c>
      <c r="J981" s="25" t="str">
        <f ca="1">IF(COUNTIF($M$14:$M$1294,G981)&gt;=1,"Selected","")</f>
        <v/>
      </c>
      <c r="K981" s="24" t="str">
        <f t="shared" si="97"/>
        <v/>
      </c>
      <c r="L981" s="1" t="str">
        <f t="shared" si="98"/>
        <v/>
      </c>
      <c r="M981" s="2" t="str">
        <f>IF(L981="","",VLOOKUP(L981,$E$14:$G$1294,3))</f>
        <v/>
      </c>
      <c r="N981" s="2" t="str">
        <f>IF(M981="","",VLOOKUP(M981,$G$14:$I$1294,2,TRUE))</f>
        <v/>
      </c>
      <c r="O981" s="2" t="str">
        <f>IF(N981="","",VLOOKUP(M981,$G$14:$I$1294,3,TRUE))</f>
        <v/>
      </c>
    </row>
    <row r="982" spans="1:15" x14ac:dyDescent="0.25">
      <c r="A982">
        <f>'[1]Data input'!A984</f>
        <v>0</v>
      </c>
      <c r="B982">
        <f>'[1]Data input'!B984</f>
        <v>0</v>
      </c>
      <c r="C982" s="22">
        <f>'[1]Data input'!E984</f>
        <v>0</v>
      </c>
      <c r="D982" s="22">
        <f t="shared" si="93"/>
        <v>73</v>
      </c>
      <c r="E982" s="22">
        <f t="shared" si="95"/>
        <v>73</v>
      </c>
      <c r="F982" s="22">
        <f t="shared" si="96"/>
        <v>73</v>
      </c>
      <c r="G982" s="1">
        <v>969</v>
      </c>
      <c r="H982" s="1">
        <f t="shared" si="94"/>
        <v>0</v>
      </c>
      <c r="I982" s="1">
        <f t="shared" si="94"/>
        <v>0</v>
      </c>
      <c r="J982" s="25" t="str">
        <f ca="1">IF(COUNTIF($M$14:$M$1294,G982)&gt;=1,"Selected","")</f>
        <v/>
      </c>
      <c r="K982" s="24" t="str">
        <f t="shared" si="97"/>
        <v/>
      </c>
      <c r="L982" s="1" t="str">
        <f t="shared" si="98"/>
        <v/>
      </c>
      <c r="M982" s="2" t="str">
        <f>IF(L982="","",VLOOKUP(L982,$E$14:$G$1294,3))</f>
        <v/>
      </c>
      <c r="N982" s="2" t="str">
        <f>IF(M982="","",VLOOKUP(M982,$G$14:$I$1294,2,TRUE))</f>
        <v/>
      </c>
      <c r="O982" s="2" t="str">
        <f>IF(N982="","",VLOOKUP(M982,$G$14:$I$1294,3,TRUE))</f>
        <v/>
      </c>
    </row>
    <row r="983" spans="1:15" x14ac:dyDescent="0.25">
      <c r="A983">
        <f>'[1]Data input'!A985</f>
        <v>0</v>
      </c>
      <c r="B983">
        <f>'[1]Data input'!B985</f>
        <v>0</v>
      </c>
      <c r="C983" s="22">
        <f>'[1]Data input'!E985</f>
        <v>0</v>
      </c>
      <c r="D983" s="22">
        <f t="shared" si="93"/>
        <v>73</v>
      </c>
      <c r="E983" s="22">
        <f t="shared" si="95"/>
        <v>73</v>
      </c>
      <c r="F983" s="22">
        <f t="shared" si="96"/>
        <v>73</v>
      </c>
      <c r="G983" s="1">
        <v>970</v>
      </c>
      <c r="H983" s="1">
        <f t="shared" si="94"/>
        <v>0</v>
      </c>
      <c r="I983" s="1">
        <f t="shared" si="94"/>
        <v>0</v>
      </c>
      <c r="J983" s="25" t="str">
        <f ca="1">IF(COUNTIF($M$14:$M$1294,G983)&gt;=1,"Selected","")</f>
        <v/>
      </c>
      <c r="K983" s="24" t="str">
        <f t="shared" si="97"/>
        <v/>
      </c>
      <c r="L983" s="1" t="str">
        <f t="shared" si="98"/>
        <v/>
      </c>
      <c r="M983" s="2" t="str">
        <f>IF(L983="","",VLOOKUP(L983,$E$14:$G$1294,3))</f>
        <v/>
      </c>
      <c r="N983" s="2" t="str">
        <f>IF(M983="","",VLOOKUP(M983,$G$14:$I$1294,2,TRUE))</f>
        <v/>
      </c>
      <c r="O983" s="2" t="str">
        <f>IF(N983="","",VLOOKUP(M983,$G$14:$I$1294,3,TRUE))</f>
        <v/>
      </c>
    </row>
    <row r="984" spans="1:15" x14ac:dyDescent="0.25">
      <c r="A984">
        <f>'[1]Data input'!A986</f>
        <v>0</v>
      </c>
      <c r="B984">
        <f>'[1]Data input'!B986</f>
        <v>0</v>
      </c>
      <c r="C984" s="22">
        <f>'[1]Data input'!E986</f>
        <v>0</v>
      </c>
      <c r="D984" s="22">
        <f t="shared" si="93"/>
        <v>73</v>
      </c>
      <c r="E984" s="22">
        <f t="shared" si="95"/>
        <v>73</v>
      </c>
      <c r="F984" s="22">
        <f t="shared" si="96"/>
        <v>73</v>
      </c>
      <c r="G984" s="1">
        <v>971</v>
      </c>
      <c r="H984" s="1">
        <f t="shared" si="94"/>
        <v>0</v>
      </c>
      <c r="I984" s="1">
        <f t="shared" si="94"/>
        <v>0</v>
      </c>
      <c r="J984" s="25" t="str">
        <f ca="1">IF(COUNTIF($M$14:$M$1294,G984)&gt;=1,"Selected","")</f>
        <v/>
      </c>
      <c r="K984" s="24" t="str">
        <f t="shared" si="97"/>
        <v/>
      </c>
      <c r="L984" s="1" t="str">
        <f t="shared" si="98"/>
        <v/>
      </c>
      <c r="M984" s="2" t="str">
        <f>IF(L984="","",VLOOKUP(L984,$E$14:$G$1294,3))</f>
        <v/>
      </c>
      <c r="N984" s="2" t="str">
        <f>IF(M984="","",VLOOKUP(M984,$G$14:$I$1294,2,TRUE))</f>
        <v/>
      </c>
      <c r="O984" s="2" t="str">
        <f>IF(N984="","",VLOOKUP(M984,$G$14:$I$1294,3,TRUE))</f>
        <v/>
      </c>
    </row>
    <row r="985" spans="1:15" x14ac:dyDescent="0.25">
      <c r="A985">
        <f>'[1]Data input'!A987</f>
        <v>0</v>
      </c>
      <c r="B985">
        <f>'[1]Data input'!B987</f>
        <v>0</v>
      </c>
      <c r="C985" s="22">
        <f>'[1]Data input'!E987</f>
        <v>0</v>
      </c>
      <c r="D985" s="22">
        <f t="shared" si="93"/>
        <v>73</v>
      </c>
      <c r="E985" s="22">
        <f t="shared" si="95"/>
        <v>73</v>
      </c>
      <c r="F985" s="22">
        <f t="shared" si="96"/>
        <v>73</v>
      </c>
      <c r="G985" s="1">
        <v>972</v>
      </c>
      <c r="H985" s="1">
        <f t="shared" si="94"/>
        <v>0</v>
      </c>
      <c r="I985" s="1">
        <f t="shared" si="94"/>
        <v>0</v>
      </c>
      <c r="J985" s="25" t="str">
        <f ca="1">IF(COUNTIF($M$14:$M$1294,G985)&gt;=1,"Selected","")</f>
        <v/>
      </c>
      <c r="K985" s="24" t="str">
        <f t="shared" si="97"/>
        <v/>
      </c>
      <c r="L985" s="1" t="str">
        <f t="shared" si="98"/>
        <v/>
      </c>
      <c r="M985" s="2" t="str">
        <f>IF(L985="","",VLOOKUP(L985,$E$14:$G$1294,3))</f>
        <v/>
      </c>
      <c r="N985" s="2" t="str">
        <f>IF(M985="","",VLOOKUP(M985,$G$14:$I$1294,2,TRUE))</f>
        <v/>
      </c>
      <c r="O985" s="2" t="str">
        <f>IF(N985="","",VLOOKUP(M985,$G$14:$I$1294,3,TRUE))</f>
        <v/>
      </c>
    </row>
    <row r="986" spans="1:15" x14ac:dyDescent="0.25">
      <c r="A986">
        <f>'[1]Data input'!A988</f>
        <v>0</v>
      </c>
      <c r="B986">
        <f>'[1]Data input'!B988</f>
        <v>0</v>
      </c>
      <c r="C986" s="22">
        <f>'[1]Data input'!E988</f>
        <v>0</v>
      </c>
      <c r="D986" s="22">
        <f t="shared" si="93"/>
        <v>73</v>
      </c>
      <c r="E986" s="22">
        <f t="shared" si="95"/>
        <v>73</v>
      </c>
      <c r="F986" s="22">
        <f t="shared" si="96"/>
        <v>73</v>
      </c>
      <c r="G986" s="1">
        <v>973</v>
      </c>
      <c r="H986" s="1">
        <f t="shared" si="94"/>
        <v>0</v>
      </c>
      <c r="I986" s="1">
        <f t="shared" si="94"/>
        <v>0</v>
      </c>
      <c r="J986" s="25" t="str">
        <f ca="1">IF(COUNTIF($M$14:$M$1294,G986)&gt;=1,"Selected","")</f>
        <v/>
      </c>
      <c r="K986" s="24" t="str">
        <f t="shared" si="97"/>
        <v/>
      </c>
      <c r="L986" s="1" t="str">
        <f t="shared" si="98"/>
        <v/>
      </c>
      <c r="M986" s="2" t="str">
        <f>IF(L986="","",VLOOKUP(L986,$E$14:$G$1294,3))</f>
        <v/>
      </c>
      <c r="N986" s="2" t="str">
        <f>IF(M986="","",VLOOKUP(M986,$G$14:$I$1294,2,TRUE))</f>
        <v/>
      </c>
      <c r="O986" s="2" t="str">
        <f>IF(N986="","",VLOOKUP(M986,$G$14:$I$1294,3,TRUE))</f>
        <v/>
      </c>
    </row>
    <row r="987" spans="1:15" x14ac:dyDescent="0.25">
      <c r="A987">
        <f>'[1]Data input'!A989</f>
        <v>0</v>
      </c>
      <c r="B987">
        <f>'[1]Data input'!B989</f>
        <v>0</v>
      </c>
      <c r="C987" s="22">
        <f>'[1]Data input'!E989</f>
        <v>0</v>
      </c>
      <c r="D987" s="22">
        <f t="shared" si="93"/>
        <v>73</v>
      </c>
      <c r="E987" s="22">
        <f t="shared" si="95"/>
        <v>73</v>
      </c>
      <c r="F987" s="22">
        <f t="shared" si="96"/>
        <v>73</v>
      </c>
      <c r="G987" s="1">
        <v>974</v>
      </c>
      <c r="H987" s="1">
        <f t="shared" si="94"/>
        <v>0</v>
      </c>
      <c r="I987" s="1">
        <f t="shared" si="94"/>
        <v>0</v>
      </c>
      <c r="J987" s="25" t="str">
        <f ca="1">IF(COUNTIF($M$14:$M$1294,G987)&gt;=1,"Selected","")</f>
        <v/>
      </c>
      <c r="K987" s="24" t="str">
        <f t="shared" si="97"/>
        <v/>
      </c>
      <c r="L987" s="1" t="str">
        <f t="shared" si="98"/>
        <v/>
      </c>
      <c r="M987" s="2" t="str">
        <f>IF(L987="","",VLOOKUP(L987,$E$14:$G$1294,3))</f>
        <v/>
      </c>
      <c r="N987" s="2" t="str">
        <f>IF(M987="","",VLOOKUP(M987,$G$14:$I$1294,2,TRUE))</f>
        <v/>
      </c>
      <c r="O987" s="2" t="str">
        <f>IF(N987="","",VLOOKUP(M987,$G$14:$I$1294,3,TRUE))</f>
        <v/>
      </c>
    </row>
    <row r="988" spans="1:15" x14ac:dyDescent="0.25">
      <c r="A988">
        <f>'[1]Data input'!A990</f>
        <v>0</v>
      </c>
      <c r="B988">
        <f>'[1]Data input'!B990</f>
        <v>0</v>
      </c>
      <c r="C988" s="22">
        <f>'[1]Data input'!E990</f>
        <v>0</v>
      </c>
      <c r="D988" s="22">
        <f t="shared" si="93"/>
        <v>73</v>
      </c>
      <c r="E988" s="22">
        <f t="shared" si="95"/>
        <v>73</v>
      </c>
      <c r="F988" s="22">
        <f t="shared" si="96"/>
        <v>73</v>
      </c>
      <c r="G988" s="1">
        <v>975</v>
      </c>
      <c r="H988" s="1">
        <f t="shared" si="94"/>
        <v>0</v>
      </c>
      <c r="I988" s="1">
        <f t="shared" si="94"/>
        <v>0</v>
      </c>
      <c r="J988" s="25" t="str">
        <f ca="1">IF(COUNTIF($M$14:$M$1294,G988)&gt;=1,"Selected","")</f>
        <v/>
      </c>
      <c r="K988" s="24" t="str">
        <f t="shared" si="97"/>
        <v/>
      </c>
      <c r="L988" s="1" t="str">
        <f t="shared" si="98"/>
        <v/>
      </c>
      <c r="M988" s="2" t="str">
        <f>IF(L988="","",VLOOKUP(L988,$E$14:$G$1294,3))</f>
        <v/>
      </c>
      <c r="N988" s="2" t="str">
        <f>IF(M988="","",VLOOKUP(M988,$G$14:$I$1294,2,TRUE))</f>
        <v/>
      </c>
      <c r="O988" s="2" t="str">
        <f>IF(N988="","",VLOOKUP(M988,$G$14:$I$1294,3,TRUE))</f>
        <v/>
      </c>
    </row>
    <row r="989" spans="1:15" x14ac:dyDescent="0.25">
      <c r="A989">
        <f>'[1]Data input'!A991</f>
        <v>0</v>
      </c>
      <c r="B989">
        <f>'[1]Data input'!B991</f>
        <v>0</v>
      </c>
      <c r="C989" s="22">
        <f>'[1]Data input'!E991</f>
        <v>0</v>
      </c>
      <c r="D989" s="22">
        <f t="shared" si="93"/>
        <v>73</v>
      </c>
      <c r="E989" s="22">
        <f t="shared" si="95"/>
        <v>73</v>
      </c>
      <c r="F989" s="22">
        <f t="shared" si="96"/>
        <v>73</v>
      </c>
      <c r="G989" s="1">
        <v>976</v>
      </c>
      <c r="H989" s="1">
        <f t="shared" si="94"/>
        <v>0</v>
      </c>
      <c r="I989" s="1">
        <f t="shared" si="94"/>
        <v>0</v>
      </c>
      <c r="J989" s="25" t="str">
        <f ca="1">IF(COUNTIF($M$14:$M$1294,G989)&gt;=1,"Selected","")</f>
        <v/>
      </c>
      <c r="K989" s="24" t="str">
        <f t="shared" si="97"/>
        <v/>
      </c>
      <c r="L989" s="1" t="str">
        <f t="shared" si="98"/>
        <v/>
      </c>
      <c r="M989" s="2" t="str">
        <f>IF(L989="","",VLOOKUP(L989,$E$14:$G$1294,3))</f>
        <v/>
      </c>
      <c r="N989" s="2" t="str">
        <f>IF(M989="","",VLOOKUP(M989,$G$14:$I$1294,2,TRUE))</f>
        <v/>
      </c>
      <c r="O989" s="2" t="str">
        <f>IF(N989="","",VLOOKUP(M989,$G$14:$I$1294,3,TRUE))</f>
        <v/>
      </c>
    </row>
    <row r="990" spans="1:15" x14ac:dyDescent="0.25">
      <c r="A990">
        <f>'[1]Data input'!A992</f>
        <v>0</v>
      </c>
      <c r="B990">
        <f>'[1]Data input'!B992</f>
        <v>0</v>
      </c>
      <c r="C990" s="22">
        <f>'[1]Data input'!E992</f>
        <v>0</v>
      </c>
      <c r="D990" s="22">
        <f t="shared" si="93"/>
        <v>73</v>
      </c>
      <c r="E990" s="22">
        <f t="shared" si="95"/>
        <v>73</v>
      </c>
      <c r="F990" s="22">
        <f t="shared" si="96"/>
        <v>73</v>
      </c>
      <c r="G990" s="1">
        <v>977</v>
      </c>
      <c r="H990" s="1">
        <f t="shared" si="94"/>
        <v>0</v>
      </c>
      <c r="I990" s="1">
        <f t="shared" si="94"/>
        <v>0</v>
      </c>
      <c r="J990" s="25" t="str">
        <f ca="1">IF(COUNTIF($M$14:$M$1294,G990)&gt;=1,"Selected","")</f>
        <v/>
      </c>
      <c r="K990" s="24" t="str">
        <f t="shared" si="97"/>
        <v/>
      </c>
      <c r="L990" s="1" t="str">
        <f t="shared" si="98"/>
        <v/>
      </c>
      <c r="M990" s="2" t="str">
        <f>IF(L990="","",VLOOKUP(L990,$E$14:$G$1294,3))</f>
        <v/>
      </c>
      <c r="N990" s="2" t="str">
        <f>IF(M990="","",VLOOKUP(M990,$G$14:$I$1294,2,TRUE))</f>
        <v/>
      </c>
      <c r="O990" s="2" t="str">
        <f>IF(N990="","",VLOOKUP(M990,$G$14:$I$1294,3,TRUE))</f>
        <v/>
      </c>
    </row>
    <row r="991" spans="1:15" x14ac:dyDescent="0.25">
      <c r="A991">
        <f>'[1]Data input'!A993</f>
        <v>0</v>
      </c>
      <c r="B991">
        <f>'[1]Data input'!B993</f>
        <v>0</v>
      </c>
      <c r="C991" s="22">
        <f>'[1]Data input'!E993</f>
        <v>0</v>
      </c>
      <c r="D991" s="22">
        <f t="shared" si="93"/>
        <v>73</v>
      </c>
      <c r="E991" s="22">
        <f t="shared" si="95"/>
        <v>73</v>
      </c>
      <c r="F991" s="22">
        <f t="shared" si="96"/>
        <v>73</v>
      </c>
      <c r="G991" s="1">
        <v>978</v>
      </c>
      <c r="H991" s="1">
        <f t="shared" si="94"/>
        <v>0</v>
      </c>
      <c r="I991" s="1">
        <f t="shared" si="94"/>
        <v>0</v>
      </c>
      <c r="J991" s="25" t="str">
        <f ca="1">IF(COUNTIF($M$14:$M$1294,G991)&gt;=1,"Selected","")</f>
        <v/>
      </c>
      <c r="K991" s="24" t="str">
        <f t="shared" si="97"/>
        <v/>
      </c>
      <c r="L991" s="1" t="str">
        <f t="shared" si="98"/>
        <v/>
      </c>
      <c r="M991" s="2" t="str">
        <f>IF(L991="","",VLOOKUP(L991,$E$14:$G$1294,3))</f>
        <v/>
      </c>
      <c r="N991" s="2" t="str">
        <f>IF(M991="","",VLOOKUP(M991,$G$14:$I$1294,2,TRUE))</f>
        <v/>
      </c>
      <c r="O991" s="2" t="str">
        <f>IF(N991="","",VLOOKUP(M991,$G$14:$I$1294,3,TRUE))</f>
        <v/>
      </c>
    </row>
    <row r="992" spans="1:15" x14ac:dyDescent="0.25">
      <c r="A992">
        <f>'[1]Data input'!A994</f>
        <v>0</v>
      </c>
      <c r="B992">
        <f>'[1]Data input'!B994</f>
        <v>0</v>
      </c>
      <c r="C992" s="22">
        <f>'[1]Data input'!E994</f>
        <v>0</v>
      </c>
      <c r="D992" s="22">
        <f t="shared" si="93"/>
        <v>73</v>
      </c>
      <c r="E992" s="22">
        <f t="shared" si="95"/>
        <v>73</v>
      </c>
      <c r="F992" s="22">
        <f t="shared" si="96"/>
        <v>73</v>
      </c>
      <c r="G992" s="1">
        <v>979</v>
      </c>
      <c r="H992" s="1">
        <f t="shared" si="94"/>
        <v>0</v>
      </c>
      <c r="I992" s="1">
        <f t="shared" si="94"/>
        <v>0</v>
      </c>
      <c r="J992" s="25" t="str">
        <f ca="1">IF(COUNTIF($M$14:$M$1294,G992)&gt;=1,"Selected","")</f>
        <v/>
      </c>
      <c r="K992" s="24" t="str">
        <f t="shared" si="97"/>
        <v/>
      </c>
      <c r="L992" s="1" t="str">
        <f t="shared" si="98"/>
        <v/>
      </c>
      <c r="M992" s="2" t="str">
        <f>IF(L992="","",VLOOKUP(L992,$E$14:$G$1294,3))</f>
        <v/>
      </c>
      <c r="N992" s="2" t="str">
        <f>IF(M992="","",VLOOKUP(M992,$G$14:$I$1294,2,TRUE))</f>
        <v/>
      </c>
      <c r="O992" s="2" t="str">
        <f>IF(N992="","",VLOOKUP(M992,$G$14:$I$1294,3,TRUE))</f>
        <v/>
      </c>
    </row>
    <row r="993" spans="1:15" x14ac:dyDescent="0.25">
      <c r="A993">
        <f>'[1]Data input'!A995</f>
        <v>0</v>
      </c>
      <c r="B993">
        <f>'[1]Data input'!B995</f>
        <v>0</v>
      </c>
      <c r="C993" s="22">
        <f>'[1]Data input'!E995</f>
        <v>0</v>
      </c>
      <c r="D993" s="22">
        <f t="shared" si="93"/>
        <v>73</v>
      </c>
      <c r="E993" s="22">
        <f t="shared" si="95"/>
        <v>73</v>
      </c>
      <c r="F993" s="22">
        <f t="shared" si="96"/>
        <v>73</v>
      </c>
      <c r="G993" s="1">
        <v>980</v>
      </c>
      <c r="H993" s="1">
        <f t="shared" si="94"/>
        <v>0</v>
      </c>
      <c r="I993" s="1">
        <f t="shared" si="94"/>
        <v>0</v>
      </c>
      <c r="J993" s="25" t="str">
        <f ca="1">IF(COUNTIF($M$14:$M$1294,G993)&gt;=1,"Selected","")</f>
        <v/>
      </c>
      <c r="K993" s="24" t="str">
        <f t="shared" si="97"/>
        <v/>
      </c>
      <c r="L993" s="1" t="str">
        <f t="shared" si="98"/>
        <v/>
      </c>
      <c r="M993" s="2" t="str">
        <f>IF(L993="","",VLOOKUP(L993,$E$14:$G$1294,3))</f>
        <v/>
      </c>
      <c r="N993" s="2" t="str">
        <f>IF(M993="","",VLOOKUP(M993,$G$14:$I$1294,2,TRUE))</f>
        <v/>
      </c>
      <c r="O993" s="2" t="str">
        <f>IF(N993="","",VLOOKUP(M993,$G$14:$I$1294,3,TRUE))</f>
        <v/>
      </c>
    </row>
    <row r="994" spans="1:15" x14ac:dyDescent="0.25">
      <c r="A994">
        <f>'[1]Data input'!A996</f>
        <v>0</v>
      </c>
      <c r="B994">
        <f>'[1]Data input'!B996</f>
        <v>0</v>
      </c>
      <c r="C994" s="22">
        <f>'[1]Data input'!E996</f>
        <v>0</v>
      </c>
      <c r="D994" s="22">
        <f t="shared" si="93"/>
        <v>73</v>
      </c>
      <c r="E994" s="22">
        <f t="shared" si="95"/>
        <v>73</v>
      </c>
      <c r="F994" s="22">
        <f t="shared" si="96"/>
        <v>73</v>
      </c>
      <c r="G994" s="1">
        <v>981</v>
      </c>
      <c r="H994" s="1">
        <f t="shared" si="94"/>
        <v>0</v>
      </c>
      <c r="I994" s="1">
        <f t="shared" si="94"/>
        <v>0</v>
      </c>
      <c r="J994" s="25" t="str">
        <f ca="1">IF(COUNTIF($M$14:$M$1294,G994)&gt;=1,"Selected","")</f>
        <v/>
      </c>
      <c r="K994" s="24" t="str">
        <f t="shared" si="97"/>
        <v/>
      </c>
      <c r="L994" s="1" t="str">
        <f t="shared" si="98"/>
        <v/>
      </c>
      <c r="M994" s="2" t="str">
        <f>IF(L994="","",VLOOKUP(L994,$E$14:$G$1294,3))</f>
        <v/>
      </c>
      <c r="N994" s="2" t="str">
        <f>IF(M994="","",VLOOKUP(M994,$G$14:$I$1294,2,TRUE))</f>
        <v/>
      </c>
      <c r="O994" s="2" t="str">
        <f>IF(N994="","",VLOOKUP(M994,$G$14:$I$1294,3,TRUE))</f>
        <v/>
      </c>
    </row>
    <row r="995" spans="1:15" x14ac:dyDescent="0.25">
      <c r="A995">
        <f>'[1]Data input'!A997</f>
        <v>0</v>
      </c>
      <c r="B995">
        <f>'[1]Data input'!B997</f>
        <v>0</v>
      </c>
      <c r="C995" s="22">
        <f>'[1]Data input'!E997</f>
        <v>0</v>
      </c>
      <c r="D995" s="22">
        <f t="shared" si="93"/>
        <v>73</v>
      </c>
      <c r="E995" s="22">
        <f t="shared" si="95"/>
        <v>73</v>
      </c>
      <c r="F995" s="22">
        <f t="shared" si="96"/>
        <v>73</v>
      </c>
      <c r="G995" s="1">
        <v>982</v>
      </c>
      <c r="H995" s="1">
        <f t="shared" si="94"/>
        <v>0</v>
      </c>
      <c r="I995" s="1">
        <f t="shared" si="94"/>
        <v>0</v>
      </c>
      <c r="J995" s="25" t="str">
        <f ca="1">IF(COUNTIF($M$14:$M$1294,G995)&gt;=1,"Selected","")</f>
        <v/>
      </c>
      <c r="K995" s="24" t="str">
        <f t="shared" si="97"/>
        <v/>
      </c>
      <c r="L995" s="1" t="str">
        <f t="shared" si="98"/>
        <v/>
      </c>
      <c r="M995" s="2" t="str">
        <f>IF(L995="","",VLOOKUP(L995,$E$14:$G$1294,3))</f>
        <v/>
      </c>
      <c r="N995" s="2" t="str">
        <f>IF(M995="","",VLOOKUP(M995,$G$14:$I$1294,2,TRUE))</f>
        <v/>
      </c>
      <c r="O995" s="2" t="str">
        <f>IF(N995="","",VLOOKUP(M995,$G$14:$I$1294,3,TRUE))</f>
        <v/>
      </c>
    </row>
    <row r="996" spans="1:15" x14ac:dyDescent="0.25">
      <c r="A996">
        <f>'[1]Data input'!A998</f>
        <v>0</v>
      </c>
      <c r="B996">
        <f>'[1]Data input'!B998</f>
        <v>0</v>
      </c>
      <c r="C996" s="22">
        <f>'[1]Data input'!E998</f>
        <v>0</v>
      </c>
      <c r="D996" s="22">
        <f t="shared" si="93"/>
        <v>73</v>
      </c>
      <c r="E996" s="22">
        <f t="shared" si="95"/>
        <v>73</v>
      </c>
      <c r="F996" s="22">
        <f t="shared" si="96"/>
        <v>73</v>
      </c>
      <c r="G996" s="1">
        <v>983</v>
      </c>
      <c r="H996" s="1">
        <f t="shared" si="94"/>
        <v>0</v>
      </c>
      <c r="I996" s="1">
        <f t="shared" si="94"/>
        <v>0</v>
      </c>
      <c r="J996" s="25" t="str">
        <f ca="1">IF(COUNTIF($M$14:$M$1294,G996)&gt;=1,"Selected","")</f>
        <v/>
      </c>
      <c r="K996" s="24" t="str">
        <f t="shared" si="97"/>
        <v/>
      </c>
      <c r="L996" s="1" t="str">
        <f t="shared" si="98"/>
        <v/>
      </c>
      <c r="M996" s="2" t="str">
        <f>IF(L996="","",VLOOKUP(L996,$E$14:$G$1294,3))</f>
        <v/>
      </c>
      <c r="N996" s="2" t="str">
        <f>IF(M996="","",VLOOKUP(M996,$G$14:$I$1294,2,TRUE))</f>
        <v/>
      </c>
      <c r="O996" s="2" t="str">
        <f>IF(N996="","",VLOOKUP(M996,$G$14:$I$1294,3,TRUE))</f>
        <v/>
      </c>
    </row>
    <row r="997" spans="1:15" x14ac:dyDescent="0.25">
      <c r="A997">
        <f>'[1]Data input'!A999</f>
        <v>0</v>
      </c>
      <c r="B997">
        <f>'[1]Data input'!B999</f>
        <v>0</v>
      </c>
      <c r="C997" s="22">
        <f>'[1]Data input'!E999</f>
        <v>0</v>
      </c>
      <c r="D997" s="22">
        <f t="shared" si="93"/>
        <v>73</v>
      </c>
      <c r="E997" s="22">
        <f t="shared" si="95"/>
        <v>73</v>
      </c>
      <c r="F997" s="22">
        <f t="shared" si="96"/>
        <v>73</v>
      </c>
      <c r="G997" s="1">
        <v>984</v>
      </c>
      <c r="H997" s="1">
        <f t="shared" si="94"/>
        <v>0</v>
      </c>
      <c r="I997" s="1">
        <f t="shared" si="94"/>
        <v>0</v>
      </c>
      <c r="J997" s="25" t="str">
        <f ca="1">IF(COUNTIF($M$14:$M$1294,G997)&gt;=1,"Selected","")</f>
        <v/>
      </c>
      <c r="K997" s="24" t="str">
        <f t="shared" si="97"/>
        <v/>
      </c>
      <c r="L997" s="1" t="str">
        <f t="shared" si="98"/>
        <v/>
      </c>
      <c r="M997" s="2" t="str">
        <f>IF(L997="","",VLOOKUP(L997,$E$14:$G$1294,3))</f>
        <v/>
      </c>
      <c r="N997" s="2" t="str">
        <f>IF(M997="","",VLOOKUP(M997,$G$14:$I$1294,2,TRUE))</f>
        <v/>
      </c>
      <c r="O997" s="2" t="str">
        <f>IF(N997="","",VLOOKUP(M997,$G$14:$I$1294,3,TRUE))</f>
        <v/>
      </c>
    </row>
    <row r="998" spans="1:15" x14ac:dyDescent="0.25">
      <c r="A998">
        <f>'[1]Data input'!A1000</f>
        <v>0</v>
      </c>
      <c r="B998">
        <f>'[1]Data input'!B1000</f>
        <v>0</v>
      </c>
      <c r="C998" s="22">
        <f>'[1]Data input'!E1000</f>
        <v>0</v>
      </c>
      <c r="D998" s="22">
        <f t="shared" si="93"/>
        <v>73</v>
      </c>
      <c r="E998" s="22">
        <f t="shared" si="95"/>
        <v>73</v>
      </c>
      <c r="F998" s="22">
        <f t="shared" si="96"/>
        <v>73</v>
      </c>
      <c r="G998" s="1">
        <v>985</v>
      </c>
      <c r="H998" s="1">
        <f t="shared" si="94"/>
        <v>0</v>
      </c>
      <c r="I998" s="1">
        <f t="shared" si="94"/>
        <v>0</v>
      </c>
      <c r="J998" s="25" t="str">
        <f ca="1">IF(COUNTIF($M$14:$M$1294,G998)&gt;=1,"Selected","")</f>
        <v/>
      </c>
      <c r="K998" s="24" t="str">
        <f t="shared" si="97"/>
        <v/>
      </c>
      <c r="L998" s="1" t="str">
        <f t="shared" si="98"/>
        <v/>
      </c>
      <c r="M998" s="2" t="str">
        <f>IF(L998="","",VLOOKUP(L998,$E$14:$G$1294,3))</f>
        <v/>
      </c>
      <c r="N998" s="2" t="str">
        <f>IF(M998="","",VLOOKUP(M998,$G$14:$I$1294,2,TRUE))</f>
        <v/>
      </c>
      <c r="O998" s="2" t="str">
        <f>IF(N998="","",VLOOKUP(M998,$G$14:$I$1294,3,TRUE))</f>
        <v/>
      </c>
    </row>
    <row r="999" spans="1:15" x14ac:dyDescent="0.25">
      <c r="A999">
        <f>'[1]Data input'!A1001</f>
        <v>0</v>
      </c>
      <c r="B999">
        <f>'[1]Data input'!B1001</f>
        <v>0</v>
      </c>
      <c r="C999" s="22">
        <f>'[1]Data input'!E1001</f>
        <v>0</v>
      </c>
      <c r="D999" s="22">
        <f t="shared" si="93"/>
        <v>73</v>
      </c>
      <c r="E999" s="22">
        <f t="shared" si="95"/>
        <v>73</v>
      </c>
      <c r="F999" s="22">
        <f t="shared" si="96"/>
        <v>73</v>
      </c>
      <c r="G999" s="1">
        <v>986</v>
      </c>
      <c r="H999" s="1">
        <f t="shared" si="94"/>
        <v>0</v>
      </c>
      <c r="I999" s="1">
        <f t="shared" si="94"/>
        <v>0</v>
      </c>
      <c r="J999" s="25" t="str">
        <f ca="1">IF(COUNTIF($M$14:$M$1294,G999)&gt;=1,"Selected","")</f>
        <v/>
      </c>
      <c r="K999" s="24" t="str">
        <f t="shared" si="97"/>
        <v/>
      </c>
      <c r="L999" s="1" t="str">
        <f t="shared" si="98"/>
        <v/>
      </c>
      <c r="M999" s="2" t="str">
        <f>IF(L999="","",VLOOKUP(L999,$E$14:$G$1294,3))</f>
        <v/>
      </c>
      <c r="N999" s="2" t="str">
        <f>IF(M999="","",VLOOKUP(M999,$G$14:$I$1294,2,TRUE))</f>
        <v/>
      </c>
      <c r="O999" s="2" t="str">
        <f>IF(N999="","",VLOOKUP(M999,$G$14:$I$1294,3,TRUE))</f>
        <v/>
      </c>
    </row>
    <row r="1000" spans="1:15" x14ac:dyDescent="0.25">
      <c r="A1000">
        <f>'[1]Data input'!A1002</f>
        <v>0</v>
      </c>
      <c r="B1000">
        <f>'[1]Data input'!B1002</f>
        <v>0</v>
      </c>
      <c r="C1000" s="22">
        <f>'[1]Data input'!E1002</f>
        <v>0</v>
      </c>
      <c r="D1000" s="22">
        <f t="shared" si="93"/>
        <v>73</v>
      </c>
      <c r="E1000" s="22">
        <f t="shared" si="95"/>
        <v>73</v>
      </c>
      <c r="F1000" s="22">
        <f t="shared" si="96"/>
        <v>73</v>
      </c>
      <c r="G1000" s="1">
        <v>987</v>
      </c>
      <c r="H1000" s="1">
        <f t="shared" si="94"/>
        <v>0</v>
      </c>
      <c r="I1000" s="1">
        <f t="shared" si="94"/>
        <v>0</v>
      </c>
      <c r="J1000" s="25" t="str">
        <f ca="1">IF(COUNTIF($M$14:$M$1294,G1000)&gt;=1,"Selected","")</f>
        <v/>
      </c>
      <c r="K1000" s="24" t="str">
        <f t="shared" si="97"/>
        <v/>
      </c>
      <c r="L1000" s="1" t="str">
        <f t="shared" si="98"/>
        <v/>
      </c>
      <c r="M1000" s="2" t="str">
        <f>IF(L1000="","",VLOOKUP(L1000,$E$14:$G$1294,3))</f>
        <v/>
      </c>
      <c r="N1000" s="2" t="str">
        <f>IF(M1000="","",VLOOKUP(M1000,$G$14:$I$1294,2,TRUE))</f>
        <v/>
      </c>
      <c r="O1000" s="2" t="str">
        <f>IF(N1000="","",VLOOKUP(M1000,$G$14:$I$1294,3,TRUE))</f>
        <v/>
      </c>
    </row>
    <row r="1001" spans="1:15" x14ac:dyDescent="0.25">
      <c r="A1001">
        <f>'[1]Data input'!A1003</f>
        <v>0</v>
      </c>
      <c r="B1001">
        <f>'[1]Data input'!B1003</f>
        <v>0</v>
      </c>
      <c r="C1001" s="22">
        <f>'[1]Data input'!E1003</f>
        <v>0</v>
      </c>
      <c r="D1001" s="22">
        <f t="shared" si="93"/>
        <v>73</v>
      </c>
      <c r="E1001" s="22">
        <f t="shared" si="95"/>
        <v>73</v>
      </c>
      <c r="F1001" s="22">
        <f t="shared" si="96"/>
        <v>73</v>
      </c>
      <c r="G1001" s="1">
        <v>988</v>
      </c>
      <c r="H1001" s="1">
        <f t="shared" si="94"/>
        <v>0</v>
      </c>
      <c r="I1001" s="1">
        <f t="shared" si="94"/>
        <v>0</v>
      </c>
      <c r="J1001" s="25" t="str">
        <f ca="1">IF(COUNTIF($M$14:$M$1294,G1001)&gt;=1,"Selected","")</f>
        <v/>
      </c>
      <c r="K1001" s="24" t="str">
        <f t="shared" si="97"/>
        <v/>
      </c>
      <c r="L1001" s="1" t="str">
        <f t="shared" si="98"/>
        <v/>
      </c>
      <c r="M1001" s="2" t="str">
        <f>IF(L1001="","",VLOOKUP(L1001,$E$14:$G$1294,3))</f>
        <v/>
      </c>
      <c r="N1001" s="2" t="str">
        <f>IF(M1001="","",VLOOKUP(M1001,$G$14:$I$1294,2,TRUE))</f>
        <v/>
      </c>
      <c r="O1001" s="2" t="str">
        <f>IF(N1001="","",VLOOKUP(M1001,$G$14:$I$1294,3,TRUE))</f>
        <v/>
      </c>
    </row>
    <row r="1002" spans="1:15" x14ac:dyDescent="0.25">
      <c r="A1002">
        <f>'[1]Data input'!A1004</f>
        <v>0</v>
      </c>
      <c r="B1002">
        <f>'[1]Data input'!B1004</f>
        <v>0</v>
      </c>
      <c r="C1002" s="22">
        <f>'[1]Data input'!E1004</f>
        <v>0</v>
      </c>
      <c r="D1002" s="22">
        <f t="shared" si="93"/>
        <v>73</v>
      </c>
      <c r="E1002" s="22">
        <f t="shared" si="95"/>
        <v>73</v>
      </c>
      <c r="F1002" s="22">
        <f t="shared" si="96"/>
        <v>73</v>
      </c>
      <c r="G1002" s="1">
        <v>989</v>
      </c>
      <c r="H1002" s="1">
        <f t="shared" si="94"/>
        <v>0</v>
      </c>
      <c r="I1002" s="1">
        <f t="shared" si="94"/>
        <v>0</v>
      </c>
      <c r="J1002" s="25" t="str">
        <f ca="1">IF(COUNTIF($M$14:$M$1294,G1002)&gt;=1,"Selected","")</f>
        <v/>
      </c>
      <c r="K1002" s="24" t="str">
        <f t="shared" si="97"/>
        <v/>
      </c>
      <c r="L1002" s="1" t="str">
        <f t="shared" si="98"/>
        <v/>
      </c>
      <c r="M1002" s="2" t="str">
        <f>IF(L1002="","",VLOOKUP(L1002,$E$14:$G$1294,3))</f>
        <v/>
      </c>
      <c r="N1002" s="2" t="str">
        <f>IF(M1002="","",VLOOKUP(M1002,$G$14:$I$1294,2,TRUE))</f>
        <v/>
      </c>
      <c r="O1002" s="2" t="str">
        <f>IF(N1002="","",VLOOKUP(M1002,$G$14:$I$1294,3,TRUE))</f>
        <v/>
      </c>
    </row>
    <row r="1003" spans="1:15" x14ac:dyDescent="0.25">
      <c r="A1003">
        <f>'[1]Data input'!A1005</f>
        <v>0</v>
      </c>
      <c r="B1003">
        <f>'[1]Data input'!B1005</f>
        <v>0</v>
      </c>
      <c r="C1003" s="22">
        <f>'[1]Data input'!E1005</f>
        <v>0</v>
      </c>
      <c r="D1003" s="22">
        <f t="shared" si="93"/>
        <v>73</v>
      </c>
      <c r="E1003" s="22">
        <f t="shared" si="95"/>
        <v>73</v>
      </c>
      <c r="F1003" s="22">
        <f t="shared" si="96"/>
        <v>73</v>
      </c>
      <c r="G1003" s="1">
        <v>990</v>
      </c>
      <c r="H1003" s="1">
        <f t="shared" si="94"/>
        <v>0</v>
      </c>
      <c r="I1003" s="1">
        <f t="shared" si="94"/>
        <v>0</v>
      </c>
      <c r="J1003" s="25" t="str">
        <f ca="1">IF(COUNTIF($M$14:$M$1294,G1003)&gt;=1,"Selected","")</f>
        <v/>
      </c>
      <c r="K1003" s="24" t="str">
        <f t="shared" si="97"/>
        <v/>
      </c>
      <c r="L1003" s="1" t="str">
        <f t="shared" si="98"/>
        <v/>
      </c>
      <c r="M1003" s="2" t="str">
        <f>IF(L1003="","",VLOOKUP(L1003,$E$14:$G$1294,3))</f>
        <v/>
      </c>
      <c r="N1003" s="2" t="str">
        <f>IF(M1003="","",VLOOKUP(M1003,$G$14:$I$1294,2,TRUE))</f>
        <v/>
      </c>
      <c r="O1003" s="2" t="str">
        <f>IF(N1003="","",VLOOKUP(M1003,$G$14:$I$1294,3,TRUE))</f>
        <v/>
      </c>
    </row>
    <row r="1004" spans="1:15" x14ac:dyDescent="0.25">
      <c r="A1004">
        <f>'[1]Data input'!A1006</f>
        <v>0</v>
      </c>
      <c r="B1004">
        <f>'[1]Data input'!B1006</f>
        <v>0</v>
      </c>
      <c r="C1004" s="22">
        <f>'[1]Data input'!E1006</f>
        <v>0</v>
      </c>
      <c r="D1004" s="22">
        <f t="shared" si="93"/>
        <v>73</v>
      </c>
      <c r="E1004" s="22">
        <f t="shared" si="95"/>
        <v>73</v>
      </c>
      <c r="F1004" s="22">
        <f t="shared" si="96"/>
        <v>73</v>
      </c>
      <c r="G1004" s="1">
        <v>991</v>
      </c>
      <c r="H1004" s="1">
        <f t="shared" si="94"/>
        <v>0</v>
      </c>
      <c r="I1004" s="1">
        <f t="shared" si="94"/>
        <v>0</v>
      </c>
      <c r="J1004" s="25" t="str">
        <f ca="1">IF(COUNTIF($M$14:$M$1294,G1004)&gt;=1,"Selected","")</f>
        <v/>
      </c>
      <c r="K1004" s="24" t="str">
        <f t="shared" si="97"/>
        <v/>
      </c>
      <c r="L1004" s="1" t="str">
        <f t="shared" si="98"/>
        <v/>
      </c>
      <c r="M1004" s="2" t="str">
        <f>IF(L1004="","",VLOOKUP(L1004,$E$14:$G$1294,3))</f>
        <v/>
      </c>
      <c r="N1004" s="2" t="str">
        <f>IF(M1004="","",VLOOKUP(M1004,$G$14:$I$1294,2,TRUE))</f>
        <v/>
      </c>
      <c r="O1004" s="2" t="str">
        <f>IF(N1004="","",VLOOKUP(M1004,$G$14:$I$1294,3,TRUE))</f>
        <v/>
      </c>
    </row>
    <row r="1005" spans="1:15" x14ac:dyDescent="0.25">
      <c r="A1005">
        <f>'[1]Data input'!A1007</f>
        <v>0</v>
      </c>
      <c r="B1005">
        <f>'[1]Data input'!B1007</f>
        <v>0</v>
      </c>
      <c r="C1005" s="22">
        <f>'[1]Data input'!E1007</f>
        <v>0</v>
      </c>
      <c r="D1005" s="22">
        <f t="shared" si="93"/>
        <v>73</v>
      </c>
      <c r="E1005" s="22">
        <f t="shared" si="95"/>
        <v>73</v>
      </c>
      <c r="F1005" s="22">
        <f t="shared" si="96"/>
        <v>73</v>
      </c>
      <c r="G1005" s="1">
        <v>992</v>
      </c>
      <c r="H1005" s="1">
        <f t="shared" si="94"/>
        <v>0</v>
      </c>
      <c r="I1005" s="1">
        <f t="shared" si="94"/>
        <v>0</v>
      </c>
      <c r="J1005" s="25" t="str">
        <f ca="1">IF(COUNTIF($M$14:$M$1294,G1005)&gt;=1,"Selected","")</f>
        <v/>
      </c>
      <c r="K1005" s="24" t="str">
        <f t="shared" si="97"/>
        <v/>
      </c>
      <c r="L1005" s="1" t="str">
        <f t="shared" si="98"/>
        <v/>
      </c>
      <c r="M1005" s="2" t="str">
        <f>IF(L1005="","",VLOOKUP(L1005,$E$14:$G$1294,3))</f>
        <v/>
      </c>
      <c r="N1005" s="2" t="str">
        <f>IF(M1005="","",VLOOKUP(M1005,$G$14:$I$1294,2,TRUE))</f>
        <v/>
      </c>
      <c r="O1005" s="2" t="str">
        <f>IF(N1005="","",VLOOKUP(M1005,$G$14:$I$1294,3,TRUE))</f>
        <v/>
      </c>
    </row>
    <row r="1006" spans="1:15" x14ac:dyDescent="0.25">
      <c r="A1006">
        <f>'[1]Data input'!A1008</f>
        <v>0</v>
      </c>
      <c r="B1006">
        <f>'[1]Data input'!B1008</f>
        <v>0</v>
      </c>
      <c r="C1006" s="22">
        <f>'[1]Data input'!E1008</f>
        <v>0</v>
      </c>
      <c r="D1006" s="22">
        <f t="shared" si="93"/>
        <v>73</v>
      </c>
      <c r="E1006" s="22">
        <f t="shared" si="95"/>
        <v>73</v>
      </c>
      <c r="F1006" s="22">
        <f t="shared" si="96"/>
        <v>73</v>
      </c>
      <c r="G1006" s="1">
        <v>993</v>
      </c>
      <c r="H1006" s="1">
        <f t="shared" si="94"/>
        <v>0</v>
      </c>
      <c r="I1006" s="1">
        <f t="shared" si="94"/>
        <v>0</v>
      </c>
      <c r="J1006" s="25" t="str">
        <f ca="1">IF(COUNTIF($M$14:$M$1294,G1006)&gt;=1,"Selected","")</f>
        <v/>
      </c>
      <c r="K1006" s="24" t="str">
        <f t="shared" si="97"/>
        <v/>
      </c>
      <c r="L1006" s="1" t="str">
        <f t="shared" si="98"/>
        <v/>
      </c>
      <c r="M1006" s="2" t="str">
        <f>IF(L1006="","",VLOOKUP(L1006,$E$14:$G$1294,3))</f>
        <v/>
      </c>
      <c r="N1006" s="2" t="str">
        <f>IF(M1006="","",VLOOKUP(M1006,$G$14:$I$1294,2,TRUE))</f>
        <v/>
      </c>
      <c r="O1006" s="2" t="str">
        <f>IF(N1006="","",VLOOKUP(M1006,$G$14:$I$1294,3,TRUE))</f>
        <v/>
      </c>
    </row>
    <row r="1007" spans="1:15" x14ac:dyDescent="0.25">
      <c r="A1007">
        <f>'[1]Data input'!A1009</f>
        <v>0</v>
      </c>
      <c r="B1007">
        <f>'[1]Data input'!B1009</f>
        <v>0</v>
      </c>
      <c r="C1007" s="22">
        <f>'[1]Data input'!E1009</f>
        <v>0</v>
      </c>
      <c r="D1007" s="22">
        <f t="shared" si="93"/>
        <v>73</v>
      </c>
      <c r="E1007" s="22">
        <f t="shared" si="95"/>
        <v>73</v>
      </c>
      <c r="F1007" s="22">
        <f t="shared" si="96"/>
        <v>73</v>
      </c>
      <c r="G1007" s="1">
        <v>994</v>
      </c>
      <c r="H1007" s="1">
        <f t="shared" si="94"/>
        <v>0</v>
      </c>
      <c r="I1007" s="1">
        <f t="shared" si="94"/>
        <v>0</v>
      </c>
      <c r="J1007" s="25" t="str">
        <f ca="1">IF(COUNTIF($M$14:$M$1294,G1007)&gt;=1,"Selected","")</f>
        <v/>
      </c>
      <c r="K1007" s="24" t="str">
        <f t="shared" si="97"/>
        <v/>
      </c>
      <c r="L1007" s="1" t="str">
        <f t="shared" si="98"/>
        <v/>
      </c>
      <c r="M1007" s="2" t="str">
        <f>IF(L1007="","",VLOOKUP(L1007,$E$14:$G$1294,3))</f>
        <v/>
      </c>
      <c r="N1007" s="2" t="str">
        <f>IF(M1007="","",VLOOKUP(M1007,$G$14:$I$1294,2,TRUE))</f>
        <v/>
      </c>
      <c r="O1007" s="2" t="str">
        <f>IF(N1007="","",VLOOKUP(M1007,$G$14:$I$1294,3,TRUE))</f>
        <v/>
      </c>
    </row>
    <row r="1008" spans="1:15" x14ac:dyDescent="0.25">
      <c r="A1008">
        <f>'[1]Data input'!A1010</f>
        <v>0</v>
      </c>
      <c r="B1008">
        <f>'[1]Data input'!B1010</f>
        <v>0</v>
      </c>
      <c r="C1008" s="22">
        <f>'[1]Data input'!E1010</f>
        <v>0</v>
      </c>
      <c r="D1008" s="22">
        <f t="shared" si="93"/>
        <v>73</v>
      </c>
      <c r="E1008" s="22">
        <f t="shared" si="95"/>
        <v>73</v>
      </c>
      <c r="F1008" s="22">
        <f t="shared" si="96"/>
        <v>73</v>
      </c>
      <c r="G1008" s="1">
        <v>995</v>
      </c>
      <c r="H1008" s="1">
        <f t="shared" si="94"/>
        <v>0</v>
      </c>
      <c r="I1008" s="1">
        <f t="shared" si="94"/>
        <v>0</v>
      </c>
      <c r="J1008" s="25" t="str">
        <f ca="1">IF(COUNTIF($M$14:$M$1294,G1008)&gt;=1,"Selected","")</f>
        <v/>
      </c>
      <c r="K1008" s="24" t="str">
        <f t="shared" si="97"/>
        <v/>
      </c>
      <c r="L1008" s="1" t="str">
        <f t="shared" si="98"/>
        <v/>
      </c>
      <c r="M1008" s="2" t="str">
        <f>IF(L1008="","",VLOOKUP(L1008,$E$14:$G$1294,3))</f>
        <v/>
      </c>
      <c r="N1008" s="2" t="str">
        <f>IF(M1008="","",VLOOKUP(M1008,$G$14:$I$1294,2,TRUE))</f>
        <v/>
      </c>
      <c r="O1008" s="2" t="str">
        <f>IF(N1008="","",VLOOKUP(M1008,$G$14:$I$1294,3,TRUE))</f>
        <v/>
      </c>
    </row>
    <row r="1009" spans="1:15" x14ac:dyDescent="0.25">
      <c r="A1009">
        <f>'[1]Data input'!A1011</f>
        <v>0</v>
      </c>
      <c r="B1009">
        <f>'[1]Data input'!B1011</f>
        <v>0</v>
      </c>
      <c r="C1009" s="22">
        <f>'[1]Data input'!E1011</f>
        <v>0</v>
      </c>
      <c r="D1009" s="22">
        <f t="shared" si="93"/>
        <v>73</v>
      </c>
      <c r="E1009" s="22">
        <f t="shared" si="95"/>
        <v>73</v>
      </c>
      <c r="F1009" s="22">
        <f t="shared" si="96"/>
        <v>73</v>
      </c>
      <c r="G1009" s="1">
        <v>996</v>
      </c>
      <c r="H1009" s="1">
        <f t="shared" si="94"/>
        <v>0</v>
      </c>
      <c r="I1009" s="1">
        <f t="shared" si="94"/>
        <v>0</v>
      </c>
      <c r="J1009" s="25" t="str">
        <f ca="1">IF(COUNTIF($M$14:$M$1294,G1009)&gt;=1,"Selected","")</f>
        <v/>
      </c>
      <c r="K1009" s="24" t="str">
        <f t="shared" si="97"/>
        <v/>
      </c>
      <c r="L1009" s="1" t="str">
        <f t="shared" si="98"/>
        <v/>
      </c>
      <c r="M1009" s="2" t="str">
        <f>IF(L1009="","",VLOOKUP(L1009,$E$14:$G$1294,3))</f>
        <v/>
      </c>
      <c r="N1009" s="2" t="str">
        <f>IF(M1009="","",VLOOKUP(M1009,$G$14:$I$1294,2,TRUE))</f>
        <v/>
      </c>
      <c r="O1009" s="2" t="str">
        <f>IF(N1009="","",VLOOKUP(M1009,$G$14:$I$1294,3,TRUE))</f>
        <v/>
      </c>
    </row>
    <row r="1010" spans="1:15" x14ac:dyDescent="0.25">
      <c r="A1010">
        <f>'[1]Data input'!A1012</f>
        <v>0</v>
      </c>
      <c r="B1010">
        <f>'[1]Data input'!B1012</f>
        <v>0</v>
      </c>
      <c r="C1010" s="22">
        <f>'[1]Data input'!E1012</f>
        <v>0</v>
      </c>
      <c r="D1010" s="22">
        <f t="shared" si="93"/>
        <v>73</v>
      </c>
      <c r="E1010" s="22">
        <f t="shared" si="95"/>
        <v>73</v>
      </c>
      <c r="F1010" s="22">
        <f t="shared" si="96"/>
        <v>73</v>
      </c>
      <c r="G1010" s="1">
        <v>997</v>
      </c>
      <c r="H1010" s="1">
        <f t="shared" si="94"/>
        <v>0</v>
      </c>
      <c r="I1010" s="1">
        <f t="shared" si="94"/>
        <v>0</v>
      </c>
      <c r="J1010" s="25" t="str">
        <f ca="1">IF(COUNTIF($M$14:$M$1294,G1010)&gt;=1,"Selected","")</f>
        <v/>
      </c>
      <c r="K1010" s="24" t="str">
        <f t="shared" si="97"/>
        <v/>
      </c>
      <c r="L1010" s="1" t="str">
        <f t="shared" si="98"/>
        <v/>
      </c>
      <c r="M1010" s="2" t="str">
        <f>IF(L1010="","",VLOOKUP(L1010,$E$14:$G$1294,3))</f>
        <v/>
      </c>
      <c r="N1010" s="2" t="str">
        <f>IF(M1010="","",VLOOKUP(M1010,$G$14:$I$1294,2,TRUE))</f>
        <v/>
      </c>
      <c r="O1010" s="2" t="str">
        <f>IF(N1010="","",VLOOKUP(M1010,$G$14:$I$1294,3,TRUE))</f>
        <v/>
      </c>
    </row>
    <row r="1011" spans="1:15" x14ac:dyDescent="0.25">
      <c r="A1011">
        <f>'[1]Data input'!A1013</f>
        <v>0</v>
      </c>
      <c r="B1011">
        <f>'[1]Data input'!B1013</f>
        <v>0</v>
      </c>
      <c r="C1011" s="22">
        <f>'[1]Data input'!E1013</f>
        <v>0</v>
      </c>
      <c r="D1011" s="22">
        <f t="shared" si="93"/>
        <v>73</v>
      </c>
      <c r="E1011" s="22">
        <f t="shared" si="95"/>
        <v>73</v>
      </c>
      <c r="F1011" s="22">
        <f t="shared" si="96"/>
        <v>73</v>
      </c>
      <c r="G1011" s="1">
        <v>998</v>
      </c>
      <c r="H1011" s="1">
        <f t="shared" si="94"/>
        <v>0</v>
      </c>
      <c r="I1011" s="1">
        <f t="shared" si="94"/>
        <v>0</v>
      </c>
      <c r="J1011" s="25" t="str">
        <f ca="1">IF(COUNTIF($M$14:$M$1294,G1011)&gt;=1,"Selected","")</f>
        <v/>
      </c>
      <c r="K1011" s="24" t="str">
        <f t="shared" si="97"/>
        <v/>
      </c>
      <c r="L1011" s="1" t="str">
        <f t="shared" si="98"/>
        <v/>
      </c>
      <c r="M1011" s="2" t="str">
        <f>IF(L1011="","",VLOOKUP(L1011,$E$14:$G$1294,3))</f>
        <v/>
      </c>
      <c r="N1011" s="2" t="str">
        <f>IF(M1011="","",VLOOKUP(M1011,$G$14:$I$1294,2,TRUE))</f>
        <v/>
      </c>
      <c r="O1011" s="2" t="str">
        <f>IF(N1011="","",VLOOKUP(M1011,$G$14:$I$1294,3,TRUE))</f>
        <v/>
      </c>
    </row>
    <row r="1012" spans="1:15" x14ac:dyDescent="0.25">
      <c r="A1012">
        <f>'[1]Data input'!A1014</f>
        <v>0</v>
      </c>
      <c r="B1012">
        <f>'[1]Data input'!B1014</f>
        <v>0</v>
      </c>
      <c r="C1012" s="22">
        <f>'[1]Data input'!E1014</f>
        <v>0</v>
      </c>
      <c r="D1012" s="22">
        <f t="shared" si="93"/>
        <v>73</v>
      </c>
      <c r="E1012" s="22">
        <f t="shared" si="95"/>
        <v>73</v>
      </c>
      <c r="F1012" s="22">
        <f t="shared" si="96"/>
        <v>73</v>
      </c>
      <c r="G1012" s="1">
        <v>999</v>
      </c>
      <c r="H1012" s="1">
        <f t="shared" si="94"/>
        <v>0</v>
      </c>
      <c r="I1012" s="1">
        <f t="shared" si="94"/>
        <v>0</v>
      </c>
      <c r="J1012" s="25" t="str">
        <f ca="1">IF(COUNTIF($M$14:$M$1294,G1012)&gt;=1,"Selected","")</f>
        <v/>
      </c>
      <c r="K1012" s="24" t="str">
        <f t="shared" si="97"/>
        <v/>
      </c>
      <c r="L1012" s="1" t="str">
        <f t="shared" si="98"/>
        <v/>
      </c>
      <c r="M1012" s="2" t="str">
        <f>IF(L1012="","",VLOOKUP(L1012,$E$14:$G$1294,3))</f>
        <v/>
      </c>
      <c r="N1012" s="2" t="str">
        <f>IF(M1012="","",VLOOKUP(M1012,$G$14:$I$1294,2,TRUE))</f>
        <v/>
      </c>
      <c r="O1012" s="2" t="str">
        <f>IF(N1012="","",VLOOKUP(M1012,$G$14:$I$1294,3,TRUE))</f>
        <v/>
      </c>
    </row>
    <row r="1013" spans="1:15" x14ac:dyDescent="0.25">
      <c r="A1013">
        <f>'[1]Data input'!A1015</f>
        <v>0</v>
      </c>
      <c r="B1013">
        <f>'[1]Data input'!B1015</f>
        <v>0</v>
      </c>
      <c r="C1013" s="22">
        <f>'[1]Data input'!E1015</f>
        <v>0</v>
      </c>
      <c r="D1013" s="22">
        <f t="shared" si="93"/>
        <v>73</v>
      </c>
      <c r="E1013" s="22">
        <f t="shared" si="95"/>
        <v>73</v>
      </c>
      <c r="F1013" s="22">
        <f t="shared" si="96"/>
        <v>73</v>
      </c>
      <c r="G1013" s="1">
        <v>1000</v>
      </c>
      <c r="H1013" s="1">
        <f t="shared" si="94"/>
        <v>0</v>
      </c>
      <c r="I1013" s="1">
        <f t="shared" si="94"/>
        <v>0</v>
      </c>
      <c r="J1013" s="25" t="str">
        <f ca="1">IF(COUNTIF($M$14:$M$1294,G1013)&gt;=1,"Selected","")</f>
        <v/>
      </c>
      <c r="K1013" s="24" t="str">
        <f t="shared" si="97"/>
        <v/>
      </c>
      <c r="L1013" s="1" t="str">
        <f t="shared" si="98"/>
        <v/>
      </c>
      <c r="M1013" s="2" t="str">
        <f>IF(L1013="","",VLOOKUP(L1013,$E$14:$G$1294,3))</f>
        <v/>
      </c>
      <c r="N1013" s="2" t="str">
        <f>IF(M1013="","",VLOOKUP(M1013,$G$14:$I$1294,2,TRUE))</f>
        <v/>
      </c>
      <c r="O1013" s="2" t="str">
        <f>IF(N1013="","",VLOOKUP(M1013,$G$14:$I$1294,3,TRUE))</f>
        <v/>
      </c>
    </row>
    <row r="1014" spans="1:15" x14ac:dyDescent="0.25">
      <c r="A1014">
        <f>'[1]Data input'!A1016</f>
        <v>0</v>
      </c>
      <c r="B1014">
        <f>'[1]Data input'!B1016</f>
        <v>0</v>
      </c>
      <c r="C1014" s="22">
        <f>'[1]Data input'!E1016</f>
        <v>0</v>
      </c>
      <c r="D1014" s="22">
        <f t="shared" si="93"/>
        <v>73</v>
      </c>
      <c r="E1014" s="22">
        <f t="shared" si="95"/>
        <v>73</v>
      </c>
      <c r="F1014" s="22">
        <f t="shared" si="96"/>
        <v>73</v>
      </c>
      <c r="G1014" s="1">
        <v>1001</v>
      </c>
      <c r="H1014" s="1">
        <f t="shared" si="94"/>
        <v>0</v>
      </c>
      <c r="I1014" s="1">
        <f t="shared" si="94"/>
        <v>0</v>
      </c>
      <c r="J1014" s="25" t="str">
        <f ca="1">IF(COUNTIF($M$14:$M$1294,G1014)&gt;=1,"Selected","")</f>
        <v/>
      </c>
      <c r="K1014" s="24" t="str">
        <f t="shared" si="97"/>
        <v/>
      </c>
      <c r="L1014" s="1" t="str">
        <f t="shared" si="98"/>
        <v/>
      </c>
      <c r="M1014" s="2" t="str">
        <f>IF(L1014="","",VLOOKUP(L1014,$E$14:$G$1294,3))</f>
        <v/>
      </c>
      <c r="N1014" s="2" t="str">
        <f>IF(M1014="","",VLOOKUP(M1014,$G$14:$I$1294,2,TRUE))</f>
        <v/>
      </c>
      <c r="O1014" s="2" t="str">
        <f>IF(N1014="","",VLOOKUP(M1014,$G$14:$I$1294,3,TRUE))</f>
        <v/>
      </c>
    </row>
    <row r="1015" spans="1:15" x14ac:dyDescent="0.25">
      <c r="A1015">
        <f>'[1]Data input'!A1017</f>
        <v>0</v>
      </c>
      <c r="B1015">
        <f>'[1]Data input'!B1017</f>
        <v>0</v>
      </c>
      <c r="C1015" s="22">
        <f>'[1]Data input'!E1017</f>
        <v>0</v>
      </c>
      <c r="D1015" s="22">
        <f t="shared" si="93"/>
        <v>73</v>
      </c>
      <c r="E1015" s="22">
        <f t="shared" si="95"/>
        <v>73</v>
      </c>
      <c r="F1015" s="22">
        <f t="shared" si="96"/>
        <v>73</v>
      </c>
      <c r="G1015" s="1">
        <v>1002</v>
      </c>
      <c r="H1015" s="1">
        <f t="shared" si="94"/>
        <v>0</v>
      </c>
      <c r="I1015" s="1">
        <f t="shared" si="94"/>
        <v>0</v>
      </c>
      <c r="J1015" s="25" t="str">
        <f ca="1">IF(COUNTIF($M$14:$M$1294,G1015)&gt;=1,"Selected","")</f>
        <v/>
      </c>
      <c r="K1015" s="24" t="str">
        <f t="shared" si="97"/>
        <v/>
      </c>
      <c r="L1015" s="1" t="str">
        <f t="shared" si="98"/>
        <v/>
      </c>
      <c r="M1015" s="2" t="str">
        <f>IF(L1015="","",VLOOKUP(L1015,$E$14:$G$1294,3))</f>
        <v/>
      </c>
      <c r="N1015" s="2" t="str">
        <f>IF(M1015="","",VLOOKUP(M1015,$G$14:$I$1294,2,TRUE))</f>
        <v/>
      </c>
      <c r="O1015" s="2" t="str">
        <f>IF(N1015="","",VLOOKUP(M1015,$G$14:$I$1294,3,TRUE))</f>
        <v/>
      </c>
    </row>
    <row r="1016" spans="1:15" x14ac:dyDescent="0.25">
      <c r="A1016">
        <f>'[1]Data input'!A1018</f>
        <v>0</v>
      </c>
      <c r="B1016">
        <f>'[1]Data input'!B1018</f>
        <v>0</v>
      </c>
      <c r="C1016" s="22">
        <f>'[1]Data input'!E1018</f>
        <v>0</v>
      </c>
      <c r="D1016" s="22">
        <f t="shared" si="93"/>
        <v>73</v>
      </c>
      <c r="E1016" s="22">
        <f t="shared" si="95"/>
        <v>73</v>
      </c>
      <c r="F1016" s="22">
        <f t="shared" si="96"/>
        <v>73</v>
      </c>
      <c r="G1016" s="1">
        <v>1003</v>
      </c>
      <c r="H1016" s="1">
        <f t="shared" si="94"/>
        <v>0</v>
      </c>
      <c r="I1016" s="1">
        <f t="shared" si="94"/>
        <v>0</v>
      </c>
      <c r="J1016" s="25" t="str">
        <f ca="1">IF(COUNTIF($M$14:$M$1294,G1016)&gt;=1,"Selected","")</f>
        <v/>
      </c>
      <c r="K1016" s="24" t="str">
        <f t="shared" si="97"/>
        <v/>
      </c>
      <c r="L1016" s="1" t="str">
        <f t="shared" si="98"/>
        <v/>
      </c>
      <c r="M1016" s="2" t="str">
        <f>IF(L1016="","",VLOOKUP(L1016,$E$14:$G$1294,3))</f>
        <v/>
      </c>
      <c r="N1016" s="2" t="str">
        <f>IF(M1016="","",VLOOKUP(M1016,$G$14:$I$1294,2,TRUE))</f>
        <v/>
      </c>
      <c r="O1016" s="2" t="str">
        <f>IF(N1016="","",VLOOKUP(M1016,$G$14:$I$1294,3,TRUE))</f>
        <v/>
      </c>
    </row>
    <row r="1017" spans="1:15" x14ac:dyDescent="0.25">
      <c r="A1017">
        <f>'[1]Data input'!A1019</f>
        <v>0</v>
      </c>
      <c r="B1017">
        <f>'[1]Data input'!B1019</f>
        <v>0</v>
      </c>
      <c r="C1017" s="22">
        <f>'[1]Data input'!E1019</f>
        <v>0</v>
      </c>
      <c r="D1017" s="22">
        <f t="shared" si="93"/>
        <v>73</v>
      </c>
      <c r="E1017" s="22">
        <f t="shared" si="95"/>
        <v>73</v>
      </c>
      <c r="F1017" s="22">
        <f t="shared" si="96"/>
        <v>73</v>
      </c>
      <c r="G1017" s="1">
        <v>1004</v>
      </c>
      <c r="H1017" s="1">
        <f t="shared" si="94"/>
        <v>0</v>
      </c>
      <c r="I1017" s="1">
        <f t="shared" si="94"/>
        <v>0</v>
      </c>
      <c r="J1017" s="25" t="str">
        <f ca="1">IF(COUNTIF($M$14:$M$1294,G1017)&gt;=1,"Selected","")</f>
        <v/>
      </c>
      <c r="K1017" s="24" t="str">
        <f t="shared" si="97"/>
        <v/>
      </c>
      <c r="L1017" s="1" t="str">
        <f t="shared" si="98"/>
        <v/>
      </c>
      <c r="M1017" s="2" t="str">
        <f>IF(L1017="","",VLOOKUP(L1017,$E$14:$G$1294,3))</f>
        <v/>
      </c>
      <c r="N1017" s="2" t="str">
        <f>IF(M1017="","",VLOOKUP(M1017,$G$14:$I$1294,2,TRUE))</f>
        <v/>
      </c>
      <c r="O1017" s="2" t="str">
        <f>IF(N1017="","",VLOOKUP(M1017,$G$14:$I$1294,3,TRUE))</f>
        <v/>
      </c>
    </row>
    <row r="1018" spans="1:15" x14ac:dyDescent="0.25">
      <c r="A1018">
        <f>'[1]Data input'!A1020</f>
        <v>0</v>
      </c>
      <c r="B1018">
        <f>'[1]Data input'!B1020</f>
        <v>0</v>
      </c>
      <c r="C1018" s="22">
        <f>'[1]Data input'!E1020</f>
        <v>0</v>
      </c>
      <c r="D1018" s="22">
        <f t="shared" si="93"/>
        <v>73</v>
      </c>
      <c r="E1018" s="22">
        <f t="shared" si="95"/>
        <v>73</v>
      </c>
      <c r="F1018" s="22">
        <f t="shared" si="96"/>
        <v>73</v>
      </c>
      <c r="G1018" s="1">
        <v>1005</v>
      </c>
      <c r="H1018" s="1">
        <f t="shared" si="94"/>
        <v>0</v>
      </c>
      <c r="I1018" s="1">
        <f t="shared" si="94"/>
        <v>0</v>
      </c>
      <c r="J1018" s="25" t="str">
        <f ca="1">IF(COUNTIF($M$14:$M$1294,G1018)&gt;=1,"Selected","")</f>
        <v/>
      </c>
      <c r="K1018" s="24" t="str">
        <f t="shared" si="97"/>
        <v/>
      </c>
      <c r="L1018" s="1" t="str">
        <f t="shared" si="98"/>
        <v/>
      </c>
      <c r="M1018" s="2" t="str">
        <f>IF(L1018="","",VLOOKUP(L1018,$E$14:$G$1294,3))</f>
        <v/>
      </c>
      <c r="N1018" s="2" t="str">
        <f>IF(M1018="","",VLOOKUP(M1018,$G$14:$I$1294,2,TRUE))</f>
        <v/>
      </c>
      <c r="O1018" s="2" t="str">
        <f>IF(N1018="","",VLOOKUP(M1018,$G$14:$I$1294,3,TRUE))</f>
        <v/>
      </c>
    </row>
    <row r="1019" spans="1:15" x14ac:dyDescent="0.25">
      <c r="A1019">
        <f>'[1]Data input'!A1021</f>
        <v>0</v>
      </c>
      <c r="B1019">
        <f>'[1]Data input'!B1021</f>
        <v>0</v>
      </c>
      <c r="C1019" s="22">
        <f>'[1]Data input'!E1021</f>
        <v>0</v>
      </c>
      <c r="D1019" s="22">
        <f t="shared" si="93"/>
        <v>73</v>
      </c>
      <c r="E1019" s="22">
        <f t="shared" si="95"/>
        <v>73</v>
      </c>
      <c r="F1019" s="22">
        <f t="shared" si="96"/>
        <v>73</v>
      </c>
      <c r="G1019" s="1">
        <v>1006</v>
      </c>
      <c r="H1019" s="1">
        <f t="shared" si="94"/>
        <v>0</v>
      </c>
      <c r="I1019" s="1">
        <f t="shared" si="94"/>
        <v>0</v>
      </c>
      <c r="J1019" s="25" t="str">
        <f ca="1">IF(COUNTIF($M$14:$M$1294,G1019)&gt;=1,"Selected","")</f>
        <v/>
      </c>
      <c r="K1019" s="24" t="str">
        <f t="shared" si="97"/>
        <v/>
      </c>
      <c r="L1019" s="1" t="str">
        <f t="shared" si="98"/>
        <v/>
      </c>
      <c r="M1019" s="2" t="str">
        <f>IF(L1019="","",VLOOKUP(L1019,$E$14:$G$1294,3))</f>
        <v/>
      </c>
      <c r="N1019" s="2" t="str">
        <f>IF(M1019="","",VLOOKUP(M1019,$G$14:$I$1294,2,TRUE))</f>
        <v/>
      </c>
      <c r="O1019" s="2" t="str">
        <f>IF(N1019="","",VLOOKUP(M1019,$G$14:$I$1294,3,TRUE))</f>
        <v/>
      </c>
    </row>
    <row r="1020" spans="1:15" x14ac:dyDescent="0.25">
      <c r="A1020">
        <f>'[1]Data input'!A1022</f>
        <v>0</v>
      </c>
      <c r="B1020">
        <f>'[1]Data input'!B1022</f>
        <v>0</v>
      </c>
      <c r="C1020" s="22">
        <f>'[1]Data input'!E1022</f>
        <v>0</v>
      </c>
      <c r="D1020" s="22">
        <f t="shared" si="93"/>
        <v>73</v>
      </c>
      <c r="E1020" s="22">
        <f t="shared" si="95"/>
        <v>73</v>
      </c>
      <c r="F1020" s="22">
        <f t="shared" si="96"/>
        <v>73</v>
      </c>
      <c r="G1020" s="1">
        <v>1007</v>
      </c>
      <c r="H1020" s="1">
        <f t="shared" si="94"/>
        <v>0</v>
      </c>
      <c r="I1020" s="1">
        <f t="shared" si="94"/>
        <v>0</v>
      </c>
      <c r="J1020" s="25" t="str">
        <f ca="1">IF(COUNTIF($M$14:$M$1294,G1020)&gt;=1,"Selected","")</f>
        <v/>
      </c>
      <c r="K1020" s="24" t="str">
        <f t="shared" si="97"/>
        <v/>
      </c>
      <c r="L1020" s="1" t="str">
        <f t="shared" si="98"/>
        <v/>
      </c>
      <c r="M1020" s="2" t="str">
        <f>IF(L1020="","",VLOOKUP(L1020,$E$14:$G$1294,3))</f>
        <v/>
      </c>
      <c r="N1020" s="2" t="str">
        <f>IF(M1020="","",VLOOKUP(M1020,$G$14:$I$1294,2,TRUE))</f>
        <v/>
      </c>
      <c r="O1020" s="2" t="str">
        <f>IF(N1020="","",VLOOKUP(M1020,$G$14:$I$1294,3,TRUE))</f>
        <v/>
      </c>
    </row>
    <row r="1021" spans="1:15" x14ac:dyDescent="0.25">
      <c r="A1021">
        <f>'[1]Data input'!A1023</f>
        <v>0</v>
      </c>
      <c r="B1021">
        <f>'[1]Data input'!B1023</f>
        <v>0</v>
      </c>
      <c r="C1021" s="22">
        <f>'[1]Data input'!E1023</f>
        <v>0</v>
      </c>
      <c r="D1021" s="22">
        <f t="shared" si="93"/>
        <v>73</v>
      </c>
      <c r="E1021" s="22">
        <f t="shared" si="95"/>
        <v>73</v>
      </c>
      <c r="F1021" s="22">
        <f t="shared" si="96"/>
        <v>73</v>
      </c>
      <c r="G1021" s="1">
        <v>1008</v>
      </c>
      <c r="H1021" s="1">
        <f t="shared" si="94"/>
        <v>0</v>
      </c>
      <c r="I1021" s="1">
        <f t="shared" si="94"/>
        <v>0</v>
      </c>
      <c r="J1021" s="25" t="str">
        <f ca="1">IF(COUNTIF($M$14:$M$1294,G1021)&gt;=1,"Selected","")</f>
        <v/>
      </c>
      <c r="K1021" s="24" t="str">
        <f t="shared" si="97"/>
        <v/>
      </c>
      <c r="L1021" s="1" t="str">
        <f t="shared" si="98"/>
        <v/>
      </c>
      <c r="M1021" s="2" t="str">
        <f>IF(L1021="","",VLOOKUP(L1021,$E$14:$G$1294,3))</f>
        <v/>
      </c>
      <c r="N1021" s="2" t="str">
        <f>IF(M1021="","",VLOOKUP(M1021,$G$14:$I$1294,2,TRUE))</f>
        <v/>
      </c>
      <c r="O1021" s="2" t="str">
        <f>IF(N1021="","",VLOOKUP(M1021,$G$14:$I$1294,3,TRUE))</f>
        <v/>
      </c>
    </row>
    <row r="1022" spans="1:15" x14ac:dyDescent="0.25">
      <c r="A1022">
        <f>'[1]Data input'!A1024</f>
        <v>0</v>
      </c>
      <c r="B1022">
        <f>'[1]Data input'!B1024</f>
        <v>0</v>
      </c>
      <c r="C1022" s="22">
        <f>'[1]Data input'!E1024</f>
        <v>0</v>
      </c>
      <c r="D1022" s="22">
        <f t="shared" si="93"/>
        <v>73</v>
      </c>
      <c r="E1022" s="22">
        <f t="shared" si="95"/>
        <v>73</v>
      </c>
      <c r="F1022" s="22">
        <f t="shared" si="96"/>
        <v>73</v>
      </c>
      <c r="G1022" s="1">
        <v>1009</v>
      </c>
      <c r="H1022" s="1">
        <f t="shared" si="94"/>
        <v>0</v>
      </c>
      <c r="I1022" s="1">
        <f t="shared" si="94"/>
        <v>0</v>
      </c>
      <c r="J1022" s="25" t="str">
        <f ca="1">IF(COUNTIF($M$14:$M$1294,G1022)&gt;=1,"Selected","")</f>
        <v/>
      </c>
      <c r="K1022" s="24" t="str">
        <f t="shared" si="97"/>
        <v/>
      </c>
      <c r="L1022" s="1" t="str">
        <f t="shared" si="98"/>
        <v/>
      </c>
      <c r="M1022" s="2" t="str">
        <f>IF(L1022="","",VLOOKUP(L1022,$E$14:$G$1294,3))</f>
        <v/>
      </c>
      <c r="N1022" s="2" t="str">
        <f>IF(M1022="","",VLOOKUP(M1022,$G$14:$I$1294,2,TRUE))</f>
        <v/>
      </c>
      <c r="O1022" s="2" t="str">
        <f>IF(N1022="","",VLOOKUP(M1022,$G$14:$I$1294,3,TRUE))</f>
        <v/>
      </c>
    </row>
    <row r="1023" spans="1:15" x14ac:dyDescent="0.25">
      <c r="A1023">
        <f>'[1]Data input'!A1025</f>
        <v>0</v>
      </c>
      <c r="B1023">
        <f>'[1]Data input'!B1025</f>
        <v>0</v>
      </c>
      <c r="C1023" s="22">
        <f>'[1]Data input'!E1025</f>
        <v>0</v>
      </c>
      <c r="D1023" s="22">
        <f t="shared" si="93"/>
        <v>73</v>
      </c>
      <c r="E1023" s="22">
        <f t="shared" si="95"/>
        <v>73</v>
      </c>
      <c r="F1023" s="22">
        <f t="shared" si="96"/>
        <v>73</v>
      </c>
      <c r="G1023" s="1">
        <v>1010</v>
      </c>
      <c r="H1023" s="1">
        <f t="shared" si="94"/>
        <v>0</v>
      </c>
      <c r="I1023" s="1">
        <f t="shared" si="94"/>
        <v>0</v>
      </c>
      <c r="J1023" s="25" t="str">
        <f ca="1">IF(COUNTIF($M$14:$M$1294,G1023)&gt;=1,"Selected","")</f>
        <v/>
      </c>
      <c r="K1023" s="24" t="str">
        <f t="shared" si="97"/>
        <v/>
      </c>
      <c r="L1023" s="1" t="str">
        <f t="shared" si="98"/>
        <v/>
      </c>
      <c r="M1023" s="2" t="str">
        <f>IF(L1023="","",VLOOKUP(L1023,$E$14:$G$1294,3))</f>
        <v/>
      </c>
      <c r="N1023" s="2" t="str">
        <f>IF(M1023="","",VLOOKUP(M1023,$G$14:$I$1294,2,TRUE))</f>
        <v/>
      </c>
      <c r="O1023" s="2" t="str">
        <f>IF(N1023="","",VLOOKUP(M1023,$G$14:$I$1294,3,TRUE))</f>
        <v/>
      </c>
    </row>
    <row r="1024" spans="1:15" x14ac:dyDescent="0.25">
      <c r="A1024">
        <f>'[1]Data input'!A1026</f>
        <v>0</v>
      </c>
      <c r="B1024">
        <f>'[1]Data input'!B1026</f>
        <v>0</v>
      </c>
      <c r="C1024" s="22">
        <f>'[1]Data input'!E1026</f>
        <v>0</v>
      </c>
      <c r="D1024" s="22">
        <f t="shared" si="93"/>
        <v>73</v>
      </c>
      <c r="E1024" s="22">
        <f t="shared" si="95"/>
        <v>73</v>
      </c>
      <c r="F1024" s="22">
        <f t="shared" si="96"/>
        <v>73</v>
      </c>
      <c r="G1024" s="1">
        <v>1011</v>
      </c>
      <c r="H1024" s="1">
        <f t="shared" si="94"/>
        <v>0</v>
      </c>
      <c r="I1024" s="1">
        <f t="shared" si="94"/>
        <v>0</v>
      </c>
      <c r="J1024" s="25" t="str">
        <f ca="1">IF(COUNTIF($M$14:$M$1294,G1024)&gt;=1,"Selected","")</f>
        <v/>
      </c>
      <c r="K1024" s="24" t="str">
        <f t="shared" si="97"/>
        <v/>
      </c>
      <c r="L1024" s="1" t="str">
        <f t="shared" si="98"/>
        <v/>
      </c>
      <c r="M1024" s="2" t="str">
        <f>IF(L1024="","",VLOOKUP(L1024,$E$14:$G$1294,3))</f>
        <v/>
      </c>
      <c r="N1024" s="2" t="str">
        <f>IF(M1024="","",VLOOKUP(M1024,$G$14:$I$1294,2,TRUE))</f>
        <v/>
      </c>
      <c r="O1024" s="2" t="str">
        <f>IF(N1024="","",VLOOKUP(M1024,$G$14:$I$1294,3,TRUE))</f>
        <v/>
      </c>
    </row>
    <row r="1025" spans="1:15" x14ac:dyDescent="0.25">
      <c r="A1025">
        <f>'[1]Data input'!A1027</f>
        <v>0</v>
      </c>
      <c r="B1025">
        <f>'[1]Data input'!B1027</f>
        <v>0</v>
      </c>
      <c r="C1025" s="22">
        <f>'[1]Data input'!E1027</f>
        <v>0</v>
      </c>
      <c r="D1025" s="22">
        <f t="shared" si="93"/>
        <v>73</v>
      </c>
      <c r="E1025" s="22">
        <f t="shared" si="95"/>
        <v>73</v>
      </c>
      <c r="F1025" s="22">
        <f t="shared" si="96"/>
        <v>73</v>
      </c>
      <c r="G1025" s="1">
        <v>1012</v>
      </c>
      <c r="H1025" s="1">
        <f t="shared" si="94"/>
        <v>0</v>
      </c>
      <c r="I1025" s="1">
        <f t="shared" si="94"/>
        <v>0</v>
      </c>
      <c r="J1025" s="25" t="str">
        <f ca="1">IF(COUNTIF($M$14:$M$1294,G1025)&gt;=1,"Selected","")</f>
        <v/>
      </c>
      <c r="K1025" s="24" t="str">
        <f t="shared" si="97"/>
        <v/>
      </c>
      <c r="L1025" s="1" t="str">
        <f t="shared" si="98"/>
        <v/>
      </c>
      <c r="M1025" s="2" t="str">
        <f>IF(L1025="","",VLOOKUP(L1025,$E$14:$G$1294,3))</f>
        <v/>
      </c>
      <c r="N1025" s="2" t="str">
        <f>IF(M1025="","",VLOOKUP(M1025,$G$14:$I$1294,2,TRUE))</f>
        <v/>
      </c>
      <c r="O1025" s="2" t="str">
        <f>IF(N1025="","",VLOOKUP(M1025,$G$14:$I$1294,3,TRUE))</f>
        <v/>
      </c>
    </row>
    <row r="1026" spans="1:15" x14ac:dyDescent="0.25">
      <c r="A1026">
        <f>'[1]Data input'!A1028</f>
        <v>0</v>
      </c>
      <c r="B1026">
        <f>'[1]Data input'!B1028</f>
        <v>0</v>
      </c>
      <c r="C1026" s="22">
        <f>'[1]Data input'!E1028</f>
        <v>0</v>
      </c>
      <c r="D1026" s="22">
        <f t="shared" si="93"/>
        <v>73</v>
      </c>
      <c r="E1026" s="22">
        <f t="shared" si="95"/>
        <v>73</v>
      </c>
      <c r="F1026" s="22">
        <f t="shared" si="96"/>
        <v>73</v>
      </c>
      <c r="G1026" s="1">
        <v>1013</v>
      </c>
      <c r="H1026" s="1">
        <f t="shared" si="94"/>
        <v>0</v>
      </c>
      <c r="I1026" s="1">
        <f t="shared" si="94"/>
        <v>0</v>
      </c>
      <c r="J1026" s="25" t="str">
        <f ca="1">IF(COUNTIF($M$14:$M$1294,G1026)&gt;=1,"Selected","")</f>
        <v/>
      </c>
      <c r="K1026" s="24" t="str">
        <f t="shared" si="97"/>
        <v/>
      </c>
      <c r="L1026" s="1" t="str">
        <f t="shared" si="98"/>
        <v/>
      </c>
      <c r="M1026" s="2" t="str">
        <f>IF(L1026="","",VLOOKUP(L1026,$E$14:$G$1294,3))</f>
        <v/>
      </c>
      <c r="N1026" s="2" t="str">
        <f>IF(M1026="","",VLOOKUP(M1026,$G$14:$I$1294,2,TRUE))</f>
        <v/>
      </c>
      <c r="O1026" s="2" t="str">
        <f>IF(N1026="","",VLOOKUP(M1026,$G$14:$I$1294,3,TRUE))</f>
        <v/>
      </c>
    </row>
    <row r="1027" spans="1:15" x14ac:dyDescent="0.25">
      <c r="A1027">
        <f>'[1]Data input'!A1029</f>
        <v>0</v>
      </c>
      <c r="B1027">
        <f>'[1]Data input'!B1029</f>
        <v>0</v>
      </c>
      <c r="C1027" s="22">
        <f>'[1]Data input'!E1029</f>
        <v>0</v>
      </c>
      <c r="D1027" s="22">
        <f t="shared" si="93"/>
        <v>73</v>
      </c>
      <c r="E1027" s="22">
        <f t="shared" si="95"/>
        <v>73</v>
      </c>
      <c r="F1027" s="22">
        <f t="shared" si="96"/>
        <v>73</v>
      </c>
      <c r="G1027" s="1">
        <v>1014</v>
      </c>
      <c r="H1027" s="1">
        <f t="shared" si="94"/>
        <v>0</v>
      </c>
      <c r="I1027" s="1">
        <f t="shared" si="94"/>
        <v>0</v>
      </c>
      <c r="J1027" s="25" t="str">
        <f ca="1">IF(COUNTIF($M$14:$M$1294,G1027)&gt;=1,"Selected","")</f>
        <v/>
      </c>
      <c r="K1027" s="24" t="str">
        <f t="shared" si="97"/>
        <v/>
      </c>
      <c r="L1027" s="1" t="str">
        <f t="shared" si="98"/>
        <v/>
      </c>
      <c r="M1027" s="2" t="str">
        <f>IF(L1027="","",VLOOKUP(L1027,$E$14:$G$1294,3))</f>
        <v/>
      </c>
      <c r="N1027" s="2" t="str">
        <f>IF(M1027="","",VLOOKUP(M1027,$G$14:$I$1294,2,TRUE))</f>
        <v/>
      </c>
      <c r="O1027" s="2" t="str">
        <f>IF(N1027="","",VLOOKUP(M1027,$G$14:$I$1294,3,TRUE))</f>
        <v/>
      </c>
    </row>
    <row r="1028" spans="1:15" x14ac:dyDescent="0.25">
      <c r="A1028">
        <f>'[1]Data input'!A1030</f>
        <v>0</v>
      </c>
      <c r="B1028">
        <f>'[1]Data input'!B1030</f>
        <v>0</v>
      </c>
      <c r="C1028" s="22">
        <f>'[1]Data input'!E1030</f>
        <v>0</v>
      </c>
      <c r="D1028" s="22">
        <f t="shared" si="93"/>
        <v>73</v>
      </c>
      <c r="E1028" s="22">
        <f t="shared" si="95"/>
        <v>73</v>
      </c>
      <c r="F1028" s="22">
        <f t="shared" si="96"/>
        <v>73</v>
      </c>
      <c r="G1028" s="1">
        <v>1015</v>
      </c>
      <c r="H1028" s="1">
        <f t="shared" si="94"/>
        <v>0</v>
      </c>
      <c r="I1028" s="1">
        <f t="shared" si="94"/>
        <v>0</v>
      </c>
      <c r="J1028" s="25" t="str">
        <f ca="1">IF(COUNTIF($M$14:$M$1294,G1028)&gt;=1,"Selected","")</f>
        <v/>
      </c>
      <c r="K1028" s="24" t="str">
        <f t="shared" si="97"/>
        <v/>
      </c>
      <c r="L1028" s="1" t="str">
        <f t="shared" si="98"/>
        <v/>
      </c>
      <c r="M1028" s="2" t="str">
        <f>IF(L1028="","",VLOOKUP(L1028,$E$14:$G$1294,3))</f>
        <v/>
      </c>
      <c r="N1028" s="2" t="str">
        <f>IF(M1028="","",VLOOKUP(M1028,$G$14:$I$1294,2,TRUE))</f>
        <v/>
      </c>
      <c r="O1028" s="2" t="str">
        <f>IF(N1028="","",VLOOKUP(M1028,$G$14:$I$1294,3,TRUE))</f>
        <v/>
      </c>
    </row>
    <row r="1029" spans="1:15" x14ac:dyDescent="0.25">
      <c r="A1029">
        <f>'[1]Data input'!A1031</f>
        <v>0</v>
      </c>
      <c r="B1029">
        <f>'[1]Data input'!B1031</f>
        <v>0</v>
      </c>
      <c r="C1029" s="22">
        <f>'[1]Data input'!E1031</f>
        <v>0</v>
      </c>
      <c r="D1029" s="22">
        <f t="shared" si="93"/>
        <v>73</v>
      </c>
      <c r="E1029" s="22">
        <f t="shared" si="95"/>
        <v>73</v>
      </c>
      <c r="F1029" s="22">
        <f t="shared" si="96"/>
        <v>73</v>
      </c>
      <c r="G1029" s="1">
        <v>1016</v>
      </c>
      <c r="H1029" s="1">
        <f t="shared" si="94"/>
        <v>0</v>
      </c>
      <c r="I1029" s="1">
        <f t="shared" si="94"/>
        <v>0</v>
      </c>
      <c r="J1029" s="25" t="str">
        <f ca="1">IF(COUNTIF($M$14:$M$1294,G1029)&gt;=1,"Selected","")</f>
        <v/>
      </c>
      <c r="K1029" s="24" t="str">
        <f t="shared" si="97"/>
        <v/>
      </c>
      <c r="L1029" s="1" t="str">
        <f t="shared" si="98"/>
        <v/>
      </c>
      <c r="M1029" s="2" t="str">
        <f>IF(L1029="","",VLOOKUP(L1029,$E$14:$G$1294,3))</f>
        <v/>
      </c>
      <c r="N1029" s="2" t="str">
        <f>IF(M1029="","",VLOOKUP(M1029,$G$14:$I$1294,2,TRUE))</f>
        <v/>
      </c>
      <c r="O1029" s="2" t="str">
        <f>IF(N1029="","",VLOOKUP(M1029,$G$14:$I$1294,3,TRUE))</f>
        <v/>
      </c>
    </row>
    <row r="1030" spans="1:15" x14ac:dyDescent="0.25">
      <c r="A1030">
        <f>'[1]Data input'!A1032</f>
        <v>0</v>
      </c>
      <c r="B1030">
        <f>'[1]Data input'!B1032</f>
        <v>0</v>
      </c>
      <c r="C1030" s="22">
        <f>'[1]Data input'!E1032</f>
        <v>0</v>
      </c>
      <c r="D1030" s="22">
        <f t="shared" si="93"/>
        <v>73</v>
      </c>
      <c r="E1030" s="22">
        <f t="shared" si="95"/>
        <v>73</v>
      </c>
      <c r="F1030" s="22">
        <f t="shared" si="96"/>
        <v>73</v>
      </c>
      <c r="G1030" s="1">
        <v>1017</v>
      </c>
      <c r="H1030" s="1">
        <f t="shared" si="94"/>
        <v>0</v>
      </c>
      <c r="I1030" s="1">
        <f t="shared" si="94"/>
        <v>0</v>
      </c>
      <c r="J1030" s="25" t="str">
        <f ca="1">IF(COUNTIF($M$14:$M$1294,G1030)&gt;=1,"Selected","")</f>
        <v/>
      </c>
      <c r="K1030" s="24" t="str">
        <f t="shared" si="97"/>
        <v/>
      </c>
      <c r="L1030" s="1" t="str">
        <f t="shared" si="98"/>
        <v/>
      </c>
      <c r="M1030" s="2" t="str">
        <f>IF(L1030="","",VLOOKUP(L1030,$E$14:$G$1294,3))</f>
        <v/>
      </c>
      <c r="N1030" s="2" t="str">
        <f>IF(M1030="","",VLOOKUP(M1030,$G$14:$I$1294,2,TRUE))</f>
        <v/>
      </c>
      <c r="O1030" s="2" t="str">
        <f>IF(N1030="","",VLOOKUP(M1030,$G$14:$I$1294,3,TRUE))</f>
        <v/>
      </c>
    </row>
    <row r="1031" spans="1:15" x14ac:dyDescent="0.25">
      <c r="A1031">
        <f>'[1]Data input'!A1033</f>
        <v>0</v>
      </c>
      <c r="B1031">
        <f>'[1]Data input'!B1033</f>
        <v>0</v>
      </c>
      <c r="C1031" s="22">
        <f>'[1]Data input'!E1033</f>
        <v>0</v>
      </c>
      <c r="D1031" s="22">
        <f t="shared" si="93"/>
        <v>73</v>
      </c>
      <c r="E1031" s="22">
        <f t="shared" si="95"/>
        <v>73</v>
      </c>
      <c r="F1031" s="22">
        <f t="shared" si="96"/>
        <v>73</v>
      </c>
      <c r="G1031" s="1">
        <v>1018</v>
      </c>
      <c r="H1031" s="1">
        <f t="shared" si="94"/>
        <v>0</v>
      </c>
      <c r="I1031" s="1">
        <f t="shared" si="94"/>
        <v>0</v>
      </c>
      <c r="J1031" s="25" t="str">
        <f ca="1">IF(COUNTIF($M$14:$M$1294,G1031)&gt;=1,"Selected","")</f>
        <v/>
      </c>
      <c r="K1031" s="24" t="str">
        <f t="shared" si="97"/>
        <v/>
      </c>
      <c r="L1031" s="1" t="str">
        <f t="shared" si="98"/>
        <v/>
      </c>
      <c r="M1031" s="2" t="str">
        <f>IF(L1031="","",VLOOKUP(L1031,$E$14:$G$1294,3))</f>
        <v/>
      </c>
      <c r="N1031" s="2" t="str">
        <f>IF(M1031="","",VLOOKUP(M1031,$G$14:$I$1294,2,TRUE))</f>
        <v/>
      </c>
      <c r="O1031" s="2" t="str">
        <f>IF(N1031="","",VLOOKUP(M1031,$G$14:$I$1294,3,TRUE))</f>
        <v/>
      </c>
    </row>
    <row r="1032" spans="1:15" x14ac:dyDescent="0.25">
      <c r="A1032">
        <f>'[1]Data input'!A1034</f>
        <v>0</v>
      </c>
      <c r="B1032">
        <f>'[1]Data input'!B1034</f>
        <v>0</v>
      </c>
      <c r="C1032" s="22">
        <f>'[1]Data input'!E1034</f>
        <v>0</v>
      </c>
      <c r="D1032" s="22">
        <f t="shared" si="93"/>
        <v>73</v>
      </c>
      <c r="E1032" s="22">
        <f t="shared" si="95"/>
        <v>73</v>
      </c>
      <c r="F1032" s="22">
        <f t="shared" si="96"/>
        <v>73</v>
      </c>
      <c r="G1032" s="1">
        <v>1019</v>
      </c>
      <c r="H1032" s="1">
        <f t="shared" si="94"/>
        <v>0</v>
      </c>
      <c r="I1032" s="1">
        <f t="shared" si="94"/>
        <v>0</v>
      </c>
      <c r="J1032" s="25" t="str">
        <f ca="1">IF(COUNTIF($M$14:$M$1294,G1032)&gt;=1,"Selected","")</f>
        <v/>
      </c>
      <c r="K1032" s="24" t="str">
        <f t="shared" si="97"/>
        <v/>
      </c>
      <c r="L1032" s="1" t="str">
        <f t="shared" si="98"/>
        <v/>
      </c>
      <c r="M1032" s="2" t="str">
        <f>IF(L1032="","",VLOOKUP(L1032,$E$14:$G$1294,3))</f>
        <v/>
      </c>
      <c r="N1032" s="2" t="str">
        <f>IF(M1032="","",VLOOKUP(M1032,$G$14:$I$1294,2,TRUE))</f>
        <v/>
      </c>
      <c r="O1032" s="2" t="str">
        <f>IF(N1032="","",VLOOKUP(M1032,$G$14:$I$1294,3,TRUE))</f>
        <v/>
      </c>
    </row>
    <row r="1033" spans="1:15" x14ac:dyDescent="0.25">
      <c r="A1033">
        <f>'[1]Data input'!A1035</f>
        <v>0</v>
      </c>
      <c r="B1033">
        <f>'[1]Data input'!B1035</f>
        <v>0</v>
      </c>
      <c r="C1033" s="22">
        <f>'[1]Data input'!E1035</f>
        <v>0</v>
      </c>
      <c r="D1033" s="22">
        <f t="shared" si="93"/>
        <v>73</v>
      </c>
      <c r="E1033" s="22">
        <f t="shared" si="95"/>
        <v>73</v>
      </c>
      <c r="F1033" s="22">
        <f t="shared" si="96"/>
        <v>73</v>
      </c>
      <c r="G1033" s="1">
        <v>1020</v>
      </c>
      <c r="H1033" s="1">
        <f t="shared" si="94"/>
        <v>0</v>
      </c>
      <c r="I1033" s="1">
        <f t="shared" si="94"/>
        <v>0</v>
      </c>
      <c r="J1033" s="25" t="str">
        <f ca="1">IF(COUNTIF($M$14:$M$1294,G1033)&gt;=1,"Selected","")</f>
        <v/>
      </c>
      <c r="K1033" s="24" t="str">
        <f t="shared" si="97"/>
        <v/>
      </c>
      <c r="L1033" s="1" t="str">
        <f t="shared" si="98"/>
        <v/>
      </c>
      <c r="M1033" s="2" t="str">
        <f>IF(L1033="","",VLOOKUP(L1033,$E$14:$G$1294,3))</f>
        <v/>
      </c>
      <c r="N1033" s="2" t="str">
        <f>IF(M1033="","",VLOOKUP(M1033,$G$14:$I$1294,2,TRUE))</f>
        <v/>
      </c>
      <c r="O1033" s="2" t="str">
        <f>IF(N1033="","",VLOOKUP(M1033,$G$14:$I$1294,3,TRUE))</f>
        <v/>
      </c>
    </row>
    <row r="1034" spans="1:15" x14ac:dyDescent="0.25">
      <c r="A1034">
        <f>'[1]Data input'!A1036</f>
        <v>0</v>
      </c>
      <c r="B1034">
        <f>'[1]Data input'!B1036</f>
        <v>0</v>
      </c>
      <c r="C1034" s="22">
        <f>'[1]Data input'!E1036</f>
        <v>0</v>
      </c>
      <c r="D1034" s="22">
        <f t="shared" si="93"/>
        <v>73</v>
      </c>
      <c r="E1034" s="22">
        <f t="shared" si="95"/>
        <v>73</v>
      </c>
      <c r="F1034" s="22">
        <f t="shared" si="96"/>
        <v>73</v>
      </c>
      <c r="G1034" s="1">
        <v>1021</v>
      </c>
      <c r="H1034" s="1">
        <f t="shared" si="94"/>
        <v>0</v>
      </c>
      <c r="I1034" s="1">
        <f t="shared" si="94"/>
        <v>0</v>
      </c>
      <c r="J1034" s="25" t="str">
        <f ca="1">IF(COUNTIF($M$14:$M$1294,G1034)&gt;=1,"Selected","")</f>
        <v/>
      </c>
      <c r="K1034" s="24" t="str">
        <f t="shared" si="97"/>
        <v/>
      </c>
      <c r="L1034" s="1" t="str">
        <f t="shared" si="98"/>
        <v/>
      </c>
      <c r="M1034" s="2" t="str">
        <f>IF(L1034="","",VLOOKUP(L1034,$E$14:$G$1294,3))</f>
        <v/>
      </c>
      <c r="N1034" s="2" t="str">
        <f>IF(M1034="","",VLOOKUP(M1034,$G$14:$I$1294,2,TRUE))</f>
        <v/>
      </c>
      <c r="O1034" s="2" t="str">
        <f>IF(N1034="","",VLOOKUP(M1034,$G$14:$I$1294,3,TRUE))</f>
        <v/>
      </c>
    </row>
    <row r="1035" spans="1:15" x14ac:dyDescent="0.25">
      <c r="A1035">
        <f>'[1]Data input'!A1037</f>
        <v>0</v>
      </c>
      <c r="B1035">
        <f>'[1]Data input'!B1037</f>
        <v>0</v>
      </c>
      <c r="C1035" s="22">
        <f>'[1]Data input'!E1037</f>
        <v>0</v>
      </c>
      <c r="D1035" s="22">
        <f t="shared" si="93"/>
        <v>73</v>
      </c>
      <c r="E1035" s="22">
        <f t="shared" si="95"/>
        <v>73</v>
      </c>
      <c r="F1035" s="22">
        <f t="shared" si="96"/>
        <v>73</v>
      </c>
      <c r="G1035" s="1">
        <v>1022</v>
      </c>
      <c r="H1035" s="1">
        <f t="shared" si="94"/>
        <v>0</v>
      </c>
      <c r="I1035" s="1">
        <f t="shared" si="94"/>
        <v>0</v>
      </c>
      <c r="J1035" s="25" t="str">
        <f ca="1">IF(COUNTIF($M$14:$M$1294,G1035)&gt;=1,"Selected","")</f>
        <v/>
      </c>
      <c r="K1035" s="24" t="str">
        <f t="shared" si="97"/>
        <v/>
      </c>
      <c r="L1035" s="1" t="str">
        <f t="shared" si="98"/>
        <v/>
      </c>
      <c r="M1035" s="2" t="str">
        <f>IF(L1035="","",VLOOKUP(L1035,$E$14:$G$1294,3))</f>
        <v/>
      </c>
      <c r="N1035" s="2" t="str">
        <f>IF(M1035="","",VLOOKUP(M1035,$G$14:$I$1294,2,TRUE))</f>
        <v/>
      </c>
      <c r="O1035" s="2" t="str">
        <f>IF(N1035="","",VLOOKUP(M1035,$G$14:$I$1294,3,TRUE))</f>
        <v/>
      </c>
    </row>
    <row r="1036" spans="1:15" x14ac:dyDescent="0.25">
      <c r="A1036">
        <f>'[1]Data input'!A1038</f>
        <v>0</v>
      </c>
      <c r="B1036">
        <f>'[1]Data input'!B1038</f>
        <v>0</v>
      </c>
      <c r="C1036" s="22">
        <f>'[1]Data input'!E1038</f>
        <v>0</v>
      </c>
      <c r="D1036" s="22">
        <f t="shared" si="93"/>
        <v>73</v>
      </c>
      <c r="E1036" s="22">
        <f t="shared" si="95"/>
        <v>73</v>
      </c>
      <c r="F1036" s="22">
        <f t="shared" si="96"/>
        <v>73</v>
      </c>
      <c r="G1036" s="1">
        <v>1023</v>
      </c>
      <c r="H1036" s="1">
        <f t="shared" si="94"/>
        <v>0</v>
      </c>
      <c r="I1036" s="1">
        <f t="shared" si="94"/>
        <v>0</v>
      </c>
      <c r="J1036" s="25" t="str">
        <f ca="1">IF(COUNTIF($M$14:$M$1294,G1036)&gt;=1,"Selected","")</f>
        <v/>
      </c>
      <c r="K1036" s="24" t="str">
        <f t="shared" si="97"/>
        <v/>
      </c>
      <c r="L1036" s="1" t="str">
        <f t="shared" si="98"/>
        <v/>
      </c>
      <c r="M1036" s="2" t="str">
        <f>IF(L1036="","",VLOOKUP(L1036,$E$14:$G$1294,3))</f>
        <v/>
      </c>
      <c r="N1036" s="2" t="str">
        <f>IF(M1036="","",VLOOKUP(M1036,$G$14:$I$1294,2,TRUE))</f>
        <v/>
      </c>
      <c r="O1036" s="2" t="str">
        <f>IF(N1036="","",VLOOKUP(M1036,$G$14:$I$1294,3,TRUE))</f>
        <v/>
      </c>
    </row>
    <row r="1037" spans="1:15" x14ac:dyDescent="0.25">
      <c r="A1037">
        <f>'[1]Data input'!A1039</f>
        <v>0</v>
      </c>
      <c r="B1037">
        <f>'[1]Data input'!B1039</f>
        <v>0</v>
      </c>
      <c r="C1037" s="22">
        <f>'[1]Data input'!E1039</f>
        <v>0</v>
      </c>
      <c r="D1037" s="22">
        <f t="shared" si="93"/>
        <v>73</v>
      </c>
      <c r="E1037" s="22">
        <f t="shared" si="95"/>
        <v>73</v>
      </c>
      <c r="F1037" s="22">
        <f t="shared" si="96"/>
        <v>73</v>
      </c>
      <c r="G1037" s="1">
        <v>1024</v>
      </c>
      <c r="H1037" s="1">
        <f t="shared" si="94"/>
        <v>0</v>
      </c>
      <c r="I1037" s="1">
        <f t="shared" si="94"/>
        <v>0</v>
      </c>
      <c r="J1037" s="25" t="str">
        <f ca="1">IF(COUNTIF($M$14:$M$1294,G1037)&gt;=1,"Selected","")</f>
        <v/>
      </c>
      <c r="K1037" s="24" t="str">
        <f t="shared" si="97"/>
        <v/>
      </c>
      <c r="L1037" s="1" t="str">
        <f t="shared" si="98"/>
        <v/>
      </c>
      <c r="M1037" s="2" t="str">
        <f>IF(L1037="","",VLOOKUP(L1037,$E$14:$G$1294,3))</f>
        <v/>
      </c>
      <c r="N1037" s="2" t="str">
        <f>IF(M1037="","",VLOOKUP(M1037,$G$14:$I$1294,2,TRUE))</f>
        <v/>
      </c>
      <c r="O1037" s="2" t="str">
        <f>IF(N1037="","",VLOOKUP(M1037,$G$14:$I$1294,3,TRUE))</f>
        <v/>
      </c>
    </row>
    <row r="1038" spans="1:15" x14ac:dyDescent="0.25">
      <c r="A1038">
        <f>'[1]Data input'!A1040</f>
        <v>0</v>
      </c>
      <c r="B1038">
        <f>'[1]Data input'!B1040</f>
        <v>0</v>
      </c>
      <c r="C1038" s="22">
        <f>'[1]Data input'!E1040</f>
        <v>0</v>
      </c>
      <c r="D1038" s="22">
        <f t="shared" si="93"/>
        <v>73</v>
      </c>
      <c r="E1038" s="22">
        <f t="shared" si="95"/>
        <v>73</v>
      </c>
      <c r="F1038" s="22">
        <f t="shared" si="96"/>
        <v>73</v>
      </c>
      <c r="G1038" s="1">
        <v>1025</v>
      </c>
      <c r="H1038" s="1">
        <f t="shared" si="94"/>
        <v>0</v>
      </c>
      <c r="I1038" s="1">
        <f t="shared" si="94"/>
        <v>0</v>
      </c>
      <c r="J1038" s="25" t="str">
        <f ca="1">IF(COUNTIF($M$14:$M$1294,G1038)&gt;=1,"Selected","")</f>
        <v/>
      </c>
      <c r="K1038" s="24" t="str">
        <f t="shared" si="97"/>
        <v/>
      </c>
      <c r="L1038" s="1" t="str">
        <f t="shared" si="98"/>
        <v/>
      </c>
      <c r="M1038" s="2" t="str">
        <f>IF(L1038="","",VLOOKUP(L1038,$E$14:$G$1294,3))</f>
        <v/>
      </c>
      <c r="N1038" s="2" t="str">
        <f>IF(M1038="","",VLOOKUP(M1038,$G$14:$I$1294,2,TRUE))</f>
        <v/>
      </c>
      <c r="O1038" s="2" t="str">
        <f>IF(N1038="","",VLOOKUP(M1038,$G$14:$I$1294,3,TRUE))</f>
        <v/>
      </c>
    </row>
    <row r="1039" spans="1:15" x14ac:dyDescent="0.25">
      <c r="A1039">
        <f>'[1]Data input'!A1041</f>
        <v>0</v>
      </c>
      <c r="B1039">
        <f>'[1]Data input'!B1041</f>
        <v>0</v>
      </c>
      <c r="C1039" s="22">
        <f>'[1]Data input'!E1041</f>
        <v>0</v>
      </c>
      <c r="D1039" s="22">
        <f t="shared" ref="D1039:D1102" si="99">D1038+C1039</f>
        <v>73</v>
      </c>
      <c r="E1039" s="22">
        <f t="shared" si="95"/>
        <v>73</v>
      </c>
      <c r="F1039" s="22">
        <f t="shared" si="96"/>
        <v>73</v>
      </c>
      <c r="G1039" s="1">
        <v>1026</v>
      </c>
      <c r="H1039" s="1">
        <f t="shared" ref="H1039:I1102" si="100">A1039</f>
        <v>0</v>
      </c>
      <c r="I1039" s="1">
        <f t="shared" si="100"/>
        <v>0</v>
      </c>
      <c r="J1039" s="25" t="str">
        <f ca="1">IF(COUNTIF($M$14:$M$1294,G1039)&gt;=1,"Selected","")</f>
        <v/>
      </c>
      <c r="K1039" s="24" t="str">
        <f t="shared" si="97"/>
        <v/>
      </c>
      <c r="L1039" s="1" t="str">
        <f t="shared" si="98"/>
        <v/>
      </c>
      <c r="M1039" s="2" t="str">
        <f>IF(L1039="","",VLOOKUP(L1039,$E$14:$G$1294,3))</f>
        <v/>
      </c>
      <c r="N1039" s="2" t="str">
        <f>IF(M1039="","",VLOOKUP(M1039,$G$14:$I$1294,2,TRUE))</f>
        <v/>
      </c>
      <c r="O1039" s="2" t="str">
        <f>IF(N1039="","",VLOOKUP(M1039,$G$14:$I$1294,3,TRUE))</f>
        <v/>
      </c>
    </row>
    <row r="1040" spans="1:15" x14ac:dyDescent="0.25">
      <c r="A1040">
        <f>'[1]Data input'!A1042</f>
        <v>0</v>
      </c>
      <c r="B1040">
        <f>'[1]Data input'!B1042</f>
        <v>0</v>
      </c>
      <c r="C1040" s="22">
        <f>'[1]Data input'!E1042</f>
        <v>0</v>
      </c>
      <c r="D1040" s="22">
        <f t="shared" si="99"/>
        <v>73</v>
      </c>
      <c r="E1040" s="22">
        <f t="shared" ref="E1040:E1103" si="101">F1039</f>
        <v>73</v>
      </c>
      <c r="F1040" s="22">
        <f t="shared" ref="F1040:F1103" si="102">E1040+C1040</f>
        <v>73</v>
      </c>
      <c r="G1040" s="1">
        <v>1027</v>
      </c>
      <c r="H1040" s="1">
        <f t="shared" si="100"/>
        <v>0</v>
      </c>
      <c r="I1040" s="1">
        <f t="shared" si="100"/>
        <v>0</v>
      </c>
      <c r="J1040" s="25" t="str">
        <f ca="1">IF(COUNTIF($M$14:$M$1294,G1040)&gt;=1,"Selected","")</f>
        <v/>
      </c>
      <c r="K1040" s="24" t="str">
        <f t="shared" si="97"/>
        <v/>
      </c>
      <c r="L1040" s="1" t="str">
        <f t="shared" si="98"/>
        <v/>
      </c>
      <c r="M1040" s="2" t="str">
        <f>IF(L1040="","",VLOOKUP(L1040,$E$14:$G$1294,3))</f>
        <v/>
      </c>
      <c r="N1040" s="2" t="str">
        <f>IF(M1040="","",VLOOKUP(M1040,$G$14:$I$1294,2,TRUE))</f>
        <v/>
      </c>
      <c r="O1040" s="2" t="str">
        <f>IF(N1040="","",VLOOKUP(M1040,$G$14:$I$1294,3,TRUE))</f>
        <v/>
      </c>
    </row>
    <row r="1041" spans="1:15" x14ac:dyDescent="0.25">
      <c r="A1041">
        <f>'[1]Data input'!A1043</f>
        <v>0</v>
      </c>
      <c r="B1041">
        <f>'[1]Data input'!B1043</f>
        <v>0</v>
      </c>
      <c r="C1041" s="22">
        <f>'[1]Data input'!E1043</f>
        <v>0</v>
      </c>
      <c r="D1041" s="22">
        <f t="shared" si="99"/>
        <v>73</v>
      </c>
      <c r="E1041" s="22">
        <f t="shared" si="101"/>
        <v>73</v>
      </c>
      <c r="F1041" s="22">
        <f t="shared" si="102"/>
        <v>73</v>
      </c>
      <c r="G1041" s="1">
        <v>1028</v>
      </c>
      <c r="H1041" s="1">
        <f t="shared" si="100"/>
        <v>0</v>
      </c>
      <c r="I1041" s="1">
        <f t="shared" si="100"/>
        <v>0</v>
      </c>
      <c r="J1041" s="25" t="str">
        <f ca="1">IF(COUNTIF($M$14:$M$1294,G1041)&gt;=1,"Selected","")</f>
        <v/>
      </c>
      <c r="K1041" s="24" t="str">
        <f t="shared" ref="K1041:K1104" si="103">IF(K1040&lt;$N$6,K1040+1,"")</f>
        <v/>
      </c>
      <c r="L1041" s="1" t="str">
        <f t="shared" ref="L1041:L1104" si="104">IF(K1041&lt;=$N$6,IF(L1040+$N$9&gt;$N$8,L1040+$N$9-$N$8,L1040+$N$9),"")</f>
        <v/>
      </c>
      <c r="M1041" s="2" t="str">
        <f>IF(L1041="","",VLOOKUP(L1041,$E$14:$G$1294,3))</f>
        <v/>
      </c>
      <c r="N1041" s="2" t="str">
        <f>IF(M1041="","",VLOOKUP(M1041,$G$14:$I$1294,2,TRUE))</f>
        <v/>
      </c>
      <c r="O1041" s="2" t="str">
        <f>IF(N1041="","",VLOOKUP(M1041,$G$14:$I$1294,3,TRUE))</f>
        <v/>
      </c>
    </row>
    <row r="1042" spans="1:15" x14ac:dyDescent="0.25">
      <c r="A1042">
        <f>'[1]Data input'!A1044</f>
        <v>0</v>
      </c>
      <c r="B1042">
        <f>'[1]Data input'!B1044</f>
        <v>0</v>
      </c>
      <c r="C1042" s="22">
        <f>'[1]Data input'!E1044</f>
        <v>0</v>
      </c>
      <c r="D1042" s="22">
        <f t="shared" si="99"/>
        <v>73</v>
      </c>
      <c r="E1042" s="22">
        <f t="shared" si="101"/>
        <v>73</v>
      </c>
      <c r="F1042" s="22">
        <f t="shared" si="102"/>
        <v>73</v>
      </c>
      <c r="G1042" s="1">
        <v>1029</v>
      </c>
      <c r="H1042" s="1">
        <f t="shared" si="100"/>
        <v>0</v>
      </c>
      <c r="I1042" s="1">
        <f t="shared" si="100"/>
        <v>0</v>
      </c>
      <c r="J1042" s="25" t="str">
        <f ca="1">IF(COUNTIF($M$14:$M$1294,G1042)&gt;=1,"Selected","")</f>
        <v/>
      </c>
      <c r="K1042" s="24" t="str">
        <f t="shared" si="103"/>
        <v/>
      </c>
      <c r="L1042" s="1" t="str">
        <f t="shared" si="104"/>
        <v/>
      </c>
      <c r="M1042" s="2" t="str">
        <f>IF(L1042="","",VLOOKUP(L1042,$E$14:$G$1294,3))</f>
        <v/>
      </c>
      <c r="N1042" s="2" t="str">
        <f>IF(M1042="","",VLOOKUP(M1042,$G$14:$I$1294,2,TRUE))</f>
        <v/>
      </c>
      <c r="O1042" s="2" t="str">
        <f>IF(N1042="","",VLOOKUP(M1042,$G$14:$I$1294,3,TRUE))</f>
        <v/>
      </c>
    </row>
    <row r="1043" spans="1:15" x14ac:dyDescent="0.25">
      <c r="A1043">
        <f>'[1]Data input'!A1045</f>
        <v>0</v>
      </c>
      <c r="B1043">
        <f>'[1]Data input'!B1045</f>
        <v>0</v>
      </c>
      <c r="C1043" s="22">
        <f>'[1]Data input'!E1045</f>
        <v>0</v>
      </c>
      <c r="D1043" s="22">
        <f t="shared" si="99"/>
        <v>73</v>
      </c>
      <c r="E1043" s="22">
        <f t="shared" si="101"/>
        <v>73</v>
      </c>
      <c r="F1043" s="22">
        <f t="shared" si="102"/>
        <v>73</v>
      </c>
      <c r="G1043" s="1">
        <v>1030</v>
      </c>
      <c r="H1043" s="1">
        <f t="shared" si="100"/>
        <v>0</v>
      </c>
      <c r="I1043" s="1">
        <f t="shared" si="100"/>
        <v>0</v>
      </c>
      <c r="J1043" s="25" t="str">
        <f ca="1">IF(COUNTIF($M$14:$M$1294,G1043)&gt;=1,"Selected","")</f>
        <v/>
      </c>
      <c r="K1043" s="24" t="str">
        <f t="shared" si="103"/>
        <v/>
      </c>
      <c r="L1043" s="1" t="str">
        <f t="shared" si="104"/>
        <v/>
      </c>
      <c r="M1043" s="2" t="str">
        <f>IF(L1043="","",VLOOKUP(L1043,$E$14:$G$1294,3))</f>
        <v/>
      </c>
      <c r="N1043" s="2" t="str">
        <f>IF(M1043="","",VLOOKUP(M1043,$G$14:$I$1294,2,TRUE))</f>
        <v/>
      </c>
      <c r="O1043" s="2" t="str">
        <f>IF(N1043="","",VLOOKUP(M1043,$G$14:$I$1294,3,TRUE))</f>
        <v/>
      </c>
    </row>
    <row r="1044" spans="1:15" x14ac:dyDescent="0.25">
      <c r="A1044">
        <f>'[1]Data input'!A1046</f>
        <v>0</v>
      </c>
      <c r="B1044">
        <f>'[1]Data input'!B1046</f>
        <v>0</v>
      </c>
      <c r="C1044" s="22">
        <f>'[1]Data input'!E1046</f>
        <v>0</v>
      </c>
      <c r="D1044" s="22">
        <f t="shared" si="99"/>
        <v>73</v>
      </c>
      <c r="E1044" s="22">
        <f t="shared" si="101"/>
        <v>73</v>
      </c>
      <c r="F1044" s="22">
        <f t="shared" si="102"/>
        <v>73</v>
      </c>
      <c r="G1044" s="1">
        <v>1031</v>
      </c>
      <c r="H1044" s="1">
        <f t="shared" si="100"/>
        <v>0</v>
      </c>
      <c r="I1044" s="1">
        <f t="shared" si="100"/>
        <v>0</v>
      </c>
      <c r="J1044" s="25" t="str">
        <f ca="1">IF(COUNTIF($M$14:$M$1294,G1044)&gt;=1,"Selected","")</f>
        <v/>
      </c>
      <c r="K1044" s="24" t="str">
        <f t="shared" si="103"/>
        <v/>
      </c>
      <c r="L1044" s="1" t="str">
        <f t="shared" si="104"/>
        <v/>
      </c>
      <c r="M1044" s="2" t="str">
        <f>IF(L1044="","",VLOOKUP(L1044,$E$14:$G$1294,3))</f>
        <v/>
      </c>
      <c r="N1044" s="2" t="str">
        <f>IF(M1044="","",VLOOKUP(M1044,$G$14:$I$1294,2,TRUE))</f>
        <v/>
      </c>
      <c r="O1044" s="2" t="str">
        <f>IF(N1044="","",VLOOKUP(M1044,$G$14:$I$1294,3,TRUE))</f>
        <v/>
      </c>
    </row>
    <row r="1045" spans="1:15" x14ac:dyDescent="0.25">
      <c r="A1045">
        <f>'[1]Data input'!A1047</f>
        <v>0</v>
      </c>
      <c r="B1045">
        <f>'[1]Data input'!B1047</f>
        <v>0</v>
      </c>
      <c r="C1045" s="22">
        <f>'[1]Data input'!E1047</f>
        <v>0</v>
      </c>
      <c r="D1045" s="22">
        <f t="shared" si="99"/>
        <v>73</v>
      </c>
      <c r="E1045" s="22">
        <f t="shared" si="101"/>
        <v>73</v>
      </c>
      <c r="F1045" s="22">
        <f t="shared" si="102"/>
        <v>73</v>
      </c>
      <c r="G1045" s="1">
        <v>1032</v>
      </c>
      <c r="H1045" s="1">
        <f t="shared" si="100"/>
        <v>0</v>
      </c>
      <c r="I1045" s="1">
        <f t="shared" si="100"/>
        <v>0</v>
      </c>
      <c r="J1045" s="25" t="str">
        <f ca="1">IF(COUNTIF($M$14:$M$1294,G1045)&gt;=1,"Selected","")</f>
        <v/>
      </c>
      <c r="K1045" s="24" t="str">
        <f t="shared" si="103"/>
        <v/>
      </c>
      <c r="L1045" s="1" t="str">
        <f t="shared" si="104"/>
        <v/>
      </c>
      <c r="M1045" s="2" t="str">
        <f>IF(L1045="","",VLOOKUP(L1045,$E$14:$G$1294,3))</f>
        <v/>
      </c>
      <c r="N1045" s="2" t="str">
        <f>IF(M1045="","",VLOOKUP(M1045,$G$14:$I$1294,2,TRUE))</f>
        <v/>
      </c>
      <c r="O1045" s="2" t="str">
        <f>IF(N1045="","",VLOOKUP(M1045,$G$14:$I$1294,3,TRUE))</f>
        <v/>
      </c>
    </row>
    <row r="1046" spans="1:15" x14ac:dyDescent="0.25">
      <c r="A1046">
        <f>'[1]Data input'!A1048</f>
        <v>0</v>
      </c>
      <c r="B1046">
        <f>'[1]Data input'!B1048</f>
        <v>0</v>
      </c>
      <c r="C1046" s="22">
        <f>'[1]Data input'!E1048</f>
        <v>0</v>
      </c>
      <c r="D1046" s="22">
        <f t="shared" si="99"/>
        <v>73</v>
      </c>
      <c r="E1046" s="22">
        <f t="shared" si="101"/>
        <v>73</v>
      </c>
      <c r="F1046" s="22">
        <f t="shared" si="102"/>
        <v>73</v>
      </c>
      <c r="G1046" s="1">
        <v>1033</v>
      </c>
      <c r="H1046" s="1">
        <f t="shared" si="100"/>
        <v>0</v>
      </c>
      <c r="I1046" s="1">
        <f t="shared" si="100"/>
        <v>0</v>
      </c>
      <c r="J1046" s="25" t="str">
        <f ca="1">IF(COUNTIF($M$14:$M$1294,G1046)&gt;=1,"Selected","")</f>
        <v/>
      </c>
      <c r="K1046" s="24" t="str">
        <f t="shared" si="103"/>
        <v/>
      </c>
      <c r="L1046" s="1" t="str">
        <f t="shared" si="104"/>
        <v/>
      </c>
      <c r="M1046" s="2" t="str">
        <f>IF(L1046="","",VLOOKUP(L1046,$E$14:$G$1294,3))</f>
        <v/>
      </c>
      <c r="N1046" s="2" t="str">
        <f>IF(M1046="","",VLOOKUP(M1046,$G$14:$I$1294,2,TRUE))</f>
        <v/>
      </c>
      <c r="O1046" s="2" t="str">
        <f>IF(N1046="","",VLOOKUP(M1046,$G$14:$I$1294,3,TRUE))</f>
        <v/>
      </c>
    </row>
    <row r="1047" spans="1:15" x14ac:dyDescent="0.25">
      <c r="A1047">
        <f>'[1]Data input'!A1049</f>
        <v>0</v>
      </c>
      <c r="B1047">
        <f>'[1]Data input'!B1049</f>
        <v>0</v>
      </c>
      <c r="C1047" s="22">
        <f>'[1]Data input'!E1049</f>
        <v>0</v>
      </c>
      <c r="D1047" s="22">
        <f t="shared" si="99"/>
        <v>73</v>
      </c>
      <c r="E1047" s="22">
        <f t="shared" si="101"/>
        <v>73</v>
      </c>
      <c r="F1047" s="22">
        <f t="shared" si="102"/>
        <v>73</v>
      </c>
      <c r="G1047" s="1">
        <v>1034</v>
      </c>
      <c r="H1047" s="1">
        <f t="shared" si="100"/>
        <v>0</v>
      </c>
      <c r="I1047" s="1">
        <f t="shared" si="100"/>
        <v>0</v>
      </c>
      <c r="J1047" s="25" t="str">
        <f ca="1">IF(COUNTIF($M$14:$M$1294,G1047)&gt;=1,"Selected","")</f>
        <v/>
      </c>
      <c r="K1047" s="24" t="str">
        <f t="shared" si="103"/>
        <v/>
      </c>
      <c r="L1047" s="1" t="str">
        <f t="shared" si="104"/>
        <v/>
      </c>
      <c r="M1047" s="2" t="str">
        <f>IF(L1047="","",VLOOKUP(L1047,$E$14:$G$1294,3))</f>
        <v/>
      </c>
      <c r="N1047" s="2" t="str">
        <f>IF(M1047="","",VLOOKUP(M1047,$G$14:$I$1294,2,TRUE))</f>
        <v/>
      </c>
      <c r="O1047" s="2" t="str">
        <f>IF(N1047="","",VLOOKUP(M1047,$G$14:$I$1294,3,TRUE))</f>
        <v/>
      </c>
    </row>
    <row r="1048" spans="1:15" x14ac:dyDescent="0.25">
      <c r="A1048">
        <f>'[1]Data input'!A1050</f>
        <v>0</v>
      </c>
      <c r="B1048">
        <f>'[1]Data input'!B1050</f>
        <v>0</v>
      </c>
      <c r="C1048" s="22">
        <f>'[1]Data input'!E1050</f>
        <v>0</v>
      </c>
      <c r="D1048" s="22">
        <f t="shared" si="99"/>
        <v>73</v>
      </c>
      <c r="E1048" s="22">
        <f t="shared" si="101"/>
        <v>73</v>
      </c>
      <c r="F1048" s="22">
        <f t="shared" si="102"/>
        <v>73</v>
      </c>
      <c r="G1048" s="1">
        <v>1035</v>
      </c>
      <c r="H1048" s="1">
        <f t="shared" si="100"/>
        <v>0</v>
      </c>
      <c r="I1048" s="1">
        <f t="shared" si="100"/>
        <v>0</v>
      </c>
      <c r="J1048" s="25" t="str">
        <f ca="1">IF(COUNTIF($M$14:$M$1294,G1048)&gt;=1,"Selected","")</f>
        <v/>
      </c>
      <c r="K1048" s="24" t="str">
        <f t="shared" si="103"/>
        <v/>
      </c>
      <c r="L1048" s="1" t="str">
        <f t="shared" si="104"/>
        <v/>
      </c>
      <c r="M1048" s="2" t="str">
        <f>IF(L1048="","",VLOOKUP(L1048,$E$14:$G$1294,3))</f>
        <v/>
      </c>
      <c r="N1048" s="2" t="str">
        <f>IF(M1048="","",VLOOKUP(M1048,$G$14:$I$1294,2,TRUE))</f>
        <v/>
      </c>
      <c r="O1048" s="2" t="str">
        <f>IF(N1048="","",VLOOKUP(M1048,$G$14:$I$1294,3,TRUE))</f>
        <v/>
      </c>
    </row>
    <row r="1049" spans="1:15" x14ac:dyDescent="0.25">
      <c r="A1049">
        <f>'[1]Data input'!A1051</f>
        <v>0</v>
      </c>
      <c r="B1049">
        <f>'[1]Data input'!B1051</f>
        <v>0</v>
      </c>
      <c r="C1049" s="22">
        <f>'[1]Data input'!E1051</f>
        <v>0</v>
      </c>
      <c r="D1049" s="22">
        <f t="shared" si="99"/>
        <v>73</v>
      </c>
      <c r="E1049" s="22">
        <f t="shared" si="101"/>
        <v>73</v>
      </c>
      <c r="F1049" s="22">
        <f t="shared" si="102"/>
        <v>73</v>
      </c>
      <c r="G1049" s="1">
        <v>1036</v>
      </c>
      <c r="H1049" s="1">
        <f t="shared" si="100"/>
        <v>0</v>
      </c>
      <c r="I1049" s="1">
        <f t="shared" si="100"/>
        <v>0</v>
      </c>
      <c r="J1049" s="25" t="str">
        <f ca="1">IF(COUNTIF($M$14:$M$1294,G1049)&gt;=1,"Selected","")</f>
        <v/>
      </c>
      <c r="K1049" s="24" t="str">
        <f t="shared" si="103"/>
        <v/>
      </c>
      <c r="L1049" s="1" t="str">
        <f t="shared" si="104"/>
        <v/>
      </c>
      <c r="M1049" s="2" t="str">
        <f>IF(L1049="","",VLOOKUP(L1049,$E$14:$G$1294,3))</f>
        <v/>
      </c>
      <c r="N1049" s="2" t="str">
        <f>IF(M1049="","",VLOOKUP(M1049,$G$14:$I$1294,2,TRUE))</f>
        <v/>
      </c>
      <c r="O1049" s="2" t="str">
        <f>IF(N1049="","",VLOOKUP(M1049,$G$14:$I$1294,3,TRUE))</f>
        <v/>
      </c>
    </row>
    <row r="1050" spans="1:15" x14ac:dyDescent="0.25">
      <c r="A1050">
        <f>'[1]Data input'!A1052</f>
        <v>0</v>
      </c>
      <c r="B1050">
        <f>'[1]Data input'!B1052</f>
        <v>0</v>
      </c>
      <c r="C1050" s="22">
        <f>'[1]Data input'!E1052</f>
        <v>0</v>
      </c>
      <c r="D1050" s="22">
        <f t="shared" si="99"/>
        <v>73</v>
      </c>
      <c r="E1050" s="22">
        <f t="shared" si="101"/>
        <v>73</v>
      </c>
      <c r="F1050" s="22">
        <f t="shared" si="102"/>
        <v>73</v>
      </c>
      <c r="G1050" s="1">
        <v>1037</v>
      </c>
      <c r="H1050" s="1">
        <f t="shared" si="100"/>
        <v>0</v>
      </c>
      <c r="I1050" s="1">
        <f t="shared" si="100"/>
        <v>0</v>
      </c>
      <c r="J1050" s="25" t="str">
        <f ca="1">IF(COUNTIF($M$14:$M$1294,G1050)&gt;=1,"Selected","")</f>
        <v/>
      </c>
      <c r="K1050" s="24" t="str">
        <f t="shared" si="103"/>
        <v/>
      </c>
      <c r="L1050" s="1" t="str">
        <f t="shared" si="104"/>
        <v/>
      </c>
      <c r="M1050" s="2" t="str">
        <f>IF(L1050="","",VLOOKUP(L1050,$E$14:$G$1294,3))</f>
        <v/>
      </c>
      <c r="N1050" s="2" t="str">
        <f>IF(M1050="","",VLOOKUP(M1050,$G$14:$I$1294,2,TRUE))</f>
        <v/>
      </c>
      <c r="O1050" s="2" t="str">
        <f>IF(N1050="","",VLOOKUP(M1050,$G$14:$I$1294,3,TRUE))</f>
        <v/>
      </c>
    </row>
    <row r="1051" spans="1:15" x14ac:dyDescent="0.25">
      <c r="A1051">
        <f>'[1]Data input'!A1053</f>
        <v>0</v>
      </c>
      <c r="B1051">
        <f>'[1]Data input'!B1053</f>
        <v>0</v>
      </c>
      <c r="C1051" s="22">
        <f>'[1]Data input'!E1053</f>
        <v>0</v>
      </c>
      <c r="D1051" s="22">
        <f t="shared" si="99"/>
        <v>73</v>
      </c>
      <c r="E1051" s="22">
        <f t="shared" si="101"/>
        <v>73</v>
      </c>
      <c r="F1051" s="22">
        <f t="shared" si="102"/>
        <v>73</v>
      </c>
      <c r="G1051" s="1">
        <v>1038</v>
      </c>
      <c r="H1051" s="1">
        <f t="shared" si="100"/>
        <v>0</v>
      </c>
      <c r="I1051" s="1">
        <f t="shared" si="100"/>
        <v>0</v>
      </c>
      <c r="J1051" s="25" t="str">
        <f ca="1">IF(COUNTIF($M$14:$M$1294,G1051)&gt;=1,"Selected","")</f>
        <v/>
      </c>
      <c r="K1051" s="24" t="str">
        <f t="shared" si="103"/>
        <v/>
      </c>
      <c r="L1051" s="1" t="str">
        <f t="shared" si="104"/>
        <v/>
      </c>
      <c r="M1051" s="2" t="str">
        <f>IF(L1051="","",VLOOKUP(L1051,$E$14:$G$1294,3))</f>
        <v/>
      </c>
      <c r="N1051" s="2" t="str">
        <f>IF(M1051="","",VLOOKUP(M1051,$G$14:$I$1294,2,TRUE))</f>
        <v/>
      </c>
      <c r="O1051" s="2" t="str">
        <f>IF(N1051="","",VLOOKUP(M1051,$G$14:$I$1294,3,TRUE))</f>
        <v/>
      </c>
    </row>
    <row r="1052" spans="1:15" x14ac:dyDescent="0.25">
      <c r="A1052">
        <f>'[1]Data input'!A1054</f>
        <v>0</v>
      </c>
      <c r="B1052">
        <f>'[1]Data input'!B1054</f>
        <v>0</v>
      </c>
      <c r="C1052" s="22">
        <f>'[1]Data input'!E1054</f>
        <v>0</v>
      </c>
      <c r="D1052" s="22">
        <f t="shared" si="99"/>
        <v>73</v>
      </c>
      <c r="E1052" s="22">
        <f t="shared" si="101"/>
        <v>73</v>
      </c>
      <c r="F1052" s="22">
        <f t="shared" si="102"/>
        <v>73</v>
      </c>
      <c r="G1052" s="1">
        <v>1039</v>
      </c>
      <c r="H1052" s="1">
        <f t="shared" si="100"/>
        <v>0</v>
      </c>
      <c r="I1052" s="1">
        <f t="shared" si="100"/>
        <v>0</v>
      </c>
      <c r="J1052" s="25" t="str">
        <f ca="1">IF(COUNTIF($M$14:$M$1294,G1052)&gt;=1,"Selected","")</f>
        <v/>
      </c>
      <c r="K1052" s="24" t="str">
        <f t="shared" si="103"/>
        <v/>
      </c>
      <c r="L1052" s="1" t="str">
        <f t="shared" si="104"/>
        <v/>
      </c>
      <c r="M1052" s="2" t="str">
        <f>IF(L1052="","",VLOOKUP(L1052,$E$14:$G$1294,3))</f>
        <v/>
      </c>
      <c r="N1052" s="2" t="str">
        <f>IF(M1052="","",VLOOKUP(M1052,$G$14:$I$1294,2,TRUE))</f>
        <v/>
      </c>
      <c r="O1052" s="2" t="str">
        <f>IF(N1052="","",VLOOKUP(M1052,$G$14:$I$1294,3,TRUE))</f>
        <v/>
      </c>
    </row>
    <row r="1053" spans="1:15" x14ac:dyDescent="0.25">
      <c r="A1053">
        <f>'[1]Data input'!A1055</f>
        <v>0</v>
      </c>
      <c r="B1053">
        <f>'[1]Data input'!B1055</f>
        <v>0</v>
      </c>
      <c r="C1053" s="22">
        <f>'[1]Data input'!E1055</f>
        <v>0</v>
      </c>
      <c r="D1053" s="22">
        <f t="shared" si="99"/>
        <v>73</v>
      </c>
      <c r="E1053" s="22">
        <f t="shared" si="101"/>
        <v>73</v>
      </c>
      <c r="F1053" s="22">
        <f t="shared" si="102"/>
        <v>73</v>
      </c>
      <c r="G1053" s="1">
        <v>1040</v>
      </c>
      <c r="H1053" s="1">
        <f t="shared" si="100"/>
        <v>0</v>
      </c>
      <c r="I1053" s="1">
        <f t="shared" si="100"/>
        <v>0</v>
      </c>
      <c r="J1053" s="25" t="str">
        <f ca="1">IF(COUNTIF($M$14:$M$1294,G1053)&gt;=1,"Selected","")</f>
        <v/>
      </c>
      <c r="K1053" s="24" t="str">
        <f t="shared" si="103"/>
        <v/>
      </c>
      <c r="L1053" s="1" t="str">
        <f t="shared" si="104"/>
        <v/>
      </c>
      <c r="M1053" s="2" t="str">
        <f>IF(L1053="","",VLOOKUP(L1053,$E$14:$G$1294,3))</f>
        <v/>
      </c>
      <c r="N1053" s="2" t="str">
        <f>IF(M1053="","",VLOOKUP(M1053,$G$14:$I$1294,2,TRUE))</f>
        <v/>
      </c>
      <c r="O1053" s="2" t="str">
        <f>IF(N1053="","",VLOOKUP(M1053,$G$14:$I$1294,3,TRUE))</f>
        <v/>
      </c>
    </row>
    <row r="1054" spans="1:15" x14ac:dyDescent="0.25">
      <c r="A1054">
        <f>'[1]Data input'!A1056</f>
        <v>0</v>
      </c>
      <c r="B1054">
        <f>'[1]Data input'!B1056</f>
        <v>0</v>
      </c>
      <c r="C1054" s="22">
        <f>'[1]Data input'!E1056</f>
        <v>0</v>
      </c>
      <c r="D1054" s="22">
        <f t="shared" si="99"/>
        <v>73</v>
      </c>
      <c r="E1054" s="22">
        <f t="shared" si="101"/>
        <v>73</v>
      </c>
      <c r="F1054" s="22">
        <f t="shared" si="102"/>
        <v>73</v>
      </c>
      <c r="G1054" s="1">
        <v>1041</v>
      </c>
      <c r="H1054" s="1">
        <f t="shared" si="100"/>
        <v>0</v>
      </c>
      <c r="I1054" s="1">
        <f t="shared" si="100"/>
        <v>0</v>
      </c>
      <c r="J1054" s="25" t="str">
        <f ca="1">IF(COUNTIF($M$14:$M$1294,G1054)&gt;=1,"Selected","")</f>
        <v/>
      </c>
      <c r="K1054" s="24" t="str">
        <f t="shared" si="103"/>
        <v/>
      </c>
      <c r="L1054" s="1" t="str">
        <f t="shared" si="104"/>
        <v/>
      </c>
      <c r="M1054" s="2" t="str">
        <f>IF(L1054="","",VLOOKUP(L1054,$E$14:$G$1294,3))</f>
        <v/>
      </c>
      <c r="N1054" s="2" t="str">
        <f>IF(M1054="","",VLOOKUP(M1054,$G$14:$I$1294,2,TRUE))</f>
        <v/>
      </c>
      <c r="O1054" s="2" t="str">
        <f>IF(N1054="","",VLOOKUP(M1054,$G$14:$I$1294,3,TRUE))</f>
        <v/>
      </c>
    </row>
    <row r="1055" spans="1:15" x14ac:dyDescent="0.25">
      <c r="A1055">
        <f>'[1]Data input'!A1057</f>
        <v>0</v>
      </c>
      <c r="B1055">
        <f>'[1]Data input'!B1057</f>
        <v>0</v>
      </c>
      <c r="C1055" s="22">
        <f>'[1]Data input'!E1057</f>
        <v>0</v>
      </c>
      <c r="D1055" s="22">
        <f t="shared" si="99"/>
        <v>73</v>
      </c>
      <c r="E1055" s="22">
        <f t="shared" si="101"/>
        <v>73</v>
      </c>
      <c r="F1055" s="22">
        <f t="shared" si="102"/>
        <v>73</v>
      </c>
      <c r="G1055" s="1">
        <v>1042</v>
      </c>
      <c r="H1055" s="1">
        <f t="shared" si="100"/>
        <v>0</v>
      </c>
      <c r="I1055" s="1">
        <f t="shared" si="100"/>
        <v>0</v>
      </c>
      <c r="J1055" s="25" t="str">
        <f ca="1">IF(COUNTIF($M$14:$M$1294,G1055)&gt;=1,"Selected","")</f>
        <v/>
      </c>
      <c r="K1055" s="24" t="str">
        <f t="shared" si="103"/>
        <v/>
      </c>
      <c r="L1055" s="1" t="str">
        <f t="shared" si="104"/>
        <v/>
      </c>
      <c r="M1055" s="2" t="str">
        <f>IF(L1055="","",VLOOKUP(L1055,$E$14:$G$1294,3))</f>
        <v/>
      </c>
      <c r="N1055" s="2" t="str">
        <f>IF(M1055="","",VLOOKUP(M1055,$G$14:$I$1294,2,TRUE))</f>
        <v/>
      </c>
      <c r="O1055" s="2" t="str">
        <f>IF(N1055="","",VLOOKUP(M1055,$G$14:$I$1294,3,TRUE))</f>
        <v/>
      </c>
    </row>
    <row r="1056" spans="1:15" x14ac:dyDescent="0.25">
      <c r="A1056">
        <f>'[1]Data input'!A1058</f>
        <v>0</v>
      </c>
      <c r="B1056">
        <f>'[1]Data input'!B1058</f>
        <v>0</v>
      </c>
      <c r="C1056" s="22">
        <f>'[1]Data input'!E1058</f>
        <v>0</v>
      </c>
      <c r="D1056" s="22">
        <f t="shared" si="99"/>
        <v>73</v>
      </c>
      <c r="E1056" s="22">
        <f t="shared" si="101"/>
        <v>73</v>
      </c>
      <c r="F1056" s="22">
        <f t="shared" si="102"/>
        <v>73</v>
      </c>
      <c r="G1056" s="1">
        <v>1043</v>
      </c>
      <c r="H1056" s="1">
        <f t="shared" si="100"/>
        <v>0</v>
      </c>
      <c r="I1056" s="1">
        <f t="shared" si="100"/>
        <v>0</v>
      </c>
      <c r="J1056" s="25" t="str">
        <f ca="1">IF(COUNTIF($M$14:$M$1294,G1056)&gt;=1,"Selected","")</f>
        <v/>
      </c>
      <c r="K1056" s="24" t="str">
        <f t="shared" si="103"/>
        <v/>
      </c>
      <c r="L1056" s="1" t="str">
        <f t="shared" si="104"/>
        <v/>
      </c>
      <c r="M1056" s="2" t="str">
        <f>IF(L1056="","",VLOOKUP(L1056,$E$14:$G$1294,3))</f>
        <v/>
      </c>
      <c r="N1056" s="2" t="str">
        <f>IF(M1056="","",VLOOKUP(M1056,$G$14:$I$1294,2,TRUE))</f>
        <v/>
      </c>
      <c r="O1056" s="2" t="str">
        <f>IF(N1056="","",VLOOKUP(M1056,$G$14:$I$1294,3,TRUE))</f>
        <v/>
      </c>
    </row>
    <row r="1057" spans="1:15" x14ac:dyDescent="0.25">
      <c r="A1057">
        <f>'[1]Data input'!A1059</f>
        <v>0</v>
      </c>
      <c r="B1057">
        <f>'[1]Data input'!B1059</f>
        <v>0</v>
      </c>
      <c r="C1057" s="22">
        <f>'[1]Data input'!E1059</f>
        <v>0</v>
      </c>
      <c r="D1057" s="22">
        <f t="shared" si="99"/>
        <v>73</v>
      </c>
      <c r="E1057" s="22">
        <f t="shared" si="101"/>
        <v>73</v>
      </c>
      <c r="F1057" s="22">
        <f t="shared" si="102"/>
        <v>73</v>
      </c>
      <c r="G1057" s="1">
        <v>1044</v>
      </c>
      <c r="H1057" s="1">
        <f t="shared" si="100"/>
        <v>0</v>
      </c>
      <c r="I1057" s="1">
        <f t="shared" si="100"/>
        <v>0</v>
      </c>
      <c r="J1057" s="25" t="str">
        <f ca="1">IF(COUNTIF($M$14:$M$1294,G1057)&gt;=1,"Selected","")</f>
        <v/>
      </c>
      <c r="K1057" s="24" t="str">
        <f t="shared" si="103"/>
        <v/>
      </c>
      <c r="L1057" s="1" t="str">
        <f t="shared" si="104"/>
        <v/>
      </c>
      <c r="M1057" s="2" t="str">
        <f>IF(L1057="","",VLOOKUP(L1057,$E$14:$G$1294,3))</f>
        <v/>
      </c>
      <c r="N1057" s="2" t="str">
        <f>IF(M1057="","",VLOOKUP(M1057,$G$14:$I$1294,2,TRUE))</f>
        <v/>
      </c>
      <c r="O1057" s="2" t="str">
        <f>IF(N1057="","",VLOOKUP(M1057,$G$14:$I$1294,3,TRUE))</f>
        <v/>
      </c>
    </row>
    <row r="1058" spans="1:15" x14ac:dyDescent="0.25">
      <c r="A1058">
        <f>'[1]Data input'!A1060</f>
        <v>0</v>
      </c>
      <c r="B1058">
        <f>'[1]Data input'!B1060</f>
        <v>0</v>
      </c>
      <c r="C1058" s="22">
        <f>'[1]Data input'!E1060</f>
        <v>0</v>
      </c>
      <c r="D1058" s="22">
        <f t="shared" si="99"/>
        <v>73</v>
      </c>
      <c r="E1058" s="22">
        <f t="shared" si="101"/>
        <v>73</v>
      </c>
      <c r="F1058" s="22">
        <f t="shared" si="102"/>
        <v>73</v>
      </c>
      <c r="G1058" s="1">
        <v>1045</v>
      </c>
      <c r="H1058" s="1">
        <f t="shared" si="100"/>
        <v>0</v>
      </c>
      <c r="I1058" s="1">
        <f t="shared" si="100"/>
        <v>0</v>
      </c>
      <c r="J1058" s="25" t="str">
        <f ca="1">IF(COUNTIF($M$14:$M$1294,G1058)&gt;=1,"Selected","")</f>
        <v/>
      </c>
      <c r="K1058" s="24" t="str">
        <f t="shared" si="103"/>
        <v/>
      </c>
      <c r="L1058" s="1" t="str">
        <f t="shared" si="104"/>
        <v/>
      </c>
      <c r="M1058" s="2" t="str">
        <f>IF(L1058="","",VLOOKUP(L1058,$E$14:$G$1294,3))</f>
        <v/>
      </c>
      <c r="N1058" s="2" t="str">
        <f>IF(M1058="","",VLOOKUP(M1058,$G$14:$I$1294,2,TRUE))</f>
        <v/>
      </c>
      <c r="O1058" s="2" t="str">
        <f>IF(N1058="","",VLOOKUP(M1058,$G$14:$I$1294,3,TRUE))</f>
        <v/>
      </c>
    </row>
    <row r="1059" spans="1:15" x14ac:dyDescent="0.25">
      <c r="A1059">
        <f>'[1]Data input'!A1061</f>
        <v>0</v>
      </c>
      <c r="B1059">
        <f>'[1]Data input'!B1061</f>
        <v>0</v>
      </c>
      <c r="C1059" s="22">
        <f>'[1]Data input'!E1061</f>
        <v>0</v>
      </c>
      <c r="D1059" s="22">
        <f t="shared" si="99"/>
        <v>73</v>
      </c>
      <c r="E1059" s="22">
        <f t="shared" si="101"/>
        <v>73</v>
      </c>
      <c r="F1059" s="22">
        <f t="shared" si="102"/>
        <v>73</v>
      </c>
      <c r="G1059" s="1">
        <v>1046</v>
      </c>
      <c r="H1059" s="1">
        <f t="shared" si="100"/>
        <v>0</v>
      </c>
      <c r="I1059" s="1">
        <f t="shared" si="100"/>
        <v>0</v>
      </c>
      <c r="J1059" s="25" t="str">
        <f ca="1">IF(COUNTIF($M$14:$M$1294,G1059)&gt;=1,"Selected","")</f>
        <v/>
      </c>
      <c r="K1059" s="24" t="str">
        <f t="shared" si="103"/>
        <v/>
      </c>
      <c r="L1059" s="1" t="str">
        <f t="shared" si="104"/>
        <v/>
      </c>
      <c r="M1059" s="2" t="str">
        <f>IF(L1059="","",VLOOKUP(L1059,$E$14:$G$1294,3))</f>
        <v/>
      </c>
      <c r="N1059" s="2" t="str">
        <f>IF(M1059="","",VLOOKUP(M1059,$G$14:$I$1294,2,TRUE))</f>
        <v/>
      </c>
      <c r="O1059" s="2" t="str">
        <f>IF(N1059="","",VLOOKUP(M1059,$G$14:$I$1294,3,TRUE))</f>
        <v/>
      </c>
    </row>
    <row r="1060" spans="1:15" x14ac:dyDescent="0.25">
      <c r="A1060">
        <f>'[1]Data input'!A1062</f>
        <v>0</v>
      </c>
      <c r="B1060">
        <f>'[1]Data input'!B1062</f>
        <v>0</v>
      </c>
      <c r="C1060" s="22">
        <f>'[1]Data input'!E1062</f>
        <v>0</v>
      </c>
      <c r="D1060" s="22">
        <f t="shared" si="99"/>
        <v>73</v>
      </c>
      <c r="E1060" s="22">
        <f t="shared" si="101"/>
        <v>73</v>
      </c>
      <c r="F1060" s="22">
        <f t="shared" si="102"/>
        <v>73</v>
      </c>
      <c r="G1060" s="1">
        <v>1047</v>
      </c>
      <c r="H1060" s="1">
        <f t="shared" si="100"/>
        <v>0</v>
      </c>
      <c r="I1060" s="1">
        <f t="shared" si="100"/>
        <v>0</v>
      </c>
      <c r="J1060" s="25" t="str">
        <f ca="1">IF(COUNTIF($M$14:$M$1294,G1060)&gt;=1,"Selected","")</f>
        <v/>
      </c>
      <c r="K1060" s="24" t="str">
        <f t="shared" si="103"/>
        <v/>
      </c>
      <c r="L1060" s="1" t="str">
        <f t="shared" si="104"/>
        <v/>
      </c>
      <c r="M1060" s="2" t="str">
        <f>IF(L1060="","",VLOOKUP(L1060,$E$14:$G$1294,3))</f>
        <v/>
      </c>
      <c r="N1060" s="2" t="str">
        <f>IF(M1060="","",VLOOKUP(M1060,$G$14:$I$1294,2,TRUE))</f>
        <v/>
      </c>
      <c r="O1060" s="2" t="str">
        <f>IF(N1060="","",VLOOKUP(M1060,$G$14:$I$1294,3,TRUE))</f>
        <v/>
      </c>
    </row>
    <row r="1061" spans="1:15" x14ac:dyDescent="0.25">
      <c r="A1061">
        <f>'[1]Data input'!A1063</f>
        <v>0</v>
      </c>
      <c r="B1061">
        <f>'[1]Data input'!B1063</f>
        <v>0</v>
      </c>
      <c r="C1061" s="22">
        <f>'[1]Data input'!E1063</f>
        <v>0</v>
      </c>
      <c r="D1061" s="22">
        <f t="shared" si="99"/>
        <v>73</v>
      </c>
      <c r="E1061" s="22">
        <f t="shared" si="101"/>
        <v>73</v>
      </c>
      <c r="F1061" s="22">
        <f t="shared" si="102"/>
        <v>73</v>
      </c>
      <c r="G1061" s="1">
        <v>1048</v>
      </c>
      <c r="H1061" s="1">
        <f t="shared" si="100"/>
        <v>0</v>
      </c>
      <c r="I1061" s="1">
        <f t="shared" si="100"/>
        <v>0</v>
      </c>
      <c r="J1061" s="25" t="str">
        <f ca="1">IF(COUNTIF($M$14:$M$1294,G1061)&gt;=1,"Selected","")</f>
        <v/>
      </c>
      <c r="K1061" s="24" t="str">
        <f t="shared" si="103"/>
        <v/>
      </c>
      <c r="L1061" s="1" t="str">
        <f t="shared" si="104"/>
        <v/>
      </c>
      <c r="M1061" s="2" t="str">
        <f>IF(L1061="","",VLOOKUP(L1061,$E$14:$G$1294,3))</f>
        <v/>
      </c>
      <c r="N1061" s="2" t="str">
        <f>IF(M1061="","",VLOOKUP(M1061,$G$14:$I$1294,2,TRUE))</f>
        <v/>
      </c>
      <c r="O1061" s="2" t="str">
        <f>IF(N1061="","",VLOOKUP(M1061,$G$14:$I$1294,3,TRUE))</f>
        <v/>
      </c>
    </row>
    <row r="1062" spans="1:15" x14ac:dyDescent="0.25">
      <c r="A1062">
        <f>'[1]Data input'!A1064</f>
        <v>0</v>
      </c>
      <c r="B1062">
        <f>'[1]Data input'!B1064</f>
        <v>0</v>
      </c>
      <c r="C1062" s="22">
        <f>'[1]Data input'!E1064</f>
        <v>0</v>
      </c>
      <c r="D1062" s="22">
        <f t="shared" si="99"/>
        <v>73</v>
      </c>
      <c r="E1062" s="22">
        <f t="shared" si="101"/>
        <v>73</v>
      </c>
      <c r="F1062" s="22">
        <f t="shared" si="102"/>
        <v>73</v>
      </c>
      <c r="G1062" s="1">
        <v>1049</v>
      </c>
      <c r="H1062" s="1">
        <f t="shared" si="100"/>
        <v>0</v>
      </c>
      <c r="I1062" s="1">
        <f t="shared" si="100"/>
        <v>0</v>
      </c>
      <c r="J1062" s="25" t="str">
        <f ca="1">IF(COUNTIF($M$14:$M$1294,G1062)&gt;=1,"Selected","")</f>
        <v/>
      </c>
      <c r="K1062" s="24" t="str">
        <f t="shared" si="103"/>
        <v/>
      </c>
      <c r="L1062" s="1" t="str">
        <f t="shared" si="104"/>
        <v/>
      </c>
      <c r="M1062" s="2" t="str">
        <f>IF(L1062="","",VLOOKUP(L1062,$E$14:$G$1294,3))</f>
        <v/>
      </c>
      <c r="N1062" s="2" t="str">
        <f>IF(M1062="","",VLOOKUP(M1062,$G$14:$I$1294,2,TRUE))</f>
        <v/>
      </c>
      <c r="O1062" s="2" t="str">
        <f>IF(N1062="","",VLOOKUP(M1062,$G$14:$I$1294,3,TRUE))</f>
        <v/>
      </c>
    </row>
    <row r="1063" spans="1:15" x14ac:dyDescent="0.25">
      <c r="A1063">
        <f>'[1]Data input'!A1065</f>
        <v>0</v>
      </c>
      <c r="B1063">
        <f>'[1]Data input'!B1065</f>
        <v>0</v>
      </c>
      <c r="C1063" s="22">
        <f>'[1]Data input'!E1065</f>
        <v>0</v>
      </c>
      <c r="D1063" s="22">
        <f t="shared" si="99"/>
        <v>73</v>
      </c>
      <c r="E1063" s="22">
        <f t="shared" si="101"/>
        <v>73</v>
      </c>
      <c r="F1063" s="22">
        <f t="shared" si="102"/>
        <v>73</v>
      </c>
      <c r="G1063" s="1">
        <v>1050</v>
      </c>
      <c r="H1063" s="1">
        <f t="shared" si="100"/>
        <v>0</v>
      </c>
      <c r="I1063" s="1">
        <f t="shared" si="100"/>
        <v>0</v>
      </c>
      <c r="J1063" s="25" t="str">
        <f ca="1">IF(COUNTIF($M$14:$M$1294,G1063)&gt;=1,"Selected","")</f>
        <v/>
      </c>
      <c r="K1063" s="24" t="str">
        <f t="shared" si="103"/>
        <v/>
      </c>
      <c r="L1063" s="1" t="str">
        <f t="shared" si="104"/>
        <v/>
      </c>
      <c r="M1063" s="2" t="str">
        <f>IF(L1063="","",VLOOKUP(L1063,$E$14:$G$1294,3))</f>
        <v/>
      </c>
      <c r="N1063" s="2" t="str">
        <f>IF(M1063="","",VLOOKUP(M1063,$G$14:$I$1294,2,TRUE))</f>
        <v/>
      </c>
      <c r="O1063" s="2" t="str">
        <f>IF(N1063="","",VLOOKUP(M1063,$G$14:$I$1294,3,TRUE))</f>
        <v/>
      </c>
    </row>
    <row r="1064" spans="1:15" x14ac:dyDescent="0.25">
      <c r="A1064">
        <f>'[1]Data input'!A1066</f>
        <v>0</v>
      </c>
      <c r="B1064">
        <f>'[1]Data input'!B1066</f>
        <v>0</v>
      </c>
      <c r="C1064" s="22">
        <f>'[1]Data input'!E1066</f>
        <v>0</v>
      </c>
      <c r="D1064" s="22">
        <f t="shared" si="99"/>
        <v>73</v>
      </c>
      <c r="E1064" s="22">
        <f t="shared" si="101"/>
        <v>73</v>
      </c>
      <c r="F1064" s="22">
        <f t="shared" si="102"/>
        <v>73</v>
      </c>
      <c r="G1064" s="1">
        <v>1051</v>
      </c>
      <c r="H1064" s="1">
        <f t="shared" si="100"/>
        <v>0</v>
      </c>
      <c r="I1064" s="1">
        <f t="shared" si="100"/>
        <v>0</v>
      </c>
      <c r="J1064" s="25" t="str">
        <f ca="1">IF(COUNTIF($M$14:$M$1294,G1064)&gt;=1,"Selected","")</f>
        <v/>
      </c>
      <c r="K1064" s="24" t="str">
        <f t="shared" si="103"/>
        <v/>
      </c>
      <c r="L1064" s="1" t="str">
        <f t="shared" si="104"/>
        <v/>
      </c>
      <c r="M1064" s="2" t="str">
        <f>IF(L1064="","",VLOOKUP(L1064,$E$14:$G$1294,3))</f>
        <v/>
      </c>
      <c r="N1064" s="2" t="str">
        <f>IF(M1064="","",VLOOKUP(M1064,$G$14:$I$1294,2,TRUE))</f>
        <v/>
      </c>
      <c r="O1064" s="2" t="str">
        <f>IF(N1064="","",VLOOKUP(M1064,$G$14:$I$1294,3,TRUE))</f>
        <v/>
      </c>
    </row>
    <row r="1065" spans="1:15" x14ac:dyDescent="0.25">
      <c r="A1065">
        <f>'[1]Data input'!A1067</f>
        <v>0</v>
      </c>
      <c r="B1065">
        <f>'[1]Data input'!B1067</f>
        <v>0</v>
      </c>
      <c r="C1065" s="22">
        <f>'[1]Data input'!E1067</f>
        <v>0</v>
      </c>
      <c r="D1065" s="22">
        <f t="shared" si="99"/>
        <v>73</v>
      </c>
      <c r="E1065" s="22">
        <f t="shared" si="101"/>
        <v>73</v>
      </c>
      <c r="F1065" s="22">
        <f t="shared" si="102"/>
        <v>73</v>
      </c>
      <c r="G1065" s="1">
        <v>1052</v>
      </c>
      <c r="H1065" s="1">
        <f t="shared" si="100"/>
        <v>0</v>
      </c>
      <c r="I1065" s="1">
        <f t="shared" si="100"/>
        <v>0</v>
      </c>
      <c r="J1065" s="25" t="str">
        <f ca="1">IF(COUNTIF($M$14:$M$1294,G1065)&gt;=1,"Selected","")</f>
        <v/>
      </c>
      <c r="K1065" s="24" t="str">
        <f t="shared" si="103"/>
        <v/>
      </c>
      <c r="L1065" s="1" t="str">
        <f t="shared" si="104"/>
        <v/>
      </c>
      <c r="M1065" s="2" t="str">
        <f>IF(L1065="","",VLOOKUP(L1065,$E$14:$G$1294,3))</f>
        <v/>
      </c>
      <c r="N1065" s="2" t="str">
        <f>IF(M1065="","",VLOOKUP(M1065,$G$14:$I$1294,2,TRUE))</f>
        <v/>
      </c>
      <c r="O1065" s="2" t="str">
        <f>IF(N1065="","",VLOOKUP(M1065,$G$14:$I$1294,3,TRUE))</f>
        <v/>
      </c>
    </row>
    <row r="1066" spans="1:15" x14ac:dyDescent="0.25">
      <c r="A1066">
        <f>'[1]Data input'!A1068</f>
        <v>0</v>
      </c>
      <c r="B1066">
        <f>'[1]Data input'!B1068</f>
        <v>0</v>
      </c>
      <c r="C1066" s="22">
        <f>'[1]Data input'!E1068</f>
        <v>0</v>
      </c>
      <c r="D1066" s="22">
        <f t="shared" si="99"/>
        <v>73</v>
      </c>
      <c r="E1066" s="22">
        <f t="shared" si="101"/>
        <v>73</v>
      </c>
      <c r="F1066" s="22">
        <f t="shared" si="102"/>
        <v>73</v>
      </c>
      <c r="G1066" s="1">
        <v>1053</v>
      </c>
      <c r="H1066" s="1">
        <f t="shared" si="100"/>
        <v>0</v>
      </c>
      <c r="I1066" s="1">
        <f t="shared" si="100"/>
        <v>0</v>
      </c>
      <c r="J1066" s="25" t="str">
        <f ca="1">IF(COUNTIF($M$14:$M$1294,G1066)&gt;=1,"Selected","")</f>
        <v/>
      </c>
      <c r="K1066" s="24" t="str">
        <f t="shared" si="103"/>
        <v/>
      </c>
      <c r="L1066" s="1" t="str">
        <f t="shared" si="104"/>
        <v/>
      </c>
      <c r="M1066" s="2" t="str">
        <f>IF(L1066="","",VLOOKUP(L1066,$E$14:$G$1294,3))</f>
        <v/>
      </c>
      <c r="N1066" s="2" t="str">
        <f>IF(M1066="","",VLOOKUP(M1066,$G$14:$I$1294,2,TRUE))</f>
        <v/>
      </c>
      <c r="O1066" s="2" t="str">
        <f>IF(N1066="","",VLOOKUP(M1066,$G$14:$I$1294,3,TRUE))</f>
        <v/>
      </c>
    </row>
    <row r="1067" spans="1:15" x14ac:dyDescent="0.25">
      <c r="A1067">
        <f>'[1]Data input'!A1069</f>
        <v>0</v>
      </c>
      <c r="B1067">
        <f>'[1]Data input'!B1069</f>
        <v>0</v>
      </c>
      <c r="C1067" s="22">
        <f>'[1]Data input'!E1069</f>
        <v>0</v>
      </c>
      <c r="D1067" s="22">
        <f t="shared" si="99"/>
        <v>73</v>
      </c>
      <c r="E1067" s="22">
        <f t="shared" si="101"/>
        <v>73</v>
      </c>
      <c r="F1067" s="22">
        <f t="shared" si="102"/>
        <v>73</v>
      </c>
      <c r="G1067" s="1">
        <v>1054</v>
      </c>
      <c r="H1067" s="1">
        <f t="shared" si="100"/>
        <v>0</v>
      </c>
      <c r="I1067" s="1">
        <f t="shared" si="100"/>
        <v>0</v>
      </c>
      <c r="J1067" s="25" t="str">
        <f ca="1">IF(COUNTIF($M$14:$M$1294,G1067)&gt;=1,"Selected","")</f>
        <v/>
      </c>
      <c r="K1067" s="24" t="str">
        <f t="shared" si="103"/>
        <v/>
      </c>
      <c r="L1067" s="1" t="str">
        <f t="shared" si="104"/>
        <v/>
      </c>
      <c r="M1067" s="2" t="str">
        <f>IF(L1067="","",VLOOKUP(L1067,$E$14:$G$1294,3))</f>
        <v/>
      </c>
      <c r="N1067" s="2" t="str">
        <f>IF(M1067="","",VLOOKUP(M1067,$G$14:$I$1294,2,TRUE))</f>
        <v/>
      </c>
      <c r="O1067" s="2" t="str">
        <f>IF(N1067="","",VLOOKUP(M1067,$G$14:$I$1294,3,TRUE))</f>
        <v/>
      </c>
    </row>
    <row r="1068" spans="1:15" x14ac:dyDescent="0.25">
      <c r="A1068">
        <f>'[1]Data input'!A1070</f>
        <v>0</v>
      </c>
      <c r="B1068">
        <f>'[1]Data input'!B1070</f>
        <v>0</v>
      </c>
      <c r="C1068" s="22">
        <f>'[1]Data input'!E1070</f>
        <v>0</v>
      </c>
      <c r="D1068" s="22">
        <f t="shared" si="99"/>
        <v>73</v>
      </c>
      <c r="E1068" s="22">
        <f t="shared" si="101"/>
        <v>73</v>
      </c>
      <c r="F1068" s="22">
        <f t="shared" si="102"/>
        <v>73</v>
      </c>
      <c r="G1068" s="1">
        <v>1055</v>
      </c>
      <c r="H1068" s="1">
        <f t="shared" si="100"/>
        <v>0</v>
      </c>
      <c r="I1068" s="1">
        <f t="shared" si="100"/>
        <v>0</v>
      </c>
      <c r="J1068" s="25" t="str">
        <f ca="1">IF(COUNTIF($M$14:$M$1294,G1068)&gt;=1,"Selected","")</f>
        <v/>
      </c>
      <c r="K1068" s="24" t="str">
        <f t="shared" si="103"/>
        <v/>
      </c>
      <c r="L1068" s="1" t="str">
        <f t="shared" si="104"/>
        <v/>
      </c>
      <c r="M1068" s="2" t="str">
        <f>IF(L1068="","",VLOOKUP(L1068,$E$14:$G$1294,3))</f>
        <v/>
      </c>
      <c r="N1068" s="2" t="str">
        <f>IF(M1068="","",VLOOKUP(M1068,$G$14:$I$1294,2,TRUE))</f>
        <v/>
      </c>
      <c r="O1068" s="2" t="str">
        <f>IF(N1068="","",VLOOKUP(M1068,$G$14:$I$1294,3,TRUE))</f>
        <v/>
      </c>
    </row>
    <row r="1069" spans="1:15" x14ac:dyDescent="0.25">
      <c r="A1069">
        <f>'[1]Data input'!A1071</f>
        <v>0</v>
      </c>
      <c r="B1069">
        <f>'[1]Data input'!B1071</f>
        <v>0</v>
      </c>
      <c r="C1069" s="22">
        <f>'[1]Data input'!E1071</f>
        <v>0</v>
      </c>
      <c r="D1069" s="22">
        <f t="shared" si="99"/>
        <v>73</v>
      </c>
      <c r="E1069" s="22">
        <f t="shared" si="101"/>
        <v>73</v>
      </c>
      <c r="F1069" s="22">
        <f t="shared" si="102"/>
        <v>73</v>
      </c>
      <c r="G1069" s="1">
        <v>1056</v>
      </c>
      <c r="H1069" s="1">
        <f t="shared" si="100"/>
        <v>0</v>
      </c>
      <c r="I1069" s="1">
        <f t="shared" si="100"/>
        <v>0</v>
      </c>
      <c r="J1069" s="25" t="str">
        <f ca="1">IF(COUNTIF($M$14:$M$1294,G1069)&gt;=1,"Selected","")</f>
        <v/>
      </c>
      <c r="K1069" s="24" t="str">
        <f t="shared" si="103"/>
        <v/>
      </c>
      <c r="L1069" s="1" t="str">
        <f t="shared" si="104"/>
        <v/>
      </c>
      <c r="M1069" s="2" t="str">
        <f>IF(L1069="","",VLOOKUP(L1069,$E$14:$G$1294,3))</f>
        <v/>
      </c>
      <c r="N1069" s="2" t="str">
        <f>IF(M1069="","",VLOOKUP(M1069,$G$14:$I$1294,2,TRUE))</f>
        <v/>
      </c>
      <c r="O1069" s="2" t="str">
        <f>IF(N1069="","",VLOOKUP(M1069,$G$14:$I$1294,3,TRUE))</f>
        <v/>
      </c>
    </row>
    <row r="1070" spans="1:15" x14ac:dyDescent="0.25">
      <c r="A1070">
        <f>'[1]Data input'!A1072</f>
        <v>0</v>
      </c>
      <c r="B1070">
        <f>'[1]Data input'!B1072</f>
        <v>0</v>
      </c>
      <c r="C1070" s="22">
        <f>'[1]Data input'!E1072</f>
        <v>0</v>
      </c>
      <c r="D1070" s="22">
        <f t="shared" si="99"/>
        <v>73</v>
      </c>
      <c r="E1070" s="22">
        <f t="shared" si="101"/>
        <v>73</v>
      </c>
      <c r="F1070" s="22">
        <f t="shared" si="102"/>
        <v>73</v>
      </c>
      <c r="G1070" s="1">
        <v>1057</v>
      </c>
      <c r="H1070" s="1">
        <f t="shared" si="100"/>
        <v>0</v>
      </c>
      <c r="I1070" s="1">
        <f t="shared" si="100"/>
        <v>0</v>
      </c>
      <c r="J1070" s="25" t="str">
        <f ca="1">IF(COUNTIF($M$14:$M$1294,G1070)&gt;=1,"Selected","")</f>
        <v/>
      </c>
      <c r="K1070" s="24" t="str">
        <f t="shared" si="103"/>
        <v/>
      </c>
      <c r="L1070" s="1" t="str">
        <f t="shared" si="104"/>
        <v/>
      </c>
      <c r="M1070" s="2" t="str">
        <f>IF(L1070="","",VLOOKUP(L1070,$E$14:$G$1294,3))</f>
        <v/>
      </c>
      <c r="N1070" s="2" t="str">
        <f>IF(M1070="","",VLOOKUP(M1070,$G$14:$I$1294,2,TRUE))</f>
        <v/>
      </c>
      <c r="O1070" s="2" t="str">
        <f>IF(N1070="","",VLOOKUP(M1070,$G$14:$I$1294,3,TRUE))</f>
        <v/>
      </c>
    </row>
    <row r="1071" spans="1:15" x14ac:dyDescent="0.25">
      <c r="A1071">
        <f>'[1]Data input'!A1073</f>
        <v>0</v>
      </c>
      <c r="B1071">
        <f>'[1]Data input'!B1073</f>
        <v>0</v>
      </c>
      <c r="C1071" s="22">
        <f>'[1]Data input'!E1073</f>
        <v>0</v>
      </c>
      <c r="D1071" s="22">
        <f t="shared" si="99"/>
        <v>73</v>
      </c>
      <c r="E1071" s="22">
        <f t="shared" si="101"/>
        <v>73</v>
      </c>
      <c r="F1071" s="22">
        <f t="shared" si="102"/>
        <v>73</v>
      </c>
      <c r="G1071" s="1">
        <v>1058</v>
      </c>
      <c r="H1071" s="1">
        <f t="shared" si="100"/>
        <v>0</v>
      </c>
      <c r="I1071" s="1">
        <f t="shared" si="100"/>
        <v>0</v>
      </c>
      <c r="J1071" s="25" t="str">
        <f ca="1">IF(COUNTIF($M$14:$M$1294,G1071)&gt;=1,"Selected","")</f>
        <v/>
      </c>
      <c r="K1071" s="24" t="str">
        <f t="shared" si="103"/>
        <v/>
      </c>
      <c r="L1071" s="1" t="str">
        <f t="shared" si="104"/>
        <v/>
      </c>
      <c r="M1071" s="2" t="str">
        <f>IF(L1071="","",VLOOKUP(L1071,$E$14:$G$1294,3))</f>
        <v/>
      </c>
      <c r="N1071" s="2" t="str">
        <f>IF(M1071="","",VLOOKUP(M1071,$G$14:$I$1294,2,TRUE))</f>
        <v/>
      </c>
      <c r="O1071" s="2" t="str">
        <f>IF(N1071="","",VLOOKUP(M1071,$G$14:$I$1294,3,TRUE))</f>
        <v/>
      </c>
    </row>
    <row r="1072" spans="1:15" x14ac:dyDescent="0.25">
      <c r="A1072">
        <f>'[1]Data input'!A1074</f>
        <v>0</v>
      </c>
      <c r="B1072">
        <f>'[1]Data input'!B1074</f>
        <v>0</v>
      </c>
      <c r="C1072" s="22">
        <f>'[1]Data input'!E1074</f>
        <v>0</v>
      </c>
      <c r="D1072" s="22">
        <f t="shared" si="99"/>
        <v>73</v>
      </c>
      <c r="E1072" s="22">
        <f t="shared" si="101"/>
        <v>73</v>
      </c>
      <c r="F1072" s="22">
        <f t="shared" si="102"/>
        <v>73</v>
      </c>
      <c r="G1072" s="1">
        <v>1059</v>
      </c>
      <c r="H1072" s="1">
        <f t="shared" si="100"/>
        <v>0</v>
      </c>
      <c r="I1072" s="1">
        <f t="shared" si="100"/>
        <v>0</v>
      </c>
      <c r="J1072" s="25" t="str">
        <f ca="1">IF(COUNTIF($M$14:$M$1294,G1072)&gt;=1,"Selected","")</f>
        <v/>
      </c>
      <c r="K1072" s="24" t="str">
        <f t="shared" si="103"/>
        <v/>
      </c>
      <c r="L1072" s="1" t="str">
        <f t="shared" si="104"/>
        <v/>
      </c>
      <c r="M1072" s="2" t="str">
        <f>IF(L1072="","",VLOOKUP(L1072,$E$14:$G$1294,3))</f>
        <v/>
      </c>
      <c r="N1072" s="2" t="str">
        <f>IF(M1072="","",VLOOKUP(M1072,$G$14:$I$1294,2,TRUE))</f>
        <v/>
      </c>
      <c r="O1072" s="2" t="str">
        <f>IF(N1072="","",VLOOKUP(M1072,$G$14:$I$1294,3,TRUE))</f>
        <v/>
      </c>
    </row>
    <row r="1073" spans="1:15" x14ac:dyDescent="0.25">
      <c r="A1073">
        <f>'[1]Data input'!A1075</f>
        <v>0</v>
      </c>
      <c r="B1073">
        <f>'[1]Data input'!B1075</f>
        <v>0</v>
      </c>
      <c r="C1073" s="22">
        <f>'[1]Data input'!E1075</f>
        <v>0</v>
      </c>
      <c r="D1073" s="22">
        <f t="shared" si="99"/>
        <v>73</v>
      </c>
      <c r="E1073" s="22">
        <f t="shared" si="101"/>
        <v>73</v>
      </c>
      <c r="F1073" s="22">
        <f t="shared" si="102"/>
        <v>73</v>
      </c>
      <c r="G1073" s="1">
        <v>1060</v>
      </c>
      <c r="H1073" s="1">
        <f t="shared" si="100"/>
        <v>0</v>
      </c>
      <c r="I1073" s="1">
        <f t="shared" si="100"/>
        <v>0</v>
      </c>
      <c r="J1073" s="25" t="str">
        <f ca="1">IF(COUNTIF($M$14:$M$1294,G1073)&gt;=1,"Selected","")</f>
        <v/>
      </c>
      <c r="K1073" s="24" t="str">
        <f t="shared" si="103"/>
        <v/>
      </c>
      <c r="L1073" s="1" t="str">
        <f t="shared" si="104"/>
        <v/>
      </c>
      <c r="M1073" s="2" t="str">
        <f>IF(L1073="","",VLOOKUP(L1073,$E$14:$G$1294,3))</f>
        <v/>
      </c>
      <c r="N1073" s="2" t="str">
        <f>IF(M1073="","",VLOOKUP(M1073,$G$14:$I$1294,2,TRUE))</f>
        <v/>
      </c>
      <c r="O1073" s="2" t="str">
        <f>IF(N1073="","",VLOOKUP(M1073,$G$14:$I$1294,3,TRUE))</f>
        <v/>
      </c>
    </row>
    <row r="1074" spans="1:15" x14ac:dyDescent="0.25">
      <c r="A1074">
        <f>'[1]Data input'!A1076</f>
        <v>0</v>
      </c>
      <c r="B1074">
        <f>'[1]Data input'!B1076</f>
        <v>0</v>
      </c>
      <c r="C1074" s="22">
        <f>'[1]Data input'!E1076</f>
        <v>0</v>
      </c>
      <c r="D1074" s="22">
        <f t="shared" si="99"/>
        <v>73</v>
      </c>
      <c r="E1074" s="22">
        <f t="shared" si="101"/>
        <v>73</v>
      </c>
      <c r="F1074" s="22">
        <f t="shared" si="102"/>
        <v>73</v>
      </c>
      <c r="G1074" s="1">
        <v>1061</v>
      </c>
      <c r="H1074" s="1">
        <f t="shared" si="100"/>
        <v>0</v>
      </c>
      <c r="I1074" s="1">
        <f t="shared" si="100"/>
        <v>0</v>
      </c>
      <c r="J1074" s="25" t="str">
        <f ca="1">IF(COUNTIF($M$14:$M$1294,G1074)&gt;=1,"Selected","")</f>
        <v/>
      </c>
      <c r="K1074" s="24" t="str">
        <f t="shared" si="103"/>
        <v/>
      </c>
      <c r="L1074" s="1" t="str">
        <f t="shared" si="104"/>
        <v/>
      </c>
      <c r="M1074" s="2" t="str">
        <f>IF(L1074="","",VLOOKUP(L1074,$E$14:$G$1294,3))</f>
        <v/>
      </c>
      <c r="N1074" s="2" t="str">
        <f>IF(M1074="","",VLOOKUP(M1074,$G$14:$I$1294,2,TRUE))</f>
        <v/>
      </c>
      <c r="O1074" s="2" t="str">
        <f>IF(N1074="","",VLOOKUP(M1074,$G$14:$I$1294,3,TRUE))</f>
        <v/>
      </c>
    </row>
    <row r="1075" spans="1:15" x14ac:dyDescent="0.25">
      <c r="A1075">
        <f>'[1]Data input'!A1077</f>
        <v>0</v>
      </c>
      <c r="B1075">
        <f>'[1]Data input'!B1077</f>
        <v>0</v>
      </c>
      <c r="C1075" s="22">
        <f>'[1]Data input'!E1077</f>
        <v>0</v>
      </c>
      <c r="D1075" s="22">
        <f t="shared" si="99"/>
        <v>73</v>
      </c>
      <c r="E1075" s="22">
        <f t="shared" si="101"/>
        <v>73</v>
      </c>
      <c r="F1075" s="22">
        <f t="shared" si="102"/>
        <v>73</v>
      </c>
      <c r="G1075" s="1">
        <v>1062</v>
      </c>
      <c r="H1075" s="1">
        <f t="shared" si="100"/>
        <v>0</v>
      </c>
      <c r="I1075" s="1">
        <f t="shared" si="100"/>
        <v>0</v>
      </c>
      <c r="J1075" s="25" t="str">
        <f ca="1">IF(COUNTIF($M$14:$M$1294,G1075)&gt;=1,"Selected","")</f>
        <v/>
      </c>
      <c r="K1075" s="24" t="str">
        <f t="shared" si="103"/>
        <v/>
      </c>
      <c r="L1075" s="1" t="str">
        <f t="shared" si="104"/>
        <v/>
      </c>
      <c r="M1075" s="2" t="str">
        <f>IF(L1075="","",VLOOKUP(L1075,$E$14:$G$1294,3))</f>
        <v/>
      </c>
      <c r="N1075" s="2" t="str">
        <f>IF(M1075="","",VLOOKUP(M1075,$G$14:$I$1294,2,TRUE))</f>
        <v/>
      </c>
      <c r="O1075" s="2" t="str">
        <f>IF(N1075="","",VLOOKUP(M1075,$G$14:$I$1294,3,TRUE))</f>
        <v/>
      </c>
    </row>
    <row r="1076" spans="1:15" x14ac:dyDescent="0.25">
      <c r="A1076">
        <f>'[1]Data input'!A1078</f>
        <v>0</v>
      </c>
      <c r="B1076">
        <f>'[1]Data input'!B1078</f>
        <v>0</v>
      </c>
      <c r="C1076" s="22">
        <f>'[1]Data input'!E1078</f>
        <v>0</v>
      </c>
      <c r="D1076" s="22">
        <f t="shared" si="99"/>
        <v>73</v>
      </c>
      <c r="E1076" s="22">
        <f t="shared" si="101"/>
        <v>73</v>
      </c>
      <c r="F1076" s="22">
        <f t="shared" si="102"/>
        <v>73</v>
      </c>
      <c r="G1076" s="1">
        <v>1063</v>
      </c>
      <c r="H1076" s="1">
        <f t="shared" si="100"/>
        <v>0</v>
      </c>
      <c r="I1076" s="1">
        <f t="shared" si="100"/>
        <v>0</v>
      </c>
      <c r="J1076" s="25" t="str">
        <f ca="1">IF(COUNTIF($M$14:$M$1294,G1076)&gt;=1,"Selected","")</f>
        <v/>
      </c>
      <c r="K1076" s="24" t="str">
        <f t="shared" si="103"/>
        <v/>
      </c>
      <c r="L1076" s="1" t="str">
        <f t="shared" si="104"/>
        <v/>
      </c>
      <c r="M1076" s="2" t="str">
        <f>IF(L1076="","",VLOOKUP(L1076,$E$14:$G$1294,3))</f>
        <v/>
      </c>
      <c r="N1076" s="2" t="str">
        <f>IF(M1076="","",VLOOKUP(M1076,$G$14:$I$1294,2,TRUE))</f>
        <v/>
      </c>
      <c r="O1076" s="2" t="str">
        <f>IF(N1076="","",VLOOKUP(M1076,$G$14:$I$1294,3,TRUE))</f>
        <v/>
      </c>
    </row>
    <row r="1077" spans="1:15" x14ac:dyDescent="0.25">
      <c r="A1077">
        <f>'[1]Data input'!A1079</f>
        <v>0</v>
      </c>
      <c r="B1077">
        <f>'[1]Data input'!B1079</f>
        <v>0</v>
      </c>
      <c r="C1077" s="22">
        <f>'[1]Data input'!E1079</f>
        <v>0</v>
      </c>
      <c r="D1077" s="22">
        <f t="shared" si="99"/>
        <v>73</v>
      </c>
      <c r="E1077" s="22">
        <f t="shared" si="101"/>
        <v>73</v>
      </c>
      <c r="F1077" s="22">
        <f t="shared" si="102"/>
        <v>73</v>
      </c>
      <c r="G1077" s="1">
        <v>1064</v>
      </c>
      <c r="H1077" s="1">
        <f t="shared" si="100"/>
        <v>0</v>
      </c>
      <c r="I1077" s="1">
        <f t="shared" si="100"/>
        <v>0</v>
      </c>
      <c r="J1077" s="25" t="str">
        <f ca="1">IF(COUNTIF($M$14:$M$1294,G1077)&gt;=1,"Selected","")</f>
        <v/>
      </c>
      <c r="K1077" s="24" t="str">
        <f t="shared" si="103"/>
        <v/>
      </c>
      <c r="L1077" s="1" t="str">
        <f t="shared" si="104"/>
        <v/>
      </c>
      <c r="M1077" s="2" t="str">
        <f>IF(L1077="","",VLOOKUP(L1077,$E$14:$G$1294,3))</f>
        <v/>
      </c>
      <c r="N1077" s="2" t="str">
        <f>IF(M1077="","",VLOOKUP(M1077,$G$14:$I$1294,2,TRUE))</f>
        <v/>
      </c>
      <c r="O1077" s="2" t="str">
        <f>IF(N1077="","",VLOOKUP(M1077,$G$14:$I$1294,3,TRUE))</f>
        <v/>
      </c>
    </row>
    <row r="1078" spans="1:15" x14ac:dyDescent="0.25">
      <c r="A1078">
        <f>'[1]Data input'!A1080</f>
        <v>0</v>
      </c>
      <c r="B1078">
        <f>'[1]Data input'!B1080</f>
        <v>0</v>
      </c>
      <c r="C1078" s="22">
        <f>'[1]Data input'!E1080</f>
        <v>0</v>
      </c>
      <c r="D1078" s="22">
        <f t="shared" si="99"/>
        <v>73</v>
      </c>
      <c r="E1078" s="22">
        <f t="shared" si="101"/>
        <v>73</v>
      </c>
      <c r="F1078" s="22">
        <f t="shared" si="102"/>
        <v>73</v>
      </c>
      <c r="G1078" s="1">
        <v>1065</v>
      </c>
      <c r="H1078" s="1">
        <f t="shared" si="100"/>
        <v>0</v>
      </c>
      <c r="I1078" s="1">
        <f t="shared" si="100"/>
        <v>0</v>
      </c>
      <c r="J1078" s="25" t="str">
        <f ca="1">IF(COUNTIF($M$14:$M$1294,G1078)&gt;=1,"Selected","")</f>
        <v/>
      </c>
      <c r="K1078" s="24" t="str">
        <f t="shared" si="103"/>
        <v/>
      </c>
      <c r="L1078" s="1" t="str">
        <f t="shared" si="104"/>
        <v/>
      </c>
      <c r="M1078" s="2" t="str">
        <f>IF(L1078="","",VLOOKUP(L1078,$E$14:$G$1294,3))</f>
        <v/>
      </c>
      <c r="N1078" s="2" t="str">
        <f>IF(M1078="","",VLOOKUP(M1078,$G$14:$I$1294,2,TRUE))</f>
        <v/>
      </c>
      <c r="O1078" s="2" t="str">
        <f>IF(N1078="","",VLOOKUP(M1078,$G$14:$I$1294,3,TRUE))</f>
        <v/>
      </c>
    </row>
    <row r="1079" spans="1:15" x14ac:dyDescent="0.25">
      <c r="A1079">
        <f>'[1]Data input'!A1081</f>
        <v>0</v>
      </c>
      <c r="B1079">
        <f>'[1]Data input'!B1081</f>
        <v>0</v>
      </c>
      <c r="C1079" s="22">
        <f>'[1]Data input'!E1081</f>
        <v>0</v>
      </c>
      <c r="D1079" s="22">
        <f t="shared" si="99"/>
        <v>73</v>
      </c>
      <c r="E1079" s="22">
        <f t="shared" si="101"/>
        <v>73</v>
      </c>
      <c r="F1079" s="22">
        <f t="shared" si="102"/>
        <v>73</v>
      </c>
      <c r="G1079" s="1">
        <v>1066</v>
      </c>
      <c r="H1079" s="1">
        <f t="shared" si="100"/>
        <v>0</v>
      </c>
      <c r="I1079" s="1">
        <f t="shared" si="100"/>
        <v>0</v>
      </c>
      <c r="J1079" s="25" t="str">
        <f ca="1">IF(COUNTIF($M$14:$M$1294,G1079)&gt;=1,"Selected","")</f>
        <v/>
      </c>
      <c r="K1079" s="24" t="str">
        <f t="shared" si="103"/>
        <v/>
      </c>
      <c r="L1079" s="1" t="str">
        <f t="shared" si="104"/>
        <v/>
      </c>
      <c r="M1079" s="2" t="str">
        <f>IF(L1079="","",VLOOKUP(L1079,$E$14:$G$1294,3))</f>
        <v/>
      </c>
      <c r="N1079" s="2" t="str">
        <f>IF(M1079="","",VLOOKUP(M1079,$G$14:$I$1294,2,TRUE))</f>
        <v/>
      </c>
      <c r="O1079" s="2" t="str">
        <f>IF(N1079="","",VLOOKUP(M1079,$G$14:$I$1294,3,TRUE))</f>
        <v/>
      </c>
    </row>
    <row r="1080" spans="1:15" x14ac:dyDescent="0.25">
      <c r="A1080">
        <f>'[1]Data input'!A1082</f>
        <v>0</v>
      </c>
      <c r="B1080">
        <f>'[1]Data input'!B1082</f>
        <v>0</v>
      </c>
      <c r="C1080" s="22">
        <f>'[1]Data input'!E1082</f>
        <v>0</v>
      </c>
      <c r="D1080" s="22">
        <f t="shared" si="99"/>
        <v>73</v>
      </c>
      <c r="E1080" s="22">
        <f t="shared" si="101"/>
        <v>73</v>
      </c>
      <c r="F1080" s="22">
        <f t="shared" si="102"/>
        <v>73</v>
      </c>
      <c r="G1080" s="1">
        <v>1067</v>
      </c>
      <c r="H1080" s="1">
        <f t="shared" si="100"/>
        <v>0</v>
      </c>
      <c r="I1080" s="1">
        <f t="shared" si="100"/>
        <v>0</v>
      </c>
      <c r="J1080" s="25" t="str">
        <f ca="1">IF(COUNTIF($M$14:$M$1294,G1080)&gt;=1,"Selected","")</f>
        <v/>
      </c>
      <c r="K1080" s="24" t="str">
        <f t="shared" si="103"/>
        <v/>
      </c>
      <c r="L1080" s="1" t="str">
        <f t="shared" si="104"/>
        <v/>
      </c>
      <c r="M1080" s="2" t="str">
        <f>IF(L1080="","",VLOOKUP(L1080,$E$14:$G$1294,3))</f>
        <v/>
      </c>
      <c r="N1080" s="2" t="str">
        <f>IF(M1080="","",VLOOKUP(M1080,$G$14:$I$1294,2,TRUE))</f>
        <v/>
      </c>
      <c r="O1080" s="2" t="str">
        <f>IF(N1080="","",VLOOKUP(M1080,$G$14:$I$1294,3,TRUE))</f>
        <v/>
      </c>
    </row>
    <row r="1081" spans="1:15" x14ac:dyDescent="0.25">
      <c r="A1081">
        <f>'[1]Data input'!A1083</f>
        <v>0</v>
      </c>
      <c r="B1081">
        <f>'[1]Data input'!B1083</f>
        <v>0</v>
      </c>
      <c r="C1081" s="22">
        <f>'[1]Data input'!E1083</f>
        <v>0</v>
      </c>
      <c r="D1081" s="22">
        <f t="shared" si="99"/>
        <v>73</v>
      </c>
      <c r="E1081" s="22">
        <f t="shared" si="101"/>
        <v>73</v>
      </c>
      <c r="F1081" s="22">
        <f t="shared" si="102"/>
        <v>73</v>
      </c>
      <c r="G1081" s="1">
        <v>1068</v>
      </c>
      <c r="H1081" s="1">
        <f t="shared" si="100"/>
        <v>0</v>
      </c>
      <c r="I1081" s="1">
        <f t="shared" si="100"/>
        <v>0</v>
      </c>
      <c r="J1081" s="25" t="str">
        <f ca="1">IF(COUNTIF($M$14:$M$1294,G1081)&gt;=1,"Selected","")</f>
        <v/>
      </c>
      <c r="K1081" s="24" t="str">
        <f t="shared" si="103"/>
        <v/>
      </c>
      <c r="L1081" s="1" t="str">
        <f t="shared" si="104"/>
        <v/>
      </c>
      <c r="M1081" s="2" t="str">
        <f>IF(L1081="","",VLOOKUP(L1081,$E$14:$G$1294,3))</f>
        <v/>
      </c>
      <c r="N1081" s="2" t="str">
        <f>IF(M1081="","",VLOOKUP(M1081,$G$14:$I$1294,2,TRUE))</f>
        <v/>
      </c>
      <c r="O1081" s="2" t="str">
        <f>IF(N1081="","",VLOOKUP(M1081,$G$14:$I$1294,3,TRUE))</f>
        <v/>
      </c>
    </row>
    <row r="1082" spans="1:15" x14ac:dyDescent="0.25">
      <c r="A1082">
        <f>'[1]Data input'!A1084</f>
        <v>0</v>
      </c>
      <c r="B1082">
        <f>'[1]Data input'!B1084</f>
        <v>0</v>
      </c>
      <c r="C1082" s="22">
        <f>'[1]Data input'!E1084</f>
        <v>0</v>
      </c>
      <c r="D1082" s="22">
        <f t="shared" si="99"/>
        <v>73</v>
      </c>
      <c r="E1082" s="22">
        <f t="shared" si="101"/>
        <v>73</v>
      </c>
      <c r="F1082" s="22">
        <f t="shared" si="102"/>
        <v>73</v>
      </c>
      <c r="G1082" s="1">
        <v>1069</v>
      </c>
      <c r="H1082" s="1">
        <f t="shared" si="100"/>
        <v>0</v>
      </c>
      <c r="I1082" s="1">
        <f t="shared" si="100"/>
        <v>0</v>
      </c>
      <c r="J1082" s="25" t="str">
        <f ca="1">IF(COUNTIF($M$14:$M$1294,G1082)&gt;=1,"Selected","")</f>
        <v/>
      </c>
      <c r="K1082" s="24" t="str">
        <f t="shared" si="103"/>
        <v/>
      </c>
      <c r="L1082" s="1" t="str">
        <f t="shared" si="104"/>
        <v/>
      </c>
      <c r="M1082" s="2" t="str">
        <f>IF(L1082="","",VLOOKUP(L1082,$E$14:$G$1294,3))</f>
        <v/>
      </c>
      <c r="N1082" s="2" t="str">
        <f>IF(M1082="","",VLOOKUP(M1082,$G$14:$I$1294,2,TRUE))</f>
        <v/>
      </c>
      <c r="O1082" s="2" t="str">
        <f>IF(N1082="","",VLOOKUP(M1082,$G$14:$I$1294,3,TRUE))</f>
        <v/>
      </c>
    </row>
    <row r="1083" spans="1:15" x14ac:dyDescent="0.25">
      <c r="A1083">
        <f>'[1]Data input'!A1085</f>
        <v>0</v>
      </c>
      <c r="B1083">
        <f>'[1]Data input'!B1085</f>
        <v>0</v>
      </c>
      <c r="C1083" s="22">
        <f>'[1]Data input'!E1085</f>
        <v>0</v>
      </c>
      <c r="D1083" s="22">
        <f t="shared" si="99"/>
        <v>73</v>
      </c>
      <c r="E1083" s="22">
        <f t="shared" si="101"/>
        <v>73</v>
      </c>
      <c r="F1083" s="22">
        <f t="shared" si="102"/>
        <v>73</v>
      </c>
      <c r="G1083" s="1">
        <v>1070</v>
      </c>
      <c r="H1083" s="1">
        <f t="shared" si="100"/>
        <v>0</v>
      </c>
      <c r="I1083" s="1">
        <f t="shared" si="100"/>
        <v>0</v>
      </c>
      <c r="J1083" s="25" t="str">
        <f ca="1">IF(COUNTIF($M$14:$M$1294,G1083)&gt;=1,"Selected","")</f>
        <v/>
      </c>
      <c r="K1083" s="24" t="str">
        <f t="shared" si="103"/>
        <v/>
      </c>
      <c r="L1083" s="1" t="str">
        <f t="shared" si="104"/>
        <v/>
      </c>
      <c r="M1083" s="2" t="str">
        <f>IF(L1083="","",VLOOKUP(L1083,$E$14:$G$1294,3))</f>
        <v/>
      </c>
      <c r="N1083" s="2" t="str">
        <f>IF(M1083="","",VLOOKUP(M1083,$G$14:$I$1294,2,TRUE))</f>
        <v/>
      </c>
      <c r="O1083" s="2" t="str">
        <f>IF(N1083="","",VLOOKUP(M1083,$G$14:$I$1294,3,TRUE))</f>
        <v/>
      </c>
    </row>
    <row r="1084" spans="1:15" x14ac:dyDescent="0.25">
      <c r="A1084">
        <f>'[1]Data input'!A1086</f>
        <v>0</v>
      </c>
      <c r="B1084">
        <f>'[1]Data input'!B1086</f>
        <v>0</v>
      </c>
      <c r="C1084" s="22">
        <f>'[1]Data input'!E1086</f>
        <v>0</v>
      </c>
      <c r="D1084" s="22">
        <f t="shared" si="99"/>
        <v>73</v>
      </c>
      <c r="E1084" s="22">
        <f t="shared" si="101"/>
        <v>73</v>
      </c>
      <c r="F1084" s="22">
        <f t="shared" si="102"/>
        <v>73</v>
      </c>
      <c r="G1084" s="1">
        <v>1071</v>
      </c>
      <c r="H1084" s="1">
        <f t="shared" si="100"/>
        <v>0</v>
      </c>
      <c r="I1084" s="1">
        <f t="shared" si="100"/>
        <v>0</v>
      </c>
      <c r="J1084" s="25" t="str">
        <f ca="1">IF(COUNTIF($M$14:$M$1294,G1084)&gt;=1,"Selected","")</f>
        <v/>
      </c>
      <c r="K1084" s="24" t="str">
        <f t="shared" si="103"/>
        <v/>
      </c>
      <c r="L1084" s="1" t="str">
        <f t="shared" si="104"/>
        <v/>
      </c>
      <c r="M1084" s="2" t="str">
        <f>IF(L1084="","",VLOOKUP(L1084,$E$14:$G$1294,3))</f>
        <v/>
      </c>
      <c r="N1084" s="2" t="str">
        <f>IF(M1084="","",VLOOKUP(M1084,$G$14:$I$1294,2,TRUE))</f>
        <v/>
      </c>
      <c r="O1084" s="2" t="str">
        <f>IF(N1084="","",VLOOKUP(M1084,$G$14:$I$1294,3,TRUE))</f>
        <v/>
      </c>
    </row>
    <row r="1085" spans="1:15" x14ac:dyDescent="0.25">
      <c r="A1085">
        <f>'[1]Data input'!A1087</f>
        <v>0</v>
      </c>
      <c r="B1085">
        <f>'[1]Data input'!B1087</f>
        <v>0</v>
      </c>
      <c r="C1085" s="22">
        <f>'[1]Data input'!E1087</f>
        <v>0</v>
      </c>
      <c r="D1085" s="22">
        <f t="shared" si="99"/>
        <v>73</v>
      </c>
      <c r="E1085" s="22">
        <f t="shared" si="101"/>
        <v>73</v>
      </c>
      <c r="F1085" s="22">
        <f t="shared" si="102"/>
        <v>73</v>
      </c>
      <c r="G1085" s="1">
        <v>1072</v>
      </c>
      <c r="H1085" s="1">
        <f t="shared" si="100"/>
        <v>0</v>
      </c>
      <c r="I1085" s="1">
        <f t="shared" si="100"/>
        <v>0</v>
      </c>
      <c r="J1085" s="25" t="str">
        <f ca="1">IF(COUNTIF($M$14:$M$1294,G1085)&gt;=1,"Selected","")</f>
        <v/>
      </c>
      <c r="K1085" s="24" t="str">
        <f t="shared" si="103"/>
        <v/>
      </c>
      <c r="L1085" s="1" t="str">
        <f t="shared" si="104"/>
        <v/>
      </c>
      <c r="M1085" s="2" t="str">
        <f>IF(L1085="","",VLOOKUP(L1085,$E$14:$G$1294,3))</f>
        <v/>
      </c>
      <c r="N1085" s="2" t="str">
        <f>IF(M1085="","",VLOOKUP(M1085,$G$14:$I$1294,2,TRUE))</f>
        <v/>
      </c>
      <c r="O1085" s="2" t="str">
        <f>IF(N1085="","",VLOOKUP(M1085,$G$14:$I$1294,3,TRUE))</f>
        <v/>
      </c>
    </row>
    <row r="1086" spans="1:15" x14ac:dyDescent="0.25">
      <c r="A1086">
        <f>'[1]Data input'!A1088</f>
        <v>0</v>
      </c>
      <c r="B1086">
        <f>'[1]Data input'!B1088</f>
        <v>0</v>
      </c>
      <c r="C1086" s="22">
        <f>'[1]Data input'!E1088</f>
        <v>0</v>
      </c>
      <c r="D1086" s="22">
        <f t="shared" si="99"/>
        <v>73</v>
      </c>
      <c r="E1086" s="22">
        <f t="shared" si="101"/>
        <v>73</v>
      </c>
      <c r="F1086" s="22">
        <f t="shared" si="102"/>
        <v>73</v>
      </c>
      <c r="G1086" s="1">
        <v>1073</v>
      </c>
      <c r="H1086" s="1">
        <f t="shared" si="100"/>
        <v>0</v>
      </c>
      <c r="I1086" s="1">
        <f t="shared" si="100"/>
        <v>0</v>
      </c>
      <c r="J1086" s="25" t="str">
        <f ca="1">IF(COUNTIF($M$14:$M$1294,G1086)&gt;=1,"Selected","")</f>
        <v/>
      </c>
      <c r="K1086" s="24" t="str">
        <f t="shared" si="103"/>
        <v/>
      </c>
      <c r="L1086" s="1" t="str">
        <f t="shared" si="104"/>
        <v/>
      </c>
      <c r="M1086" s="2" t="str">
        <f>IF(L1086="","",VLOOKUP(L1086,$E$14:$G$1294,3))</f>
        <v/>
      </c>
      <c r="N1086" s="2" t="str">
        <f>IF(M1086="","",VLOOKUP(M1086,$G$14:$I$1294,2,TRUE))</f>
        <v/>
      </c>
      <c r="O1086" s="2" t="str">
        <f>IF(N1086="","",VLOOKUP(M1086,$G$14:$I$1294,3,TRUE))</f>
        <v/>
      </c>
    </row>
    <row r="1087" spans="1:15" x14ac:dyDescent="0.25">
      <c r="A1087">
        <f>'[1]Data input'!A1089</f>
        <v>0</v>
      </c>
      <c r="B1087">
        <f>'[1]Data input'!B1089</f>
        <v>0</v>
      </c>
      <c r="C1087" s="22">
        <f>'[1]Data input'!E1089</f>
        <v>0</v>
      </c>
      <c r="D1087" s="22">
        <f t="shared" si="99"/>
        <v>73</v>
      </c>
      <c r="E1087" s="22">
        <f t="shared" si="101"/>
        <v>73</v>
      </c>
      <c r="F1087" s="22">
        <f t="shared" si="102"/>
        <v>73</v>
      </c>
      <c r="G1087" s="1">
        <v>1074</v>
      </c>
      <c r="H1087" s="1">
        <f t="shared" si="100"/>
        <v>0</v>
      </c>
      <c r="I1087" s="1">
        <f t="shared" si="100"/>
        <v>0</v>
      </c>
      <c r="J1087" s="25" t="str">
        <f ca="1">IF(COUNTIF($M$14:$M$1294,G1087)&gt;=1,"Selected","")</f>
        <v/>
      </c>
      <c r="K1087" s="24" t="str">
        <f t="shared" si="103"/>
        <v/>
      </c>
      <c r="L1087" s="1" t="str">
        <f t="shared" si="104"/>
        <v/>
      </c>
      <c r="M1087" s="2" t="str">
        <f>IF(L1087="","",VLOOKUP(L1087,$E$14:$G$1294,3))</f>
        <v/>
      </c>
      <c r="N1087" s="2" t="str">
        <f>IF(M1087="","",VLOOKUP(M1087,$G$14:$I$1294,2,TRUE))</f>
        <v/>
      </c>
      <c r="O1087" s="2" t="str">
        <f>IF(N1087="","",VLOOKUP(M1087,$G$14:$I$1294,3,TRUE))</f>
        <v/>
      </c>
    </row>
    <row r="1088" spans="1:15" x14ac:dyDescent="0.25">
      <c r="A1088">
        <f>'[1]Data input'!A1090</f>
        <v>0</v>
      </c>
      <c r="B1088">
        <f>'[1]Data input'!B1090</f>
        <v>0</v>
      </c>
      <c r="C1088" s="22">
        <f>'[1]Data input'!E1090</f>
        <v>0</v>
      </c>
      <c r="D1088" s="22">
        <f t="shared" si="99"/>
        <v>73</v>
      </c>
      <c r="E1088" s="22">
        <f t="shared" si="101"/>
        <v>73</v>
      </c>
      <c r="F1088" s="22">
        <f t="shared" si="102"/>
        <v>73</v>
      </c>
      <c r="G1088" s="1">
        <v>1075</v>
      </c>
      <c r="H1088" s="1">
        <f t="shared" si="100"/>
        <v>0</v>
      </c>
      <c r="I1088" s="1">
        <f t="shared" si="100"/>
        <v>0</v>
      </c>
      <c r="J1088" s="25" t="str">
        <f ca="1">IF(COUNTIF($M$14:$M$1294,G1088)&gt;=1,"Selected","")</f>
        <v/>
      </c>
      <c r="K1088" s="24" t="str">
        <f t="shared" si="103"/>
        <v/>
      </c>
      <c r="L1088" s="1" t="str">
        <f t="shared" si="104"/>
        <v/>
      </c>
      <c r="M1088" s="2" t="str">
        <f>IF(L1088="","",VLOOKUP(L1088,$E$14:$G$1294,3))</f>
        <v/>
      </c>
      <c r="N1088" s="2" t="str">
        <f>IF(M1088="","",VLOOKUP(M1088,$G$14:$I$1294,2,TRUE))</f>
        <v/>
      </c>
      <c r="O1088" s="2" t="str">
        <f>IF(N1088="","",VLOOKUP(M1088,$G$14:$I$1294,3,TRUE))</f>
        <v/>
      </c>
    </row>
    <row r="1089" spans="1:15" x14ac:dyDescent="0.25">
      <c r="A1089">
        <f>'[1]Data input'!A1091</f>
        <v>0</v>
      </c>
      <c r="B1089">
        <f>'[1]Data input'!B1091</f>
        <v>0</v>
      </c>
      <c r="C1089" s="22">
        <f>'[1]Data input'!E1091</f>
        <v>0</v>
      </c>
      <c r="D1089" s="22">
        <f t="shared" si="99"/>
        <v>73</v>
      </c>
      <c r="E1089" s="22">
        <f t="shared" si="101"/>
        <v>73</v>
      </c>
      <c r="F1089" s="22">
        <f t="shared" si="102"/>
        <v>73</v>
      </c>
      <c r="G1089" s="1">
        <v>1076</v>
      </c>
      <c r="H1089" s="1">
        <f t="shared" si="100"/>
        <v>0</v>
      </c>
      <c r="I1089" s="1">
        <f t="shared" si="100"/>
        <v>0</v>
      </c>
      <c r="J1089" s="25" t="str">
        <f ca="1">IF(COUNTIF($M$14:$M$1294,G1089)&gt;=1,"Selected","")</f>
        <v/>
      </c>
      <c r="K1089" s="24" t="str">
        <f t="shared" si="103"/>
        <v/>
      </c>
      <c r="L1089" s="1" t="str">
        <f t="shared" si="104"/>
        <v/>
      </c>
      <c r="M1089" s="2" t="str">
        <f>IF(L1089="","",VLOOKUP(L1089,$E$14:$G$1294,3))</f>
        <v/>
      </c>
      <c r="N1089" s="2" t="str">
        <f>IF(M1089="","",VLOOKUP(M1089,$G$14:$I$1294,2,TRUE))</f>
        <v/>
      </c>
      <c r="O1089" s="2" t="str">
        <f>IF(N1089="","",VLOOKUP(M1089,$G$14:$I$1294,3,TRUE))</f>
        <v/>
      </c>
    </row>
    <row r="1090" spans="1:15" x14ac:dyDescent="0.25">
      <c r="A1090">
        <f>'[1]Data input'!A1092</f>
        <v>0</v>
      </c>
      <c r="B1090">
        <f>'[1]Data input'!B1092</f>
        <v>0</v>
      </c>
      <c r="C1090" s="22">
        <f>'[1]Data input'!E1092</f>
        <v>0</v>
      </c>
      <c r="D1090" s="22">
        <f t="shared" si="99"/>
        <v>73</v>
      </c>
      <c r="E1090" s="22">
        <f t="shared" si="101"/>
        <v>73</v>
      </c>
      <c r="F1090" s="22">
        <f t="shared" si="102"/>
        <v>73</v>
      </c>
      <c r="G1090" s="1">
        <v>1077</v>
      </c>
      <c r="H1090" s="1">
        <f t="shared" si="100"/>
        <v>0</v>
      </c>
      <c r="I1090" s="1">
        <f t="shared" si="100"/>
        <v>0</v>
      </c>
      <c r="J1090" s="25" t="str">
        <f ca="1">IF(COUNTIF($M$14:$M$1294,G1090)&gt;=1,"Selected","")</f>
        <v/>
      </c>
      <c r="K1090" s="24" t="str">
        <f t="shared" si="103"/>
        <v/>
      </c>
      <c r="L1090" s="1" t="str">
        <f t="shared" si="104"/>
        <v/>
      </c>
      <c r="M1090" s="2" t="str">
        <f>IF(L1090="","",VLOOKUP(L1090,$E$14:$G$1294,3))</f>
        <v/>
      </c>
      <c r="N1090" s="2" t="str">
        <f>IF(M1090="","",VLOOKUP(M1090,$G$14:$I$1294,2,TRUE))</f>
        <v/>
      </c>
      <c r="O1090" s="2" t="str">
        <f>IF(N1090="","",VLOOKUP(M1090,$G$14:$I$1294,3,TRUE))</f>
        <v/>
      </c>
    </row>
    <row r="1091" spans="1:15" x14ac:dyDescent="0.25">
      <c r="A1091">
        <f>'[1]Data input'!A1093</f>
        <v>0</v>
      </c>
      <c r="B1091">
        <f>'[1]Data input'!B1093</f>
        <v>0</v>
      </c>
      <c r="C1091" s="22">
        <f>'[1]Data input'!E1093</f>
        <v>0</v>
      </c>
      <c r="D1091" s="22">
        <f t="shared" si="99"/>
        <v>73</v>
      </c>
      <c r="E1091" s="22">
        <f t="shared" si="101"/>
        <v>73</v>
      </c>
      <c r="F1091" s="22">
        <f t="shared" si="102"/>
        <v>73</v>
      </c>
      <c r="G1091" s="1">
        <v>1078</v>
      </c>
      <c r="H1091" s="1">
        <f t="shared" si="100"/>
        <v>0</v>
      </c>
      <c r="I1091" s="1">
        <f t="shared" si="100"/>
        <v>0</v>
      </c>
      <c r="J1091" s="25" t="str">
        <f ca="1">IF(COUNTIF($M$14:$M$1294,G1091)&gt;=1,"Selected","")</f>
        <v/>
      </c>
      <c r="K1091" s="24" t="str">
        <f t="shared" si="103"/>
        <v/>
      </c>
      <c r="L1091" s="1" t="str">
        <f t="shared" si="104"/>
        <v/>
      </c>
      <c r="M1091" s="2" t="str">
        <f>IF(L1091="","",VLOOKUP(L1091,$E$14:$G$1294,3))</f>
        <v/>
      </c>
      <c r="N1091" s="2" t="str">
        <f>IF(M1091="","",VLOOKUP(M1091,$G$14:$I$1294,2,TRUE))</f>
        <v/>
      </c>
      <c r="O1091" s="2" t="str">
        <f>IF(N1091="","",VLOOKUP(M1091,$G$14:$I$1294,3,TRUE))</f>
        <v/>
      </c>
    </row>
    <row r="1092" spans="1:15" x14ac:dyDescent="0.25">
      <c r="A1092">
        <f>'[1]Data input'!A1094</f>
        <v>0</v>
      </c>
      <c r="B1092">
        <f>'[1]Data input'!B1094</f>
        <v>0</v>
      </c>
      <c r="C1092" s="22">
        <f>'[1]Data input'!E1094</f>
        <v>0</v>
      </c>
      <c r="D1092" s="22">
        <f t="shared" si="99"/>
        <v>73</v>
      </c>
      <c r="E1092" s="22">
        <f t="shared" si="101"/>
        <v>73</v>
      </c>
      <c r="F1092" s="22">
        <f t="shared" si="102"/>
        <v>73</v>
      </c>
      <c r="G1092" s="1">
        <v>1079</v>
      </c>
      <c r="H1092" s="1">
        <f t="shared" si="100"/>
        <v>0</v>
      </c>
      <c r="I1092" s="1">
        <f t="shared" si="100"/>
        <v>0</v>
      </c>
      <c r="J1092" s="25" t="str">
        <f ca="1">IF(COUNTIF($M$14:$M$1294,G1092)&gt;=1,"Selected","")</f>
        <v/>
      </c>
      <c r="K1092" s="24" t="str">
        <f t="shared" si="103"/>
        <v/>
      </c>
      <c r="L1092" s="1" t="str">
        <f t="shared" si="104"/>
        <v/>
      </c>
      <c r="M1092" s="2" t="str">
        <f>IF(L1092="","",VLOOKUP(L1092,$E$14:$G$1294,3))</f>
        <v/>
      </c>
      <c r="N1092" s="2" t="str">
        <f>IF(M1092="","",VLOOKUP(M1092,$G$14:$I$1294,2,TRUE))</f>
        <v/>
      </c>
      <c r="O1092" s="2" t="str">
        <f>IF(N1092="","",VLOOKUP(M1092,$G$14:$I$1294,3,TRUE))</f>
        <v/>
      </c>
    </row>
    <row r="1093" spans="1:15" x14ac:dyDescent="0.25">
      <c r="A1093">
        <f>'[1]Data input'!A1095</f>
        <v>0</v>
      </c>
      <c r="B1093">
        <f>'[1]Data input'!B1095</f>
        <v>0</v>
      </c>
      <c r="C1093" s="22">
        <f>'[1]Data input'!E1095</f>
        <v>0</v>
      </c>
      <c r="D1093" s="22">
        <f t="shared" si="99"/>
        <v>73</v>
      </c>
      <c r="E1093" s="22">
        <f t="shared" si="101"/>
        <v>73</v>
      </c>
      <c r="F1093" s="22">
        <f t="shared" si="102"/>
        <v>73</v>
      </c>
      <c r="G1093" s="1">
        <v>1080</v>
      </c>
      <c r="H1093" s="1">
        <f t="shared" si="100"/>
        <v>0</v>
      </c>
      <c r="I1093" s="1">
        <f t="shared" si="100"/>
        <v>0</v>
      </c>
      <c r="J1093" s="25" t="str">
        <f ca="1">IF(COUNTIF($M$14:$M$1294,G1093)&gt;=1,"Selected","")</f>
        <v/>
      </c>
      <c r="K1093" s="24" t="str">
        <f t="shared" si="103"/>
        <v/>
      </c>
      <c r="L1093" s="1" t="str">
        <f t="shared" si="104"/>
        <v/>
      </c>
      <c r="M1093" s="2" t="str">
        <f>IF(L1093="","",VLOOKUP(L1093,$E$14:$G$1294,3))</f>
        <v/>
      </c>
      <c r="N1093" s="2" t="str">
        <f>IF(M1093="","",VLOOKUP(M1093,$G$14:$I$1294,2,TRUE))</f>
        <v/>
      </c>
      <c r="O1093" s="2" t="str">
        <f>IF(N1093="","",VLOOKUP(M1093,$G$14:$I$1294,3,TRUE))</f>
        <v/>
      </c>
    </row>
    <row r="1094" spans="1:15" x14ac:dyDescent="0.25">
      <c r="A1094">
        <f>'[1]Data input'!A1096</f>
        <v>0</v>
      </c>
      <c r="B1094">
        <f>'[1]Data input'!B1096</f>
        <v>0</v>
      </c>
      <c r="C1094" s="22">
        <f>'[1]Data input'!E1096</f>
        <v>0</v>
      </c>
      <c r="D1094" s="22">
        <f t="shared" si="99"/>
        <v>73</v>
      </c>
      <c r="E1094" s="22">
        <f t="shared" si="101"/>
        <v>73</v>
      </c>
      <c r="F1094" s="22">
        <f t="shared" si="102"/>
        <v>73</v>
      </c>
      <c r="G1094" s="1">
        <v>1081</v>
      </c>
      <c r="H1094" s="1">
        <f t="shared" si="100"/>
        <v>0</v>
      </c>
      <c r="I1094" s="1">
        <f t="shared" si="100"/>
        <v>0</v>
      </c>
      <c r="J1094" s="25" t="str">
        <f ca="1">IF(COUNTIF($M$14:$M$1294,G1094)&gt;=1,"Selected","")</f>
        <v/>
      </c>
      <c r="K1094" s="24" t="str">
        <f t="shared" si="103"/>
        <v/>
      </c>
      <c r="L1094" s="1" t="str">
        <f t="shared" si="104"/>
        <v/>
      </c>
      <c r="M1094" s="2" t="str">
        <f>IF(L1094="","",VLOOKUP(L1094,$E$14:$G$1294,3))</f>
        <v/>
      </c>
      <c r="N1094" s="2" t="str">
        <f>IF(M1094="","",VLOOKUP(M1094,$G$14:$I$1294,2,TRUE))</f>
        <v/>
      </c>
      <c r="O1094" s="2" t="str">
        <f>IF(N1094="","",VLOOKUP(M1094,$G$14:$I$1294,3,TRUE))</f>
        <v/>
      </c>
    </row>
    <row r="1095" spans="1:15" x14ac:dyDescent="0.25">
      <c r="A1095">
        <f>'[1]Data input'!A1097</f>
        <v>0</v>
      </c>
      <c r="B1095">
        <f>'[1]Data input'!B1097</f>
        <v>0</v>
      </c>
      <c r="C1095" s="22">
        <f>'[1]Data input'!E1097</f>
        <v>0</v>
      </c>
      <c r="D1095" s="22">
        <f t="shared" si="99"/>
        <v>73</v>
      </c>
      <c r="E1095" s="22">
        <f t="shared" si="101"/>
        <v>73</v>
      </c>
      <c r="F1095" s="22">
        <f t="shared" si="102"/>
        <v>73</v>
      </c>
      <c r="G1095" s="1">
        <v>1082</v>
      </c>
      <c r="H1095" s="1">
        <f t="shared" si="100"/>
        <v>0</v>
      </c>
      <c r="I1095" s="1">
        <f t="shared" si="100"/>
        <v>0</v>
      </c>
      <c r="J1095" s="25" t="str">
        <f ca="1">IF(COUNTIF($M$14:$M$1294,G1095)&gt;=1,"Selected","")</f>
        <v/>
      </c>
      <c r="K1095" s="24" t="str">
        <f t="shared" si="103"/>
        <v/>
      </c>
      <c r="L1095" s="1" t="str">
        <f t="shared" si="104"/>
        <v/>
      </c>
      <c r="M1095" s="2" t="str">
        <f>IF(L1095="","",VLOOKUP(L1095,$E$14:$G$1294,3))</f>
        <v/>
      </c>
      <c r="N1095" s="2" t="str">
        <f>IF(M1095="","",VLOOKUP(M1095,$G$14:$I$1294,2,TRUE))</f>
        <v/>
      </c>
      <c r="O1095" s="2" t="str">
        <f>IF(N1095="","",VLOOKUP(M1095,$G$14:$I$1294,3,TRUE))</f>
        <v/>
      </c>
    </row>
    <row r="1096" spans="1:15" x14ac:dyDescent="0.25">
      <c r="A1096">
        <f>'[1]Data input'!A1098</f>
        <v>0</v>
      </c>
      <c r="B1096">
        <f>'[1]Data input'!B1098</f>
        <v>0</v>
      </c>
      <c r="C1096" s="22">
        <f>'[1]Data input'!E1098</f>
        <v>0</v>
      </c>
      <c r="D1096" s="22">
        <f t="shared" si="99"/>
        <v>73</v>
      </c>
      <c r="E1096" s="22">
        <f t="shared" si="101"/>
        <v>73</v>
      </c>
      <c r="F1096" s="22">
        <f t="shared" si="102"/>
        <v>73</v>
      </c>
      <c r="G1096" s="1">
        <v>1083</v>
      </c>
      <c r="H1096" s="1">
        <f t="shared" si="100"/>
        <v>0</v>
      </c>
      <c r="I1096" s="1">
        <f t="shared" si="100"/>
        <v>0</v>
      </c>
      <c r="J1096" s="25" t="str">
        <f ca="1">IF(COUNTIF($M$14:$M$1294,G1096)&gt;=1,"Selected","")</f>
        <v/>
      </c>
      <c r="K1096" s="24" t="str">
        <f t="shared" si="103"/>
        <v/>
      </c>
      <c r="L1096" s="1" t="str">
        <f t="shared" si="104"/>
        <v/>
      </c>
      <c r="M1096" s="2" t="str">
        <f>IF(L1096="","",VLOOKUP(L1096,$E$14:$G$1294,3))</f>
        <v/>
      </c>
      <c r="N1096" s="2" t="str">
        <f>IF(M1096="","",VLOOKUP(M1096,$G$14:$I$1294,2,TRUE))</f>
        <v/>
      </c>
      <c r="O1096" s="2" t="str">
        <f>IF(N1096="","",VLOOKUP(M1096,$G$14:$I$1294,3,TRUE))</f>
        <v/>
      </c>
    </row>
    <row r="1097" spans="1:15" x14ac:dyDescent="0.25">
      <c r="A1097">
        <f>'[1]Data input'!A1099</f>
        <v>0</v>
      </c>
      <c r="B1097">
        <f>'[1]Data input'!B1099</f>
        <v>0</v>
      </c>
      <c r="C1097" s="22">
        <f>'[1]Data input'!E1099</f>
        <v>0</v>
      </c>
      <c r="D1097" s="22">
        <f t="shared" si="99"/>
        <v>73</v>
      </c>
      <c r="E1097" s="22">
        <f t="shared" si="101"/>
        <v>73</v>
      </c>
      <c r="F1097" s="22">
        <f t="shared" si="102"/>
        <v>73</v>
      </c>
      <c r="G1097" s="1">
        <v>1084</v>
      </c>
      <c r="H1097" s="1">
        <f t="shared" si="100"/>
        <v>0</v>
      </c>
      <c r="I1097" s="1">
        <f t="shared" si="100"/>
        <v>0</v>
      </c>
      <c r="J1097" s="25" t="str">
        <f ca="1">IF(COUNTIF($M$14:$M$1294,G1097)&gt;=1,"Selected","")</f>
        <v/>
      </c>
      <c r="K1097" s="24" t="str">
        <f t="shared" si="103"/>
        <v/>
      </c>
      <c r="L1097" s="1" t="str">
        <f t="shared" si="104"/>
        <v/>
      </c>
      <c r="M1097" s="2" t="str">
        <f>IF(L1097="","",VLOOKUP(L1097,$E$14:$G$1294,3))</f>
        <v/>
      </c>
      <c r="N1097" s="2" t="str">
        <f>IF(M1097="","",VLOOKUP(M1097,$G$14:$I$1294,2,TRUE))</f>
        <v/>
      </c>
      <c r="O1097" s="2" t="str">
        <f>IF(N1097="","",VLOOKUP(M1097,$G$14:$I$1294,3,TRUE))</f>
        <v/>
      </c>
    </row>
    <row r="1098" spans="1:15" x14ac:dyDescent="0.25">
      <c r="A1098">
        <f>'[1]Data input'!A1100</f>
        <v>0</v>
      </c>
      <c r="B1098">
        <f>'[1]Data input'!B1100</f>
        <v>0</v>
      </c>
      <c r="C1098" s="22">
        <f>'[1]Data input'!E1100</f>
        <v>0</v>
      </c>
      <c r="D1098" s="22">
        <f t="shared" si="99"/>
        <v>73</v>
      </c>
      <c r="E1098" s="22">
        <f t="shared" si="101"/>
        <v>73</v>
      </c>
      <c r="F1098" s="22">
        <f t="shared" si="102"/>
        <v>73</v>
      </c>
      <c r="G1098" s="1">
        <v>1085</v>
      </c>
      <c r="H1098" s="1">
        <f t="shared" si="100"/>
        <v>0</v>
      </c>
      <c r="I1098" s="1">
        <f t="shared" si="100"/>
        <v>0</v>
      </c>
      <c r="J1098" s="25" t="str">
        <f ca="1">IF(COUNTIF($M$14:$M$1294,G1098)&gt;=1,"Selected","")</f>
        <v/>
      </c>
      <c r="K1098" s="24" t="str">
        <f t="shared" si="103"/>
        <v/>
      </c>
      <c r="L1098" s="1" t="str">
        <f t="shared" si="104"/>
        <v/>
      </c>
      <c r="M1098" s="2" t="str">
        <f>IF(L1098="","",VLOOKUP(L1098,$E$14:$G$1294,3))</f>
        <v/>
      </c>
      <c r="N1098" s="2" t="str">
        <f>IF(M1098="","",VLOOKUP(M1098,$G$14:$I$1294,2,TRUE))</f>
        <v/>
      </c>
      <c r="O1098" s="2" t="str">
        <f>IF(N1098="","",VLOOKUP(M1098,$G$14:$I$1294,3,TRUE))</f>
        <v/>
      </c>
    </row>
    <row r="1099" spans="1:15" x14ac:dyDescent="0.25">
      <c r="A1099">
        <f>'[1]Data input'!A1101</f>
        <v>0</v>
      </c>
      <c r="B1099">
        <f>'[1]Data input'!B1101</f>
        <v>0</v>
      </c>
      <c r="C1099" s="22">
        <f>'[1]Data input'!E1101</f>
        <v>0</v>
      </c>
      <c r="D1099" s="22">
        <f t="shared" si="99"/>
        <v>73</v>
      </c>
      <c r="E1099" s="22">
        <f t="shared" si="101"/>
        <v>73</v>
      </c>
      <c r="F1099" s="22">
        <f t="shared" si="102"/>
        <v>73</v>
      </c>
      <c r="G1099" s="1">
        <v>1086</v>
      </c>
      <c r="H1099" s="1">
        <f t="shared" si="100"/>
        <v>0</v>
      </c>
      <c r="I1099" s="1">
        <f t="shared" si="100"/>
        <v>0</v>
      </c>
      <c r="J1099" s="25" t="str">
        <f ca="1">IF(COUNTIF($M$14:$M$1294,G1099)&gt;=1,"Selected","")</f>
        <v/>
      </c>
      <c r="K1099" s="24" t="str">
        <f t="shared" si="103"/>
        <v/>
      </c>
      <c r="L1099" s="1" t="str">
        <f t="shared" si="104"/>
        <v/>
      </c>
      <c r="M1099" s="2" t="str">
        <f>IF(L1099="","",VLOOKUP(L1099,$E$14:$G$1294,3))</f>
        <v/>
      </c>
      <c r="N1099" s="2" t="str">
        <f>IF(M1099="","",VLOOKUP(M1099,$G$14:$I$1294,2,TRUE))</f>
        <v/>
      </c>
      <c r="O1099" s="2" t="str">
        <f>IF(N1099="","",VLOOKUP(M1099,$G$14:$I$1294,3,TRUE))</f>
        <v/>
      </c>
    </row>
    <row r="1100" spans="1:15" x14ac:dyDescent="0.25">
      <c r="A1100">
        <f>'[1]Data input'!A1102</f>
        <v>0</v>
      </c>
      <c r="B1100">
        <f>'[1]Data input'!B1102</f>
        <v>0</v>
      </c>
      <c r="C1100" s="22">
        <f>'[1]Data input'!E1102</f>
        <v>0</v>
      </c>
      <c r="D1100" s="22">
        <f t="shared" si="99"/>
        <v>73</v>
      </c>
      <c r="E1100" s="22">
        <f t="shared" si="101"/>
        <v>73</v>
      </c>
      <c r="F1100" s="22">
        <f t="shared" si="102"/>
        <v>73</v>
      </c>
      <c r="G1100" s="1">
        <v>1087</v>
      </c>
      <c r="H1100" s="1">
        <f t="shared" si="100"/>
        <v>0</v>
      </c>
      <c r="I1100" s="1">
        <f t="shared" si="100"/>
        <v>0</v>
      </c>
      <c r="J1100" s="25" t="str">
        <f ca="1">IF(COUNTIF($M$14:$M$1294,G1100)&gt;=1,"Selected","")</f>
        <v/>
      </c>
      <c r="K1100" s="24" t="str">
        <f t="shared" si="103"/>
        <v/>
      </c>
      <c r="L1100" s="1" t="str">
        <f t="shared" si="104"/>
        <v/>
      </c>
      <c r="M1100" s="2" t="str">
        <f>IF(L1100="","",VLOOKUP(L1100,$E$14:$G$1294,3))</f>
        <v/>
      </c>
      <c r="N1100" s="2" t="str">
        <f>IF(M1100="","",VLOOKUP(M1100,$G$14:$I$1294,2,TRUE))</f>
        <v/>
      </c>
      <c r="O1100" s="2" t="str">
        <f>IF(N1100="","",VLOOKUP(M1100,$G$14:$I$1294,3,TRUE))</f>
        <v/>
      </c>
    </row>
    <row r="1101" spans="1:15" x14ac:dyDescent="0.25">
      <c r="A1101">
        <f>'[1]Data input'!A1103</f>
        <v>0</v>
      </c>
      <c r="B1101">
        <f>'[1]Data input'!B1103</f>
        <v>0</v>
      </c>
      <c r="C1101" s="22">
        <f>'[1]Data input'!E1103</f>
        <v>0</v>
      </c>
      <c r="D1101" s="22">
        <f t="shared" si="99"/>
        <v>73</v>
      </c>
      <c r="E1101" s="22">
        <f t="shared" si="101"/>
        <v>73</v>
      </c>
      <c r="F1101" s="22">
        <f t="shared" si="102"/>
        <v>73</v>
      </c>
      <c r="G1101" s="1">
        <v>1088</v>
      </c>
      <c r="H1101" s="1">
        <f t="shared" si="100"/>
        <v>0</v>
      </c>
      <c r="I1101" s="1">
        <f t="shared" si="100"/>
        <v>0</v>
      </c>
      <c r="J1101" s="25" t="str">
        <f ca="1">IF(COUNTIF($M$14:$M$1294,G1101)&gt;=1,"Selected","")</f>
        <v/>
      </c>
      <c r="K1101" s="24" t="str">
        <f t="shared" si="103"/>
        <v/>
      </c>
      <c r="L1101" s="1" t="str">
        <f t="shared" si="104"/>
        <v/>
      </c>
      <c r="M1101" s="2" t="str">
        <f>IF(L1101="","",VLOOKUP(L1101,$E$14:$G$1294,3))</f>
        <v/>
      </c>
      <c r="N1101" s="2" t="str">
        <f>IF(M1101="","",VLOOKUP(M1101,$G$14:$I$1294,2,TRUE))</f>
        <v/>
      </c>
      <c r="O1101" s="2" t="str">
        <f>IF(N1101="","",VLOOKUP(M1101,$G$14:$I$1294,3,TRUE))</f>
        <v/>
      </c>
    </row>
    <row r="1102" spans="1:15" x14ac:dyDescent="0.25">
      <c r="A1102">
        <f>'[1]Data input'!A1104</f>
        <v>0</v>
      </c>
      <c r="B1102">
        <f>'[1]Data input'!B1104</f>
        <v>0</v>
      </c>
      <c r="C1102" s="22">
        <f>'[1]Data input'!E1104</f>
        <v>0</v>
      </c>
      <c r="D1102" s="22">
        <f t="shared" si="99"/>
        <v>73</v>
      </c>
      <c r="E1102" s="22">
        <f t="shared" si="101"/>
        <v>73</v>
      </c>
      <c r="F1102" s="22">
        <f t="shared" si="102"/>
        <v>73</v>
      </c>
      <c r="G1102" s="1">
        <v>1089</v>
      </c>
      <c r="H1102" s="1">
        <f t="shared" si="100"/>
        <v>0</v>
      </c>
      <c r="I1102" s="1">
        <f t="shared" si="100"/>
        <v>0</v>
      </c>
      <c r="J1102" s="25" t="str">
        <f ca="1">IF(COUNTIF($M$14:$M$1294,G1102)&gt;=1,"Selected","")</f>
        <v/>
      </c>
      <c r="K1102" s="24" t="str">
        <f t="shared" si="103"/>
        <v/>
      </c>
      <c r="L1102" s="1" t="str">
        <f t="shared" si="104"/>
        <v/>
      </c>
      <c r="M1102" s="2" t="str">
        <f>IF(L1102="","",VLOOKUP(L1102,$E$14:$G$1294,3))</f>
        <v/>
      </c>
      <c r="N1102" s="2" t="str">
        <f>IF(M1102="","",VLOOKUP(M1102,$G$14:$I$1294,2,TRUE))</f>
        <v/>
      </c>
      <c r="O1102" s="2" t="str">
        <f>IF(N1102="","",VLOOKUP(M1102,$G$14:$I$1294,3,TRUE))</f>
        <v/>
      </c>
    </row>
    <row r="1103" spans="1:15" x14ac:dyDescent="0.25">
      <c r="A1103">
        <f>'[1]Data input'!A1105</f>
        <v>0</v>
      </c>
      <c r="B1103">
        <f>'[1]Data input'!B1105</f>
        <v>0</v>
      </c>
      <c r="C1103" s="22">
        <f>'[1]Data input'!E1105</f>
        <v>0</v>
      </c>
      <c r="D1103" s="22">
        <f t="shared" ref="D1103:D1166" si="105">D1102+C1103</f>
        <v>73</v>
      </c>
      <c r="E1103" s="22">
        <f t="shared" si="101"/>
        <v>73</v>
      </c>
      <c r="F1103" s="22">
        <f t="shared" si="102"/>
        <v>73</v>
      </c>
      <c r="G1103" s="1">
        <v>1090</v>
      </c>
      <c r="H1103" s="1">
        <f t="shared" ref="H1103:I1166" si="106">A1103</f>
        <v>0</v>
      </c>
      <c r="I1103" s="1">
        <f t="shared" si="106"/>
        <v>0</v>
      </c>
      <c r="J1103" s="25" t="str">
        <f ca="1">IF(COUNTIF($M$14:$M$1294,G1103)&gt;=1,"Selected","")</f>
        <v/>
      </c>
      <c r="K1103" s="24" t="str">
        <f t="shared" si="103"/>
        <v/>
      </c>
      <c r="L1103" s="1" t="str">
        <f t="shared" si="104"/>
        <v/>
      </c>
      <c r="M1103" s="2" t="str">
        <f>IF(L1103="","",VLOOKUP(L1103,$E$14:$G$1294,3))</f>
        <v/>
      </c>
      <c r="N1103" s="2" t="str">
        <f>IF(M1103="","",VLOOKUP(M1103,$G$14:$I$1294,2,TRUE))</f>
        <v/>
      </c>
      <c r="O1103" s="2" t="str">
        <f>IF(N1103="","",VLOOKUP(M1103,$G$14:$I$1294,3,TRUE))</f>
        <v/>
      </c>
    </row>
    <row r="1104" spans="1:15" x14ac:dyDescent="0.25">
      <c r="A1104">
        <f>'[1]Data input'!A1106</f>
        <v>0</v>
      </c>
      <c r="B1104">
        <f>'[1]Data input'!B1106</f>
        <v>0</v>
      </c>
      <c r="C1104" s="22">
        <f>'[1]Data input'!E1106</f>
        <v>0</v>
      </c>
      <c r="D1104" s="22">
        <f t="shared" si="105"/>
        <v>73</v>
      </c>
      <c r="E1104" s="22">
        <f t="shared" ref="E1104:E1167" si="107">F1103</f>
        <v>73</v>
      </c>
      <c r="F1104" s="22">
        <f t="shared" ref="F1104:F1167" si="108">E1104+C1104</f>
        <v>73</v>
      </c>
      <c r="G1104" s="1">
        <v>1091</v>
      </c>
      <c r="H1104" s="1">
        <f t="shared" si="106"/>
        <v>0</v>
      </c>
      <c r="I1104" s="1">
        <f t="shared" si="106"/>
        <v>0</v>
      </c>
      <c r="J1104" s="25" t="str">
        <f ca="1">IF(COUNTIF($M$14:$M$1294,G1104)&gt;=1,"Selected","")</f>
        <v/>
      </c>
      <c r="K1104" s="24" t="str">
        <f t="shared" si="103"/>
        <v/>
      </c>
      <c r="L1104" s="1" t="str">
        <f t="shared" si="104"/>
        <v/>
      </c>
      <c r="M1104" s="2" t="str">
        <f>IF(L1104="","",VLOOKUP(L1104,$E$14:$G$1294,3))</f>
        <v/>
      </c>
      <c r="N1104" s="2" t="str">
        <f>IF(M1104="","",VLOOKUP(M1104,$G$14:$I$1294,2,TRUE))</f>
        <v/>
      </c>
      <c r="O1104" s="2" t="str">
        <f>IF(N1104="","",VLOOKUP(M1104,$G$14:$I$1294,3,TRUE))</f>
        <v/>
      </c>
    </row>
    <row r="1105" spans="1:15" x14ac:dyDescent="0.25">
      <c r="A1105">
        <f>'[1]Data input'!A1107</f>
        <v>0</v>
      </c>
      <c r="B1105">
        <f>'[1]Data input'!B1107</f>
        <v>0</v>
      </c>
      <c r="C1105" s="22">
        <f>'[1]Data input'!E1107</f>
        <v>0</v>
      </c>
      <c r="D1105" s="22">
        <f t="shared" si="105"/>
        <v>73</v>
      </c>
      <c r="E1105" s="22">
        <f t="shared" si="107"/>
        <v>73</v>
      </c>
      <c r="F1105" s="22">
        <f t="shared" si="108"/>
        <v>73</v>
      </c>
      <c r="G1105" s="1">
        <v>1092</v>
      </c>
      <c r="H1105" s="1">
        <f t="shared" si="106"/>
        <v>0</v>
      </c>
      <c r="I1105" s="1">
        <f t="shared" si="106"/>
        <v>0</v>
      </c>
      <c r="J1105" s="25" t="str">
        <f ca="1">IF(COUNTIF($M$14:$M$1294,G1105)&gt;=1,"Selected","")</f>
        <v/>
      </c>
      <c r="K1105" s="24" t="str">
        <f t="shared" ref="K1105:K1168" si="109">IF(K1104&lt;$N$6,K1104+1,"")</f>
        <v/>
      </c>
      <c r="L1105" s="1" t="str">
        <f t="shared" ref="L1105:L1168" si="110">IF(K1105&lt;=$N$6,IF(L1104+$N$9&gt;$N$8,L1104+$N$9-$N$8,L1104+$N$9),"")</f>
        <v/>
      </c>
      <c r="M1105" s="2" t="str">
        <f>IF(L1105="","",VLOOKUP(L1105,$E$14:$G$1294,3))</f>
        <v/>
      </c>
      <c r="N1105" s="2" t="str">
        <f>IF(M1105="","",VLOOKUP(M1105,$G$14:$I$1294,2,TRUE))</f>
        <v/>
      </c>
      <c r="O1105" s="2" t="str">
        <f>IF(N1105="","",VLOOKUP(M1105,$G$14:$I$1294,3,TRUE))</f>
        <v/>
      </c>
    </row>
    <row r="1106" spans="1:15" x14ac:dyDescent="0.25">
      <c r="A1106">
        <f>'[1]Data input'!A1108</f>
        <v>0</v>
      </c>
      <c r="B1106">
        <f>'[1]Data input'!B1108</f>
        <v>0</v>
      </c>
      <c r="C1106" s="22">
        <f>'[1]Data input'!E1108</f>
        <v>0</v>
      </c>
      <c r="D1106" s="22">
        <f t="shared" si="105"/>
        <v>73</v>
      </c>
      <c r="E1106" s="22">
        <f t="shared" si="107"/>
        <v>73</v>
      </c>
      <c r="F1106" s="22">
        <f t="shared" si="108"/>
        <v>73</v>
      </c>
      <c r="G1106" s="1">
        <v>1093</v>
      </c>
      <c r="H1106" s="1">
        <f t="shared" si="106"/>
        <v>0</v>
      </c>
      <c r="I1106" s="1">
        <f t="shared" si="106"/>
        <v>0</v>
      </c>
      <c r="J1106" s="25" t="str">
        <f ca="1">IF(COUNTIF($M$14:$M$1294,G1106)&gt;=1,"Selected","")</f>
        <v/>
      </c>
      <c r="K1106" s="24" t="str">
        <f t="shared" si="109"/>
        <v/>
      </c>
      <c r="L1106" s="1" t="str">
        <f t="shared" si="110"/>
        <v/>
      </c>
      <c r="M1106" s="2" t="str">
        <f>IF(L1106="","",VLOOKUP(L1106,$E$14:$G$1294,3))</f>
        <v/>
      </c>
      <c r="N1106" s="2" t="str">
        <f>IF(M1106="","",VLOOKUP(M1106,$G$14:$I$1294,2,TRUE))</f>
        <v/>
      </c>
      <c r="O1106" s="2" t="str">
        <f>IF(N1106="","",VLOOKUP(M1106,$G$14:$I$1294,3,TRUE))</f>
        <v/>
      </c>
    </row>
    <row r="1107" spans="1:15" x14ac:dyDescent="0.25">
      <c r="A1107">
        <f>'[1]Data input'!A1109</f>
        <v>0</v>
      </c>
      <c r="B1107">
        <f>'[1]Data input'!B1109</f>
        <v>0</v>
      </c>
      <c r="C1107" s="22">
        <f>'[1]Data input'!E1109</f>
        <v>0</v>
      </c>
      <c r="D1107" s="22">
        <f t="shared" si="105"/>
        <v>73</v>
      </c>
      <c r="E1107" s="22">
        <f t="shared" si="107"/>
        <v>73</v>
      </c>
      <c r="F1107" s="22">
        <f t="shared" si="108"/>
        <v>73</v>
      </c>
      <c r="G1107" s="1">
        <v>1094</v>
      </c>
      <c r="H1107" s="1">
        <f t="shared" si="106"/>
        <v>0</v>
      </c>
      <c r="I1107" s="1">
        <f t="shared" si="106"/>
        <v>0</v>
      </c>
      <c r="J1107" s="25" t="str">
        <f ca="1">IF(COUNTIF($M$14:$M$1294,G1107)&gt;=1,"Selected","")</f>
        <v/>
      </c>
      <c r="K1107" s="24" t="str">
        <f t="shared" si="109"/>
        <v/>
      </c>
      <c r="L1107" s="1" t="str">
        <f t="shared" si="110"/>
        <v/>
      </c>
      <c r="M1107" s="2" t="str">
        <f>IF(L1107="","",VLOOKUP(L1107,$E$14:$G$1294,3))</f>
        <v/>
      </c>
      <c r="N1107" s="2" t="str">
        <f>IF(M1107="","",VLOOKUP(M1107,$G$14:$I$1294,2,TRUE))</f>
        <v/>
      </c>
      <c r="O1107" s="2" t="str">
        <f>IF(N1107="","",VLOOKUP(M1107,$G$14:$I$1294,3,TRUE))</f>
        <v/>
      </c>
    </row>
    <row r="1108" spans="1:15" x14ac:dyDescent="0.25">
      <c r="A1108">
        <f>'[1]Data input'!A1110</f>
        <v>0</v>
      </c>
      <c r="B1108">
        <f>'[1]Data input'!B1110</f>
        <v>0</v>
      </c>
      <c r="C1108" s="22">
        <f>'[1]Data input'!E1110</f>
        <v>0</v>
      </c>
      <c r="D1108" s="22">
        <f t="shared" si="105"/>
        <v>73</v>
      </c>
      <c r="E1108" s="22">
        <f t="shared" si="107"/>
        <v>73</v>
      </c>
      <c r="F1108" s="22">
        <f t="shared" si="108"/>
        <v>73</v>
      </c>
      <c r="G1108" s="1">
        <v>1095</v>
      </c>
      <c r="H1108" s="1">
        <f t="shared" si="106"/>
        <v>0</v>
      </c>
      <c r="I1108" s="1">
        <f t="shared" si="106"/>
        <v>0</v>
      </c>
      <c r="J1108" s="25" t="str">
        <f ca="1">IF(COUNTIF($M$14:$M$1294,G1108)&gt;=1,"Selected","")</f>
        <v/>
      </c>
      <c r="K1108" s="24" t="str">
        <f t="shared" si="109"/>
        <v/>
      </c>
      <c r="L1108" s="1" t="str">
        <f t="shared" si="110"/>
        <v/>
      </c>
      <c r="M1108" s="2" t="str">
        <f>IF(L1108="","",VLOOKUP(L1108,$E$14:$G$1294,3))</f>
        <v/>
      </c>
      <c r="N1108" s="2" t="str">
        <f>IF(M1108="","",VLOOKUP(M1108,$G$14:$I$1294,2,TRUE))</f>
        <v/>
      </c>
      <c r="O1108" s="2" t="str">
        <f>IF(N1108="","",VLOOKUP(M1108,$G$14:$I$1294,3,TRUE))</f>
        <v/>
      </c>
    </row>
    <row r="1109" spans="1:15" x14ac:dyDescent="0.25">
      <c r="A1109">
        <f>'[1]Data input'!A1111</f>
        <v>0</v>
      </c>
      <c r="B1109">
        <f>'[1]Data input'!B1111</f>
        <v>0</v>
      </c>
      <c r="C1109" s="22">
        <f>'[1]Data input'!E1111</f>
        <v>0</v>
      </c>
      <c r="D1109" s="22">
        <f t="shared" si="105"/>
        <v>73</v>
      </c>
      <c r="E1109" s="22">
        <f t="shared" si="107"/>
        <v>73</v>
      </c>
      <c r="F1109" s="22">
        <f t="shared" si="108"/>
        <v>73</v>
      </c>
      <c r="G1109" s="1">
        <v>1096</v>
      </c>
      <c r="H1109" s="1">
        <f t="shared" si="106"/>
        <v>0</v>
      </c>
      <c r="I1109" s="1">
        <f t="shared" si="106"/>
        <v>0</v>
      </c>
      <c r="J1109" s="25" t="str">
        <f ca="1">IF(COUNTIF($M$14:$M$1294,G1109)&gt;=1,"Selected","")</f>
        <v/>
      </c>
      <c r="K1109" s="24" t="str">
        <f t="shared" si="109"/>
        <v/>
      </c>
      <c r="L1109" s="1" t="str">
        <f t="shared" si="110"/>
        <v/>
      </c>
      <c r="M1109" s="2" t="str">
        <f>IF(L1109="","",VLOOKUP(L1109,$E$14:$G$1294,3))</f>
        <v/>
      </c>
      <c r="N1109" s="2" t="str">
        <f>IF(M1109="","",VLOOKUP(M1109,$G$14:$I$1294,2,TRUE))</f>
        <v/>
      </c>
      <c r="O1109" s="2" t="str">
        <f>IF(N1109="","",VLOOKUP(M1109,$G$14:$I$1294,3,TRUE))</f>
        <v/>
      </c>
    </row>
    <row r="1110" spans="1:15" x14ac:dyDescent="0.25">
      <c r="A1110">
        <f>'[1]Data input'!A1112</f>
        <v>0</v>
      </c>
      <c r="B1110">
        <f>'[1]Data input'!B1112</f>
        <v>0</v>
      </c>
      <c r="C1110" s="22">
        <f>'[1]Data input'!E1112</f>
        <v>0</v>
      </c>
      <c r="D1110" s="22">
        <f t="shared" si="105"/>
        <v>73</v>
      </c>
      <c r="E1110" s="22">
        <f t="shared" si="107"/>
        <v>73</v>
      </c>
      <c r="F1110" s="22">
        <f t="shared" si="108"/>
        <v>73</v>
      </c>
      <c r="G1110" s="1">
        <v>1097</v>
      </c>
      <c r="H1110" s="1">
        <f t="shared" si="106"/>
        <v>0</v>
      </c>
      <c r="I1110" s="1">
        <f t="shared" si="106"/>
        <v>0</v>
      </c>
      <c r="J1110" s="25" t="str">
        <f ca="1">IF(COUNTIF($M$14:$M$1294,G1110)&gt;=1,"Selected","")</f>
        <v/>
      </c>
      <c r="K1110" s="24" t="str">
        <f t="shared" si="109"/>
        <v/>
      </c>
      <c r="L1110" s="1" t="str">
        <f t="shared" si="110"/>
        <v/>
      </c>
      <c r="M1110" s="2" t="str">
        <f>IF(L1110="","",VLOOKUP(L1110,$E$14:$G$1294,3))</f>
        <v/>
      </c>
      <c r="N1110" s="2" t="str">
        <f>IF(M1110="","",VLOOKUP(M1110,$G$14:$I$1294,2,TRUE))</f>
        <v/>
      </c>
      <c r="O1110" s="2" t="str">
        <f>IF(N1110="","",VLOOKUP(M1110,$G$14:$I$1294,3,TRUE))</f>
        <v/>
      </c>
    </row>
    <row r="1111" spans="1:15" x14ac:dyDescent="0.25">
      <c r="A1111">
        <f>'[1]Data input'!A1113</f>
        <v>0</v>
      </c>
      <c r="B1111">
        <f>'[1]Data input'!B1113</f>
        <v>0</v>
      </c>
      <c r="C1111" s="22">
        <f>'[1]Data input'!E1113</f>
        <v>0</v>
      </c>
      <c r="D1111" s="22">
        <f t="shared" si="105"/>
        <v>73</v>
      </c>
      <c r="E1111" s="22">
        <f t="shared" si="107"/>
        <v>73</v>
      </c>
      <c r="F1111" s="22">
        <f t="shared" si="108"/>
        <v>73</v>
      </c>
      <c r="G1111" s="1">
        <v>1098</v>
      </c>
      <c r="H1111" s="1">
        <f t="shared" si="106"/>
        <v>0</v>
      </c>
      <c r="I1111" s="1">
        <f t="shared" si="106"/>
        <v>0</v>
      </c>
      <c r="J1111" s="25" t="str">
        <f ca="1">IF(COUNTIF($M$14:$M$1294,G1111)&gt;=1,"Selected","")</f>
        <v/>
      </c>
      <c r="K1111" s="24" t="str">
        <f t="shared" si="109"/>
        <v/>
      </c>
      <c r="L1111" s="1" t="str">
        <f t="shared" si="110"/>
        <v/>
      </c>
      <c r="M1111" s="2" t="str">
        <f>IF(L1111="","",VLOOKUP(L1111,$E$14:$G$1294,3))</f>
        <v/>
      </c>
      <c r="N1111" s="2" t="str">
        <f>IF(M1111="","",VLOOKUP(M1111,$G$14:$I$1294,2,TRUE))</f>
        <v/>
      </c>
      <c r="O1111" s="2" t="str">
        <f>IF(N1111="","",VLOOKUP(M1111,$G$14:$I$1294,3,TRUE))</f>
        <v/>
      </c>
    </row>
    <row r="1112" spans="1:15" x14ac:dyDescent="0.25">
      <c r="A1112">
        <f>'[1]Data input'!A1114</f>
        <v>0</v>
      </c>
      <c r="B1112">
        <f>'[1]Data input'!B1114</f>
        <v>0</v>
      </c>
      <c r="C1112" s="22">
        <f>'[1]Data input'!E1114</f>
        <v>0</v>
      </c>
      <c r="D1112" s="22">
        <f t="shared" si="105"/>
        <v>73</v>
      </c>
      <c r="E1112" s="22">
        <f t="shared" si="107"/>
        <v>73</v>
      </c>
      <c r="F1112" s="22">
        <f t="shared" si="108"/>
        <v>73</v>
      </c>
      <c r="G1112" s="1">
        <v>1099</v>
      </c>
      <c r="H1112" s="1">
        <f t="shared" si="106"/>
        <v>0</v>
      </c>
      <c r="I1112" s="1">
        <f t="shared" si="106"/>
        <v>0</v>
      </c>
      <c r="J1112" s="25" t="str">
        <f ca="1">IF(COUNTIF($M$14:$M$1294,G1112)&gt;=1,"Selected","")</f>
        <v/>
      </c>
      <c r="K1112" s="24" t="str">
        <f t="shared" si="109"/>
        <v/>
      </c>
      <c r="L1112" s="1" t="str">
        <f t="shared" si="110"/>
        <v/>
      </c>
      <c r="M1112" s="2" t="str">
        <f>IF(L1112="","",VLOOKUP(L1112,$E$14:$G$1294,3))</f>
        <v/>
      </c>
      <c r="N1112" s="2" t="str">
        <f>IF(M1112="","",VLOOKUP(M1112,$G$14:$I$1294,2,TRUE))</f>
        <v/>
      </c>
      <c r="O1112" s="2" t="str">
        <f>IF(N1112="","",VLOOKUP(M1112,$G$14:$I$1294,3,TRUE))</f>
        <v/>
      </c>
    </row>
    <row r="1113" spans="1:15" x14ac:dyDescent="0.25">
      <c r="A1113">
        <f>'[1]Data input'!A1115</f>
        <v>0</v>
      </c>
      <c r="B1113">
        <f>'[1]Data input'!B1115</f>
        <v>0</v>
      </c>
      <c r="C1113" s="22">
        <f>'[1]Data input'!E1115</f>
        <v>0</v>
      </c>
      <c r="D1113" s="22">
        <f t="shared" si="105"/>
        <v>73</v>
      </c>
      <c r="E1113" s="22">
        <f t="shared" si="107"/>
        <v>73</v>
      </c>
      <c r="F1113" s="22">
        <f t="shared" si="108"/>
        <v>73</v>
      </c>
      <c r="G1113" s="1">
        <v>1100</v>
      </c>
      <c r="H1113" s="1">
        <f t="shared" si="106"/>
        <v>0</v>
      </c>
      <c r="I1113" s="1">
        <f t="shared" si="106"/>
        <v>0</v>
      </c>
      <c r="J1113" s="25" t="str">
        <f ca="1">IF(COUNTIF($M$14:$M$1294,G1113)&gt;=1,"Selected","")</f>
        <v/>
      </c>
      <c r="K1113" s="24" t="str">
        <f t="shared" si="109"/>
        <v/>
      </c>
      <c r="L1113" s="1" t="str">
        <f t="shared" si="110"/>
        <v/>
      </c>
      <c r="M1113" s="2" t="str">
        <f>IF(L1113="","",VLOOKUP(L1113,$E$14:$G$1294,3))</f>
        <v/>
      </c>
      <c r="N1113" s="2" t="str">
        <f>IF(M1113="","",VLOOKUP(M1113,$G$14:$I$1294,2,TRUE))</f>
        <v/>
      </c>
      <c r="O1113" s="2" t="str">
        <f>IF(N1113="","",VLOOKUP(M1113,$G$14:$I$1294,3,TRUE))</f>
        <v/>
      </c>
    </row>
    <row r="1114" spans="1:15" x14ac:dyDescent="0.25">
      <c r="A1114">
        <f>'[1]Data input'!A1116</f>
        <v>0</v>
      </c>
      <c r="B1114">
        <f>'[1]Data input'!B1116</f>
        <v>0</v>
      </c>
      <c r="C1114" s="22">
        <f>'[1]Data input'!E1116</f>
        <v>0</v>
      </c>
      <c r="D1114" s="22">
        <f t="shared" si="105"/>
        <v>73</v>
      </c>
      <c r="E1114" s="22">
        <f t="shared" si="107"/>
        <v>73</v>
      </c>
      <c r="F1114" s="22">
        <f t="shared" si="108"/>
        <v>73</v>
      </c>
      <c r="G1114" s="1">
        <v>1101</v>
      </c>
      <c r="H1114" s="1">
        <f t="shared" si="106"/>
        <v>0</v>
      </c>
      <c r="I1114" s="1">
        <f t="shared" si="106"/>
        <v>0</v>
      </c>
      <c r="J1114" s="25" t="str">
        <f ca="1">IF(COUNTIF($M$14:$M$1294,G1114)&gt;=1,"Selected","")</f>
        <v/>
      </c>
      <c r="K1114" s="24" t="str">
        <f t="shared" si="109"/>
        <v/>
      </c>
      <c r="L1114" s="1" t="str">
        <f t="shared" si="110"/>
        <v/>
      </c>
      <c r="M1114" s="2" t="str">
        <f>IF(L1114="","",VLOOKUP(L1114,$E$14:$G$1294,3))</f>
        <v/>
      </c>
      <c r="N1114" s="2" t="str">
        <f>IF(M1114="","",VLOOKUP(M1114,$G$14:$I$1294,2,TRUE))</f>
        <v/>
      </c>
      <c r="O1114" s="2" t="str">
        <f>IF(N1114="","",VLOOKUP(M1114,$G$14:$I$1294,3,TRUE))</f>
        <v/>
      </c>
    </row>
    <row r="1115" spans="1:15" x14ac:dyDescent="0.25">
      <c r="A1115">
        <f>'[1]Data input'!A1117</f>
        <v>0</v>
      </c>
      <c r="B1115">
        <f>'[1]Data input'!B1117</f>
        <v>0</v>
      </c>
      <c r="C1115" s="22">
        <f>'[1]Data input'!E1117</f>
        <v>0</v>
      </c>
      <c r="D1115" s="22">
        <f t="shared" si="105"/>
        <v>73</v>
      </c>
      <c r="E1115" s="22">
        <f t="shared" si="107"/>
        <v>73</v>
      </c>
      <c r="F1115" s="22">
        <f t="shared" si="108"/>
        <v>73</v>
      </c>
      <c r="G1115" s="1">
        <v>1102</v>
      </c>
      <c r="H1115" s="1">
        <f t="shared" si="106"/>
        <v>0</v>
      </c>
      <c r="I1115" s="1">
        <f t="shared" si="106"/>
        <v>0</v>
      </c>
      <c r="J1115" s="25" t="str">
        <f ca="1">IF(COUNTIF($M$14:$M$1294,G1115)&gt;=1,"Selected","")</f>
        <v/>
      </c>
      <c r="K1115" s="24" t="str">
        <f t="shared" si="109"/>
        <v/>
      </c>
      <c r="L1115" s="1" t="str">
        <f t="shared" si="110"/>
        <v/>
      </c>
      <c r="M1115" s="2" t="str">
        <f>IF(L1115="","",VLOOKUP(L1115,$E$14:$G$1294,3))</f>
        <v/>
      </c>
      <c r="N1115" s="2" t="str">
        <f>IF(M1115="","",VLOOKUP(M1115,$G$14:$I$1294,2,TRUE))</f>
        <v/>
      </c>
      <c r="O1115" s="2" t="str">
        <f>IF(N1115="","",VLOOKUP(M1115,$G$14:$I$1294,3,TRUE))</f>
        <v/>
      </c>
    </row>
    <row r="1116" spans="1:15" x14ac:dyDescent="0.25">
      <c r="A1116">
        <f>'[1]Data input'!A1118</f>
        <v>0</v>
      </c>
      <c r="B1116">
        <f>'[1]Data input'!B1118</f>
        <v>0</v>
      </c>
      <c r="C1116" s="22">
        <f>'[1]Data input'!E1118</f>
        <v>0</v>
      </c>
      <c r="D1116" s="22">
        <f t="shared" si="105"/>
        <v>73</v>
      </c>
      <c r="E1116" s="22">
        <f t="shared" si="107"/>
        <v>73</v>
      </c>
      <c r="F1116" s="22">
        <f t="shared" si="108"/>
        <v>73</v>
      </c>
      <c r="G1116" s="1">
        <v>1103</v>
      </c>
      <c r="H1116" s="1">
        <f t="shared" si="106"/>
        <v>0</v>
      </c>
      <c r="I1116" s="1">
        <f t="shared" si="106"/>
        <v>0</v>
      </c>
      <c r="J1116" s="25" t="str">
        <f ca="1">IF(COUNTIF($M$14:$M$1294,G1116)&gt;=1,"Selected","")</f>
        <v/>
      </c>
      <c r="K1116" s="24" t="str">
        <f t="shared" si="109"/>
        <v/>
      </c>
      <c r="L1116" s="1" t="str">
        <f t="shared" si="110"/>
        <v/>
      </c>
      <c r="M1116" s="2" t="str">
        <f>IF(L1116="","",VLOOKUP(L1116,$E$14:$G$1294,3))</f>
        <v/>
      </c>
      <c r="N1116" s="2" t="str">
        <f>IF(M1116="","",VLOOKUP(M1116,$G$14:$I$1294,2,TRUE))</f>
        <v/>
      </c>
      <c r="O1116" s="2" t="str">
        <f>IF(N1116="","",VLOOKUP(M1116,$G$14:$I$1294,3,TRUE))</f>
        <v/>
      </c>
    </row>
    <row r="1117" spans="1:15" x14ac:dyDescent="0.25">
      <c r="A1117">
        <f>'[1]Data input'!A1119</f>
        <v>0</v>
      </c>
      <c r="B1117">
        <f>'[1]Data input'!B1119</f>
        <v>0</v>
      </c>
      <c r="C1117" s="22">
        <f>'[1]Data input'!E1119</f>
        <v>0</v>
      </c>
      <c r="D1117" s="22">
        <f t="shared" si="105"/>
        <v>73</v>
      </c>
      <c r="E1117" s="22">
        <f t="shared" si="107"/>
        <v>73</v>
      </c>
      <c r="F1117" s="22">
        <f t="shared" si="108"/>
        <v>73</v>
      </c>
      <c r="G1117" s="1">
        <v>1104</v>
      </c>
      <c r="H1117" s="1">
        <f t="shared" si="106"/>
        <v>0</v>
      </c>
      <c r="I1117" s="1">
        <f t="shared" si="106"/>
        <v>0</v>
      </c>
      <c r="J1117" s="25" t="str">
        <f ca="1">IF(COUNTIF($M$14:$M$1294,G1117)&gt;=1,"Selected","")</f>
        <v/>
      </c>
      <c r="K1117" s="24" t="str">
        <f t="shared" si="109"/>
        <v/>
      </c>
      <c r="L1117" s="1" t="str">
        <f t="shared" si="110"/>
        <v/>
      </c>
      <c r="M1117" s="2" t="str">
        <f>IF(L1117="","",VLOOKUP(L1117,$E$14:$G$1294,3))</f>
        <v/>
      </c>
      <c r="N1117" s="2" t="str">
        <f>IF(M1117="","",VLOOKUP(M1117,$G$14:$I$1294,2,TRUE))</f>
        <v/>
      </c>
      <c r="O1117" s="2" t="str">
        <f>IF(N1117="","",VLOOKUP(M1117,$G$14:$I$1294,3,TRUE))</f>
        <v/>
      </c>
    </row>
    <row r="1118" spans="1:15" x14ac:dyDescent="0.25">
      <c r="A1118">
        <f>'[1]Data input'!A1120</f>
        <v>0</v>
      </c>
      <c r="B1118">
        <f>'[1]Data input'!B1120</f>
        <v>0</v>
      </c>
      <c r="C1118" s="22">
        <f>'[1]Data input'!E1120</f>
        <v>0</v>
      </c>
      <c r="D1118" s="22">
        <f t="shared" si="105"/>
        <v>73</v>
      </c>
      <c r="E1118" s="22">
        <f t="shared" si="107"/>
        <v>73</v>
      </c>
      <c r="F1118" s="22">
        <f t="shared" si="108"/>
        <v>73</v>
      </c>
      <c r="G1118" s="1">
        <v>1105</v>
      </c>
      <c r="H1118" s="1">
        <f t="shared" si="106"/>
        <v>0</v>
      </c>
      <c r="I1118" s="1">
        <f t="shared" si="106"/>
        <v>0</v>
      </c>
      <c r="J1118" s="25" t="str">
        <f ca="1">IF(COUNTIF($M$14:$M$1294,G1118)&gt;=1,"Selected","")</f>
        <v/>
      </c>
      <c r="K1118" s="24" t="str">
        <f t="shared" si="109"/>
        <v/>
      </c>
      <c r="L1118" s="1" t="str">
        <f t="shared" si="110"/>
        <v/>
      </c>
      <c r="M1118" s="2" t="str">
        <f>IF(L1118="","",VLOOKUP(L1118,$E$14:$G$1294,3))</f>
        <v/>
      </c>
      <c r="N1118" s="2" t="str">
        <f>IF(M1118="","",VLOOKUP(M1118,$G$14:$I$1294,2,TRUE))</f>
        <v/>
      </c>
      <c r="O1118" s="2" t="str">
        <f>IF(N1118="","",VLOOKUP(M1118,$G$14:$I$1294,3,TRUE))</f>
        <v/>
      </c>
    </row>
    <row r="1119" spans="1:15" x14ac:dyDescent="0.25">
      <c r="A1119">
        <f>'[1]Data input'!A1121</f>
        <v>0</v>
      </c>
      <c r="B1119">
        <f>'[1]Data input'!B1121</f>
        <v>0</v>
      </c>
      <c r="C1119" s="22">
        <f>'[1]Data input'!E1121</f>
        <v>0</v>
      </c>
      <c r="D1119" s="22">
        <f t="shared" si="105"/>
        <v>73</v>
      </c>
      <c r="E1119" s="22">
        <f t="shared" si="107"/>
        <v>73</v>
      </c>
      <c r="F1119" s="22">
        <f t="shared" si="108"/>
        <v>73</v>
      </c>
      <c r="G1119" s="1">
        <v>1106</v>
      </c>
      <c r="H1119" s="1">
        <f t="shared" si="106"/>
        <v>0</v>
      </c>
      <c r="I1119" s="1">
        <f t="shared" si="106"/>
        <v>0</v>
      </c>
      <c r="J1119" s="25" t="str">
        <f ca="1">IF(COUNTIF($M$14:$M$1294,G1119)&gt;=1,"Selected","")</f>
        <v/>
      </c>
      <c r="K1119" s="24" t="str">
        <f t="shared" si="109"/>
        <v/>
      </c>
      <c r="L1119" s="1" t="str">
        <f t="shared" si="110"/>
        <v/>
      </c>
      <c r="M1119" s="2" t="str">
        <f>IF(L1119="","",VLOOKUP(L1119,$E$14:$G$1294,3))</f>
        <v/>
      </c>
      <c r="N1119" s="2" t="str">
        <f>IF(M1119="","",VLOOKUP(M1119,$G$14:$I$1294,2,TRUE))</f>
        <v/>
      </c>
      <c r="O1119" s="2" t="str">
        <f>IF(N1119="","",VLOOKUP(M1119,$G$14:$I$1294,3,TRUE))</f>
        <v/>
      </c>
    </row>
    <row r="1120" spans="1:15" x14ac:dyDescent="0.25">
      <c r="A1120">
        <f>'[1]Data input'!A1122</f>
        <v>0</v>
      </c>
      <c r="B1120">
        <f>'[1]Data input'!B1122</f>
        <v>0</v>
      </c>
      <c r="C1120" s="22">
        <f>'[1]Data input'!E1122</f>
        <v>0</v>
      </c>
      <c r="D1120" s="22">
        <f t="shared" si="105"/>
        <v>73</v>
      </c>
      <c r="E1120" s="22">
        <f t="shared" si="107"/>
        <v>73</v>
      </c>
      <c r="F1120" s="22">
        <f t="shared" si="108"/>
        <v>73</v>
      </c>
      <c r="G1120" s="1">
        <v>1107</v>
      </c>
      <c r="H1120" s="1">
        <f t="shared" si="106"/>
        <v>0</v>
      </c>
      <c r="I1120" s="1">
        <f t="shared" si="106"/>
        <v>0</v>
      </c>
      <c r="J1120" s="25" t="str">
        <f ca="1">IF(COUNTIF($M$14:$M$1294,G1120)&gt;=1,"Selected","")</f>
        <v/>
      </c>
      <c r="K1120" s="24" t="str">
        <f t="shared" si="109"/>
        <v/>
      </c>
      <c r="L1120" s="1" t="str">
        <f t="shared" si="110"/>
        <v/>
      </c>
      <c r="M1120" s="2" t="str">
        <f>IF(L1120="","",VLOOKUP(L1120,$E$14:$G$1294,3))</f>
        <v/>
      </c>
      <c r="N1120" s="2" t="str">
        <f>IF(M1120="","",VLOOKUP(M1120,$G$14:$I$1294,2,TRUE))</f>
        <v/>
      </c>
      <c r="O1120" s="2" t="str">
        <f>IF(N1120="","",VLOOKUP(M1120,$G$14:$I$1294,3,TRUE))</f>
        <v/>
      </c>
    </row>
    <row r="1121" spans="1:15" x14ac:dyDescent="0.25">
      <c r="A1121">
        <f>'[1]Data input'!A1123</f>
        <v>0</v>
      </c>
      <c r="B1121">
        <f>'[1]Data input'!B1123</f>
        <v>0</v>
      </c>
      <c r="C1121" s="22">
        <f>'[1]Data input'!E1123</f>
        <v>0</v>
      </c>
      <c r="D1121" s="22">
        <f t="shared" si="105"/>
        <v>73</v>
      </c>
      <c r="E1121" s="22">
        <f t="shared" si="107"/>
        <v>73</v>
      </c>
      <c r="F1121" s="22">
        <f t="shared" si="108"/>
        <v>73</v>
      </c>
      <c r="G1121" s="1">
        <v>1108</v>
      </c>
      <c r="H1121" s="1">
        <f t="shared" si="106"/>
        <v>0</v>
      </c>
      <c r="I1121" s="1">
        <f t="shared" si="106"/>
        <v>0</v>
      </c>
      <c r="J1121" s="25" t="str">
        <f ca="1">IF(COUNTIF($M$14:$M$1294,G1121)&gt;=1,"Selected","")</f>
        <v/>
      </c>
      <c r="K1121" s="24" t="str">
        <f t="shared" si="109"/>
        <v/>
      </c>
      <c r="L1121" s="1" t="str">
        <f t="shared" si="110"/>
        <v/>
      </c>
      <c r="M1121" s="2" t="str">
        <f>IF(L1121="","",VLOOKUP(L1121,$E$14:$G$1294,3))</f>
        <v/>
      </c>
      <c r="N1121" s="2" t="str">
        <f>IF(M1121="","",VLOOKUP(M1121,$G$14:$I$1294,2,TRUE))</f>
        <v/>
      </c>
      <c r="O1121" s="2" t="str">
        <f>IF(N1121="","",VLOOKUP(M1121,$G$14:$I$1294,3,TRUE))</f>
        <v/>
      </c>
    </row>
    <row r="1122" spans="1:15" x14ac:dyDescent="0.25">
      <c r="A1122">
        <f>'[1]Data input'!A1124</f>
        <v>0</v>
      </c>
      <c r="B1122">
        <f>'[1]Data input'!B1124</f>
        <v>0</v>
      </c>
      <c r="C1122" s="22">
        <f>'[1]Data input'!E1124</f>
        <v>0</v>
      </c>
      <c r="D1122" s="22">
        <f t="shared" si="105"/>
        <v>73</v>
      </c>
      <c r="E1122" s="22">
        <f t="shared" si="107"/>
        <v>73</v>
      </c>
      <c r="F1122" s="22">
        <f t="shared" si="108"/>
        <v>73</v>
      </c>
      <c r="G1122" s="1">
        <v>1109</v>
      </c>
      <c r="H1122" s="1">
        <f t="shared" si="106"/>
        <v>0</v>
      </c>
      <c r="I1122" s="1">
        <f t="shared" si="106"/>
        <v>0</v>
      </c>
      <c r="J1122" s="25" t="str">
        <f ca="1">IF(COUNTIF($M$14:$M$1294,G1122)&gt;=1,"Selected","")</f>
        <v/>
      </c>
      <c r="K1122" s="24" t="str">
        <f t="shared" si="109"/>
        <v/>
      </c>
      <c r="L1122" s="1" t="str">
        <f t="shared" si="110"/>
        <v/>
      </c>
      <c r="M1122" s="2" t="str">
        <f>IF(L1122="","",VLOOKUP(L1122,$E$14:$G$1294,3))</f>
        <v/>
      </c>
      <c r="N1122" s="2" t="str">
        <f>IF(M1122="","",VLOOKUP(M1122,$G$14:$I$1294,2,TRUE))</f>
        <v/>
      </c>
      <c r="O1122" s="2" t="str">
        <f>IF(N1122="","",VLOOKUP(M1122,$G$14:$I$1294,3,TRUE))</f>
        <v/>
      </c>
    </row>
    <row r="1123" spans="1:15" x14ac:dyDescent="0.25">
      <c r="A1123">
        <f>'[1]Data input'!A1125</f>
        <v>0</v>
      </c>
      <c r="B1123">
        <f>'[1]Data input'!B1125</f>
        <v>0</v>
      </c>
      <c r="C1123" s="22">
        <f>'[1]Data input'!E1125</f>
        <v>0</v>
      </c>
      <c r="D1123" s="22">
        <f t="shared" si="105"/>
        <v>73</v>
      </c>
      <c r="E1123" s="22">
        <f t="shared" si="107"/>
        <v>73</v>
      </c>
      <c r="F1123" s="22">
        <f t="shared" si="108"/>
        <v>73</v>
      </c>
      <c r="G1123" s="1">
        <v>1110</v>
      </c>
      <c r="H1123" s="1">
        <f t="shared" si="106"/>
        <v>0</v>
      </c>
      <c r="I1123" s="1">
        <f t="shared" si="106"/>
        <v>0</v>
      </c>
      <c r="J1123" s="25" t="str">
        <f ca="1">IF(COUNTIF($M$14:$M$1294,G1123)&gt;=1,"Selected","")</f>
        <v/>
      </c>
      <c r="K1123" s="24" t="str">
        <f t="shared" si="109"/>
        <v/>
      </c>
      <c r="L1123" s="1" t="str">
        <f t="shared" si="110"/>
        <v/>
      </c>
      <c r="M1123" s="2" t="str">
        <f>IF(L1123="","",VLOOKUP(L1123,$E$14:$G$1294,3))</f>
        <v/>
      </c>
      <c r="N1123" s="2" t="str">
        <f>IF(M1123="","",VLOOKUP(M1123,$G$14:$I$1294,2,TRUE))</f>
        <v/>
      </c>
      <c r="O1123" s="2" t="str">
        <f>IF(N1123="","",VLOOKUP(M1123,$G$14:$I$1294,3,TRUE))</f>
        <v/>
      </c>
    </row>
    <row r="1124" spans="1:15" x14ac:dyDescent="0.25">
      <c r="A1124">
        <f>'[1]Data input'!A1126</f>
        <v>0</v>
      </c>
      <c r="B1124">
        <f>'[1]Data input'!B1126</f>
        <v>0</v>
      </c>
      <c r="C1124" s="22">
        <f>'[1]Data input'!E1126</f>
        <v>0</v>
      </c>
      <c r="D1124" s="22">
        <f t="shared" si="105"/>
        <v>73</v>
      </c>
      <c r="E1124" s="22">
        <f t="shared" si="107"/>
        <v>73</v>
      </c>
      <c r="F1124" s="22">
        <f t="shared" si="108"/>
        <v>73</v>
      </c>
      <c r="G1124" s="1">
        <v>1111</v>
      </c>
      <c r="H1124" s="1">
        <f t="shared" si="106"/>
        <v>0</v>
      </c>
      <c r="I1124" s="1">
        <f t="shared" si="106"/>
        <v>0</v>
      </c>
      <c r="J1124" s="25" t="str">
        <f ca="1">IF(COUNTIF($M$14:$M$1294,G1124)&gt;=1,"Selected","")</f>
        <v/>
      </c>
      <c r="K1124" s="24" t="str">
        <f t="shared" si="109"/>
        <v/>
      </c>
      <c r="L1124" s="1" t="str">
        <f t="shared" si="110"/>
        <v/>
      </c>
      <c r="M1124" s="2" t="str">
        <f>IF(L1124="","",VLOOKUP(L1124,$E$14:$G$1294,3))</f>
        <v/>
      </c>
      <c r="N1124" s="2" t="str">
        <f>IF(M1124="","",VLOOKUP(M1124,$G$14:$I$1294,2,TRUE))</f>
        <v/>
      </c>
      <c r="O1124" s="2" t="str">
        <f>IF(N1124="","",VLOOKUP(M1124,$G$14:$I$1294,3,TRUE))</f>
        <v/>
      </c>
    </row>
    <row r="1125" spans="1:15" x14ac:dyDescent="0.25">
      <c r="A1125">
        <f>'[1]Data input'!A1127</f>
        <v>0</v>
      </c>
      <c r="B1125">
        <f>'[1]Data input'!B1127</f>
        <v>0</v>
      </c>
      <c r="C1125" s="22">
        <f>'[1]Data input'!E1127</f>
        <v>0</v>
      </c>
      <c r="D1125" s="22">
        <f t="shared" si="105"/>
        <v>73</v>
      </c>
      <c r="E1125" s="22">
        <f t="shared" si="107"/>
        <v>73</v>
      </c>
      <c r="F1125" s="22">
        <f t="shared" si="108"/>
        <v>73</v>
      </c>
      <c r="G1125" s="1">
        <v>1112</v>
      </c>
      <c r="H1125" s="1">
        <f t="shared" si="106"/>
        <v>0</v>
      </c>
      <c r="I1125" s="1">
        <f t="shared" si="106"/>
        <v>0</v>
      </c>
      <c r="J1125" s="25" t="str">
        <f ca="1">IF(COUNTIF($M$14:$M$1294,G1125)&gt;=1,"Selected","")</f>
        <v/>
      </c>
      <c r="K1125" s="24" t="str">
        <f t="shared" si="109"/>
        <v/>
      </c>
      <c r="L1125" s="1" t="str">
        <f t="shared" si="110"/>
        <v/>
      </c>
      <c r="M1125" s="2" t="str">
        <f>IF(L1125="","",VLOOKUP(L1125,$E$14:$G$1294,3))</f>
        <v/>
      </c>
      <c r="N1125" s="2" t="str">
        <f>IF(M1125="","",VLOOKUP(M1125,$G$14:$I$1294,2,TRUE))</f>
        <v/>
      </c>
      <c r="O1125" s="2" t="str">
        <f>IF(N1125="","",VLOOKUP(M1125,$G$14:$I$1294,3,TRUE))</f>
        <v/>
      </c>
    </row>
    <row r="1126" spans="1:15" x14ac:dyDescent="0.25">
      <c r="A1126">
        <f>'[1]Data input'!A1128</f>
        <v>0</v>
      </c>
      <c r="B1126">
        <f>'[1]Data input'!B1128</f>
        <v>0</v>
      </c>
      <c r="C1126" s="22">
        <f>'[1]Data input'!E1128</f>
        <v>0</v>
      </c>
      <c r="D1126" s="22">
        <f t="shared" si="105"/>
        <v>73</v>
      </c>
      <c r="E1126" s="22">
        <f t="shared" si="107"/>
        <v>73</v>
      </c>
      <c r="F1126" s="22">
        <f t="shared" si="108"/>
        <v>73</v>
      </c>
      <c r="G1126" s="1">
        <v>1113</v>
      </c>
      <c r="H1126" s="1">
        <f t="shared" si="106"/>
        <v>0</v>
      </c>
      <c r="I1126" s="1">
        <f t="shared" si="106"/>
        <v>0</v>
      </c>
      <c r="J1126" s="25" t="str">
        <f ca="1">IF(COUNTIF($M$14:$M$1294,G1126)&gt;=1,"Selected","")</f>
        <v/>
      </c>
      <c r="K1126" s="24" t="str">
        <f t="shared" si="109"/>
        <v/>
      </c>
      <c r="L1126" s="1" t="str">
        <f t="shared" si="110"/>
        <v/>
      </c>
      <c r="M1126" s="2" t="str">
        <f>IF(L1126="","",VLOOKUP(L1126,$E$14:$G$1294,3))</f>
        <v/>
      </c>
      <c r="N1126" s="2" t="str">
        <f>IF(M1126="","",VLOOKUP(M1126,$G$14:$I$1294,2,TRUE))</f>
        <v/>
      </c>
      <c r="O1126" s="2" t="str">
        <f>IF(N1126="","",VLOOKUP(M1126,$G$14:$I$1294,3,TRUE))</f>
        <v/>
      </c>
    </row>
    <row r="1127" spans="1:15" x14ac:dyDescent="0.25">
      <c r="A1127">
        <f>'[1]Data input'!A1129</f>
        <v>0</v>
      </c>
      <c r="B1127">
        <f>'[1]Data input'!B1129</f>
        <v>0</v>
      </c>
      <c r="C1127" s="22">
        <f>'[1]Data input'!E1129</f>
        <v>0</v>
      </c>
      <c r="D1127" s="22">
        <f t="shared" si="105"/>
        <v>73</v>
      </c>
      <c r="E1127" s="22">
        <f t="shared" si="107"/>
        <v>73</v>
      </c>
      <c r="F1127" s="22">
        <f t="shared" si="108"/>
        <v>73</v>
      </c>
      <c r="G1127" s="1">
        <v>1114</v>
      </c>
      <c r="H1127" s="1">
        <f t="shared" si="106"/>
        <v>0</v>
      </c>
      <c r="I1127" s="1">
        <f t="shared" si="106"/>
        <v>0</v>
      </c>
      <c r="J1127" s="25" t="str">
        <f ca="1">IF(COUNTIF($M$14:$M$1294,G1127)&gt;=1,"Selected","")</f>
        <v/>
      </c>
      <c r="K1127" s="24" t="str">
        <f t="shared" si="109"/>
        <v/>
      </c>
      <c r="L1127" s="1" t="str">
        <f t="shared" si="110"/>
        <v/>
      </c>
      <c r="M1127" s="2" t="str">
        <f>IF(L1127="","",VLOOKUP(L1127,$E$14:$G$1294,3))</f>
        <v/>
      </c>
      <c r="N1127" s="2" t="str">
        <f>IF(M1127="","",VLOOKUP(M1127,$G$14:$I$1294,2,TRUE))</f>
        <v/>
      </c>
      <c r="O1127" s="2" t="str">
        <f>IF(N1127="","",VLOOKUP(M1127,$G$14:$I$1294,3,TRUE))</f>
        <v/>
      </c>
    </row>
    <row r="1128" spans="1:15" x14ac:dyDescent="0.25">
      <c r="A1128">
        <f>'[1]Data input'!A1130</f>
        <v>0</v>
      </c>
      <c r="B1128">
        <f>'[1]Data input'!B1130</f>
        <v>0</v>
      </c>
      <c r="C1128" s="22">
        <f>'[1]Data input'!E1130</f>
        <v>0</v>
      </c>
      <c r="D1128" s="22">
        <f t="shared" si="105"/>
        <v>73</v>
      </c>
      <c r="E1128" s="22">
        <f t="shared" si="107"/>
        <v>73</v>
      </c>
      <c r="F1128" s="22">
        <f t="shared" si="108"/>
        <v>73</v>
      </c>
      <c r="G1128" s="1">
        <v>1115</v>
      </c>
      <c r="H1128" s="1">
        <f t="shared" si="106"/>
        <v>0</v>
      </c>
      <c r="I1128" s="1">
        <f t="shared" si="106"/>
        <v>0</v>
      </c>
      <c r="J1128" s="25" t="str">
        <f ca="1">IF(COUNTIF($M$14:$M$1294,G1128)&gt;=1,"Selected","")</f>
        <v/>
      </c>
      <c r="K1128" s="24" t="str">
        <f t="shared" si="109"/>
        <v/>
      </c>
      <c r="L1128" s="1" t="str">
        <f t="shared" si="110"/>
        <v/>
      </c>
      <c r="M1128" s="2" t="str">
        <f>IF(L1128="","",VLOOKUP(L1128,$E$14:$G$1294,3))</f>
        <v/>
      </c>
      <c r="N1128" s="2" t="str">
        <f>IF(M1128="","",VLOOKUP(M1128,$G$14:$I$1294,2,TRUE))</f>
        <v/>
      </c>
      <c r="O1128" s="2" t="str">
        <f>IF(N1128="","",VLOOKUP(M1128,$G$14:$I$1294,3,TRUE))</f>
        <v/>
      </c>
    </row>
    <row r="1129" spans="1:15" x14ac:dyDescent="0.25">
      <c r="A1129">
        <f>'[1]Data input'!A1131</f>
        <v>0</v>
      </c>
      <c r="B1129">
        <f>'[1]Data input'!B1131</f>
        <v>0</v>
      </c>
      <c r="C1129" s="22">
        <f>'[1]Data input'!E1131</f>
        <v>0</v>
      </c>
      <c r="D1129" s="22">
        <f t="shared" si="105"/>
        <v>73</v>
      </c>
      <c r="E1129" s="22">
        <f t="shared" si="107"/>
        <v>73</v>
      </c>
      <c r="F1129" s="22">
        <f t="shared" si="108"/>
        <v>73</v>
      </c>
      <c r="G1129" s="1">
        <v>1116</v>
      </c>
      <c r="H1129" s="1">
        <f t="shared" si="106"/>
        <v>0</v>
      </c>
      <c r="I1129" s="1">
        <f t="shared" si="106"/>
        <v>0</v>
      </c>
      <c r="J1129" s="25" t="str">
        <f ca="1">IF(COUNTIF($M$14:$M$1294,G1129)&gt;=1,"Selected","")</f>
        <v/>
      </c>
      <c r="K1129" s="24" t="str">
        <f t="shared" si="109"/>
        <v/>
      </c>
      <c r="L1129" s="1" t="str">
        <f t="shared" si="110"/>
        <v/>
      </c>
      <c r="M1129" s="2" t="str">
        <f>IF(L1129="","",VLOOKUP(L1129,$E$14:$G$1294,3))</f>
        <v/>
      </c>
      <c r="N1129" s="2" t="str">
        <f>IF(M1129="","",VLOOKUP(M1129,$G$14:$I$1294,2,TRUE))</f>
        <v/>
      </c>
      <c r="O1129" s="2" t="str">
        <f>IF(N1129="","",VLOOKUP(M1129,$G$14:$I$1294,3,TRUE))</f>
        <v/>
      </c>
    </row>
    <row r="1130" spans="1:15" x14ac:dyDescent="0.25">
      <c r="A1130">
        <f>'[1]Data input'!A1132</f>
        <v>0</v>
      </c>
      <c r="B1130">
        <f>'[1]Data input'!B1132</f>
        <v>0</v>
      </c>
      <c r="C1130" s="22">
        <f>'[1]Data input'!E1132</f>
        <v>0</v>
      </c>
      <c r="D1130" s="22">
        <f t="shared" si="105"/>
        <v>73</v>
      </c>
      <c r="E1130" s="22">
        <f t="shared" si="107"/>
        <v>73</v>
      </c>
      <c r="F1130" s="22">
        <f t="shared" si="108"/>
        <v>73</v>
      </c>
      <c r="G1130" s="1">
        <v>1117</v>
      </c>
      <c r="H1130" s="1">
        <f t="shared" si="106"/>
        <v>0</v>
      </c>
      <c r="I1130" s="1">
        <f t="shared" si="106"/>
        <v>0</v>
      </c>
      <c r="J1130" s="25" t="str">
        <f ca="1">IF(COUNTIF($M$14:$M$1294,G1130)&gt;=1,"Selected","")</f>
        <v/>
      </c>
      <c r="K1130" s="24" t="str">
        <f t="shared" si="109"/>
        <v/>
      </c>
      <c r="L1130" s="1" t="str">
        <f t="shared" si="110"/>
        <v/>
      </c>
      <c r="M1130" s="2" t="str">
        <f>IF(L1130="","",VLOOKUP(L1130,$E$14:$G$1294,3))</f>
        <v/>
      </c>
      <c r="N1130" s="2" t="str">
        <f>IF(M1130="","",VLOOKUP(M1130,$G$14:$I$1294,2,TRUE))</f>
        <v/>
      </c>
      <c r="O1130" s="2" t="str">
        <f>IF(N1130="","",VLOOKUP(M1130,$G$14:$I$1294,3,TRUE))</f>
        <v/>
      </c>
    </row>
    <row r="1131" spans="1:15" x14ac:dyDescent="0.25">
      <c r="A1131">
        <f>'[1]Data input'!A1133</f>
        <v>0</v>
      </c>
      <c r="B1131">
        <f>'[1]Data input'!B1133</f>
        <v>0</v>
      </c>
      <c r="C1131" s="22">
        <f>'[1]Data input'!E1133</f>
        <v>0</v>
      </c>
      <c r="D1131" s="22">
        <f t="shared" si="105"/>
        <v>73</v>
      </c>
      <c r="E1131" s="22">
        <f t="shared" si="107"/>
        <v>73</v>
      </c>
      <c r="F1131" s="22">
        <f t="shared" si="108"/>
        <v>73</v>
      </c>
      <c r="G1131" s="1">
        <v>1118</v>
      </c>
      <c r="H1131" s="1">
        <f t="shared" si="106"/>
        <v>0</v>
      </c>
      <c r="I1131" s="1">
        <f t="shared" si="106"/>
        <v>0</v>
      </c>
      <c r="J1131" s="25" t="str">
        <f ca="1">IF(COUNTIF($M$14:$M$1294,G1131)&gt;=1,"Selected","")</f>
        <v/>
      </c>
      <c r="K1131" s="24" t="str">
        <f t="shared" si="109"/>
        <v/>
      </c>
      <c r="L1131" s="1" t="str">
        <f t="shared" si="110"/>
        <v/>
      </c>
      <c r="M1131" s="2" t="str">
        <f>IF(L1131="","",VLOOKUP(L1131,$E$14:$G$1294,3))</f>
        <v/>
      </c>
      <c r="N1131" s="2" t="str">
        <f>IF(M1131="","",VLOOKUP(M1131,$G$14:$I$1294,2,TRUE))</f>
        <v/>
      </c>
      <c r="O1131" s="2" t="str">
        <f>IF(N1131="","",VLOOKUP(M1131,$G$14:$I$1294,3,TRUE))</f>
        <v/>
      </c>
    </row>
    <row r="1132" spans="1:15" x14ac:dyDescent="0.25">
      <c r="A1132">
        <f>'[1]Data input'!A1134</f>
        <v>0</v>
      </c>
      <c r="B1132">
        <f>'[1]Data input'!B1134</f>
        <v>0</v>
      </c>
      <c r="C1132" s="22">
        <f>'[1]Data input'!E1134</f>
        <v>0</v>
      </c>
      <c r="D1132" s="22">
        <f t="shared" si="105"/>
        <v>73</v>
      </c>
      <c r="E1132" s="22">
        <f t="shared" si="107"/>
        <v>73</v>
      </c>
      <c r="F1132" s="22">
        <f t="shared" si="108"/>
        <v>73</v>
      </c>
      <c r="G1132" s="1">
        <v>1119</v>
      </c>
      <c r="H1132" s="1">
        <f t="shared" si="106"/>
        <v>0</v>
      </c>
      <c r="I1132" s="1">
        <f t="shared" si="106"/>
        <v>0</v>
      </c>
      <c r="J1132" s="25" t="str">
        <f ca="1">IF(COUNTIF($M$14:$M$1294,G1132)&gt;=1,"Selected","")</f>
        <v/>
      </c>
      <c r="K1132" s="24" t="str">
        <f t="shared" si="109"/>
        <v/>
      </c>
      <c r="L1132" s="1" t="str">
        <f t="shared" si="110"/>
        <v/>
      </c>
      <c r="M1132" s="2" t="str">
        <f>IF(L1132="","",VLOOKUP(L1132,$E$14:$G$1294,3))</f>
        <v/>
      </c>
      <c r="N1132" s="2" t="str">
        <f>IF(M1132="","",VLOOKUP(M1132,$G$14:$I$1294,2,TRUE))</f>
        <v/>
      </c>
      <c r="O1132" s="2" t="str">
        <f>IF(N1132="","",VLOOKUP(M1132,$G$14:$I$1294,3,TRUE))</f>
        <v/>
      </c>
    </row>
    <row r="1133" spans="1:15" x14ac:dyDescent="0.25">
      <c r="A1133">
        <f>'[1]Data input'!A1135</f>
        <v>0</v>
      </c>
      <c r="B1133">
        <f>'[1]Data input'!B1135</f>
        <v>0</v>
      </c>
      <c r="C1133" s="22">
        <f>'[1]Data input'!E1135</f>
        <v>0</v>
      </c>
      <c r="D1133" s="22">
        <f t="shared" si="105"/>
        <v>73</v>
      </c>
      <c r="E1133" s="22">
        <f t="shared" si="107"/>
        <v>73</v>
      </c>
      <c r="F1133" s="22">
        <f t="shared" si="108"/>
        <v>73</v>
      </c>
      <c r="G1133" s="1">
        <v>1120</v>
      </c>
      <c r="H1133" s="1">
        <f t="shared" si="106"/>
        <v>0</v>
      </c>
      <c r="I1133" s="1">
        <f t="shared" si="106"/>
        <v>0</v>
      </c>
      <c r="J1133" s="25" t="str">
        <f ca="1">IF(COUNTIF($M$14:$M$1294,G1133)&gt;=1,"Selected","")</f>
        <v/>
      </c>
      <c r="K1133" s="24" t="str">
        <f t="shared" si="109"/>
        <v/>
      </c>
      <c r="L1133" s="1" t="str">
        <f t="shared" si="110"/>
        <v/>
      </c>
      <c r="M1133" s="2" t="str">
        <f>IF(L1133="","",VLOOKUP(L1133,$E$14:$G$1294,3))</f>
        <v/>
      </c>
      <c r="N1133" s="2" t="str">
        <f>IF(M1133="","",VLOOKUP(M1133,$G$14:$I$1294,2,TRUE))</f>
        <v/>
      </c>
      <c r="O1133" s="2" t="str">
        <f>IF(N1133="","",VLOOKUP(M1133,$G$14:$I$1294,3,TRUE))</f>
        <v/>
      </c>
    </row>
    <row r="1134" spans="1:15" x14ac:dyDescent="0.25">
      <c r="A1134">
        <f>'[1]Data input'!A1136</f>
        <v>0</v>
      </c>
      <c r="B1134">
        <f>'[1]Data input'!B1136</f>
        <v>0</v>
      </c>
      <c r="C1134" s="22">
        <f>'[1]Data input'!E1136</f>
        <v>0</v>
      </c>
      <c r="D1134" s="22">
        <f t="shared" si="105"/>
        <v>73</v>
      </c>
      <c r="E1134" s="22">
        <f t="shared" si="107"/>
        <v>73</v>
      </c>
      <c r="F1134" s="22">
        <f t="shared" si="108"/>
        <v>73</v>
      </c>
      <c r="G1134" s="1">
        <v>1121</v>
      </c>
      <c r="H1134" s="1">
        <f t="shared" si="106"/>
        <v>0</v>
      </c>
      <c r="I1134" s="1">
        <f t="shared" si="106"/>
        <v>0</v>
      </c>
      <c r="J1134" s="25" t="str">
        <f ca="1">IF(COUNTIF($M$14:$M$1294,G1134)&gt;=1,"Selected","")</f>
        <v/>
      </c>
      <c r="K1134" s="24" t="str">
        <f t="shared" si="109"/>
        <v/>
      </c>
      <c r="L1134" s="1" t="str">
        <f t="shared" si="110"/>
        <v/>
      </c>
      <c r="M1134" s="2" t="str">
        <f>IF(L1134="","",VLOOKUP(L1134,$E$14:$G$1294,3))</f>
        <v/>
      </c>
      <c r="N1134" s="2" t="str">
        <f>IF(M1134="","",VLOOKUP(M1134,$G$14:$I$1294,2,TRUE))</f>
        <v/>
      </c>
      <c r="O1134" s="2" t="str">
        <f>IF(N1134="","",VLOOKUP(M1134,$G$14:$I$1294,3,TRUE))</f>
        <v/>
      </c>
    </row>
    <row r="1135" spans="1:15" x14ac:dyDescent="0.25">
      <c r="A1135">
        <f>'[1]Data input'!A1137</f>
        <v>0</v>
      </c>
      <c r="B1135">
        <f>'[1]Data input'!B1137</f>
        <v>0</v>
      </c>
      <c r="C1135" s="22">
        <f>'[1]Data input'!E1137</f>
        <v>0</v>
      </c>
      <c r="D1135" s="22">
        <f t="shared" si="105"/>
        <v>73</v>
      </c>
      <c r="E1135" s="22">
        <f t="shared" si="107"/>
        <v>73</v>
      </c>
      <c r="F1135" s="22">
        <f t="shared" si="108"/>
        <v>73</v>
      </c>
      <c r="G1135" s="1">
        <v>1122</v>
      </c>
      <c r="H1135" s="1">
        <f t="shared" si="106"/>
        <v>0</v>
      </c>
      <c r="I1135" s="1">
        <f t="shared" si="106"/>
        <v>0</v>
      </c>
      <c r="J1135" s="25" t="str">
        <f ca="1">IF(COUNTIF($M$14:$M$1294,G1135)&gt;=1,"Selected","")</f>
        <v/>
      </c>
      <c r="K1135" s="24" t="str">
        <f t="shared" si="109"/>
        <v/>
      </c>
      <c r="L1135" s="1" t="str">
        <f t="shared" si="110"/>
        <v/>
      </c>
      <c r="M1135" s="2" t="str">
        <f>IF(L1135="","",VLOOKUP(L1135,$E$14:$G$1294,3))</f>
        <v/>
      </c>
      <c r="N1135" s="2" t="str">
        <f>IF(M1135="","",VLOOKUP(M1135,$G$14:$I$1294,2,TRUE))</f>
        <v/>
      </c>
      <c r="O1135" s="2" t="str">
        <f>IF(N1135="","",VLOOKUP(M1135,$G$14:$I$1294,3,TRUE))</f>
        <v/>
      </c>
    </row>
    <row r="1136" spans="1:15" x14ac:dyDescent="0.25">
      <c r="A1136">
        <f>'[1]Data input'!A1138</f>
        <v>0</v>
      </c>
      <c r="B1136">
        <f>'[1]Data input'!B1138</f>
        <v>0</v>
      </c>
      <c r="C1136" s="22">
        <f>'[1]Data input'!E1138</f>
        <v>0</v>
      </c>
      <c r="D1136" s="22">
        <f t="shared" si="105"/>
        <v>73</v>
      </c>
      <c r="E1136" s="22">
        <f t="shared" si="107"/>
        <v>73</v>
      </c>
      <c r="F1136" s="22">
        <f t="shared" si="108"/>
        <v>73</v>
      </c>
      <c r="G1136" s="1">
        <v>1123</v>
      </c>
      <c r="H1136" s="1">
        <f t="shared" si="106"/>
        <v>0</v>
      </c>
      <c r="I1136" s="1">
        <f t="shared" si="106"/>
        <v>0</v>
      </c>
      <c r="J1136" s="25" t="str">
        <f ca="1">IF(COUNTIF($M$14:$M$1294,G1136)&gt;=1,"Selected","")</f>
        <v/>
      </c>
      <c r="K1136" s="24" t="str">
        <f t="shared" si="109"/>
        <v/>
      </c>
      <c r="L1136" s="1" t="str">
        <f t="shared" si="110"/>
        <v/>
      </c>
      <c r="M1136" s="2" t="str">
        <f>IF(L1136="","",VLOOKUP(L1136,$E$14:$G$1294,3))</f>
        <v/>
      </c>
      <c r="N1136" s="2" t="str">
        <f>IF(M1136="","",VLOOKUP(M1136,$G$14:$I$1294,2,TRUE))</f>
        <v/>
      </c>
      <c r="O1136" s="2" t="str">
        <f>IF(N1136="","",VLOOKUP(M1136,$G$14:$I$1294,3,TRUE))</f>
        <v/>
      </c>
    </row>
    <row r="1137" spans="1:15" x14ac:dyDescent="0.25">
      <c r="A1137">
        <f>'[1]Data input'!A1139</f>
        <v>0</v>
      </c>
      <c r="B1137">
        <f>'[1]Data input'!B1139</f>
        <v>0</v>
      </c>
      <c r="C1137" s="22">
        <f>'[1]Data input'!E1139</f>
        <v>0</v>
      </c>
      <c r="D1137" s="22">
        <f t="shared" si="105"/>
        <v>73</v>
      </c>
      <c r="E1137" s="22">
        <f t="shared" si="107"/>
        <v>73</v>
      </c>
      <c r="F1137" s="22">
        <f t="shared" si="108"/>
        <v>73</v>
      </c>
      <c r="G1137" s="1">
        <v>1124</v>
      </c>
      <c r="H1137" s="1">
        <f t="shared" si="106"/>
        <v>0</v>
      </c>
      <c r="I1137" s="1">
        <f t="shared" si="106"/>
        <v>0</v>
      </c>
      <c r="J1137" s="25" t="str">
        <f ca="1">IF(COUNTIF($M$14:$M$1294,G1137)&gt;=1,"Selected","")</f>
        <v/>
      </c>
      <c r="K1137" s="24" t="str">
        <f t="shared" si="109"/>
        <v/>
      </c>
      <c r="L1137" s="1" t="str">
        <f t="shared" si="110"/>
        <v/>
      </c>
      <c r="M1137" s="2" t="str">
        <f>IF(L1137="","",VLOOKUP(L1137,$E$14:$G$1294,3))</f>
        <v/>
      </c>
      <c r="N1137" s="2" t="str">
        <f>IF(M1137="","",VLOOKUP(M1137,$G$14:$I$1294,2,TRUE))</f>
        <v/>
      </c>
      <c r="O1137" s="2" t="str">
        <f>IF(N1137="","",VLOOKUP(M1137,$G$14:$I$1294,3,TRUE))</f>
        <v/>
      </c>
    </row>
    <row r="1138" spans="1:15" x14ac:dyDescent="0.25">
      <c r="A1138">
        <f>'[1]Data input'!A1140</f>
        <v>0</v>
      </c>
      <c r="B1138">
        <f>'[1]Data input'!B1140</f>
        <v>0</v>
      </c>
      <c r="C1138" s="22">
        <f>'[1]Data input'!E1140</f>
        <v>0</v>
      </c>
      <c r="D1138" s="22">
        <f t="shared" si="105"/>
        <v>73</v>
      </c>
      <c r="E1138" s="22">
        <f t="shared" si="107"/>
        <v>73</v>
      </c>
      <c r="F1138" s="22">
        <f t="shared" si="108"/>
        <v>73</v>
      </c>
      <c r="G1138" s="1">
        <v>1125</v>
      </c>
      <c r="H1138" s="1">
        <f t="shared" si="106"/>
        <v>0</v>
      </c>
      <c r="I1138" s="1">
        <f t="shared" si="106"/>
        <v>0</v>
      </c>
      <c r="J1138" s="25" t="str">
        <f ca="1">IF(COUNTIF($M$14:$M$1294,G1138)&gt;=1,"Selected","")</f>
        <v/>
      </c>
      <c r="K1138" s="24" t="str">
        <f t="shared" si="109"/>
        <v/>
      </c>
      <c r="L1138" s="1" t="str">
        <f t="shared" si="110"/>
        <v/>
      </c>
      <c r="M1138" s="2" t="str">
        <f>IF(L1138="","",VLOOKUP(L1138,$E$14:$G$1294,3))</f>
        <v/>
      </c>
      <c r="N1138" s="2" t="str">
        <f>IF(M1138="","",VLOOKUP(M1138,$G$14:$I$1294,2,TRUE))</f>
        <v/>
      </c>
      <c r="O1138" s="2" t="str">
        <f>IF(N1138="","",VLOOKUP(M1138,$G$14:$I$1294,3,TRUE))</f>
        <v/>
      </c>
    </row>
    <row r="1139" spans="1:15" x14ac:dyDescent="0.25">
      <c r="A1139">
        <f>'[1]Data input'!A1141</f>
        <v>0</v>
      </c>
      <c r="B1139">
        <f>'[1]Data input'!B1141</f>
        <v>0</v>
      </c>
      <c r="C1139" s="22">
        <f>'[1]Data input'!E1141</f>
        <v>0</v>
      </c>
      <c r="D1139" s="22">
        <f t="shared" si="105"/>
        <v>73</v>
      </c>
      <c r="E1139" s="22">
        <f t="shared" si="107"/>
        <v>73</v>
      </c>
      <c r="F1139" s="22">
        <f t="shared" si="108"/>
        <v>73</v>
      </c>
      <c r="G1139" s="1">
        <v>1126</v>
      </c>
      <c r="H1139" s="1">
        <f t="shared" si="106"/>
        <v>0</v>
      </c>
      <c r="I1139" s="1">
        <f t="shared" si="106"/>
        <v>0</v>
      </c>
      <c r="J1139" s="25" t="str">
        <f ca="1">IF(COUNTIF($M$14:$M$1294,G1139)&gt;=1,"Selected","")</f>
        <v/>
      </c>
      <c r="K1139" s="24" t="str">
        <f t="shared" si="109"/>
        <v/>
      </c>
      <c r="L1139" s="1" t="str">
        <f t="shared" si="110"/>
        <v/>
      </c>
      <c r="M1139" s="2" t="str">
        <f>IF(L1139="","",VLOOKUP(L1139,$E$14:$G$1294,3))</f>
        <v/>
      </c>
      <c r="N1139" s="2" t="str">
        <f>IF(M1139="","",VLOOKUP(M1139,$G$14:$I$1294,2,TRUE))</f>
        <v/>
      </c>
      <c r="O1139" s="2" t="str">
        <f>IF(N1139="","",VLOOKUP(M1139,$G$14:$I$1294,3,TRUE))</f>
        <v/>
      </c>
    </row>
    <row r="1140" spans="1:15" x14ac:dyDescent="0.25">
      <c r="A1140">
        <f>'[1]Data input'!A1142</f>
        <v>0</v>
      </c>
      <c r="B1140">
        <f>'[1]Data input'!B1142</f>
        <v>0</v>
      </c>
      <c r="C1140" s="22">
        <f>'[1]Data input'!E1142</f>
        <v>0</v>
      </c>
      <c r="D1140" s="22">
        <f t="shared" si="105"/>
        <v>73</v>
      </c>
      <c r="E1140" s="22">
        <f t="shared" si="107"/>
        <v>73</v>
      </c>
      <c r="F1140" s="22">
        <f t="shared" si="108"/>
        <v>73</v>
      </c>
      <c r="G1140" s="1">
        <v>1127</v>
      </c>
      <c r="H1140" s="1">
        <f t="shared" si="106"/>
        <v>0</v>
      </c>
      <c r="I1140" s="1">
        <f t="shared" si="106"/>
        <v>0</v>
      </c>
      <c r="J1140" s="25" t="str">
        <f ca="1">IF(COUNTIF($M$14:$M$1294,G1140)&gt;=1,"Selected","")</f>
        <v/>
      </c>
      <c r="K1140" s="24" t="str">
        <f t="shared" si="109"/>
        <v/>
      </c>
      <c r="L1140" s="1" t="str">
        <f t="shared" si="110"/>
        <v/>
      </c>
      <c r="M1140" s="2" t="str">
        <f>IF(L1140="","",VLOOKUP(L1140,$E$14:$G$1294,3))</f>
        <v/>
      </c>
      <c r="N1140" s="2" t="str">
        <f>IF(M1140="","",VLOOKUP(M1140,$G$14:$I$1294,2,TRUE))</f>
        <v/>
      </c>
      <c r="O1140" s="2" t="str">
        <f>IF(N1140="","",VLOOKUP(M1140,$G$14:$I$1294,3,TRUE))</f>
        <v/>
      </c>
    </row>
    <row r="1141" spans="1:15" x14ac:dyDescent="0.25">
      <c r="A1141">
        <f>'[1]Data input'!A1143</f>
        <v>0</v>
      </c>
      <c r="B1141">
        <f>'[1]Data input'!B1143</f>
        <v>0</v>
      </c>
      <c r="C1141" s="22">
        <f>'[1]Data input'!E1143</f>
        <v>0</v>
      </c>
      <c r="D1141" s="22">
        <f t="shared" si="105"/>
        <v>73</v>
      </c>
      <c r="E1141" s="22">
        <f t="shared" si="107"/>
        <v>73</v>
      </c>
      <c r="F1141" s="22">
        <f t="shared" si="108"/>
        <v>73</v>
      </c>
      <c r="G1141" s="1">
        <v>1128</v>
      </c>
      <c r="H1141" s="1">
        <f t="shared" si="106"/>
        <v>0</v>
      </c>
      <c r="I1141" s="1">
        <f t="shared" si="106"/>
        <v>0</v>
      </c>
      <c r="J1141" s="25" t="str">
        <f ca="1">IF(COUNTIF($M$14:$M$1294,G1141)&gt;=1,"Selected","")</f>
        <v/>
      </c>
      <c r="K1141" s="24" t="str">
        <f t="shared" si="109"/>
        <v/>
      </c>
      <c r="L1141" s="1" t="str">
        <f t="shared" si="110"/>
        <v/>
      </c>
      <c r="M1141" s="2" t="str">
        <f>IF(L1141="","",VLOOKUP(L1141,$E$14:$G$1294,3))</f>
        <v/>
      </c>
      <c r="N1141" s="2" t="str">
        <f>IF(M1141="","",VLOOKUP(M1141,$G$14:$I$1294,2,TRUE))</f>
        <v/>
      </c>
      <c r="O1141" s="2" t="str">
        <f>IF(N1141="","",VLOOKUP(M1141,$G$14:$I$1294,3,TRUE))</f>
        <v/>
      </c>
    </row>
    <row r="1142" spans="1:15" x14ac:dyDescent="0.25">
      <c r="A1142">
        <f>'[1]Data input'!A1144</f>
        <v>0</v>
      </c>
      <c r="B1142">
        <f>'[1]Data input'!B1144</f>
        <v>0</v>
      </c>
      <c r="C1142" s="22">
        <f>'[1]Data input'!E1144</f>
        <v>0</v>
      </c>
      <c r="D1142" s="22">
        <f t="shared" si="105"/>
        <v>73</v>
      </c>
      <c r="E1142" s="22">
        <f t="shared" si="107"/>
        <v>73</v>
      </c>
      <c r="F1142" s="22">
        <f t="shared" si="108"/>
        <v>73</v>
      </c>
      <c r="G1142" s="1">
        <v>1129</v>
      </c>
      <c r="H1142" s="1">
        <f t="shared" si="106"/>
        <v>0</v>
      </c>
      <c r="I1142" s="1">
        <f t="shared" si="106"/>
        <v>0</v>
      </c>
      <c r="J1142" s="25" t="str">
        <f ca="1">IF(COUNTIF($M$14:$M$1294,G1142)&gt;=1,"Selected","")</f>
        <v/>
      </c>
      <c r="K1142" s="24" t="str">
        <f t="shared" si="109"/>
        <v/>
      </c>
      <c r="L1142" s="1" t="str">
        <f t="shared" si="110"/>
        <v/>
      </c>
      <c r="M1142" s="2" t="str">
        <f>IF(L1142="","",VLOOKUP(L1142,$E$14:$G$1294,3))</f>
        <v/>
      </c>
      <c r="N1142" s="2" t="str">
        <f>IF(M1142="","",VLOOKUP(M1142,$G$14:$I$1294,2,TRUE))</f>
        <v/>
      </c>
      <c r="O1142" s="2" t="str">
        <f>IF(N1142="","",VLOOKUP(M1142,$G$14:$I$1294,3,TRUE))</f>
        <v/>
      </c>
    </row>
    <row r="1143" spans="1:15" x14ac:dyDescent="0.25">
      <c r="A1143">
        <f>'[1]Data input'!A1145</f>
        <v>0</v>
      </c>
      <c r="B1143">
        <f>'[1]Data input'!B1145</f>
        <v>0</v>
      </c>
      <c r="C1143" s="22">
        <f>'[1]Data input'!E1145</f>
        <v>0</v>
      </c>
      <c r="D1143" s="22">
        <f t="shared" si="105"/>
        <v>73</v>
      </c>
      <c r="E1143" s="22">
        <f t="shared" si="107"/>
        <v>73</v>
      </c>
      <c r="F1143" s="22">
        <f t="shared" si="108"/>
        <v>73</v>
      </c>
      <c r="G1143" s="1">
        <v>1130</v>
      </c>
      <c r="H1143" s="1">
        <f t="shared" si="106"/>
        <v>0</v>
      </c>
      <c r="I1143" s="1">
        <f t="shared" si="106"/>
        <v>0</v>
      </c>
      <c r="J1143" s="25" t="str">
        <f ca="1">IF(COUNTIF($M$14:$M$1294,G1143)&gt;=1,"Selected","")</f>
        <v/>
      </c>
      <c r="K1143" s="24" t="str">
        <f t="shared" si="109"/>
        <v/>
      </c>
      <c r="L1143" s="1" t="str">
        <f t="shared" si="110"/>
        <v/>
      </c>
      <c r="M1143" s="2" t="str">
        <f>IF(L1143="","",VLOOKUP(L1143,$E$14:$G$1294,3))</f>
        <v/>
      </c>
      <c r="N1143" s="2" t="str">
        <f>IF(M1143="","",VLOOKUP(M1143,$G$14:$I$1294,2,TRUE))</f>
        <v/>
      </c>
      <c r="O1143" s="2" t="str">
        <f>IF(N1143="","",VLOOKUP(M1143,$G$14:$I$1294,3,TRUE))</f>
        <v/>
      </c>
    </row>
    <row r="1144" spans="1:15" x14ac:dyDescent="0.25">
      <c r="A1144">
        <f>'[1]Data input'!A1146</f>
        <v>0</v>
      </c>
      <c r="B1144">
        <f>'[1]Data input'!B1146</f>
        <v>0</v>
      </c>
      <c r="C1144" s="22">
        <f>'[1]Data input'!E1146</f>
        <v>0</v>
      </c>
      <c r="D1144" s="22">
        <f t="shared" si="105"/>
        <v>73</v>
      </c>
      <c r="E1144" s="22">
        <f t="shared" si="107"/>
        <v>73</v>
      </c>
      <c r="F1144" s="22">
        <f t="shared" si="108"/>
        <v>73</v>
      </c>
      <c r="G1144" s="1">
        <v>1131</v>
      </c>
      <c r="H1144" s="1">
        <f t="shared" si="106"/>
        <v>0</v>
      </c>
      <c r="I1144" s="1">
        <f t="shared" si="106"/>
        <v>0</v>
      </c>
      <c r="J1144" s="25" t="str">
        <f ca="1">IF(COUNTIF($M$14:$M$1294,G1144)&gt;=1,"Selected","")</f>
        <v/>
      </c>
      <c r="K1144" s="24" t="str">
        <f t="shared" si="109"/>
        <v/>
      </c>
      <c r="L1144" s="1" t="str">
        <f t="shared" si="110"/>
        <v/>
      </c>
      <c r="M1144" s="2" t="str">
        <f>IF(L1144="","",VLOOKUP(L1144,$E$14:$G$1294,3))</f>
        <v/>
      </c>
      <c r="N1144" s="2" t="str">
        <f>IF(M1144="","",VLOOKUP(M1144,$G$14:$I$1294,2,TRUE))</f>
        <v/>
      </c>
      <c r="O1144" s="2" t="str">
        <f>IF(N1144="","",VLOOKUP(M1144,$G$14:$I$1294,3,TRUE))</f>
        <v/>
      </c>
    </row>
    <row r="1145" spans="1:15" x14ac:dyDescent="0.25">
      <c r="A1145">
        <f>'[1]Data input'!A1147</f>
        <v>0</v>
      </c>
      <c r="B1145">
        <f>'[1]Data input'!B1147</f>
        <v>0</v>
      </c>
      <c r="C1145" s="22">
        <f>'[1]Data input'!E1147</f>
        <v>0</v>
      </c>
      <c r="D1145" s="22">
        <f t="shared" si="105"/>
        <v>73</v>
      </c>
      <c r="E1145" s="22">
        <f t="shared" si="107"/>
        <v>73</v>
      </c>
      <c r="F1145" s="22">
        <f t="shared" si="108"/>
        <v>73</v>
      </c>
      <c r="G1145" s="1">
        <v>1132</v>
      </c>
      <c r="H1145" s="1">
        <f t="shared" si="106"/>
        <v>0</v>
      </c>
      <c r="I1145" s="1">
        <f t="shared" si="106"/>
        <v>0</v>
      </c>
      <c r="J1145" s="25" t="str">
        <f ca="1">IF(COUNTIF($M$14:$M$1294,G1145)&gt;=1,"Selected","")</f>
        <v/>
      </c>
      <c r="K1145" s="24" t="str">
        <f t="shared" si="109"/>
        <v/>
      </c>
      <c r="L1145" s="1" t="str">
        <f t="shared" si="110"/>
        <v/>
      </c>
      <c r="M1145" s="2" t="str">
        <f>IF(L1145="","",VLOOKUP(L1145,$E$14:$G$1294,3))</f>
        <v/>
      </c>
      <c r="N1145" s="2" t="str">
        <f>IF(M1145="","",VLOOKUP(M1145,$G$14:$I$1294,2,TRUE))</f>
        <v/>
      </c>
      <c r="O1145" s="2" t="str">
        <f>IF(N1145="","",VLOOKUP(M1145,$G$14:$I$1294,3,TRUE))</f>
        <v/>
      </c>
    </row>
    <row r="1146" spans="1:15" x14ac:dyDescent="0.25">
      <c r="A1146">
        <f>'[1]Data input'!A1148</f>
        <v>0</v>
      </c>
      <c r="B1146">
        <f>'[1]Data input'!B1148</f>
        <v>0</v>
      </c>
      <c r="C1146" s="22">
        <f>'[1]Data input'!E1148</f>
        <v>0</v>
      </c>
      <c r="D1146" s="22">
        <f t="shared" si="105"/>
        <v>73</v>
      </c>
      <c r="E1146" s="22">
        <f t="shared" si="107"/>
        <v>73</v>
      </c>
      <c r="F1146" s="22">
        <f t="shared" si="108"/>
        <v>73</v>
      </c>
      <c r="G1146" s="1">
        <v>1133</v>
      </c>
      <c r="H1146" s="1">
        <f t="shared" si="106"/>
        <v>0</v>
      </c>
      <c r="I1146" s="1">
        <f t="shared" si="106"/>
        <v>0</v>
      </c>
      <c r="J1146" s="25" t="str">
        <f ca="1">IF(COUNTIF($M$14:$M$1294,G1146)&gt;=1,"Selected","")</f>
        <v/>
      </c>
      <c r="K1146" s="24" t="str">
        <f t="shared" si="109"/>
        <v/>
      </c>
      <c r="L1146" s="1" t="str">
        <f t="shared" si="110"/>
        <v/>
      </c>
      <c r="M1146" s="2" t="str">
        <f>IF(L1146="","",VLOOKUP(L1146,$E$14:$G$1294,3))</f>
        <v/>
      </c>
      <c r="N1146" s="2" t="str">
        <f>IF(M1146="","",VLOOKUP(M1146,$G$14:$I$1294,2,TRUE))</f>
        <v/>
      </c>
      <c r="O1146" s="2" t="str">
        <f>IF(N1146="","",VLOOKUP(M1146,$G$14:$I$1294,3,TRUE))</f>
        <v/>
      </c>
    </row>
    <row r="1147" spans="1:15" x14ac:dyDescent="0.25">
      <c r="A1147">
        <f>'[1]Data input'!A1149</f>
        <v>0</v>
      </c>
      <c r="B1147">
        <f>'[1]Data input'!B1149</f>
        <v>0</v>
      </c>
      <c r="C1147" s="22">
        <f>'[1]Data input'!E1149</f>
        <v>0</v>
      </c>
      <c r="D1147" s="22">
        <f t="shared" si="105"/>
        <v>73</v>
      </c>
      <c r="E1147" s="22">
        <f t="shared" si="107"/>
        <v>73</v>
      </c>
      <c r="F1147" s="22">
        <f t="shared" si="108"/>
        <v>73</v>
      </c>
      <c r="G1147" s="1">
        <v>1134</v>
      </c>
      <c r="H1147" s="1">
        <f t="shared" si="106"/>
        <v>0</v>
      </c>
      <c r="I1147" s="1">
        <f t="shared" si="106"/>
        <v>0</v>
      </c>
      <c r="J1147" s="25" t="str">
        <f ca="1">IF(COUNTIF($M$14:$M$1294,G1147)&gt;=1,"Selected","")</f>
        <v/>
      </c>
      <c r="K1147" s="24" t="str">
        <f t="shared" si="109"/>
        <v/>
      </c>
      <c r="L1147" s="1" t="str">
        <f t="shared" si="110"/>
        <v/>
      </c>
      <c r="M1147" s="2" t="str">
        <f>IF(L1147="","",VLOOKUP(L1147,$E$14:$G$1294,3))</f>
        <v/>
      </c>
      <c r="N1147" s="2" t="str">
        <f>IF(M1147="","",VLOOKUP(M1147,$G$14:$I$1294,2,TRUE))</f>
        <v/>
      </c>
      <c r="O1147" s="2" t="str">
        <f>IF(N1147="","",VLOOKUP(M1147,$G$14:$I$1294,3,TRUE))</f>
        <v/>
      </c>
    </row>
    <row r="1148" spans="1:15" x14ac:dyDescent="0.25">
      <c r="A1148">
        <f>'[1]Data input'!A1150</f>
        <v>0</v>
      </c>
      <c r="B1148">
        <f>'[1]Data input'!B1150</f>
        <v>0</v>
      </c>
      <c r="C1148" s="22">
        <f>'[1]Data input'!E1150</f>
        <v>0</v>
      </c>
      <c r="D1148" s="22">
        <f t="shared" si="105"/>
        <v>73</v>
      </c>
      <c r="E1148" s="22">
        <f t="shared" si="107"/>
        <v>73</v>
      </c>
      <c r="F1148" s="22">
        <f t="shared" si="108"/>
        <v>73</v>
      </c>
      <c r="G1148" s="1">
        <v>1135</v>
      </c>
      <c r="H1148" s="1">
        <f t="shared" si="106"/>
        <v>0</v>
      </c>
      <c r="I1148" s="1">
        <f t="shared" si="106"/>
        <v>0</v>
      </c>
      <c r="J1148" s="25" t="str">
        <f ca="1">IF(COUNTIF($M$14:$M$1294,G1148)&gt;=1,"Selected","")</f>
        <v/>
      </c>
      <c r="K1148" s="24" t="str">
        <f t="shared" si="109"/>
        <v/>
      </c>
      <c r="L1148" s="1" t="str">
        <f t="shared" si="110"/>
        <v/>
      </c>
      <c r="M1148" s="2" t="str">
        <f>IF(L1148="","",VLOOKUP(L1148,$E$14:$G$1294,3))</f>
        <v/>
      </c>
      <c r="N1148" s="2" t="str">
        <f>IF(M1148="","",VLOOKUP(M1148,$G$14:$I$1294,2,TRUE))</f>
        <v/>
      </c>
      <c r="O1148" s="2" t="str">
        <f>IF(N1148="","",VLOOKUP(M1148,$G$14:$I$1294,3,TRUE))</f>
        <v/>
      </c>
    </row>
    <row r="1149" spans="1:15" x14ac:dyDescent="0.25">
      <c r="A1149">
        <f>'[1]Data input'!A1151</f>
        <v>0</v>
      </c>
      <c r="B1149">
        <f>'[1]Data input'!B1151</f>
        <v>0</v>
      </c>
      <c r="C1149" s="22">
        <f>'[1]Data input'!E1151</f>
        <v>0</v>
      </c>
      <c r="D1149" s="22">
        <f t="shared" si="105"/>
        <v>73</v>
      </c>
      <c r="E1149" s="22">
        <f t="shared" si="107"/>
        <v>73</v>
      </c>
      <c r="F1149" s="22">
        <f t="shared" si="108"/>
        <v>73</v>
      </c>
      <c r="G1149" s="1">
        <v>1136</v>
      </c>
      <c r="H1149" s="1">
        <f t="shared" si="106"/>
        <v>0</v>
      </c>
      <c r="I1149" s="1">
        <f t="shared" si="106"/>
        <v>0</v>
      </c>
      <c r="J1149" s="25" t="str">
        <f ca="1">IF(COUNTIF($M$14:$M$1294,G1149)&gt;=1,"Selected","")</f>
        <v/>
      </c>
      <c r="K1149" s="24" t="str">
        <f t="shared" si="109"/>
        <v/>
      </c>
      <c r="L1149" s="1" t="str">
        <f t="shared" si="110"/>
        <v/>
      </c>
      <c r="M1149" s="2" t="str">
        <f>IF(L1149="","",VLOOKUP(L1149,$E$14:$G$1294,3))</f>
        <v/>
      </c>
      <c r="N1149" s="2" t="str">
        <f>IF(M1149="","",VLOOKUP(M1149,$G$14:$I$1294,2,TRUE))</f>
        <v/>
      </c>
      <c r="O1149" s="2" t="str">
        <f>IF(N1149="","",VLOOKUP(M1149,$G$14:$I$1294,3,TRUE))</f>
        <v/>
      </c>
    </row>
    <row r="1150" spans="1:15" x14ac:dyDescent="0.25">
      <c r="A1150">
        <f>'[1]Data input'!A1152</f>
        <v>0</v>
      </c>
      <c r="B1150">
        <f>'[1]Data input'!B1152</f>
        <v>0</v>
      </c>
      <c r="C1150" s="22">
        <f>'[1]Data input'!E1152</f>
        <v>0</v>
      </c>
      <c r="D1150" s="22">
        <f t="shared" si="105"/>
        <v>73</v>
      </c>
      <c r="E1150" s="22">
        <f t="shared" si="107"/>
        <v>73</v>
      </c>
      <c r="F1150" s="22">
        <f t="shared" si="108"/>
        <v>73</v>
      </c>
      <c r="G1150" s="1">
        <v>1137</v>
      </c>
      <c r="H1150" s="1">
        <f t="shared" si="106"/>
        <v>0</v>
      </c>
      <c r="I1150" s="1">
        <f t="shared" si="106"/>
        <v>0</v>
      </c>
      <c r="J1150" s="25" t="str">
        <f ca="1">IF(COUNTIF($M$14:$M$1294,G1150)&gt;=1,"Selected","")</f>
        <v/>
      </c>
      <c r="K1150" s="24" t="str">
        <f t="shared" si="109"/>
        <v/>
      </c>
      <c r="L1150" s="1" t="str">
        <f t="shared" si="110"/>
        <v/>
      </c>
      <c r="M1150" s="2" t="str">
        <f>IF(L1150="","",VLOOKUP(L1150,$E$14:$G$1294,3))</f>
        <v/>
      </c>
      <c r="N1150" s="2" t="str">
        <f>IF(M1150="","",VLOOKUP(M1150,$G$14:$I$1294,2,TRUE))</f>
        <v/>
      </c>
      <c r="O1150" s="2" t="str">
        <f>IF(N1150="","",VLOOKUP(M1150,$G$14:$I$1294,3,TRUE))</f>
        <v/>
      </c>
    </row>
    <row r="1151" spans="1:15" x14ac:dyDescent="0.25">
      <c r="A1151">
        <f>'[1]Data input'!A1153</f>
        <v>0</v>
      </c>
      <c r="B1151">
        <f>'[1]Data input'!B1153</f>
        <v>0</v>
      </c>
      <c r="C1151" s="22">
        <f>'[1]Data input'!E1153</f>
        <v>0</v>
      </c>
      <c r="D1151" s="22">
        <f t="shared" si="105"/>
        <v>73</v>
      </c>
      <c r="E1151" s="22">
        <f t="shared" si="107"/>
        <v>73</v>
      </c>
      <c r="F1151" s="22">
        <f t="shared" si="108"/>
        <v>73</v>
      </c>
      <c r="G1151" s="1">
        <v>1138</v>
      </c>
      <c r="H1151" s="1">
        <f t="shared" si="106"/>
        <v>0</v>
      </c>
      <c r="I1151" s="1">
        <f t="shared" si="106"/>
        <v>0</v>
      </c>
      <c r="J1151" s="25" t="str">
        <f ca="1">IF(COUNTIF($M$14:$M$1294,G1151)&gt;=1,"Selected","")</f>
        <v/>
      </c>
      <c r="K1151" s="24" t="str">
        <f t="shared" si="109"/>
        <v/>
      </c>
      <c r="L1151" s="1" t="str">
        <f t="shared" si="110"/>
        <v/>
      </c>
      <c r="M1151" s="2" t="str">
        <f>IF(L1151="","",VLOOKUP(L1151,$E$14:$G$1294,3))</f>
        <v/>
      </c>
      <c r="N1151" s="2" t="str">
        <f>IF(M1151="","",VLOOKUP(M1151,$G$14:$I$1294,2,TRUE))</f>
        <v/>
      </c>
      <c r="O1151" s="2" t="str">
        <f>IF(N1151="","",VLOOKUP(M1151,$G$14:$I$1294,3,TRUE))</f>
        <v/>
      </c>
    </row>
    <row r="1152" spans="1:15" x14ac:dyDescent="0.25">
      <c r="A1152">
        <f>'[1]Data input'!A1154</f>
        <v>0</v>
      </c>
      <c r="B1152">
        <f>'[1]Data input'!B1154</f>
        <v>0</v>
      </c>
      <c r="C1152" s="22">
        <f>'[1]Data input'!E1154</f>
        <v>0</v>
      </c>
      <c r="D1152" s="22">
        <f t="shared" si="105"/>
        <v>73</v>
      </c>
      <c r="E1152" s="22">
        <f t="shared" si="107"/>
        <v>73</v>
      </c>
      <c r="F1152" s="22">
        <f t="shared" si="108"/>
        <v>73</v>
      </c>
      <c r="G1152" s="1">
        <v>1139</v>
      </c>
      <c r="H1152" s="1">
        <f t="shared" si="106"/>
        <v>0</v>
      </c>
      <c r="I1152" s="1">
        <f t="shared" si="106"/>
        <v>0</v>
      </c>
      <c r="J1152" s="25" t="str">
        <f ca="1">IF(COUNTIF($M$14:$M$1294,G1152)&gt;=1,"Selected","")</f>
        <v/>
      </c>
      <c r="K1152" s="24" t="str">
        <f t="shared" si="109"/>
        <v/>
      </c>
      <c r="L1152" s="1" t="str">
        <f t="shared" si="110"/>
        <v/>
      </c>
      <c r="M1152" s="2" t="str">
        <f>IF(L1152="","",VLOOKUP(L1152,$E$14:$G$1294,3))</f>
        <v/>
      </c>
      <c r="N1152" s="2" t="str">
        <f>IF(M1152="","",VLOOKUP(M1152,$G$14:$I$1294,2,TRUE))</f>
        <v/>
      </c>
      <c r="O1152" s="2" t="str">
        <f>IF(N1152="","",VLOOKUP(M1152,$G$14:$I$1294,3,TRUE))</f>
        <v/>
      </c>
    </row>
    <row r="1153" spans="1:15" x14ac:dyDescent="0.25">
      <c r="A1153">
        <f>'[1]Data input'!A1155</f>
        <v>0</v>
      </c>
      <c r="B1153">
        <f>'[1]Data input'!B1155</f>
        <v>0</v>
      </c>
      <c r="C1153" s="22">
        <f>'[1]Data input'!E1155</f>
        <v>0</v>
      </c>
      <c r="D1153" s="22">
        <f t="shared" si="105"/>
        <v>73</v>
      </c>
      <c r="E1153" s="22">
        <f t="shared" si="107"/>
        <v>73</v>
      </c>
      <c r="F1153" s="22">
        <f t="shared" si="108"/>
        <v>73</v>
      </c>
      <c r="G1153" s="1">
        <v>1140</v>
      </c>
      <c r="H1153" s="1">
        <f t="shared" si="106"/>
        <v>0</v>
      </c>
      <c r="I1153" s="1">
        <f t="shared" si="106"/>
        <v>0</v>
      </c>
      <c r="J1153" s="25" t="str">
        <f ca="1">IF(COUNTIF($M$14:$M$1294,G1153)&gt;=1,"Selected","")</f>
        <v/>
      </c>
      <c r="K1153" s="24" t="str">
        <f t="shared" si="109"/>
        <v/>
      </c>
      <c r="L1153" s="1" t="str">
        <f t="shared" si="110"/>
        <v/>
      </c>
      <c r="M1153" s="2" t="str">
        <f>IF(L1153="","",VLOOKUP(L1153,$E$14:$G$1294,3))</f>
        <v/>
      </c>
      <c r="N1153" s="2" t="str">
        <f>IF(M1153="","",VLOOKUP(M1153,$G$14:$I$1294,2,TRUE))</f>
        <v/>
      </c>
      <c r="O1153" s="2" t="str">
        <f>IF(N1153="","",VLOOKUP(M1153,$G$14:$I$1294,3,TRUE))</f>
        <v/>
      </c>
    </row>
    <row r="1154" spans="1:15" x14ac:dyDescent="0.25">
      <c r="A1154">
        <f>'[1]Data input'!A1156</f>
        <v>0</v>
      </c>
      <c r="B1154">
        <f>'[1]Data input'!B1156</f>
        <v>0</v>
      </c>
      <c r="C1154" s="22">
        <f>'[1]Data input'!E1156</f>
        <v>0</v>
      </c>
      <c r="D1154" s="22">
        <f t="shared" si="105"/>
        <v>73</v>
      </c>
      <c r="E1154" s="22">
        <f t="shared" si="107"/>
        <v>73</v>
      </c>
      <c r="F1154" s="22">
        <f t="shared" si="108"/>
        <v>73</v>
      </c>
      <c r="G1154" s="1">
        <v>1141</v>
      </c>
      <c r="H1154" s="1">
        <f t="shared" si="106"/>
        <v>0</v>
      </c>
      <c r="I1154" s="1">
        <f t="shared" si="106"/>
        <v>0</v>
      </c>
      <c r="J1154" s="25" t="str">
        <f ca="1">IF(COUNTIF($M$14:$M$1294,G1154)&gt;=1,"Selected","")</f>
        <v/>
      </c>
      <c r="K1154" s="24" t="str">
        <f t="shared" si="109"/>
        <v/>
      </c>
      <c r="L1154" s="1" t="str">
        <f t="shared" si="110"/>
        <v/>
      </c>
      <c r="M1154" s="2" t="str">
        <f>IF(L1154="","",VLOOKUP(L1154,$E$14:$G$1294,3))</f>
        <v/>
      </c>
      <c r="N1154" s="2" t="str">
        <f>IF(M1154="","",VLOOKUP(M1154,$G$14:$I$1294,2,TRUE))</f>
        <v/>
      </c>
      <c r="O1154" s="2" t="str">
        <f>IF(N1154="","",VLOOKUP(M1154,$G$14:$I$1294,3,TRUE))</f>
        <v/>
      </c>
    </row>
    <row r="1155" spans="1:15" x14ac:dyDescent="0.25">
      <c r="A1155">
        <f>'[1]Data input'!A1157</f>
        <v>0</v>
      </c>
      <c r="B1155">
        <f>'[1]Data input'!B1157</f>
        <v>0</v>
      </c>
      <c r="C1155" s="22">
        <f>'[1]Data input'!E1157</f>
        <v>0</v>
      </c>
      <c r="D1155" s="22">
        <f t="shared" si="105"/>
        <v>73</v>
      </c>
      <c r="E1155" s="22">
        <f t="shared" si="107"/>
        <v>73</v>
      </c>
      <c r="F1155" s="22">
        <f t="shared" si="108"/>
        <v>73</v>
      </c>
      <c r="G1155" s="1">
        <v>1142</v>
      </c>
      <c r="H1155" s="1">
        <f t="shared" si="106"/>
        <v>0</v>
      </c>
      <c r="I1155" s="1">
        <f t="shared" si="106"/>
        <v>0</v>
      </c>
      <c r="J1155" s="25" t="str">
        <f ca="1">IF(COUNTIF($M$14:$M$1294,G1155)&gt;=1,"Selected","")</f>
        <v/>
      </c>
      <c r="K1155" s="24" t="str">
        <f t="shared" si="109"/>
        <v/>
      </c>
      <c r="L1155" s="1" t="str">
        <f t="shared" si="110"/>
        <v/>
      </c>
      <c r="M1155" s="2" t="str">
        <f>IF(L1155="","",VLOOKUP(L1155,$E$14:$G$1294,3))</f>
        <v/>
      </c>
      <c r="N1155" s="2" t="str">
        <f>IF(M1155="","",VLOOKUP(M1155,$G$14:$I$1294,2,TRUE))</f>
        <v/>
      </c>
      <c r="O1155" s="2" t="str">
        <f>IF(N1155="","",VLOOKUP(M1155,$G$14:$I$1294,3,TRUE))</f>
        <v/>
      </c>
    </row>
    <row r="1156" spans="1:15" x14ac:dyDescent="0.25">
      <c r="A1156">
        <f>'[1]Data input'!A1158</f>
        <v>0</v>
      </c>
      <c r="B1156">
        <f>'[1]Data input'!B1158</f>
        <v>0</v>
      </c>
      <c r="C1156" s="22">
        <f>'[1]Data input'!E1158</f>
        <v>0</v>
      </c>
      <c r="D1156" s="22">
        <f t="shared" si="105"/>
        <v>73</v>
      </c>
      <c r="E1156" s="22">
        <f t="shared" si="107"/>
        <v>73</v>
      </c>
      <c r="F1156" s="22">
        <f t="shared" si="108"/>
        <v>73</v>
      </c>
      <c r="G1156" s="1">
        <v>1143</v>
      </c>
      <c r="H1156" s="1">
        <f t="shared" si="106"/>
        <v>0</v>
      </c>
      <c r="I1156" s="1">
        <f t="shared" si="106"/>
        <v>0</v>
      </c>
      <c r="J1156" s="25" t="str">
        <f ca="1">IF(COUNTIF($M$14:$M$1294,G1156)&gt;=1,"Selected","")</f>
        <v/>
      </c>
      <c r="K1156" s="24" t="str">
        <f t="shared" si="109"/>
        <v/>
      </c>
      <c r="L1156" s="1" t="str">
        <f t="shared" si="110"/>
        <v/>
      </c>
      <c r="M1156" s="2" t="str">
        <f>IF(L1156="","",VLOOKUP(L1156,$E$14:$G$1294,3))</f>
        <v/>
      </c>
      <c r="N1156" s="2" t="str">
        <f>IF(M1156="","",VLOOKUP(M1156,$G$14:$I$1294,2,TRUE))</f>
        <v/>
      </c>
      <c r="O1156" s="2" t="str">
        <f>IF(N1156="","",VLOOKUP(M1156,$G$14:$I$1294,3,TRUE))</f>
        <v/>
      </c>
    </row>
    <row r="1157" spans="1:15" x14ac:dyDescent="0.25">
      <c r="A1157">
        <f>'[1]Data input'!A1159</f>
        <v>0</v>
      </c>
      <c r="B1157">
        <f>'[1]Data input'!B1159</f>
        <v>0</v>
      </c>
      <c r="C1157" s="22">
        <f>'[1]Data input'!E1159</f>
        <v>0</v>
      </c>
      <c r="D1157" s="22">
        <f t="shared" si="105"/>
        <v>73</v>
      </c>
      <c r="E1157" s="22">
        <f t="shared" si="107"/>
        <v>73</v>
      </c>
      <c r="F1157" s="22">
        <f t="shared" si="108"/>
        <v>73</v>
      </c>
      <c r="G1157" s="1">
        <v>1144</v>
      </c>
      <c r="H1157" s="1">
        <f t="shared" si="106"/>
        <v>0</v>
      </c>
      <c r="I1157" s="1">
        <f t="shared" si="106"/>
        <v>0</v>
      </c>
      <c r="J1157" s="25" t="str">
        <f ca="1">IF(COUNTIF($M$14:$M$1294,G1157)&gt;=1,"Selected","")</f>
        <v/>
      </c>
      <c r="K1157" s="24" t="str">
        <f t="shared" si="109"/>
        <v/>
      </c>
      <c r="L1157" s="1" t="str">
        <f t="shared" si="110"/>
        <v/>
      </c>
      <c r="M1157" s="2" t="str">
        <f>IF(L1157="","",VLOOKUP(L1157,$E$14:$G$1294,3))</f>
        <v/>
      </c>
      <c r="N1157" s="2" t="str">
        <f>IF(M1157="","",VLOOKUP(M1157,$G$14:$I$1294,2,TRUE))</f>
        <v/>
      </c>
      <c r="O1157" s="2" t="str">
        <f>IF(N1157="","",VLOOKUP(M1157,$G$14:$I$1294,3,TRUE))</f>
        <v/>
      </c>
    </row>
    <row r="1158" spans="1:15" x14ac:dyDescent="0.25">
      <c r="A1158">
        <f>'[1]Data input'!A1160</f>
        <v>0</v>
      </c>
      <c r="B1158">
        <f>'[1]Data input'!B1160</f>
        <v>0</v>
      </c>
      <c r="C1158" s="22">
        <f>'[1]Data input'!E1160</f>
        <v>0</v>
      </c>
      <c r="D1158" s="22">
        <f t="shared" si="105"/>
        <v>73</v>
      </c>
      <c r="E1158" s="22">
        <f t="shared" si="107"/>
        <v>73</v>
      </c>
      <c r="F1158" s="22">
        <f t="shared" si="108"/>
        <v>73</v>
      </c>
      <c r="G1158" s="1">
        <v>1145</v>
      </c>
      <c r="H1158" s="1">
        <f t="shared" si="106"/>
        <v>0</v>
      </c>
      <c r="I1158" s="1">
        <f t="shared" si="106"/>
        <v>0</v>
      </c>
      <c r="J1158" s="25" t="str">
        <f ca="1">IF(COUNTIF($M$14:$M$1294,G1158)&gt;=1,"Selected","")</f>
        <v/>
      </c>
      <c r="K1158" s="24" t="str">
        <f t="shared" si="109"/>
        <v/>
      </c>
      <c r="L1158" s="1" t="str">
        <f t="shared" si="110"/>
        <v/>
      </c>
      <c r="M1158" s="2" t="str">
        <f>IF(L1158="","",VLOOKUP(L1158,$E$14:$G$1294,3))</f>
        <v/>
      </c>
      <c r="N1158" s="2" t="str">
        <f>IF(M1158="","",VLOOKUP(M1158,$G$14:$I$1294,2,TRUE))</f>
        <v/>
      </c>
      <c r="O1158" s="2" t="str">
        <f>IF(N1158="","",VLOOKUP(M1158,$G$14:$I$1294,3,TRUE))</f>
        <v/>
      </c>
    </row>
    <row r="1159" spans="1:15" x14ac:dyDescent="0.25">
      <c r="A1159">
        <f>'[1]Data input'!A1161</f>
        <v>0</v>
      </c>
      <c r="B1159">
        <f>'[1]Data input'!B1161</f>
        <v>0</v>
      </c>
      <c r="C1159" s="22">
        <f>'[1]Data input'!E1161</f>
        <v>0</v>
      </c>
      <c r="D1159" s="22">
        <f t="shared" si="105"/>
        <v>73</v>
      </c>
      <c r="E1159" s="22">
        <f t="shared" si="107"/>
        <v>73</v>
      </c>
      <c r="F1159" s="22">
        <f t="shared" si="108"/>
        <v>73</v>
      </c>
      <c r="G1159" s="1">
        <v>1146</v>
      </c>
      <c r="H1159" s="1">
        <f t="shared" si="106"/>
        <v>0</v>
      </c>
      <c r="I1159" s="1">
        <f t="shared" si="106"/>
        <v>0</v>
      </c>
      <c r="J1159" s="25" t="str">
        <f ca="1">IF(COUNTIF($M$14:$M$1294,G1159)&gt;=1,"Selected","")</f>
        <v/>
      </c>
      <c r="K1159" s="24" t="str">
        <f t="shared" si="109"/>
        <v/>
      </c>
      <c r="L1159" s="1" t="str">
        <f t="shared" si="110"/>
        <v/>
      </c>
      <c r="M1159" s="2" t="str">
        <f>IF(L1159="","",VLOOKUP(L1159,$E$14:$G$1294,3))</f>
        <v/>
      </c>
      <c r="N1159" s="2" t="str">
        <f>IF(M1159="","",VLOOKUP(M1159,$G$14:$I$1294,2,TRUE))</f>
        <v/>
      </c>
      <c r="O1159" s="2" t="str">
        <f>IF(N1159="","",VLOOKUP(M1159,$G$14:$I$1294,3,TRUE))</f>
        <v/>
      </c>
    </row>
    <row r="1160" spans="1:15" x14ac:dyDescent="0.25">
      <c r="A1160">
        <f>'[1]Data input'!A1162</f>
        <v>0</v>
      </c>
      <c r="B1160">
        <f>'[1]Data input'!B1162</f>
        <v>0</v>
      </c>
      <c r="C1160" s="22">
        <f>'[1]Data input'!E1162</f>
        <v>0</v>
      </c>
      <c r="D1160" s="22">
        <f t="shared" si="105"/>
        <v>73</v>
      </c>
      <c r="E1160" s="22">
        <f t="shared" si="107"/>
        <v>73</v>
      </c>
      <c r="F1160" s="22">
        <f t="shared" si="108"/>
        <v>73</v>
      </c>
      <c r="G1160" s="1">
        <v>1147</v>
      </c>
      <c r="H1160" s="1">
        <f t="shared" si="106"/>
        <v>0</v>
      </c>
      <c r="I1160" s="1">
        <f t="shared" si="106"/>
        <v>0</v>
      </c>
      <c r="J1160" s="25" t="str">
        <f ca="1">IF(COUNTIF($M$14:$M$1294,G1160)&gt;=1,"Selected","")</f>
        <v/>
      </c>
      <c r="K1160" s="24" t="str">
        <f t="shared" si="109"/>
        <v/>
      </c>
      <c r="L1160" s="1" t="str">
        <f t="shared" si="110"/>
        <v/>
      </c>
      <c r="M1160" s="2" t="str">
        <f>IF(L1160="","",VLOOKUP(L1160,$E$14:$G$1294,3))</f>
        <v/>
      </c>
      <c r="N1160" s="2" t="str">
        <f>IF(M1160="","",VLOOKUP(M1160,$G$14:$I$1294,2,TRUE))</f>
        <v/>
      </c>
      <c r="O1160" s="2" t="str">
        <f>IF(N1160="","",VLOOKUP(M1160,$G$14:$I$1294,3,TRUE))</f>
        <v/>
      </c>
    </row>
    <row r="1161" spans="1:15" x14ac:dyDescent="0.25">
      <c r="A1161">
        <f>'[1]Data input'!A1163</f>
        <v>0</v>
      </c>
      <c r="B1161">
        <f>'[1]Data input'!B1163</f>
        <v>0</v>
      </c>
      <c r="C1161" s="22">
        <f>'[1]Data input'!E1163</f>
        <v>0</v>
      </c>
      <c r="D1161" s="22">
        <f t="shared" si="105"/>
        <v>73</v>
      </c>
      <c r="E1161" s="22">
        <f t="shared" si="107"/>
        <v>73</v>
      </c>
      <c r="F1161" s="22">
        <f t="shared" si="108"/>
        <v>73</v>
      </c>
      <c r="G1161" s="1">
        <v>1148</v>
      </c>
      <c r="H1161" s="1">
        <f t="shared" si="106"/>
        <v>0</v>
      </c>
      <c r="I1161" s="1">
        <f t="shared" si="106"/>
        <v>0</v>
      </c>
      <c r="J1161" s="25" t="str">
        <f ca="1">IF(COUNTIF($M$14:$M$1294,G1161)&gt;=1,"Selected","")</f>
        <v/>
      </c>
      <c r="K1161" s="24" t="str">
        <f t="shared" si="109"/>
        <v/>
      </c>
      <c r="L1161" s="1" t="str">
        <f t="shared" si="110"/>
        <v/>
      </c>
      <c r="M1161" s="2" t="str">
        <f>IF(L1161="","",VLOOKUP(L1161,$E$14:$G$1294,3))</f>
        <v/>
      </c>
      <c r="N1161" s="2" t="str">
        <f>IF(M1161="","",VLOOKUP(M1161,$G$14:$I$1294,2,TRUE))</f>
        <v/>
      </c>
      <c r="O1161" s="2" t="str">
        <f>IF(N1161="","",VLOOKUP(M1161,$G$14:$I$1294,3,TRUE))</f>
        <v/>
      </c>
    </row>
    <row r="1162" spans="1:15" x14ac:dyDescent="0.25">
      <c r="A1162">
        <f>'[1]Data input'!A1164</f>
        <v>0</v>
      </c>
      <c r="B1162">
        <f>'[1]Data input'!B1164</f>
        <v>0</v>
      </c>
      <c r="C1162" s="22">
        <f>'[1]Data input'!E1164</f>
        <v>0</v>
      </c>
      <c r="D1162" s="22">
        <f t="shared" si="105"/>
        <v>73</v>
      </c>
      <c r="E1162" s="22">
        <f t="shared" si="107"/>
        <v>73</v>
      </c>
      <c r="F1162" s="22">
        <f t="shared" si="108"/>
        <v>73</v>
      </c>
      <c r="G1162" s="1">
        <v>1149</v>
      </c>
      <c r="H1162" s="1">
        <f t="shared" si="106"/>
        <v>0</v>
      </c>
      <c r="I1162" s="1">
        <f t="shared" si="106"/>
        <v>0</v>
      </c>
      <c r="J1162" s="25" t="str">
        <f ca="1">IF(COUNTIF($M$14:$M$1294,G1162)&gt;=1,"Selected","")</f>
        <v/>
      </c>
      <c r="K1162" s="24" t="str">
        <f t="shared" si="109"/>
        <v/>
      </c>
      <c r="L1162" s="1" t="str">
        <f t="shared" si="110"/>
        <v/>
      </c>
      <c r="M1162" s="2" t="str">
        <f>IF(L1162="","",VLOOKUP(L1162,$E$14:$G$1294,3))</f>
        <v/>
      </c>
      <c r="N1162" s="2" t="str">
        <f>IF(M1162="","",VLOOKUP(M1162,$G$14:$I$1294,2,TRUE))</f>
        <v/>
      </c>
      <c r="O1162" s="2" t="str">
        <f>IF(N1162="","",VLOOKUP(M1162,$G$14:$I$1294,3,TRUE))</f>
        <v/>
      </c>
    </row>
    <row r="1163" spans="1:15" x14ac:dyDescent="0.25">
      <c r="A1163">
        <f>'[1]Data input'!A1165</f>
        <v>0</v>
      </c>
      <c r="B1163">
        <f>'[1]Data input'!B1165</f>
        <v>0</v>
      </c>
      <c r="C1163" s="22">
        <f>'[1]Data input'!E1165</f>
        <v>0</v>
      </c>
      <c r="D1163" s="22">
        <f t="shared" si="105"/>
        <v>73</v>
      </c>
      <c r="E1163" s="22">
        <f t="shared" si="107"/>
        <v>73</v>
      </c>
      <c r="F1163" s="22">
        <f t="shared" si="108"/>
        <v>73</v>
      </c>
      <c r="G1163" s="1">
        <v>1150</v>
      </c>
      <c r="H1163" s="1">
        <f t="shared" si="106"/>
        <v>0</v>
      </c>
      <c r="I1163" s="1">
        <f t="shared" si="106"/>
        <v>0</v>
      </c>
      <c r="J1163" s="25" t="str">
        <f ca="1">IF(COUNTIF($M$14:$M$1294,G1163)&gt;=1,"Selected","")</f>
        <v/>
      </c>
      <c r="K1163" s="24" t="str">
        <f t="shared" si="109"/>
        <v/>
      </c>
      <c r="L1163" s="1" t="str">
        <f t="shared" si="110"/>
        <v/>
      </c>
      <c r="M1163" s="2" t="str">
        <f>IF(L1163="","",VLOOKUP(L1163,$E$14:$G$1294,3))</f>
        <v/>
      </c>
      <c r="N1163" s="2" t="str">
        <f>IF(M1163="","",VLOOKUP(M1163,$G$14:$I$1294,2,TRUE))</f>
        <v/>
      </c>
      <c r="O1163" s="2" t="str">
        <f>IF(N1163="","",VLOOKUP(M1163,$G$14:$I$1294,3,TRUE))</f>
        <v/>
      </c>
    </row>
    <row r="1164" spans="1:15" x14ac:dyDescent="0.25">
      <c r="A1164">
        <f>'[1]Data input'!A1166</f>
        <v>0</v>
      </c>
      <c r="B1164">
        <f>'[1]Data input'!B1166</f>
        <v>0</v>
      </c>
      <c r="C1164" s="22">
        <f>'[1]Data input'!E1166</f>
        <v>0</v>
      </c>
      <c r="D1164" s="22">
        <f t="shared" si="105"/>
        <v>73</v>
      </c>
      <c r="E1164" s="22">
        <f t="shared" si="107"/>
        <v>73</v>
      </c>
      <c r="F1164" s="22">
        <f t="shared" si="108"/>
        <v>73</v>
      </c>
      <c r="G1164" s="1">
        <v>1151</v>
      </c>
      <c r="H1164" s="1">
        <f t="shared" si="106"/>
        <v>0</v>
      </c>
      <c r="I1164" s="1">
        <f t="shared" si="106"/>
        <v>0</v>
      </c>
      <c r="J1164" s="25" t="str">
        <f ca="1">IF(COUNTIF($M$14:$M$1294,G1164)&gt;=1,"Selected","")</f>
        <v/>
      </c>
      <c r="K1164" s="24" t="str">
        <f t="shared" si="109"/>
        <v/>
      </c>
      <c r="L1164" s="1" t="str">
        <f t="shared" si="110"/>
        <v/>
      </c>
      <c r="M1164" s="2" t="str">
        <f>IF(L1164="","",VLOOKUP(L1164,$E$14:$G$1294,3))</f>
        <v/>
      </c>
      <c r="N1164" s="2" t="str">
        <f>IF(M1164="","",VLOOKUP(M1164,$G$14:$I$1294,2,TRUE))</f>
        <v/>
      </c>
      <c r="O1164" s="2" t="str">
        <f>IF(N1164="","",VLOOKUP(M1164,$G$14:$I$1294,3,TRUE))</f>
        <v/>
      </c>
    </row>
    <row r="1165" spans="1:15" x14ac:dyDescent="0.25">
      <c r="A1165">
        <f>'[1]Data input'!A1167</f>
        <v>0</v>
      </c>
      <c r="B1165">
        <f>'[1]Data input'!B1167</f>
        <v>0</v>
      </c>
      <c r="C1165" s="22">
        <f>'[1]Data input'!E1167</f>
        <v>0</v>
      </c>
      <c r="D1165" s="22">
        <f t="shared" si="105"/>
        <v>73</v>
      </c>
      <c r="E1165" s="22">
        <f t="shared" si="107"/>
        <v>73</v>
      </c>
      <c r="F1165" s="22">
        <f t="shared" si="108"/>
        <v>73</v>
      </c>
      <c r="G1165" s="1">
        <v>1152</v>
      </c>
      <c r="H1165" s="1">
        <f t="shared" si="106"/>
        <v>0</v>
      </c>
      <c r="I1165" s="1">
        <f t="shared" si="106"/>
        <v>0</v>
      </c>
      <c r="J1165" s="25" t="str">
        <f ca="1">IF(COUNTIF($M$14:$M$1294,G1165)&gt;=1,"Selected","")</f>
        <v/>
      </c>
      <c r="K1165" s="24" t="str">
        <f t="shared" si="109"/>
        <v/>
      </c>
      <c r="L1165" s="1" t="str">
        <f t="shared" si="110"/>
        <v/>
      </c>
      <c r="M1165" s="2" t="str">
        <f>IF(L1165="","",VLOOKUP(L1165,$E$14:$G$1294,3))</f>
        <v/>
      </c>
      <c r="N1165" s="2" t="str">
        <f>IF(M1165="","",VLOOKUP(M1165,$G$14:$I$1294,2,TRUE))</f>
        <v/>
      </c>
      <c r="O1165" s="2" t="str">
        <f>IF(N1165="","",VLOOKUP(M1165,$G$14:$I$1294,3,TRUE))</f>
        <v/>
      </c>
    </row>
    <row r="1166" spans="1:15" x14ac:dyDescent="0.25">
      <c r="A1166">
        <f>'[1]Data input'!A1168</f>
        <v>0</v>
      </c>
      <c r="B1166">
        <f>'[1]Data input'!B1168</f>
        <v>0</v>
      </c>
      <c r="C1166" s="22">
        <f>'[1]Data input'!E1168</f>
        <v>0</v>
      </c>
      <c r="D1166" s="22">
        <f t="shared" si="105"/>
        <v>73</v>
      </c>
      <c r="E1166" s="22">
        <f t="shared" si="107"/>
        <v>73</v>
      </c>
      <c r="F1166" s="22">
        <f t="shared" si="108"/>
        <v>73</v>
      </c>
      <c r="G1166" s="1">
        <v>1153</v>
      </c>
      <c r="H1166" s="1">
        <f t="shared" si="106"/>
        <v>0</v>
      </c>
      <c r="I1166" s="1">
        <f t="shared" si="106"/>
        <v>0</v>
      </c>
      <c r="J1166" s="25" t="str">
        <f ca="1">IF(COUNTIF($M$14:$M$1294,G1166)&gt;=1,"Selected","")</f>
        <v/>
      </c>
      <c r="K1166" s="24" t="str">
        <f t="shared" si="109"/>
        <v/>
      </c>
      <c r="L1166" s="1" t="str">
        <f t="shared" si="110"/>
        <v/>
      </c>
      <c r="M1166" s="2" t="str">
        <f>IF(L1166="","",VLOOKUP(L1166,$E$14:$G$1294,3))</f>
        <v/>
      </c>
      <c r="N1166" s="2" t="str">
        <f>IF(M1166="","",VLOOKUP(M1166,$G$14:$I$1294,2,TRUE))</f>
        <v/>
      </c>
      <c r="O1166" s="2" t="str">
        <f>IF(N1166="","",VLOOKUP(M1166,$G$14:$I$1294,3,TRUE))</f>
        <v/>
      </c>
    </row>
    <row r="1167" spans="1:15" x14ac:dyDescent="0.25">
      <c r="A1167">
        <f>'[1]Data input'!A1169</f>
        <v>0</v>
      </c>
      <c r="B1167">
        <f>'[1]Data input'!B1169</f>
        <v>0</v>
      </c>
      <c r="C1167" s="22">
        <f>'[1]Data input'!E1169</f>
        <v>0</v>
      </c>
      <c r="D1167" s="22">
        <f t="shared" ref="D1167:D1230" si="111">D1166+C1167</f>
        <v>73</v>
      </c>
      <c r="E1167" s="22">
        <f t="shared" si="107"/>
        <v>73</v>
      </c>
      <c r="F1167" s="22">
        <f t="shared" si="108"/>
        <v>73</v>
      </c>
      <c r="G1167" s="1">
        <v>1154</v>
      </c>
      <c r="H1167" s="1">
        <f t="shared" ref="H1167:I1230" si="112">A1167</f>
        <v>0</v>
      </c>
      <c r="I1167" s="1">
        <f t="shared" si="112"/>
        <v>0</v>
      </c>
      <c r="J1167" s="25" t="str">
        <f ca="1">IF(COUNTIF($M$14:$M$1294,G1167)&gt;=1,"Selected","")</f>
        <v/>
      </c>
      <c r="K1167" s="24" t="str">
        <f t="shared" si="109"/>
        <v/>
      </c>
      <c r="L1167" s="1" t="str">
        <f t="shared" si="110"/>
        <v/>
      </c>
      <c r="M1167" s="2" t="str">
        <f>IF(L1167="","",VLOOKUP(L1167,$E$14:$G$1294,3))</f>
        <v/>
      </c>
      <c r="N1167" s="2" t="str">
        <f>IF(M1167="","",VLOOKUP(M1167,$G$14:$I$1294,2,TRUE))</f>
        <v/>
      </c>
      <c r="O1167" s="2" t="str">
        <f>IF(N1167="","",VLOOKUP(M1167,$G$14:$I$1294,3,TRUE))</f>
        <v/>
      </c>
    </row>
    <row r="1168" spans="1:15" x14ac:dyDescent="0.25">
      <c r="A1168">
        <f>'[1]Data input'!A1170</f>
        <v>0</v>
      </c>
      <c r="B1168">
        <f>'[1]Data input'!B1170</f>
        <v>0</v>
      </c>
      <c r="C1168" s="22">
        <f>'[1]Data input'!E1170</f>
        <v>0</v>
      </c>
      <c r="D1168" s="22">
        <f t="shared" si="111"/>
        <v>73</v>
      </c>
      <c r="E1168" s="22">
        <f t="shared" ref="E1168:E1231" si="113">F1167</f>
        <v>73</v>
      </c>
      <c r="F1168" s="22">
        <f t="shared" ref="F1168:F1231" si="114">E1168+C1168</f>
        <v>73</v>
      </c>
      <c r="G1168" s="1">
        <v>1155</v>
      </c>
      <c r="H1168" s="1">
        <f t="shared" si="112"/>
        <v>0</v>
      </c>
      <c r="I1168" s="1">
        <f t="shared" si="112"/>
        <v>0</v>
      </c>
      <c r="J1168" s="25" t="str">
        <f ca="1">IF(COUNTIF($M$14:$M$1294,G1168)&gt;=1,"Selected","")</f>
        <v/>
      </c>
      <c r="K1168" s="24" t="str">
        <f t="shared" si="109"/>
        <v/>
      </c>
      <c r="L1168" s="1" t="str">
        <f t="shared" si="110"/>
        <v/>
      </c>
      <c r="M1168" s="2" t="str">
        <f>IF(L1168="","",VLOOKUP(L1168,$E$14:$G$1294,3))</f>
        <v/>
      </c>
      <c r="N1168" s="2" t="str">
        <f>IF(M1168="","",VLOOKUP(M1168,$G$14:$I$1294,2,TRUE))</f>
        <v/>
      </c>
      <c r="O1168" s="2" t="str">
        <f>IF(N1168="","",VLOOKUP(M1168,$G$14:$I$1294,3,TRUE))</f>
        <v/>
      </c>
    </row>
    <row r="1169" spans="1:15" x14ac:dyDescent="0.25">
      <c r="A1169">
        <f>'[1]Data input'!A1171</f>
        <v>0</v>
      </c>
      <c r="B1169">
        <f>'[1]Data input'!B1171</f>
        <v>0</v>
      </c>
      <c r="C1169" s="22">
        <f>'[1]Data input'!E1171</f>
        <v>0</v>
      </c>
      <c r="D1169" s="22">
        <f t="shared" si="111"/>
        <v>73</v>
      </c>
      <c r="E1169" s="22">
        <f t="shared" si="113"/>
        <v>73</v>
      </c>
      <c r="F1169" s="22">
        <f t="shared" si="114"/>
        <v>73</v>
      </c>
      <c r="G1169" s="1">
        <v>1156</v>
      </c>
      <c r="H1169" s="1">
        <f t="shared" si="112"/>
        <v>0</v>
      </c>
      <c r="I1169" s="1">
        <f t="shared" si="112"/>
        <v>0</v>
      </c>
      <c r="J1169" s="25" t="str">
        <f ca="1">IF(COUNTIF($M$14:$M$1294,G1169)&gt;=1,"Selected","")</f>
        <v/>
      </c>
      <c r="K1169" s="24" t="str">
        <f t="shared" ref="K1169:K1232" si="115">IF(K1168&lt;$N$6,K1168+1,"")</f>
        <v/>
      </c>
      <c r="L1169" s="1" t="str">
        <f t="shared" ref="L1169:L1232" si="116">IF(K1169&lt;=$N$6,IF(L1168+$N$9&gt;$N$8,L1168+$N$9-$N$8,L1168+$N$9),"")</f>
        <v/>
      </c>
      <c r="M1169" s="2" t="str">
        <f>IF(L1169="","",VLOOKUP(L1169,$E$14:$G$1294,3))</f>
        <v/>
      </c>
      <c r="N1169" s="2" t="str">
        <f>IF(M1169="","",VLOOKUP(M1169,$G$14:$I$1294,2,TRUE))</f>
        <v/>
      </c>
      <c r="O1169" s="2" t="str">
        <f>IF(N1169="","",VLOOKUP(M1169,$G$14:$I$1294,3,TRUE))</f>
        <v/>
      </c>
    </row>
    <row r="1170" spans="1:15" x14ac:dyDescent="0.25">
      <c r="A1170">
        <f>'[1]Data input'!A1172</f>
        <v>0</v>
      </c>
      <c r="B1170">
        <f>'[1]Data input'!B1172</f>
        <v>0</v>
      </c>
      <c r="C1170" s="22">
        <f>'[1]Data input'!E1172</f>
        <v>0</v>
      </c>
      <c r="D1170" s="22">
        <f t="shared" si="111"/>
        <v>73</v>
      </c>
      <c r="E1170" s="22">
        <f t="shared" si="113"/>
        <v>73</v>
      </c>
      <c r="F1170" s="22">
        <f t="shared" si="114"/>
        <v>73</v>
      </c>
      <c r="G1170" s="1">
        <v>1157</v>
      </c>
      <c r="H1170" s="1">
        <f t="shared" si="112"/>
        <v>0</v>
      </c>
      <c r="I1170" s="1">
        <f t="shared" si="112"/>
        <v>0</v>
      </c>
      <c r="J1170" s="25" t="str">
        <f ca="1">IF(COUNTIF($M$14:$M$1294,G1170)&gt;=1,"Selected","")</f>
        <v/>
      </c>
      <c r="K1170" s="24" t="str">
        <f t="shared" si="115"/>
        <v/>
      </c>
      <c r="L1170" s="1" t="str">
        <f t="shared" si="116"/>
        <v/>
      </c>
      <c r="M1170" s="2" t="str">
        <f>IF(L1170="","",VLOOKUP(L1170,$E$14:$G$1294,3))</f>
        <v/>
      </c>
      <c r="N1170" s="2" t="str">
        <f>IF(M1170="","",VLOOKUP(M1170,$G$14:$I$1294,2,TRUE))</f>
        <v/>
      </c>
      <c r="O1170" s="2" t="str">
        <f>IF(N1170="","",VLOOKUP(M1170,$G$14:$I$1294,3,TRUE))</f>
        <v/>
      </c>
    </row>
    <row r="1171" spans="1:15" x14ac:dyDescent="0.25">
      <c r="A1171">
        <f>'[1]Data input'!A1173</f>
        <v>0</v>
      </c>
      <c r="B1171">
        <f>'[1]Data input'!B1173</f>
        <v>0</v>
      </c>
      <c r="C1171" s="22">
        <f>'[1]Data input'!E1173</f>
        <v>0</v>
      </c>
      <c r="D1171" s="22">
        <f t="shared" si="111"/>
        <v>73</v>
      </c>
      <c r="E1171" s="22">
        <f t="shared" si="113"/>
        <v>73</v>
      </c>
      <c r="F1171" s="22">
        <f t="shared" si="114"/>
        <v>73</v>
      </c>
      <c r="G1171" s="1">
        <v>1158</v>
      </c>
      <c r="H1171" s="1">
        <f t="shared" si="112"/>
        <v>0</v>
      </c>
      <c r="I1171" s="1">
        <f t="shared" si="112"/>
        <v>0</v>
      </c>
      <c r="J1171" s="25" t="str">
        <f ca="1">IF(COUNTIF($M$14:$M$1294,G1171)&gt;=1,"Selected","")</f>
        <v/>
      </c>
      <c r="K1171" s="24" t="str">
        <f t="shared" si="115"/>
        <v/>
      </c>
      <c r="L1171" s="1" t="str">
        <f t="shared" si="116"/>
        <v/>
      </c>
      <c r="M1171" s="2" t="str">
        <f>IF(L1171="","",VLOOKUP(L1171,$E$14:$G$1294,3))</f>
        <v/>
      </c>
      <c r="N1171" s="2" t="str">
        <f>IF(M1171="","",VLOOKUP(M1171,$G$14:$I$1294,2,TRUE))</f>
        <v/>
      </c>
      <c r="O1171" s="2" t="str">
        <f>IF(N1171="","",VLOOKUP(M1171,$G$14:$I$1294,3,TRUE))</f>
        <v/>
      </c>
    </row>
    <row r="1172" spans="1:15" x14ac:dyDescent="0.25">
      <c r="A1172">
        <f>'[1]Data input'!A1174</f>
        <v>0</v>
      </c>
      <c r="B1172">
        <f>'[1]Data input'!B1174</f>
        <v>0</v>
      </c>
      <c r="C1172" s="22">
        <f>'[1]Data input'!E1174</f>
        <v>0</v>
      </c>
      <c r="D1172" s="22">
        <f t="shared" si="111"/>
        <v>73</v>
      </c>
      <c r="E1172" s="22">
        <f t="shared" si="113"/>
        <v>73</v>
      </c>
      <c r="F1172" s="22">
        <f t="shared" si="114"/>
        <v>73</v>
      </c>
      <c r="G1172" s="1">
        <v>1159</v>
      </c>
      <c r="H1172" s="1">
        <f t="shared" si="112"/>
        <v>0</v>
      </c>
      <c r="I1172" s="1">
        <f t="shared" si="112"/>
        <v>0</v>
      </c>
      <c r="J1172" s="25" t="str">
        <f ca="1">IF(COUNTIF($M$14:$M$1294,G1172)&gt;=1,"Selected","")</f>
        <v/>
      </c>
      <c r="K1172" s="24" t="str">
        <f t="shared" si="115"/>
        <v/>
      </c>
      <c r="L1172" s="1" t="str">
        <f t="shared" si="116"/>
        <v/>
      </c>
      <c r="M1172" s="2" t="str">
        <f>IF(L1172="","",VLOOKUP(L1172,$E$14:$G$1294,3))</f>
        <v/>
      </c>
      <c r="N1172" s="2" t="str">
        <f>IF(M1172="","",VLOOKUP(M1172,$G$14:$I$1294,2,TRUE))</f>
        <v/>
      </c>
      <c r="O1172" s="2" t="str">
        <f>IF(N1172="","",VLOOKUP(M1172,$G$14:$I$1294,3,TRUE))</f>
        <v/>
      </c>
    </row>
    <row r="1173" spans="1:15" x14ac:dyDescent="0.25">
      <c r="A1173">
        <f>'[1]Data input'!A1175</f>
        <v>0</v>
      </c>
      <c r="B1173">
        <f>'[1]Data input'!B1175</f>
        <v>0</v>
      </c>
      <c r="C1173" s="22">
        <f>'[1]Data input'!E1175</f>
        <v>0</v>
      </c>
      <c r="D1173" s="22">
        <f t="shared" si="111"/>
        <v>73</v>
      </c>
      <c r="E1173" s="22">
        <f t="shared" si="113"/>
        <v>73</v>
      </c>
      <c r="F1173" s="22">
        <f t="shared" si="114"/>
        <v>73</v>
      </c>
      <c r="G1173" s="1">
        <v>1160</v>
      </c>
      <c r="H1173" s="1">
        <f t="shared" si="112"/>
        <v>0</v>
      </c>
      <c r="I1173" s="1">
        <f t="shared" si="112"/>
        <v>0</v>
      </c>
      <c r="J1173" s="25" t="str">
        <f ca="1">IF(COUNTIF($M$14:$M$1294,G1173)&gt;=1,"Selected","")</f>
        <v/>
      </c>
      <c r="K1173" s="24" t="str">
        <f t="shared" si="115"/>
        <v/>
      </c>
      <c r="L1173" s="1" t="str">
        <f t="shared" si="116"/>
        <v/>
      </c>
      <c r="M1173" s="2" t="str">
        <f>IF(L1173="","",VLOOKUP(L1173,$E$14:$G$1294,3))</f>
        <v/>
      </c>
      <c r="N1173" s="2" t="str">
        <f>IF(M1173="","",VLOOKUP(M1173,$G$14:$I$1294,2,TRUE))</f>
        <v/>
      </c>
      <c r="O1173" s="2" t="str">
        <f>IF(N1173="","",VLOOKUP(M1173,$G$14:$I$1294,3,TRUE))</f>
        <v/>
      </c>
    </row>
    <row r="1174" spans="1:15" x14ac:dyDescent="0.25">
      <c r="A1174">
        <f>'[1]Data input'!A1176</f>
        <v>0</v>
      </c>
      <c r="B1174">
        <f>'[1]Data input'!B1176</f>
        <v>0</v>
      </c>
      <c r="C1174" s="22">
        <f>'[1]Data input'!E1176</f>
        <v>0</v>
      </c>
      <c r="D1174" s="22">
        <f t="shared" si="111"/>
        <v>73</v>
      </c>
      <c r="E1174" s="22">
        <f t="shared" si="113"/>
        <v>73</v>
      </c>
      <c r="F1174" s="22">
        <f t="shared" si="114"/>
        <v>73</v>
      </c>
      <c r="G1174" s="1">
        <v>1161</v>
      </c>
      <c r="H1174" s="1">
        <f t="shared" si="112"/>
        <v>0</v>
      </c>
      <c r="I1174" s="1">
        <f t="shared" si="112"/>
        <v>0</v>
      </c>
      <c r="J1174" s="25" t="str">
        <f ca="1">IF(COUNTIF($M$14:$M$1294,G1174)&gt;=1,"Selected","")</f>
        <v/>
      </c>
      <c r="K1174" s="24" t="str">
        <f t="shared" si="115"/>
        <v/>
      </c>
      <c r="L1174" s="1" t="str">
        <f t="shared" si="116"/>
        <v/>
      </c>
      <c r="M1174" s="2" t="str">
        <f>IF(L1174="","",VLOOKUP(L1174,$E$14:$G$1294,3))</f>
        <v/>
      </c>
      <c r="N1174" s="2" t="str">
        <f>IF(M1174="","",VLOOKUP(M1174,$G$14:$I$1294,2,TRUE))</f>
        <v/>
      </c>
      <c r="O1174" s="2" t="str">
        <f>IF(N1174="","",VLOOKUP(M1174,$G$14:$I$1294,3,TRUE))</f>
        <v/>
      </c>
    </row>
    <row r="1175" spans="1:15" x14ac:dyDescent="0.25">
      <c r="A1175">
        <f>'[1]Data input'!A1177</f>
        <v>0</v>
      </c>
      <c r="B1175">
        <f>'[1]Data input'!B1177</f>
        <v>0</v>
      </c>
      <c r="C1175" s="22">
        <f>'[1]Data input'!E1177</f>
        <v>0</v>
      </c>
      <c r="D1175" s="22">
        <f t="shared" si="111"/>
        <v>73</v>
      </c>
      <c r="E1175" s="22">
        <f t="shared" si="113"/>
        <v>73</v>
      </c>
      <c r="F1175" s="22">
        <f t="shared" si="114"/>
        <v>73</v>
      </c>
      <c r="G1175" s="1">
        <v>1162</v>
      </c>
      <c r="H1175" s="1">
        <f t="shared" si="112"/>
        <v>0</v>
      </c>
      <c r="I1175" s="1">
        <f t="shared" si="112"/>
        <v>0</v>
      </c>
      <c r="J1175" s="25" t="str">
        <f ca="1">IF(COUNTIF($M$14:$M$1294,G1175)&gt;=1,"Selected","")</f>
        <v/>
      </c>
      <c r="K1175" s="24" t="str">
        <f t="shared" si="115"/>
        <v/>
      </c>
      <c r="L1175" s="1" t="str">
        <f t="shared" si="116"/>
        <v/>
      </c>
      <c r="M1175" s="2" t="str">
        <f>IF(L1175="","",VLOOKUP(L1175,$E$14:$G$1294,3))</f>
        <v/>
      </c>
      <c r="N1175" s="2" t="str">
        <f>IF(M1175="","",VLOOKUP(M1175,$G$14:$I$1294,2,TRUE))</f>
        <v/>
      </c>
      <c r="O1175" s="2" t="str">
        <f>IF(N1175="","",VLOOKUP(M1175,$G$14:$I$1294,3,TRUE))</f>
        <v/>
      </c>
    </row>
    <row r="1176" spans="1:15" x14ac:dyDescent="0.25">
      <c r="A1176">
        <f>'[1]Data input'!A1178</f>
        <v>0</v>
      </c>
      <c r="B1176">
        <f>'[1]Data input'!B1178</f>
        <v>0</v>
      </c>
      <c r="C1176" s="22">
        <f>'[1]Data input'!E1178</f>
        <v>0</v>
      </c>
      <c r="D1176" s="22">
        <f t="shared" si="111"/>
        <v>73</v>
      </c>
      <c r="E1176" s="22">
        <f t="shared" si="113"/>
        <v>73</v>
      </c>
      <c r="F1176" s="22">
        <f t="shared" si="114"/>
        <v>73</v>
      </c>
      <c r="G1176" s="1">
        <v>1163</v>
      </c>
      <c r="H1176" s="1">
        <f t="shared" si="112"/>
        <v>0</v>
      </c>
      <c r="I1176" s="1">
        <f t="shared" si="112"/>
        <v>0</v>
      </c>
      <c r="J1176" s="25" t="str">
        <f ca="1">IF(COUNTIF($M$14:$M$1294,G1176)&gt;=1,"Selected","")</f>
        <v/>
      </c>
      <c r="K1176" s="24" t="str">
        <f t="shared" si="115"/>
        <v/>
      </c>
      <c r="L1176" s="1" t="str">
        <f t="shared" si="116"/>
        <v/>
      </c>
      <c r="M1176" s="2" t="str">
        <f>IF(L1176="","",VLOOKUP(L1176,$E$14:$G$1294,3))</f>
        <v/>
      </c>
      <c r="N1176" s="2" t="str">
        <f>IF(M1176="","",VLOOKUP(M1176,$G$14:$I$1294,2,TRUE))</f>
        <v/>
      </c>
      <c r="O1176" s="2" t="str">
        <f>IF(N1176="","",VLOOKUP(M1176,$G$14:$I$1294,3,TRUE))</f>
        <v/>
      </c>
    </row>
    <row r="1177" spans="1:15" x14ac:dyDescent="0.25">
      <c r="A1177">
        <f>'[1]Data input'!A1179</f>
        <v>0</v>
      </c>
      <c r="B1177">
        <f>'[1]Data input'!B1179</f>
        <v>0</v>
      </c>
      <c r="C1177" s="22">
        <f>'[1]Data input'!E1179</f>
        <v>0</v>
      </c>
      <c r="D1177" s="22">
        <f t="shared" si="111"/>
        <v>73</v>
      </c>
      <c r="E1177" s="22">
        <f t="shared" si="113"/>
        <v>73</v>
      </c>
      <c r="F1177" s="22">
        <f t="shared" si="114"/>
        <v>73</v>
      </c>
      <c r="G1177" s="1">
        <v>1164</v>
      </c>
      <c r="H1177" s="1">
        <f t="shared" si="112"/>
        <v>0</v>
      </c>
      <c r="I1177" s="1">
        <f t="shared" si="112"/>
        <v>0</v>
      </c>
      <c r="J1177" s="25" t="str">
        <f ca="1">IF(COUNTIF($M$14:$M$1294,G1177)&gt;=1,"Selected","")</f>
        <v/>
      </c>
      <c r="K1177" s="24" t="str">
        <f t="shared" si="115"/>
        <v/>
      </c>
      <c r="L1177" s="1" t="str">
        <f t="shared" si="116"/>
        <v/>
      </c>
      <c r="M1177" s="2" t="str">
        <f>IF(L1177="","",VLOOKUP(L1177,$E$14:$G$1294,3))</f>
        <v/>
      </c>
      <c r="N1177" s="2" t="str">
        <f>IF(M1177="","",VLOOKUP(M1177,$G$14:$I$1294,2,TRUE))</f>
        <v/>
      </c>
      <c r="O1177" s="2" t="str">
        <f>IF(N1177="","",VLOOKUP(M1177,$G$14:$I$1294,3,TRUE))</f>
        <v/>
      </c>
    </row>
    <row r="1178" spans="1:15" x14ac:dyDescent="0.25">
      <c r="A1178">
        <f>'[1]Data input'!A1180</f>
        <v>0</v>
      </c>
      <c r="B1178">
        <f>'[1]Data input'!B1180</f>
        <v>0</v>
      </c>
      <c r="C1178" s="22">
        <f>'[1]Data input'!E1180</f>
        <v>0</v>
      </c>
      <c r="D1178" s="22">
        <f t="shared" si="111"/>
        <v>73</v>
      </c>
      <c r="E1178" s="22">
        <f t="shared" si="113"/>
        <v>73</v>
      </c>
      <c r="F1178" s="22">
        <f t="shared" si="114"/>
        <v>73</v>
      </c>
      <c r="G1178" s="1">
        <v>1165</v>
      </c>
      <c r="H1178" s="1">
        <f t="shared" si="112"/>
        <v>0</v>
      </c>
      <c r="I1178" s="1">
        <f t="shared" si="112"/>
        <v>0</v>
      </c>
      <c r="J1178" s="25" t="str">
        <f ca="1">IF(COUNTIF($M$14:$M$1294,G1178)&gt;=1,"Selected","")</f>
        <v/>
      </c>
      <c r="K1178" s="24" t="str">
        <f t="shared" si="115"/>
        <v/>
      </c>
      <c r="L1178" s="1" t="str">
        <f t="shared" si="116"/>
        <v/>
      </c>
      <c r="M1178" s="2" t="str">
        <f>IF(L1178="","",VLOOKUP(L1178,$E$14:$G$1294,3))</f>
        <v/>
      </c>
      <c r="N1178" s="2" t="str">
        <f>IF(M1178="","",VLOOKUP(M1178,$G$14:$I$1294,2,TRUE))</f>
        <v/>
      </c>
      <c r="O1178" s="2" t="str">
        <f>IF(N1178="","",VLOOKUP(M1178,$G$14:$I$1294,3,TRUE))</f>
        <v/>
      </c>
    </row>
    <row r="1179" spans="1:15" x14ac:dyDescent="0.25">
      <c r="A1179">
        <f>'[1]Data input'!A1181</f>
        <v>0</v>
      </c>
      <c r="B1179">
        <f>'[1]Data input'!B1181</f>
        <v>0</v>
      </c>
      <c r="C1179" s="22">
        <f>'[1]Data input'!E1181</f>
        <v>0</v>
      </c>
      <c r="D1179" s="22">
        <f t="shared" si="111"/>
        <v>73</v>
      </c>
      <c r="E1179" s="22">
        <f t="shared" si="113"/>
        <v>73</v>
      </c>
      <c r="F1179" s="22">
        <f t="shared" si="114"/>
        <v>73</v>
      </c>
      <c r="G1179" s="1">
        <v>1166</v>
      </c>
      <c r="H1179" s="1">
        <f t="shared" si="112"/>
        <v>0</v>
      </c>
      <c r="I1179" s="1">
        <f t="shared" si="112"/>
        <v>0</v>
      </c>
      <c r="J1179" s="25" t="str">
        <f ca="1">IF(COUNTIF($M$14:$M$1294,G1179)&gt;=1,"Selected","")</f>
        <v/>
      </c>
      <c r="K1179" s="24" t="str">
        <f t="shared" si="115"/>
        <v/>
      </c>
      <c r="L1179" s="1" t="str">
        <f t="shared" si="116"/>
        <v/>
      </c>
      <c r="M1179" s="2" t="str">
        <f>IF(L1179="","",VLOOKUP(L1179,$E$14:$G$1294,3))</f>
        <v/>
      </c>
      <c r="N1179" s="2" t="str">
        <f>IF(M1179="","",VLOOKUP(M1179,$G$14:$I$1294,2,TRUE))</f>
        <v/>
      </c>
      <c r="O1179" s="2" t="str">
        <f>IF(N1179="","",VLOOKUP(M1179,$G$14:$I$1294,3,TRUE))</f>
        <v/>
      </c>
    </row>
    <row r="1180" spans="1:15" x14ac:dyDescent="0.25">
      <c r="A1180">
        <f>'[1]Data input'!A1182</f>
        <v>0</v>
      </c>
      <c r="B1180">
        <f>'[1]Data input'!B1182</f>
        <v>0</v>
      </c>
      <c r="C1180" s="22">
        <f>'[1]Data input'!E1182</f>
        <v>0</v>
      </c>
      <c r="D1180" s="22">
        <f t="shared" si="111"/>
        <v>73</v>
      </c>
      <c r="E1180" s="22">
        <f t="shared" si="113"/>
        <v>73</v>
      </c>
      <c r="F1180" s="22">
        <f t="shared" si="114"/>
        <v>73</v>
      </c>
      <c r="G1180" s="1">
        <v>1167</v>
      </c>
      <c r="H1180" s="1">
        <f t="shared" si="112"/>
        <v>0</v>
      </c>
      <c r="I1180" s="1">
        <f t="shared" si="112"/>
        <v>0</v>
      </c>
      <c r="J1180" s="25" t="str">
        <f ca="1">IF(COUNTIF($M$14:$M$1294,G1180)&gt;=1,"Selected","")</f>
        <v/>
      </c>
      <c r="K1180" s="24" t="str">
        <f t="shared" si="115"/>
        <v/>
      </c>
      <c r="L1180" s="1" t="str">
        <f t="shared" si="116"/>
        <v/>
      </c>
      <c r="M1180" s="2" t="str">
        <f>IF(L1180="","",VLOOKUP(L1180,$E$14:$G$1294,3))</f>
        <v/>
      </c>
      <c r="N1180" s="2" t="str">
        <f>IF(M1180="","",VLOOKUP(M1180,$G$14:$I$1294,2,TRUE))</f>
        <v/>
      </c>
      <c r="O1180" s="2" t="str">
        <f>IF(N1180="","",VLOOKUP(M1180,$G$14:$I$1294,3,TRUE))</f>
        <v/>
      </c>
    </row>
    <row r="1181" spans="1:15" x14ac:dyDescent="0.25">
      <c r="A1181">
        <f>'[1]Data input'!A1183</f>
        <v>0</v>
      </c>
      <c r="B1181">
        <f>'[1]Data input'!B1183</f>
        <v>0</v>
      </c>
      <c r="C1181" s="22">
        <f>'[1]Data input'!E1183</f>
        <v>0</v>
      </c>
      <c r="D1181" s="22">
        <f t="shared" si="111"/>
        <v>73</v>
      </c>
      <c r="E1181" s="22">
        <f t="shared" si="113"/>
        <v>73</v>
      </c>
      <c r="F1181" s="22">
        <f t="shared" si="114"/>
        <v>73</v>
      </c>
      <c r="G1181" s="1">
        <v>1168</v>
      </c>
      <c r="H1181" s="1">
        <f t="shared" si="112"/>
        <v>0</v>
      </c>
      <c r="I1181" s="1">
        <f t="shared" si="112"/>
        <v>0</v>
      </c>
      <c r="J1181" s="25" t="str">
        <f ca="1">IF(COUNTIF($M$14:$M$1294,G1181)&gt;=1,"Selected","")</f>
        <v/>
      </c>
      <c r="K1181" s="24" t="str">
        <f t="shared" si="115"/>
        <v/>
      </c>
      <c r="L1181" s="1" t="str">
        <f t="shared" si="116"/>
        <v/>
      </c>
      <c r="M1181" s="2" t="str">
        <f>IF(L1181="","",VLOOKUP(L1181,$E$14:$G$1294,3))</f>
        <v/>
      </c>
      <c r="N1181" s="2" t="str">
        <f>IF(M1181="","",VLOOKUP(M1181,$G$14:$I$1294,2,TRUE))</f>
        <v/>
      </c>
      <c r="O1181" s="2" t="str">
        <f>IF(N1181="","",VLOOKUP(M1181,$G$14:$I$1294,3,TRUE))</f>
        <v/>
      </c>
    </row>
    <row r="1182" spans="1:15" x14ac:dyDescent="0.25">
      <c r="A1182">
        <f>'[1]Data input'!A1184</f>
        <v>0</v>
      </c>
      <c r="B1182">
        <f>'[1]Data input'!B1184</f>
        <v>0</v>
      </c>
      <c r="C1182" s="22">
        <f>'[1]Data input'!E1184</f>
        <v>0</v>
      </c>
      <c r="D1182" s="22">
        <f t="shared" si="111"/>
        <v>73</v>
      </c>
      <c r="E1182" s="22">
        <f t="shared" si="113"/>
        <v>73</v>
      </c>
      <c r="F1182" s="22">
        <f t="shared" si="114"/>
        <v>73</v>
      </c>
      <c r="G1182" s="1">
        <v>1169</v>
      </c>
      <c r="H1182" s="1">
        <f t="shared" si="112"/>
        <v>0</v>
      </c>
      <c r="I1182" s="1">
        <f t="shared" si="112"/>
        <v>0</v>
      </c>
      <c r="J1182" s="25" t="str">
        <f ca="1">IF(COUNTIF($M$14:$M$1294,G1182)&gt;=1,"Selected","")</f>
        <v/>
      </c>
      <c r="K1182" s="24" t="str">
        <f t="shared" si="115"/>
        <v/>
      </c>
      <c r="L1182" s="1" t="str">
        <f t="shared" si="116"/>
        <v/>
      </c>
      <c r="M1182" s="2" t="str">
        <f>IF(L1182="","",VLOOKUP(L1182,$E$14:$G$1294,3))</f>
        <v/>
      </c>
      <c r="N1182" s="2" t="str">
        <f>IF(M1182="","",VLOOKUP(M1182,$G$14:$I$1294,2,TRUE))</f>
        <v/>
      </c>
      <c r="O1182" s="2" t="str">
        <f>IF(N1182="","",VLOOKUP(M1182,$G$14:$I$1294,3,TRUE))</f>
        <v/>
      </c>
    </row>
    <row r="1183" spans="1:15" x14ac:dyDescent="0.25">
      <c r="A1183">
        <f>'[1]Data input'!A1185</f>
        <v>0</v>
      </c>
      <c r="B1183">
        <f>'[1]Data input'!B1185</f>
        <v>0</v>
      </c>
      <c r="C1183" s="22">
        <f>'[1]Data input'!E1185</f>
        <v>0</v>
      </c>
      <c r="D1183" s="22">
        <f t="shared" si="111"/>
        <v>73</v>
      </c>
      <c r="E1183" s="22">
        <f t="shared" si="113"/>
        <v>73</v>
      </c>
      <c r="F1183" s="22">
        <f t="shared" si="114"/>
        <v>73</v>
      </c>
      <c r="G1183" s="1">
        <v>1170</v>
      </c>
      <c r="H1183" s="1">
        <f t="shared" si="112"/>
        <v>0</v>
      </c>
      <c r="I1183" s="1">
        <f t="shared" si="112"/>
        <v>0</v>
      </c>
      <c r="J1183" s="25" t="str">
        <f ca="1">IF(COUNTIF($M$14:$M$1294,G1183)&gt;=1,"Selected","")</f>
        <v/>
      </c>
      <c r="K1183" s="24" t="str">
        <f t="shared" si="115"/>
        <v/>
      </c>
      <c r="L1183" s="1" t="str">
        <f t="shared" si="116"/>
        <v/>
      </c>
      <c r="M1183" s="2" t="str">
        <f>IF(L1183="","",VLOOKUP(L1183,$E$14:$G$1294,3))</f>
        <v/>
      </c>
      <c r="N1183" s="2" t="str">
        <f>IF(M1183="","",VLOOKUP(M1183,$G$14:$I$1294,2,TRUE))</f>
        <v/>
      </c>
      <c r="O1183" s="2" t="str">
        <f>IF(N1183="","",VLOOKUP(M1183,$G$14:$I$1294,3,TRUE))</f>
        <v/>
      </c>
    </row>
    <row r="1184" spans="1:15" x14ac:dyDescent="0.25">
      <c r="A1184">
        <f>'[1]Data input'!A1186</f>
        <v>0</v>
      </c>
      <c r="B1184">
        <f>'[1]Data input'!B1186</f>
        <v>0</v>
      </c>
      <c r="C1184" s="22">
        <f>'[1]Data input'!E1186</f>
        <v>0</v>
      </c>
      <c r="D1184" s="22">
        <f t="shared" si="111"/>
        <v>73</v>
      </c>
      <c r="E1184" s="22">
        <f t="shared" si="113"/>
        <v>73</v>
      </c>
      <c r="F1184" s="22">
        <f t="shared" si="114"/>
        <v>73</v>
      </c>
      <c r="G1184" s="1">
        <v>1171</v>
      </c>
      <c r="H1184" s="1">
        <f t="shared" si="112"/>
        <v>0</v>
      </c>
      <c r="I1184" s="1">
        <f t="shared" si="112"/>
        <v>0</v>
      </c>
      <c r="J1184" s="25" t="str">
        <f ca="1">IF(COUNTIF($M$14:$M$1294,G1184)&gt;=1,"Selected","")</f>
        <v/>
      </c>
      <c r="K1184" s="24" t="str">
        <f t="shared" si="115"/>
        <v/>
      </c>
      <c r="L1184" s="1" t="str">
        <f t="shared" si="116"/>
        <v/>
      </c>
      <c r="M1184" s="2" t="str">
        <f>IF(L1184="","",VLOOKUP(L1184,$E$14:$G$1294,3))</f>
        <v/>
      </c>
      <c r="N1184" s="2" t="str">
        <f>IF(M1184="","",VLOOKUP(M1184,$G$14:$I$1294,2,TRUE))</f>
        <v/>
      </c>
      <c r="O1184" s="2" t="str">
        <f>IF(N1184="","",VLOOKUP(M1184,$G$14:$I$1294,3,TRUE))</f>
        <v/>
      </c>
    </row>
    <row r="1185" spans="1:15" x14ac:dyDescent="0.25">
      <c r="A1185">
        <f>'[1]Data input'!A1187</f>
        <v>0</v>
      </c>
      <c r="B1185">
        <f>'[1]Data input'!B1187</f>
        <v>0</v>
      </c>
      <c r="C1185" s="22">
        <f>'[1]Data input'!E1187</f>
        <v>0</v>
      </c>
      <c r="D1185" s="22">
        <f t="shared" si="111"/>
        <v>73</v>
      </c>
      <c r="E1185" s="22">
        <f t="shared" si="113"/>
        <v>73</v>
      </c>
      <c r="F1185" s="22">
        <f t="shared" si="114"/>
        <v>73</v>
      </c>
      <c r="G1185" s="1">
        <v>1172</v>
      </c>
      <c r="H1185" s="1">
        <f t="shared" si="112"/>
        <v>0</v>
      </c>
      <c r="I1185" s="1">
        <f t="shared" si="112"/>
        <v>0</v>
      </c>
      <c r="J1185" s="25" t="str">
        <f ca="1">IF(COUNTIF($M$14:$M$1294,G1185)&gt;=1,"Selected","")</f>
        <v/>
      </c>
      <c r="K1185" s="24" t="str">
        <f t="shared" si="115"/>
        <v/>
      </c>
      <c r="L1185" s="1" t="str">
        <f t="shared" si="116"/>
        <v/>
      </c>
      <c r="M1185" s="2" t="str">
        <f>IF(L1185="","",VLOOKUP(L1185,$E$14:$G$1294,3))</f>
        <v/>
      </c>
      <c r="N1185" s="2" t="str">
        <f>IF(M1185="","",VLOOKUP(M1185,$G$14:$I$1294,2,TRUE))</f>
        <v/>
      </c>
      <c r="O1185" s="2" t="str">
        <f>IF(N1185="","",VLOOKUP(M1185,$G$14:$I$1294,3,TRUE))</f>
        <v/>
      </c>
    </row>
    <row r="1186" spans="1:15" x14ac:dyDescent="0.25">
      <c r="A1186">
        <f>'[1]Data input'!A1188</f>
        <v>0</v>
      </c>
      <c r="B1186">
        <f>'[1]Data input'!B1188</f>
        <v>0</v>
      </c>
      <c r="C1186" s="22">
        <f>'[1]Data input'!E1188</f>
        <v>0</v>
      </c>
      <c r="D1186" s="22">
        <f t="shared" si="111"/>
        <v>73</v>
      </c>
      <c r="E1186" s="22">
        <f t="shared" si="113"/>
        <v>73</v>
      </c>
      <c r="F1186" s="22">
        <f t="shared" si="114"/>
        <v>73</v>
      </c>
      <c r="G1186" s="1">
        <v>1173</v>
      </c>
      <c r="H1186" s="1">
        <f t="shared" si="112"/>
        <v>0</v>
      </c>
      <c r="I1186" s="1">
        <f t="shared" si="112"/>
        <v>0</v>
      </c>
      <c r="J1186" s="25" t="str">
        <f ca="1">IF(COUNTIF($M$14:$M$1294,G1186)&gt;=1,"Selected","")</f>
        <v/>
      </c>
      <c r="K1186" s="24" t="str">
        <f t="shared" si="115"/>
        <v/>
      </c>
      <c r="L1186" s="1" t="str">
        <f t="shared" si="116"/>
        <v/>
      </c>
      <c r="M1186" s="2" t="str">
        <f>IF(L1186="","",VLOOKUP(L1186,$E$14:$G$1294,3))</f>
        <v/>
      </c>
      <c r="N1186" s="2" t="str">
        <f>IF(M1186="","",VLOOKUP(M1186,$G$14:$I$1294,2,TRUE))</f>
        <v/>
      </c>
      <c r="O1186" s="2" t="str">
        <f>IF(N1186="","",VLOOKUP(M1186,$G$14:$I$1294,3,TRUE))</f>
        <v/>
      </c>
    </row>
    <row r="1187" spans="1:15" x14ac:dyDescent="0.25">
      <c r="A1187">
        <f>'[1]Data input'!A1189</f>
        <v>0</v>
      </c>
      <c r="B1187">
        <f>'[1]Data input'!B1189</f>
        <v>0</v>
      </c>
      <c r="C1187" s="22">
        <f>'[1]Data input'!E1189</f>
        <v>0</v>
      </c>
      <c r="D1187" s="22">
        <f t="shared" si="111"/>
        <v>73</v>
      </c>
      <c r="E1187" s="22">
        <f t="shared" si="113"/>
        <v>73</v>
      </c>
      <c r="F1187" s="22">
        <f t="shared" si="114"/>
        <v>73</v>
      </c>
      <c r="G1187" s="1">
        <v>1174</v>
      </c>
      <c r="H1187" s="1">
        <f t="shared" si="112"/>
        <v>0</v>
      </c>
      <c r="I1187" s="1">
        <f t="shared" si="112"/>
        <v>0</v>
      </c>
      <c r="J1187" s="25" t="str">
        <f ca="1">IF(COUNTIF($M$14:$M$1294,G1187)&gt;=1,"Selected","")</f>
        <v/>
      </c>
      <c r="K1187" s="24" t="str">
        <f t="shared" si="115"/>
        <v/>
      </c>
      <c r="L1187" s="1" t="str">
        <f t="shared" si="116"/>
        <v/>
      </c>
      <c r="M1187" s="2" t="str">
        <f>IF(L1187="","",VLOOKUP(L1187,$E$14:$G$1294,3))</f>
        <v/>
      </c>
      <c r="N1187" s="2" t="str">
        <f>IF(M1187="","",VLOOKUP(M1187,$G$14:$I$1294,2,TRUE))</f>
        <v/>
      </c>
      <c r="O1187" s="2" t="str">
        <f>IF(N1187="","",VLOOKUP(M1187,$G$14:$I$1294,3,TRUE))</f>
        <v/>
      </c>
    </row>
    <row r="1188" spans="1:15" x14ac:dyDescent="0.25">
      <c r="A1188">
        <f>'[1]Data input'!A1190</f>
        <v>0</v>
      </c>
      <c r="B1188">
        <f>'[1]Data input'!B1190</f>
        <v>0</v>
      </c>
      <c r="C1188" s="22">
        <f>'[1]Data input'!E1190</f>
        <v>0</v>
      </c>
      <c r="D1188" s="22">
        <f t="shared" si="111"/>
        <v>73</v>
      </c>
      <c r="E1188" s="22">
        <f t="shared" si="113"/>
        <v>73</v>
      </c>
      <c r="F1188" s="22">
        <f t="shared" si="114"/>
        <v>73</v>
      </c>
      <c r="G1188" s="1">
        <v>1175</v>
      </c>
      <c r="H1188" s="1">
        <f t="shared" si="112"/>
        <v>0</v>
      </c>
      <c r="I1188" s="1">
        <f t="shared" si="112"/>
        <v>0</v>
      </c>
      <c r="J1188" s="25" t="str">
        <f ca="1">IF(COUNTIF($M$14:$M$1294,G1188)&gt;=1,"Selected","")</f>
        <v/>
      </c>
      <c r="K1188" s="24" t="str">
        <f t="shared" si="115"/>
        <v/>
      </c>
      <c r="L1188" s="1" t="str">
        <f t="shared" si="116"/>
        <v/>
      </c>
      <c r="M1188" s="2" t="str">
        <f>IF(L1188="","",VLOOKUP(L1188,$E$14:$G$1294,3))</f>
        <v/>
      </c>
      <c r="N1188" s="2" t="str">
        <f>IF(M1188="","",VLOOKUP(M1188,$G$14:$I$1294,2,TRUE))</f>
        <v/>
      </c>
      <c r="O1188" s="2" t="str">
        <f>IF(N1188="","",VLOOKUP(M1188,$G$14:$I$1294,3,TRUE))</f>
        <v/>
      </c>
    </row>
    <row r="1189" spans="1:15" x14ac:dyDescent="0.25">
      <c r="A1189">
        <f>'[1]Data input'!A1191</f>
        <v>0</v>
      </c>
      <c r="B1189">
        <f>'[1]Data input'!B1191</f>
        <v>0</v>
      </c>
      <c r="C1189" s="22">
        <f>'[1]Data input'!E1191</f>
        <v>0</v>
      </c>
      <c r="D1189" s="22">
        <f t="shared" si="111"/>
        <v>73</v>
      </c>
      <c r="E1189" s="22">
        <f t="shared" si="113"/>
        <v>73</v>
      </c>
      <c r="F1189" s="22">
        <f t="shared" si="114"/>
        <v>73</v>
      </c>
      <c r="G1189" s="1">
        <v>1176</v>
      </c>
      <c r="H1189" s="1">
        <f t="shared" si="112"/>
        <v>0</v>
      </c>
      <c r="I1189" s="1">
        <f t="shared" si="112"/>
        <v>0</v>
      </c>
      <c r="J1189" s="25" t="str">
        <f ca="1">IF(COUNTIF($M$14:$M$1294,G1189)&gt;=1,"Selected","")</f>
        <v/>
      </c>
      <c r="K1189" s="24" t="str">
        <f t="shared" si="115"/>
        <v/>
      </c>
      <c r="L1189" s="1" t="str">
        <f t="shared" si="116"/>
        <v/>
      </c>
      <c r="M1189" s="2" t="str">
        <f>IF(L1189="","",VLOOKUP(L1189,$E$14:$G$1294,3))</f>
        <v/>
      </c>
      <c r="N1189" s="2" t="str">
        <f>IF(M1189="","",VLOOKUP(M1189,$G$14:$I$1294,2,TRUE))</f>
        <v/>
      </c>
      <c r="O1189" s="2" t="str">
        <f>IF(N1189="","",VLOOKUP(M1189,$G$14:$I$1294,3,TRUE))</f>
        <v/>
      </c>
    </row>
    <row r="1190" spans="1:15" x14ac:dyDescent="0.25">
      <c r="A1190">
        <f>'[1]Data input'!A1192</f>
        <v>0</v>
      </c>
      <c r="B1190">
        <f>'[1]Data input'!B1192</f>
        <v>0</v>
      </c>
      <c r="C1190" s="22">
        <f>'[1]Data input'!E1192</f>
        <v>0</v>
      </c>
      <c r="D1190" s="22">
        <f t="shared" si="111"/>
        <v>73</v>
      </c>
      <c r="E1190" s="22">
        <f t="shared" si="113"/>
        <v>73</v>
      </c>
      <c r="F1190" s="22">
        <f t="shared" si="114"/>
        <v>73</v>
      </c>
      <c r="G1190" s="1">
        <v>1177</v>
      </c>
      <c r="H1190" s="1">
        <f t="shared" si="112"/>
        <v>0</v>
      </c>
      <c r="I1190" s="1">
        <f t="shared" si="112"/>
        <v>0</v>
      </c>
      <c r="J1190" s="25" t="str">
        <f ca="1">IF(COUNTIF($M$14:$M$1294,G1190)&gt;=1,"Selected","")</f>
        <v/>
      </c>
      <c r="K1190" s="24" t="str">
        <f t="shared" si="115"/>
        <v/>
      </c>
      <c r="L1190" s="1" t="str">
        <f t="shared" si="116"/>
        <v/>
      </c>
      <c r="M1190" s="2" t="str">
        <f>IF(L1190="","",VLOOKUP(L1190,$E$14:$G$1294,3))</f>
        <v/>
      </c>
      <c r="N1190" s="2" t="str">
        <f>IF(M1190="","",VLOOKUP(M1190,$G$14:$I$1294,2,TRUE))</f>
        <v/>
      </c>
      <c r="O1190" s="2" t="str">
        <f>IF(N1190="","",VLOOKUP(M1190,$G$14:$I$1294,3,TRUE))</f>
        <v/>
      </c>
    </row>
    <row r="1191" spans="1:15" x14ac:dyDescent="0.25">
      <c r="A1191">
        <f>'[1]Data input'!A1193</f>
        <v>0</v>
      </c>
      <c r="B1191">
        <f>'[1]Data input'!B1193</f>
        <v>0</v>
      </c>
      <c r="C1191" s="22">
        <f>'[1]Data input'!E1193</f>
        <v>0</v>
      </c>
      <c r="D1191" s="22">
        <f t="shared" si="111"/>
        <v>73</v>
      </c>
      <c r="E1191" s="22">
        <f t="shared" si="113"/>
        <v>73</v>
      </c>
      <c r="F1191" s="22">
        <f t="shared" si="114"/>
        <v>73</v>
      </c>
      <c r="G1191" s="1">
        <v>1178</v>
      </c>
      <c r="H1191" s="1">
        <f t="shared" si="112"/>
        <v>0</v>
      </c>
      <c r="I1191" s="1">
        <f t="shared" si="112"/>
        <v>0</v>
      </c>
      <c r="J1191" s="25" t="str">
        <f ca="1">IF(COUNTIF($M$14:$M$1294,G1191)&gt;=1,"Selected","")</f>
        <v/>
      </c>
      <c r="K1191" s="24" t="str">
        <f t="shared" si="115"/>
        <v/>
      </c>
      <c r="L1191" s="1" t="str">
        <f t="shared" si="116"/>
        <v/>
      </c>
      <c r="M1191" s="2" t="str">
        <f>IF(L1191="","",VLOOKUP(L1191,$E$14:$G$1294,3))</f>
        <v/>
      </c>
      <c r="N1191" s="2" t="str">
        <f>IF(M1191="","",VLOOKUP(M1191,$G$14:$I$1294,2,TRUE))</f>
        <v/>
      </c>
      <c r="O1191" s="2" t="str">
        <f>IF(N1191="","",VLOOKUP(M1191,$G$14:$I$1294,3,TRUE))</f>
        <v/>
      </c>
    </row>
    <row r="1192" spans="1:15" x14ac:dyDescent="0.25">
      <c r="A1192">
        <f>'[1]Data input'!A1194</f>
        <v>0</v>
      </c>
      <c r="B1192">
        <f>'[1]Data input'!B1194</f>
        <v>0</v>
      </c>
      <c r="C1192" s="22">
        <f>'[1]Data input'!E1194</f>
        <v>0</v>
      </c>
      <c r="D1192" s="22">
        <f t="shared" si="111"/>
        <v>73</v>
      </c>
      <c r="E1192" s="22">
        <f t="shared" si="113"/>
        <v>73</v>
      </c>
      <c r="F1192" s="22">
        <f t="shared" si="114"/>
        <v>73</v>
      </c>
      <c r="G1192" s="1">
        <v>1179</v>
      </c>
      <c r="H1192" s="1">
        <f t="shared" si="112"/>
        <v>0</v>
      </c>
      <c r="I1192" s="1">
        <f t="shared" si="112"/>
        <v>0</v>
      </c>
      <c r="J1192" s="25" t="str">
        <f ca="1">IF(COUNTIF($M$14:$M$1294,G1192)&gt;=1,"Selected","")</f>
        <v/>
      </c>
      <c r="K1192" s="24" t="str">
        <f t="shared" si="115"/>
        <v/>
      </c>
      <c r="L1192" s="1" t="str">
        <f t="shared" si="116"/>
        <v/>
      </c>
      <c r="M1192" s="2" t="str">
        <f>IF(L1192="","",VLOOKUP(L1192,$E$14:$G$1294,3))</f>
        <v/>
      </c>
      <c r="N1192" s="2" t="str">
        <f>IF(M1192="","",VLOOKUP(M1192,$G$14:$I$1294,2,TRUE))</f>
        <v/>
      </c>
      <c r="O1192" s="2" t="str">
        <f>IF(N1192="","",VLOOKUP(M1192,$G$14:$I$1294,3,TRUE))</f>
        <v/>
      </c>
    </row>
    <row r="1193" spans="1:15" x14ac:dyDescent="0.25">
      <c r="A1193">
        <f>'[1]Data input'!A1195</f>
        <v>0</v>
      </c>
      <c r="B1193">
        <f>'[1]Data input'!B1195</f>
        <v>0</v>
      </c>
      <c r="C1193" s="22">
        <f>'[1]Data input'!E1195</f>
        <v>0</v>
      </c>
      <c r="D1193" s="22">
        <f t="shared" si="111"/>
        <v>73</v>
      </c>
      <c r="E1193" s="22">
        <f t="shared" si="113"/>
        <v>73</v>
      </c>
      <c r="F1193" s="22">
        <f t="shared" si="114"/>
        <v>73</v>
      </c>
      <c r="G1193" s="1">
        <v>1180</v>
      </c>
      <c r="H1193" s="1">
        <f t="shared" si="112"/>
        <v>0</v>
      </c>
      <c r="I1193" s="1">
        <f t="shared" si="112"/>
        <v>0</v>
      </c>
      <c r="J1193" s="25" t="str">
        <f ca="1">IF(COUNTIF($M$14:$M$1294,G1193)&gt;=1,"Selected","")</f>
        <v/>
      </c>
      <c r="K1193" s="24" t="str">
        <f t="shared" si="115"/>
        <v/>
      </c>
      <c r="L1193" s="1" t="str">
        <f t="shared" si="116"/>
        <v/>
      </c>
      <c r="M1193" s="2" t="str">
        <f>IF(L1193="","",VLOOKUP(L1193,$E$14:$G$1294,3))</f>
        <v/>
      </c>
      <c r="N1193" s="2" t="str">
        <f>IF(M1193="","",VLOOKUP(M1193,$G$14:$I$1294,2,TRUE))</f>
        <v/>
      </c>
      <c r="O1193" s="2" t="str">
        <f>IF(N1193="","",VLOOKUP(M1193,$G$14:$I$1294,3,TRUE))</f>
        <v/>
      </c>
    </row>
    <row r="1194" spans="1:15" x14ac:dyDescent="0.25">
      <c r="A1194">
        <f>'[1]Data input'!A1196</f>
        <v>0</v>
      </c>
      <c r="B1194">
        <f>'[1]Data input'!B1196</f>
        <v>0</v>
      </c>
      <c r="C1194" s="22">
        <f>'[1]Data input'!E1196</f>
        <v>0</v>
      </c>
      <c r="D1194" s="22">
        <f t="shared" si="111"/>
        <v>73</v>
      </c>
      <c r="E1194" s="22">
        <f t="shared" si="113"/>
        <v>73</v>
      </c>
      <c r="F1194" s="22">
        <f t="shared" si="114"/>
        <v>73</v>
      </c>
      <c r="G1194" s="1">
        <v>1181</v>
      </c>
      <c r="H1194" s="1">
        <f t="shared" si="112"/>
        <v>0</v>
      </c>
      <c r="I1194" s="1">
        <f t="shared" si="112"/>
        <v>0</v>
      </c>
      <c r="J1194" s="25" t="str">
        <f ca="1">IF(COUNTIF($M$14:$M$1294,G1194)&gt;=1,"Selected","")</f>
        <v/>
      </c>
      <c r="K1194" s="24" t="str">
        <f t="shared" si="115"/>
        <v/>
      </c>
      <c r="L1194" s="1" t="str">
        <f t="shared" si="116"/>
        <v/>
      </c>
      <c r="M1194" s="2" t="str">
        <f>IF(L1194="","",VLOOKUP(L1194,$E$14:$G$1294,3))</f>
        <v/>
      </c>
      <c r="N1194" s="2" t="str">
        <f>IF(M1194="","",VLOOKUP(M1194,$G$14:$I$1294,2,TRUE))</f>
        <v/>
      </c>
      <c r="O1194" s="2" t="str">
        <f>IF(N1194="","",VLOOKUP(M1194,$G$14:$I$1294,3,TRUE))</f>
        <v/>
      </c>
    </row>
    <row r="1195" spans="1:15" x14ac:dyDescent="0.25">
      <c r="A1195">
        <f>'[1]Data input'!A1197</f>
        <v>0</v>
      </c>
      <c r="B1195">
        <f>'[1]Data input'!B1197</f>
        <v>0</v>
      </c>
      <c r="C1195" s="22">
        <f>'[1]Data input'!E1197</f>
        <v>0</v>
      </c>
      <c r="D1195" s="22">
        <f t="shared" si="111"/>
        <v>73</v>
      </c>
      <c r="E1195" s="22">
        <f t="shared" si="113"/>
        <v>73</v>
      </c>
      <c r="F1195" s="22">
        <f t="shared" si="114"/>
        <v>73</v>
      </c>
      <c r="G1195" s="1">
        <v>1182</v>
      </c>
      <c r="H1195" s="1">
        <f t="shared" si="112"/>
        <v>0</v>
      </c>
      <c r="I1195" s="1">
        <f t="shared" si="112"/>
        <v>0</v>
      </c>
      <c r="J1195" s="25" t="str">
        <f ca="1">IF(COUNTIF($M$14:$M$1294,G1195)&gt;=1,"Selected","")</f>
        <v/>
      </c>
      <c r="K1195" s="24" t="str">
        <f t="shared" si="115"/>
        <v/>
      </c>
      <c r="L1195" s="1" t="str">
        <f t="shared" si="116"/>
        <v/>
      </c>
      <c r="M1195" s="2" t="str">
        <f>IF(L1195="","",VLOOKUP(L1195,$E$14:$G$1294,3))</f>
        <v/>
      </c>
      <c r="N1195" s="2" t="str">
        <f>IF(M1195="","",VLOOKUP(M1195,$G$14:$I$1294,2,TRUE))</f>
        <v/>
      </c>
      <c r="O1195" s="2" t="str">
        <f>IF(N1195="","",VLOOKUP(M1195,$G$14:$I$1294,3,TRUE))</f>
        <v/>
      </c>
    </row>
    <row r="1196" spans="1:15" x14ac:dyDescent="0.25">
      <c r="A1196">
        <f>'[1]Data input'!A1198</f>
        <v>0</v>
      </c>
      <c r="B1196">
        <f>'[1]Data input'!B1198</f>
        <v>0</v>
      </c>
      <c r="C1196" s="22">
        <f>'[1]Data input'!E1198</f>
        <v>0</v>
      </c>
      <c r="D1196" s="22">
        <f t="shared" si="111"/>
        <v>73</v>
      </c>
      <c r="E1196" s="22">
        <f t="shared" si="113"/>
        <v>73</v>
      </c>
      <c r="F1196" s="22">
        <f t="shared" si="114"/>
        <v>73</v>
      </c>
      <c r="G1196" s="1">
        <v>1183</v>
      </c>
      <c r="H1196" s="1">
        <f t="shared" si="112"/>
        <v>0</v>
      </c>
      <c r="I1196" s="1">
        <f t="shared" si="112"/>
        <v>0</v>
      </c>
      <c r="J1196" s="25" t="str">
        <f ca="1">IF(COUNTIF($M$14:$M$1294,G1196)&gt;=1,"Selected","")</f>
        <v/>
      </c>
      <c r="K1196" s="24" t="str">
        <f t="shared" si="115"/>
        <v/>
      </c>
      <c r="L1196" s="1" t="str">
        <f t="shared" si="116"/>
        <v/>
      </c>
      <c r="M1196" s="2" t="str">
        <f>IF(L1196="","",VLOOKUP(L1196,$E$14:$G$1294,3))</f>
        <v/>
      </c>
      <c r="N1196" s="2" t="str">
        <f>IF(M1196="","",VLOOKUP(M1196,$G$14:$I$1294,2,TRUE))</f>
        <v/>
      </c>
      <c r="O1196" s="2" t="str">
        <f>IF(N1196="","",VLOOKUP(M1196,$G$14:$I$1294,3,TRUE))</f>
        <v/>
      </c>
    </row>
    <row r="1197" spans="1:15" x14ac:dyDescent="0.25">
      <c r="A1197">
        <f>'[1]Data input'!A1199</f>
        <v>0</v>
      </c>
      <c r="B1197">
        <f>'[1]Data input'!B1199</f>
        <v>0</v>
      </c>
      <c r="C1197" s="22">
        <f>'[1]Data input'!E1199</f>
        <v>0</v>
      </c>
      <c r="D1197" s="22">
        <f t="shared" si="111"/>
        <v>73</v>
      </c>
      <c r="E1197" s="22">
        <f t="shared" si="113"/>
        <v>73</v>
      </c>
      <c r="F1197" s="22">
        <f t="shared" si="114"/>
        <v>73</v>
      </c>
      <c r="G1197" s="1">
        <v>1184</v>
      </c>
      <c r="H1197" s="1">
        <f t="shared" si="112"/>
        <v>0</v>
      </c>
      <c r="I1197" s="1">
        <f t="shared" si="112"/>
        <v>0</v>
      </c>
      <c r="J1197" s="25" t="str">
        <f ca="1">IF(COUNTIF($M$14:$M$1294,G1197)&gt;=1,"Selected","")</f>
        <v/>
      </c>
      <c r="K1197" s="24" t="str">
        <f t="shared" si="115"/>
        <v/>
      </c>
      <c r="L1197" s="1" t="str">
        <f t="shared" si="116"/>
        <v/>
      </c>
      <c r="M1197" s="2" t="str">
        <f>IF(L1197="","",VLOOKUP(L1197,$E$14:$G$1294,3))</f>
        <v/>
      </c>
      <c r="N1197" s="2" t="str">
        <f>IF(M1197="","",VLOOKUP(M1197,$G$14:$I$1294,2,TRUE))</f>
        <v/>
      </c>
      <c r="O1197" s="2" t="str">
        <f>IF(N1197="","",VLOOKUP(M1197,$G$14:$I$1294,3,TRUE))</f>
        <v/>
      </c>
    </row>
    <row r="1198" spans="1:15" x14ac:dyDescent="0.25">
      <c r="A1198">
        <f>'[1]Data input'!A1200</f>
        <v>0</v>
      </c>
      <c r="B1198">
        <f>'[1]Data input'!B1200</f>
        <v>0</v>
      </c>
      <c r="C1198" s="22">
        <f>'[1]Data input'!E1200</f>
        <v>0</v>
      </c>
      <c r="D1198" s="22">
        <f t="shared" si="111"/>
        <v>73</v>
      </c>
      <c r="E1198" s="22">
        <f t="shared" si="113"/>
        <v>73</v>
      </c>
      <c r="F1198" s="22">
        <f t="shared" si="114"/>
        <v>73</v>
      </c>
      <c r="G1198" s="1">
        <v>1185</v>
      </c>
      <c r="H1198" s="1">
        <f t="shared" si="112"/>
        <v>0</v>
      </c>
      <c r="I1198" s="1">
        <f t="shared" si="112"/>
        <v>0</v>
      </c>
      <c r="J1198" s="25" t="str">
        <f ca="1">IF(COUNTIF($M$14:$M$1294,G1198)&gt;=1,"Selected","")</f>
        <v/>
      </c>
      <c r="K1198" s="24" t="str">
        <f t="shared" si="115"/>
        <v/>
      </c>
      <c r="L1198" s="1" t="str">
        <f t="shared" si="116"/>
        <v/>
      </c>
      <c r="M1198" s="2" t="str">
        <f>IF(L1198="","",VLOOKUP(L1198,$E$14:$G$1294,3))</f>
        <v/>
      </c>
      <c r="N1198" s="2" t="str">
        <f>IF(M1198="","",VLOOKUP(M1198,$G$14:$I$1294,2,TRUE))</f>
        <v/>
      </c>
      <c r="O1198" s="2" t="str">
        <f>IF(N1198="","",VLOOKUP(M1198,$G$14:$I$1294,3,TRUE))</f>
        <v/>
      </c>
    </row>
    <row r="1199" spans="1:15" x14ac:dyDescent="0.25">
      <c r="A1199">
        <f>'[1]Data input'!A1201</f>
        <v>0</v>
      </c>
      <c r="B1199">
        <f>'[1]Data input'!B1201</f>
        <v>0</v>
      </c>
      <c r="C1199" s="22">
        <f>'[1]Data input'!E1201</f>
        <v>0</v>
      </c>
      <c r="D1199" s="22">
        <f t="shared" si="111"/>
        <v>73</v>
      </c>
      <c r="E1199" s="22">
        <f t="shared" si="113"/>
        <v>73</v>
      </c>
      <c r="F1199" s="22">
        <f t="shared" si="114"/>
        <v>73</v>
      </c>
      <c r="G1199" s="1">
        <v>1186</v>
      </c>
      <c r="H1199" s="1">
        <f t="shared" si="112"/>
        <v>0</v>
      </c>
      <c r="I1199" s="1">
        <f t="shared" si="112"/>
        <v>0</v>
      </c>
      <c r="J1199" s="25" t="str">
        <f ca="1">IF(COUNTIF($M$14:$M$1294,G1199)&gt;=1,"Selected","")</f>
        <v/>
      </c>
      <c r="K1199" s="24" t="str">
        <f t="shared" si="115"/>
        <v/>
      </c>
      <c r="L1199" s="1" t="str">
        <f t="shared" si="116"/>
        <v/>
      </c>
      <c r="M1199" s="2" t="str">
        <f>IF(L1199="","",VLOOKUP(L1199,$E$14:$G$1294,3))</f>
        <v/>
      </c>
      <c r="N1199" s="2" t="str">
        <f>IF(M1199="","",VLOOKUP(M1199,$G$14:$I$1294,2,TRUE))</f>
        <v/>
      </c>
      <c r="O1199" s="2" t="str">
        <f>IF(N1199="","",VLOOKUP(M1199,$G$14:$I$1294,3,TRUE))</f>
        <v/>
      </c>
    </row>
    <row r="1200" spans="1:15" x14ac:dyDescent="0.25">
      <c r="A1200">
        <f>'[1]Data input'!A1202</f>
        <v>0</v>
      </c>
      <c r="B1200">
        <f>'[1]Data input'!B1202</f>
        <v>0</v>
      </c>
      <c r="C1200" s="22">
        <f>'[1]Data input'!E1202</f>
        <v>0</v>
      </c>
      <c r="D1200" s="22">
        <f t="shared" si="111"/>
        <v>73</v>
      </c>
      <c r="E1200" s="22">
        <f t="shared" si="113"/>
        <v>73</v>
      </c>
      <c r="F1200" s="22">
        <f t="shared" si="114"/>
        <v>73</v>
      </c>
      <c r="G1200" s="1">
        <v>1187</v>
      </c>
      <c r="H1200" s="1">
        <f t="shared" si="112"/>
        <v>0</v>
      </c>
      <c r="I1200" s="1">
        <f t="shared" si="112"/>
        <v>0</v>
      </c>
      <c r="J1200" s="25" t="str">
        <f ca="1">IF(COUNTIF($M$14:$M$1294,G1200)&gt;=1,"Selected","")</f>
        <v/>
      </c>
      <c r="K1200" s="24" t="str">
        <f t="shared" si="115"/>
        <v/>
      </c>
      <c r="L1200" s="1" t="str">
        <f t="shared" si="116"/>
        <v/>
      </c>
      <c r="M1200" s="2" t="str">
        <f>IF(L1200="","",VLOOKUP(L1200,$E$14:$G$1294,3))</f>
        <v/>
      </c>
      <c r="N1200" s="2" t="str">
        <f>IF(M1200="","",VLOOKUP(M1200,$G$14:$I$1294,2,TRUE))</f>
        <v/>
      </c>
      <c r="O1200" s="2" t="str">
        <f>IF(N1200="","",VLOOKUP(M1200,$G$14:$I$1294,3,TRUE))</f>
        <v/>
      </c>
    </row>
    <row r="1201" spans="1:15" x14ac:dyDescent="0.25">
      <c r="A1201">
        <f>'[1]Data input'!A1203</f>
        <v>0</v>
      </c>
      <c r="B1201">
        <f>'[1]Data input'!B1203</f>
        <v>0</v>
      </c>
      <c r="C1201" s="22">
        <f>'[1]Data input'!E1203</f>
        <v>0</v>
      </c>
      <c r="D1201" s="22">
        <f t="shared" si="111"/>
        <v>73</v>
      </c>
      <c r="E1201" s="22">
        <f t="shared" si="113"/>
        <v>73</v>
      </c>
      <c r="F1201" s="22">
        <f t="shared" si="114"/>
        <v>73</v>
      </c>
      <c r="G1201" s="1">
        <v>1188</v>
      </c>
      <c r="H1201" s="1">
        <f t="shared" si="112"/>
        <v>0</v>
      </c>
      <c r="I1201" s="1">
        <f t="shared" si="112"/>
        <v>0</v>
      </c>
      <c r="J1201" s="25" t="str">
        <f ca="1">IF(COUNTIF($M$14:$M$1294,G1201)&gt;=1,"Selected","")</f>
        <v/>
      </c>
      <c r="K1201" s="24" t="str">
        <f t="shared" si="115"/>
        <v/>
      </c>
      <c r="L1201" s="1" t="str">
        <f t="shared" si="116"/>
        <v/>
      </c>
      <c r="M1201" s="2" t="str">
        <f>IF(L1201="","",VLOOKUP(L1201,$E$14:$G$1294,3))</f>
        <v/>
      </c>
      <c r="N1201" s="2" t="str">
        <f>IF(M1201="","",VLOOKUP(M1201,$G$14:$I$1294,2,TRUE))</f>
        <v/>
      </c>
      <c r="O1201" s="2" t="str">
        <f>IF(N1201="","",VLOOKUP(M1201,$G$14:$I$1294,3,TRUE))</f>
        <v/>
      </c>
    </row>
    <row r="1202" spans="1:15" x14ac:dyDescent="0.25">
      <c r="A1202">
        <f>'[1]Data input'!A1204</f>
        <v>0</v>
      </c>
      <c r="B1202">
        <f>'[1]Data input'!B1204</f>
        <v>0</v>
      </c>
      <c r="C1202" s="22">
        <f>'[1]Data input'!E1204</f>
        <v>0</v>
      </c>
      <c r="D1202" s="22">
        <f t="shared" si="111"/>
        <v>73</v>
      </c>
      <c r="E1202" s="22">
        <f t="shared" si="113"/>
        <v>73</v>
      </c>
      <c r="F1202" s="22">
        <f t="shared" si="114"/>
        <v>73</v>
      </c>
      <c r="G1202" s="1">
        <v>1189</v>
      </c>
      <c r="H1202" s="1">
        <f t="shared" si="112"/>
        <v>0</v>
      </c>
      <c r="I1202" s="1">
        <f t="shared" si="112"/>
        <v>0</v>
      </c>
      <c r="J1202" s="25" t="str">
        <f ca="1">IF(COUNTIF($M$14:$M$1294,G1202)&gt;=1,"Selected","")</f>
        <v/>
      </c>
      <c r="K1202" s="24" t="str">
        <f t="shared" si="115"/>
        <v/>
      </c>
      <c r="L1202" s="1" t="str">
        <f t="shared" si="116"/>
        <v/>
      </c>
      <c r="M1202" s="2" t="str">
        <f>IF(L1202="","",VLOOKUP(L1202,$E$14:$G$1294,3))</f>
        <v/>
      </c>
      <c r="N1202" s="2" t="str">
        <f>IF(M1202="","",VLOOKUP(M1202,$G$14:$I$1294,2,TRUE))</f>
        <v/>
      </c>
      <c r="O1202" s="2" t="str">
        <f>IF(N1202="","",VLOOKUP(M1202,$G$14:$I$1294,3,TRUE))</f>
        <v/>
      </c>
    </row>
    <row r="1203" spans="1:15" x14ac:dyDescent="0.25">
      <c r="A1203">
        <f>'[1]Data input'!A1205</f>
        <v>0</v>
      </c>
      <c r="B1203">
        <f>'[1]Data input'!B1205</f>
        <v>0</v>
      </c>
      <c r="C1203" s="22">
        <f>'[1]Data input'!E1205</f>
        <v>0</v>
      </c>
      <c r="D1203" s="22">
        <f t="shared" si="111"/>
        <v>73</v>
      </c>
      <c r="E1203" s="22">
        <f t="shared" si="113"/>
        <v>73</v>
      </c>
      <c r="F1203" s="22">
        <f t="shared" si="114"/>
        <v>73</v>
      </c>
      <c r="G1203" s="1">
        <v>1190</v>
      </c>
      <c r="H1203" s="1">
        <f t="shared" si="112"/>
        <v>0</v>
      </c>
      <c r="I1203" s="1">
        <f t="shared" si="112"/>
        <v>0</v>
      </c>
      <c r="J1203" s="25" t="str">
        <f ca="1">IF(COUNTIF($M$14:$M$1294,G1203)&gt;=1,"Selected","")</f>
        <v/>
      </c>
      <c r="K1203" s="24" t="str">
        <f t="shared" si="115"/>
        <v/>
      </c>
      <c r="L1203" s="1" t="str">
        <f t="shared" si="116"/>
        <v/>
      </c>
      <c r="M1203" s="2" t="str">
        <f>IF(L1203="","",VLOOKUP(L1203,$E$14:$G$1294,3))</f>
        <v/>
      </c>
      <c r="N1203" s="2" t="str">
        <f>IF(M1203="","",VLOOKUP(M1203,$G$14:$I$1294,2,TRUE))</f>
        <v/>
      </c>
      <c r="O1203" s="2" t="str">
        <f>IF(N1203="","",VLOOKUP(M1203,$G$14:$I$1294,3,TRUE))</f>
        <v/>
      </c>
    </row>
    <row r="1204" spans="1:15" x14ac:dyDescent="0.25">
      <c r="A1204">
        <f>'[1]Data input'!A1206</f>
        <v>0</v>
      </c>
      <c r="B1204">
        <f>'[1]Data input'!B1206</f>
        <v>0</v>
      </c>
      <c r="C1204" s="22">
        <f>'[1]Data input'!E1206</f>
        <v>0</v>
      </c>
      <c r="D1204" s="22">
        <f t="shared" si="111"/>
        <v>73</v>
      </c>
      <c r="E1204" s="22">
        <f t="shared" si="113"/>
        <v>73</v>
      </c>
      <c r="F1204" s="22">
        <f t="shared" si="114"/>
        <v>73</v>
      </c>
      <c r="G1204" s="1">
        <v>1191</v>
      </c>
      <c r="H1204" s="1">
        <f t="shared" si="112"/>
        <v>0</v>
      </c>
      <c r="I1204" s="1">
        <f t="shared" si="112"/>
        <v>0</v>
      </c>
      <c r="J1204" s="25" t="str">
        <f ca="1">IF(COUNTIF($M$14:$M$1294,G1204)&gt;=1,"Selected","")</f>
        <v/>
      </c>
      <c r="K1204" s="24" t="str">
        <f t="shared" si="115"/>
        <v/>
      </c>
      <c r="L1204" s="1" t="str">
        <f t="shared" si="116"/>
        <v/>
      </c>
      <c r="M1204" s="2" t="str">
        <f>IF(L1204="","",VLOOKUP(L1204,$E$14:$G$1294,3))</f>
        <v/>
      </c>
      <c r="N1204" s="2" t="str">
        <f>IF(M1204="","",VLOOKUP(M1204,$G$14:$I$1294,2,TRUE))</f>
        <v/>
      </c>
      <c r="O1204" s="2" t="str">
        <f>IF(N1204="","",VLOOKUP(M1204,$G$14:$I$1294,3,TRUE))</f>
        <v/>
      </c>
    </row>
    <row r="1205" spans="1:15" x14ac:dyDescent="0.25">
      <c r="A1205">
        <f>'[1]Data input'!A1207</f>
        <v>0</v>
      </c>
      <c r="B1205">
        <f>'[1]Data input'!B1207</f>
        <v>0</v>
      </c>
      <c r="C1205" s="22">
        <f>'[1]Data input'!E1207</f>
        <v>0</v>
      </c>
      <c r="D1205" s="22">
        <f t="shared" si="111"/>
        <v>73</v>
      </c>
      <c r="E1205" s="22">
        <f t="shared" si="113"/>
        <v>73</v>
      </c>
      <c r="F1205" s="22">
        <f t="shared" si="114"/>
        <v>73</v>
      </c>
      <c r="G1205" s="1">
        <v>1192</v>
      </c>
      <c r="H1205" s="1">
        <f t="shared" si="112"/>
        <v>0</v>
      </c>
      <c r="I1205" s="1">
        <f t="shared" si="112"/>
        <v>0</v>
      </c>
      <c r="J1205" s="25" t="str">
        <f ca="1">IF(COUNTIF($M$14:$M$1294,G1205)&gt;=1,"Selected","")</f>
        <v/>
      </c>
      <c r="K1205" s="24" t="str">
        <f t="shared" si="115"/>
        <v/>
      </c>
      <c r="L1205" s="1" t="str">
        <f t="shared" si="116"/>
        <v/>
      </c>
      <c r="M1205" s="2" t="str">
        <f>IF(L1205="","",VLOOKUP(L1205,$E$14:$G$1294,3))</f>
        <v/>
      </c>
      <c r="N1205" s="2" t="str">
        <f>IF(M1205="","",VLOOKUP(M1205,$G$14:$I$1294,2,TRUE))</f>
        <v/>
      </c>
      <c r="O1205" s="2" t="str">
        <f>IF(N1205="","",VLOOKUP(M1205,$G$14:$I$1294,3,TRUE))</f>
        <v/>
      </c>
    </row>
    <row r="1206" spans="1:15" x14ac:dyDescent="0.25">
      <c r="A1206">
        <f>'[1]Data input'!A1208</f>
        <v>0</v>
      </c>
      <c r="B1206">
        <f>'[1]Data input'!B1208</f>
        <v>0</v>
      </c>
      <c r="C1206" s="22">
        <f>'[1]Data input'!E1208</f>
        <v>0</v>
      </c>
      <c r="D1206" s="22">
        <f t="shared" si="111"/>
        <v>73</v>
      </c>
      <c r="E1206" s="22">
        <f t="shared" si="113"/>
        <v>73</v>
      </c>
      <c r="F1206" s="22">
        <f t="shared" si="114"/>
        <v>73</v>
      </c>
      <c r="G1206" s="1">
        <v>1193</v>
      </c>
      <c r="H1206" s="1">
        <f t="shared" si="112"/>
        <v>0</v>
      </c>
      <c r="I1206" s="1">
        <f t="shared" si="112"/>
        <v>0</v>
      </c>
      <c r="J1206" s="25" t="str">
        <f ca="1">IF(COUNTIF($M$14:$M$1294,G1206)&gt;=1,"Selected","")</f>
        <v/>
      </c>
      <c r="K1206" s="24" t="str">
        <f t="shared" si="115"/>
        <v/>
      </c>
      <c r="L1206" s="1" t="str">
        <f t="shared" si="116"/>
        <v/>
      </c>
      <c r="M1206" s="2" t="str">
        <f>IF(L1206="","",VLOOKUP(L1206,$E$14:$G$1294,3))</f>
        <v/>
      </c>
      <c r="N1206" s="2" t="str">
        <f>IF(M1206="","",VLOOKUP(M1206,$G$14:$I$1294,2,TRUE))</f>
        <v/>
      </c>
      <c r="O1206" s="2" t="str">
        <f>IF(N1206="","",VLOOKUP(M1206,$G$14:$I$1294,3,TRUE))</f>
        <v/>
      </c>
    </row>
    <row r="1207" spans="1:15" x14ac:dyDescent="0.25">
      <c r="A1207">
        <f>'[1]Data input'!A1209</f>
        <v>0</v>
      </c>
      <c r="B1207">
        <f>'[1]Data input'!B1209</f>
        <v>0</v>
      </c>
      <c r="C1207" s="22">
        <f>'[1]Data input'!E1209</f>
        <v>0</v>
      </c>
      <c r="D1207" s="22">
        <f t="shared" si="111"/>
        <v>73</v>
      </c>
      <c r="E1207" s="22">
        <f t="shared" si="113"/>
        <v>73</v>
      </c>
      <c r="F1207" s="22">
        <f t="shared" si="114"/>
        <v>73</v>
      </c>
      <c r="G1207" s="1">
        <v>1194</v>
      </c>
      <c r="H1207" s="1">
        <f t="shared" si="112"/>
        <v>0</v>
      </c>
      <c r="I1207" s="1">
        <f t="shared" si="112"/>
        <v>0</v>
      </c>
      <c r="J1207" s="25" t="str">
        <f ca="1">IF(COUNTIF($M$14:$M$1294,G1207)&gt;=1,"Selected","")</f>
        <v/>
      </c>
      <c r="K1207" s="24" t="str">
        <f t="shared" si="115"/>
        <v/>
      </c>
      <c r="L1207" s="1" t="str">
        <f t="shared" si="116"/>
        <v/>
      </c>
      <c r="M1207" s="2" t="str">
        <f>IF(L1207="","",VLOOKUP(L1207,$E$14:$G$1294,3))</f>
        <v/>
      </c>
      <c r="N1207" s="2" t="str">
        <f>IF(M1207="","",VLOOKUP(M1207,$G$14:$I$1294,2,TRUE))</f>
        <v/>
      </c>
      <c r="O1207" s="2" t="str">
        <f>IF(N1207="","",VLOOKUP(M1207,$G$14:$I$1294,3,TRUE))</f>
        <v/>
      </c>
    </row>
    <row r="1208" spans="1:15" x14ac:dyDescent="0.25">
      <c r="A1208">
        <f>'[1]Data input'!A1210</f>
        <v>0</v>
      </c>
      <c r="B1208">
        <f>'[1]Data input'!B1210</f>
        <v>0</v>
      </c>
      <c r="C1208" s="22">
        <f>'[1]Data input'!E1210</f>
        <v>0</v>
      </c>
      <c r="D1208" s="22">
        <f t="shared" si="111"/>
        <v>73</v>
      </c>
      <c r="E1208" s="22">
        <f t="shared" si="113"/>
        <v>73</v>
      </c>
      <c r="F1208" s="22">
        <f t="shared" si="114"/>
        <v>73</v>
      </c>
      <c r="G1208" s="1">
        <v>1195</v>
      </c>
      <c r="H1208" s="1">
        <f t="shared" si="112"/>
        <v>0</v>
      </c>
      <c r="I1208" s="1">
        <f t="shared" si="112"/>
        <v>0</v>
      </c>
      <c r="J1208" s="25" t="str">
        <f ca="1">IF(COUNTIF($M$14:$M$1294,G1208)&gt;=1,"Selected","")</f>
        <v/>
      </c>
      <c r="K1208" s="24" t="str">
        <f t="shared" si="115"/>
        <v/>
      </c>
      <c r="L1208" s="1" t="str">
        <f t="shared" si="116"/>
        <v/>
      </c>
      <c r="M1208" s="2" t="str">
        <f>IF(L1208="","",VLOOKUP(L1208,$E$14:$G$1294,3))</f>
        <v/>
      </c>
      <c r="N1208" s="2" t="str">
        <f>IF(M1208="","",VLOOKUP(M1208,$G$14:$I$1294,2,TRUE))</f>
        <v/>
      </c>
      <c r="O1208" s="2" t="str">
        <f>IF(N1208="","",VLOOKUP(M1208,$G$14:$I$1294,3,TRUE))</f>
        <v/>
      </c>
    </row>
    <row r="1209" spans="1:15" x14ac:dyDescent="0.25">
      <c r="A1209">
        <f>'[1]Data input'!A1211</f>
        <v>0</v>
      </c>
      <c r="B1209">
        <f>'[1]Data input'!B1211</f>
        <v>0</v>
      </c>
      <c r="C1209" s="22">
        <f>'[1]Data input'!E1211</f>
        <v>0</v>
      </c>
      <c r="D1209" s="22">
        <f t="shared" si="111"/>
        <v>73</v>
      </c>
      <c r="E1209" s="22">
        <f t="shared" si="113"/>
        <v>73</v>
      </c>
      <c r="F1209" s="22">
        <f t="shared" si="114"/>
        <v>73</v>
      </c>
      <c r="G1209" s="1">
        <v>1196</v>
      </c>
      <c r="H1209" s="1">
        <f t="shared" si="112"/>
        <v>0</v>
      </c>
      <c r="I1209" s="1">
        <f t="shared" si="112"/>
        <v>0</v>
      </c>
      <c r="J1209" s="25" t="str">
        <f ca="1">IF(COUNTIF($M$14:$M$1294,G1209)&gt;=1,"Selected","")</f>
        <v/>
      </c>
      <c r="K1209" s="24" t="str">
        <f t="shared" si="115"/>
        <v/>
      </c>
      <c r="L1209" s="1" t="str">
        <f t="shared" si="116"/>
        <v/>
      </c>
      <c r="M1209" s="2" t="str">
        <f>IF(L1209="","",VLOOKUP(L1209,$E$14:$G$1294,3))</f>
        <v/>
      </c>
      <c r="N1209" s="2" t="str">
        <f>IF(M1209="","",VLOOKUP(M1209,$G$14:$I$1294,2,TRUE))</f>
        <v/>
      </c>
      <c r="O1209" s="2" t="str">
        <f>IF(N1209="","",VLOOKUP(M1209,$G$14:$I$1294,3,TRUE))</f>
        <v/>
      </c>
    </row>
    <row r="1210" spans="1:15" x14ac:dyDescent="0.25">
      <c r="A1210">
        <f>'[1]Data input'!A1212</f>
        <v>0</v>
      </c>
      <c r="B1210">
        <f>'[1]Data input'!B1212</f>
        <v>0</v>
      </c>
      <c r="C1210" s="22">
        <f>'[1]Data input'!E1212</f>
        <v>0</v>
      </c>
      <c r="D1210" s="22">
        <f t="shared" si="111"/>
        <v>73</v>
      </c>
      <c r="E1210" s="22">
        <f t="shared" si="113"/>
        <v>73</v>
      </c>
      <c r="F1210" s="22">
        <f t="shared" si="114"/>
        <v>73</v>
      </c>
      <c r="G1210" s="1">
        <v>1197</v>
      </c>
      <c r="H1210" s="1">
        <f t="shared" si="112"/>
        <v>0</v>
      </c>
      <c r="I1210" s="1">
        <f t="shared" si="112"/>
        <v>0</v>
      </c>
      <c r="J1210" s="25" t="str">
        <f ca="1">IF(COUNTIF($M$14:$M$1294,G1210)&gt;=1,"Selected","")</f>
        <v/>
      </c>
      <c r="K1210" s="24" t="str">
        <f t="shared" si="115"/>
        <v/>
      </c>
      <c r="L1210" s="1" t="str">
        <f t="shared" si="116"/>
        <v/>
      </c>
      <c r="M1210" s="2" t="str">
        <f>IF(L1210="","",VLOOKUP(L1210,$E$14:$G$1294,3))</f>
        <v/>
      </c>
      <c r="N1210" s="2" t="str">
        <f>IF(M1210="","",VLOOKUP(M1210,$G$14:$I$1294,2,TRUE))</f>
        <v/>
      </c>
      <c r="O1210" s="2" t="str">
        <f>IF(N1210="","",VLOOKUP(M1210,$G$14:$I$1294,3,TRUE))</f>
        <v/>
      </c>
    </row>
    <row r="1211" spans="1:15" x14ac:dyDescent="0.25">
      <c r="A1211">
        <f>'[1]Data input'!A1213</f>
        <v>0</v>
      </c>
      <c r="B1211">
        <f>'[1]Data input'!B1213</f>
        <v>0</v>
      </c>
      <c r="C1211" s="22">
        <f>'[1]Data input'!E1213</f>
        <v>0</v>
      </c>
      <c r="D1211" s="22">
        <f t="shared" si="111"/>
        <v>73</v>
      </c>
      <c r="E1211" s="22">
        <f t="shared" si="113"/>
        <v>73</v>
      </c>
      <c r="F1211" s="22">
        <f t="shared" si="114"/>
        <v>73</v>
      </c>
      <c r="G1211" s="1">
        <v>1198</v>
      </c>
      <c r="H1211" s="1">
        <f t="shared" si="112"/>
        <v>0</v>
      </c>
      <c r="I1211" s="1">
        <f t="shared" si="112"/>
        <v>0</v>
      </c>
      <c r="J1211" s="25" t="str">
        <f ca="1">IF(COUNTIF($M$14:$M$1294,G1211)&gt;=1,"Selected","")</f>
        <v/>
      </c>
      <c r="K1211" s="24" t="str">
        <f t="shared" si="115"/>
        <v/>
      </c>
      <c r="L1211" s="1" t="str">
        <f t="shared" si="116"/>
        <v/>
      </c>
      <c r="M1211" s="2" t="str">
        <f>IF(L1211="","",VLOOKUP(L1211,$E$14:$G$1294,3))</f>
        <v/>
      </c>
      <c r="N1211" s="2" t="str">
        <f>IF(M1211="","",VLOOKUP(M1211,$G$14:$I$1294,2,TRUE))</f>
        <v/>
      </c>
      <c r="O1211" s="2" t="str">
        <f>IF(N1211="","",VLOOKUP(M1211,$G$14:$I$1294,3,TRUE))</f>
        <v/>
      </c>
    </row>
    <row r="1212" spans="1:15" x14ac:dyDescent="0.25">
      <c r="A1212">
        <f>'[1]Data input'!A1214</f>
        <v>0</v>
      </c>
      <c r="B1212">
        <f>'[1]Data input'!B1214</f>
        <v>0</v>
      </c>
      <c r="C1212" s="22">
        <f>'[1]Data input'!E1214</f>
        <v>0</v>
      </c>
      <c r="D1212" s="22">
        <f t="shared" si="111"/>
        <v>73</v>
      </c>
      <c r="E1212" s="22">
        <f t="shared" si="113"/>
        <v>73</v>
      </c>
      <c r="F1212" s="22">
        <f t="shared" si="114"/>
        <v>73</v>
      </c>
      <c r="G1212" s="1">
        <v>1199</v>
      </c>
      <c r="H1212" s="1">
        <f t="shared" si="112"/>
        <v>0</v>
      </c>
      <c r="I1212" s="1">
        <f t="shared" si="112"/>
        <v>0</v>
      </c>
      <c r="J1212" s="25" t="str">
        <f ca="1">IF(COUNTIF($M$14:$M$1294,G1212)&gt;=1,"Selected","")</f>
        <v/>
      </c>
      <c r="K1212" s="24" t="str">
        <f t="shared" si="115"/>
        <v/>
      </c>
      <c r="L1212" s="1" t="str">
        <f t="shared" si="116"/>
        <v/>
      </c>
      <c r="M1212" s="2" t="str">
        <f>IF(L1212="","",VLOOKUP(L1212,$E$14:$G$1294,3))</f>
        <v/>
      </c>
      <c r="N1212" s="2" t="str">
        <f>IF(M1212="","",VLOOKUP(M1212,$G$14:$I$1294,2,TRUE))</f>
        <v/>
      </c>
      <c r="O1212" s="2" t="str">
        <f>IF(N1212="","",VLOOKUP(M1212,$G$14:$I$1294,3,TRUE))</f>
        <v/>
      </c>
    </row>
    <row r="1213" spans="1:15" x14ac:dyDescent="0.25">
      <c r="A1213">
        <f>'[1]Data input'!A1215</f>
        <v>0</v>
      </c>
      <c r="B1213">
        <f>'[1]Data input'!B1215</f>
        <v>0</v>
      </c>
      <c r="C1213" s="22">
        <f>'[1]Data input'!E1215</f>
        <v>0</v>
      </c>
      <c r="D1213" s="22">
        <f t="shared" si="111"/>
        <v>73</v>
      </c>
      <c r="E1213" s="22">
        <f t="shared" si="113"/>
        <v>73</v>
      </c>
      <c r="F1213" s="22">
        <f t="shared" si="114"/>
        <v>73</v>
      </c>
      <c r="G1213" s="1">
        <v>1200</v>
      </c>
      <c r="H1213" s="1">
        <f t="shared" si="112"/>
        <v>0</v>
      </c>
      <c r="I1213" s="1">
        <f t="shared" si="112"/>
        <v>0</v>
      </c>
      <c r="J1213" s="25" t="str">
        <f ca="1">IF(COUNTIF($M$14:$M$1294,G1213)&gt;=1,"Selected","")</f>
        <v/>
      </c>
      <c r="K1213" s="24" t="str">
        <f t="shared" si="115"/>
        <v/>
      </c>
      <c r="L1213" s="1" t="str">
        <f t="shared" si="116"/>
        <v/>
      </c>
      <c r="M1213" s="2" t="str">
        <f>IF(L1213="","",VLOOKUP(L1213,$E$14:$G$1294,3))</f>
        <v/>
      </c>
      <c r="N1213" s="2" t="str">
        <f>IF(M1213="","",VLOOKUP(M1213,$G$14:$I$1294,2,TRUE))</f>
        <v/>
      </c>
      <c r="O1213" s="2" t="str">
        <f>IF(N1213="","",VLOOKUP(M1213,$G$14:$I$1294,3,TRUE))</f>
        <v/>
      </c>
    </row>
    <row r="1214" spans="1:15" x14ac:dyDescent="0.25">
      <c r="A1214">
        <f>'[1]Data input'!A1216</f>
        <v>0</v>
      </c>
      <c r="B1214">
        <f>'[1]Data input'!B1216</f>
        <v>0</v>
      </c>
      <c r="C1214" s="22">
        <f>'[1]Data input'!E1216</f>
        <v>0</v>
      </c>
      <c r="D1214" s="22">
        <f t="shared" si="111"/>
        <v>73</v>
      </c>
      <c r="E1214" s="22">
        <f t="shared" si="113"/>
        <v>73</v>
      </c>
      <c r="F1214" s="22">
        <f t="shared" si="114"/>
        <v>73</v>
      </c>
      <c r="G1214" s="1">
        <v>1201</v>
      </c>
      <c r="H1214" s="1">
        <f t="shared" si="112"/>
        <v>0</v>
      </c>
      <c r="I1214" s="1">
        <f t="shared" si="112"/>
        <v>0</v>
      </c>
      <c r="J1214" s="25" t="str">
        <f ca="1">IF(COUNTIF($M$14:$M$1294,G1214)&gt;=1,"Selected","")</f>
        <v/>
      </c>
      <c r="K1214" s="24" t="str">
        <f t="shared" si="115"/>
        <v/>
      </c>
      <c r="L1214" s="1" t="str">
        <f t="shared" si="116"/>
        <v/>
      </c>
      <c r="M1214" s="2" t="str">
        <f>IF(L1214="","",VLOOKUP(L1214,$E$14:$G$1294,3))</f>
        <v/>
      </c>
      <c r="N1214" s="2" t="str">
        <f>IF(M1214="","",VLOOKUP(M1214,$G$14:$I$1294,2,TRUE))</f>
        <v/>
      </c>
      <c r="O1214" s="2" t="str">
        <f>IF(N1214="","",VLOOKUP(M1214,$G$14:$I$1294,3,TRUE))</f>
        <v/>
      </c>
    </row>
    <row r="1215" spans="1:15" x14ac:dyDescent="0.25">
      <c r="A1215">
        <f>'[1]Data input'!A1217</f>
        <v>0</v>
      </c>
      <c r="B1215">
        <f>'[1]Data input'!B1217</f>
        <v>0</v>
      </c>
      <c r="C1215" s="22">
        <f>'[1]Data input'!E1217</f>
        <v>0</v>
      </c>
      <c r="D1215" s="22">
        <f t="shared" si="111"/>
        <v>73</v>
      </c>
      <c r="E1215" s="22">
        <f t="shared" si="113"/>
        <v>73</v>
      </c>
      <c r="F1215" s="22">
        <f t="shared" si="114"/>
        <v>73</v>
      </c>
      <c r="G1215" s="1">
        <v>1202</v>
      </c>
      <c r="H1215" s="1">
        <f t="shared" si="112"/>
        <v>0</v>
      </c>
      <c r="I1215" s="1">
        <f t="shared" si="112"/>
        <v>0</v>
      </c>
      <c r="J1215" s="25" t="str">
        <f ca="1">IF(COUNTIF($M$14:$M$1294,G1215)&gt;=1,"Selected","")</f>
        <v/>
      </c>
      <c r="K1215" s="24" t="str">
        <f t="shared" si="115"/>
        <v/>
      </c>
      <c r="L1215" s="1" t="str">
        <f t="shared" si="116"/>
        <v/>
      </c>
      <c r="M1215" s="2" t="str">
        <f>IF(L1215="","",VLOOKUP(L1215,$E$14:$G$1294,3))</f>
        <v/>
      </c>
      <c r="N1215" s="2" t="str">
        <f>IF(M1215="","",VLOOKUP(M1215,$G$14:$I$1294,2,TRUE))</f>
        <v/>
      </c>
      <c r="O1215" s="2" t="str">
        <f>IF(N1215="","",VLOOKUP(M1215,$G$14:$I$1294,3,TRUE))</f>
        <v/>
      </c>
    </row>
    <row r="1216" spans="1:15" x14ac:dyDescent="0.25">
      <c r="A1216">
        <f>'[1]Data input'!A1218</f>
        <v>0</v>
      </c>
      <c r="B1216">
        <f>'[1]Data input'!B1218</f>
        <v>0</v>
      </c>
      <c r="C1216" s="22">
        <f>'[1]Data input'!E1218</f>
        <v>0</v>
      </c>
      <c r="D1216" s="22">
        <f t="shared" si="111"/>
        <v>73</v>
      </c>
      <c r="E1216" s="22">
        <f t="shared" si="113"/>
        <v>73</v>
      </c>
      <c r="F1216" s="22">
        <f t="shared" si="114"/>
        <v>73</v>
      </c>
      <c r="G1216" s="1">
        <v>1203</v>
      </c>
      <c r="H1216" s="1">
        <f t="shared" si="112"/>
        <v>0</v>
      </c>
      <c r="I1216" s="1">
        <f t="shared" si="112"/>
        <v>0</v>
      </c>
      <c r="J1216" s="25" t="str">
        <f ca="1">IF(COUNTIF($M$14:$M$1294,G1216)&gt;=1,"Selected","")</f>
        <v/>
      </c>
      <c r="K1216" s="24" t="str">
        <f t="shared" si="115"/>
        <v/>
      </c>
      <c r="L1216" s="1" t="str">
        <f t="shared" si="116"/>
        <v/>
      </c>
      <c r="M1216" s="2" t="str">
        <f>IF(L1216="","",VLOOKUP(L1216,$E$14:$G$1294,3))</f>
        <v/>
      </c>
      <c r="N1216" s="2" t="str">
        <f>IF(M1216="","",VLOOKUP(M1216,$G$14:$I$1294,2,TRUE))</f>
        <v/>
      </c>
      <c r="O1216" s="2" t="str">
        <f>IF(N1216="","",VLOOKUP(M1216,$G$14:$I$1294,3,TRUE))</f>
        <v/>
      </c>
    </row>
    <row r="1217" spans="1:15" x14ac:dyDescent="0.25">
      <c r="A1217">
        <f>'[1]Data input'!A1219</f>
        <v>0</v>
      </c>
      <c r="B1217">
        <f>'[1]Data input'!B1219</f>
        <v>0</v>
      </c>
      <c r="C1217" s="22">
        <f>'[1]Data input'!E1219</f>
        <v>0</v>
      </c>
      <c r="D1217" s="22">
        <f t="shared" si="111"/>
        <v>73</v>
      </c>
      <c r="E1217" s="22">
        <f t="shared" si="113"/>
        <v>73</v>
      </c>
      <c r="F1217" s="22">
        <f t="shared" si="114"/>
        <v>73</v>
      </c>
      <c r="G1217" s="1">
        <v>1204</v>
      </c>
      <c r="H1217" s="1">
        <f t="shared" si="112"/>
        <v>0</v>
      </c>
      <c r="I1217" s="1">
        <f t="shared" si="112"/>
        <v>0</v>
      </c>
      <c r="J1217" s="25" t="str">
        <f ca="1">IF(COUNTIF($M$14:$M$1294,G1217)&gt;=1,"Selected","")</f>
        <v/>
      </c>
      <c r="K1217" s="24" t="str">
        <f t="shared" si="115"/>
        <v/>
      </c>
      <c r="L1217" s="1" t="str">
        <f t="shared" si="116"/>
        <v/>
      </c>
      <c r="M1217" s="2" t="str">
        <f>IF(L1217="","",VLOOKUP(L1217,$E$14:$G$1294,3))</f>
        <v/>
      </c>
      <c r="N1217" s="2" t="str">
        <f>IF(M1217="","",VLOOKUP(M1217,$G$14:$I$1294,2,TRUE))</f>
        <v/>
      </c>
      <c r="O1217" s="2" t="str">
        <f>IF(N1217="","",VLOOKUP(M1217,$G$14:$I$1294,3,TRUE))</f>
        <v/>
      </c>
    </row>
    <row r="1218" spans="1:15" x14ac:dyDescent="0.25">
      <c r="A1218">
        <f>'[1]Data input'!A1220</f>
        <v>0</v>
      </c>
      <c r="B1218">
        <f>'[1]Data input'!B1220</f>
        <v>0</v>
      </c>
      <c r="C1218" s="22">
        <f>'[1]Data input'!E1220</f>
        <v>0</v>
      </c>
      <c r="D1218" s="22">
        <f t="shared" si="111"/>
        <v>73</v>
      </c>
      <c r="E1218" s="22">
        <f t="shared" si="113"/>
        <v>73</v>
      </c>
      <c r="F1218" s="22">
        <f t="shared" si="114"/>
        <v>73</v>
      </c>
      <c r="G1218" s="1">
        <v>1205</v>
      </c>
      <c r="H1218" s="1">
        <f t="shared" si="112"/>
        <v>0</v>
      </c>
      <c r="I1218" s="1">
        <f t="shared" si="112"/>
        <v>0</v>
      </c>
      <c r="J1218" s="25" t="str">
        <f ca="1">IF(COUNTIF($M$14:$M$1294,G1218)&gt;=1,"Selected","")</f>
        <v/>
      </c>
      <c r="K1218" s="24" t="str">
        <f t="shared" si="115"/>
        <v/>
      </c>
      <c r="L1218" s="1" t="str">
        <f t="shared" si="116"/>
        <v/>
      </c>
      <c r="M1218" s="2" t="str">
        <f>IF(L1218="","",VLOOKUP(L1218,$E$14:$G$1294,3))</f>
        <v/>
      </c>
      <c r="N1218" s="2" t="str">
        <f>IF(M1218="","",VLOOKUP(M1218,$G$14:$I$1294,2,TRUE))</f>
        <v/>
      </c>
      <c r="O1218" s="2" t="str">
        <f>IF(N1218="","",VLOOKUP(M1218,$G$14:$I$1294,3,TRUE))</f>
        <v/>
      </c>
    </row>
    <row r="1219" spans="1:15" x14ac:dyDescent="0.25">
      <c r="A1219">
        <f>'[1]Data input'!A1221</f>
        <v>0</v>
      </c>
      <c r="B1219">
        <f>'[1]Data input'!B1221</f>
        <v>0</v>
      </c>
      <c r="C1219" s="22">
        <f>'[1]Data input'!E1221</f>
        <v>0</v>
      </c>
      <c r="D1219" s="22">
        <f t="shared" si="111"/>
        <v>73</v>
      </c>
      <c r="E1219" s="22">
        <f t="shared" si="113"/>
        <v>73</v>
      </c>
      <c r="F1219" s="22">
        <f t="shared" si="114"/>
        <v>73</v>
      </c>
      <c r="G1219" s="1">
        <v>1206</v>
      </c>
      <c r="H1219" s="1">
        <f t="shared" si="112"/>
        <v>0</v>
      </c>
      <c r="I1219" s="1">
        <f t="shared" si="112"/>
        <v>0</v>
      </c>
      <c r="J1219" s="25" t="str">
        <f ca="1">IF(COUNTIF($M$14:$M$1294,G1219)&gt;=1,"Selected","")</f>
        <v/>
      </c>
      <c r="K1219" s="24" t="str">
        <f t="shared" si="115"/>
        <v/>
      </c>
      <c r="L1219" s="1" t="str">
        <f t="shared" si="116"/>
        <v/>
      </c>
      <c r="M1219" s="2" t="str">
        <f>IF(L1219="","",VLOOKUP(L1219,$E$14:$G$1294,3))</f>
        <v/>
      </c>
      <c r="N1219" s="2" t="str">
        <f>IF(M1219="","",VLOOKUP(M1219,$G$14:$I$1294,2,TRUE))</f>
        <v/>
      </c>
      <c r="O1219" s="2" t="str">
        <f>IF(N1219="","",VLOOKUP(M1219,$G$14:$I$1294,3,TRUE))</f>
        <v/>
      </c>
    </row>
    <row r="1220" spans="1:15" x14ac:dyDescent="0.25">
      <c r="A1220">
        <f>'[1]Data input'!A1222</f>
        <v>0</v>
      </c>
      <c r="B1220">
        <f>'[1]Data input'!B1222</f>
        <v>0</v>
      </c>
      <c r="C1220" s="22">
        <f>'[1]Data input'!E1222</f>
        <v>0</v>
      </c>
      <c r="D1220" s="22">
        <f t="shared" si="111"/>
        <v>73</v>
      </c>
      <c r="E1220" s="22">
        <f t="shared" si="113"/>
        <v>73</v>
      </c>
      <c r="F1220" s="22">
        <f t="shared" si="114"/>
        <v>73</v>
      </c>
      <c r="G1220" s="1">
        <v>1207</v>
      </c>
      <c r="H1220" s="1">
        <f t="shared" si="112"/>
        <v>0</v>
      </c>
      <c r="I1220" s="1">
        <f t="shared" si="112"/>
        <v>0</v>
      </c>
      <c r="J1220" s="25" t="str">
        <f ca="1">IF(COUNTIF($M$14:$M$1294,G1220)&gt;=1,"Selected","")</f>
        <v/>
      </c>
      <c r="K1220" s="24" t="str">
        <f t="shared" si="115"/>
        <v/>
      </c>
      <c r="L1220" s="1" t="str">
        <f t="shared" si="116"/>
        <v/>
      </c>
      <c r="M1220" s="2" t="str">
        <f>IF(L1220="","",VLOOKUP(L1220,$E$14:$G$1294,3))</f>
        <v/>
      </c>
      <c r="N1220" s="2" t="str">
        <f>IF(M1220="","",VLOOKUP(M1220,$G$14:$I$1294,2,TRUE))</f>
        <v/>
      </c>
      <c r="O1220" s="2" t="str">
        <f>IF(N1220="","",VLOOKUP(M1220,$G$14:$I$1294,3,TRUE))</f>
        <v/>
      </c>
    </row>
    <row r="1221" spans="1:15" x14ac:dyDescent="0.25">
      <c r="A1221">
        <f>'[1]Data input'!A1223</f>
        <v>0</v>
      </c>
      <c r="B1221">
        <f>'[1]Data input'!B1223</f>
        <v>0</v>
      </c>
      <c r="C1221" s="22">
        <f>'[1]Data input'!E1223</f>
        <v>0</v>
      </c>
      <c r="D1221" s="22">
        <f t="shared" si="111"/>
        <v>73</v>
      </c>
      <c r="E1221" s="22">
        <f t="shared" si="113"/>
        <v>73</v>
      </c>
      <c r="F1221" s="22">
        <f t="shared" si="114"/>
        <v>73</v>
      </c>
      <c r="G1221" s="1">
        <v>1208</v>
      </c>
      <c r="H1221" s="1">
        <f t="shared" si="112"/>
        <v>0</v>
      </c>
      <c r="I1221" s="1">
        <f t="shared" si="112"/>
        <v>0</v>
      </c>
      <c r="J1221" s="25" t="str">
        <f ca="1">IF(COUNTIF($M$14:$M$1294,G1221)&gt;=1,"Selected","")</f>
        <v/>
      </c>
      <c r="K1221" s="24" t="str">
        <f t="shared" si="115"/>
        <v/>
      </c>
      <c r="L1221" s="1" t="str">
        <f t="shared" si="116"/>
        <v/>
      </c>
      <c r="M1221" s="2" t="str">
        <f>IF(L1221="","",VLOOKUP(L1221,$E$14:$G$1294,3))</f>
        <v/>
      </c>
      <c r="N1221" s="2" t="str">
        <f>IF(M1221="","",VLOOKUP(M1221,$G$14:$I$1294,2,TRUE))</f>
        <v/>
      </c>
      <c r="O1221" s="2" t="str">
        <f>IF(N1221="","",VLOOKUP(M1221,$G$14:$I$1294,3,TRUE))</f>
        <v/>
      </c>
    </row>
    <row r="1222" spans="1:15" x14ac:dyDescent="0.25">
      <c r="A1222">
        <f>'[1]Data input'!A1224</f>
        <v>0</v>
      </c>
      <c r="B1222">
        <f>'[1]Data input'!B1224</f>
        <v>0</v>
      </c>
      <c r="C1222" s="22">
        <f>'[1]Data input'!E1224</f>
        <v>0</v>
      </c>
      <c r="D1222" s="22">
        <f t="shared" si="111"/>
        <v>73</v>
      </c>
      <c r="E1222" s="22">
        <f t="shared" si="113"/>
        <v>73</v>
      </c>
      <c r="F1222" s="22">
        <f t="shared" si="114"/>
        <v>73</v>
      </c>
      <c r="G1222" s="1">
        <v>1209</v>
      </c>
      <c r="H1222" s="1">
        <f t="shared" si="112"/>
        <v>0</v>
      </c>
      <c r="I1222" s="1">
        <f t="shared" si="112"/>
        <v>0</v>
      </c>
      <c r="J1222" s="25" t="str">
        <f ca="1">IF(COUNTIF($M$14:$M$1294,G1222)&gt;=1,"Selected","")</f>
        <v/>
      </c>
      <c r="K1222" s="24" t="str">
        <f t="shared" si="115"/>
        <v/>
      </c>
      <c r="L1222" s="1" t="str">
        <f t="shared" si="116"/>
        <v/>
      </c>
      <c r="M1222" s="2" t="str">
        <f>IF(L1222="","",VLOOKUP(L1222,$E$14:$G$1294,3))</f>
        <v/>
      </c>
      <c r="N1222" s="2" t="str">
        <f>IF(M1222="","",VLOOKUP(M1222,$G$14:$I$1294,2,TRUE))</f>
        <v/>
      </c>
      <c r="O1222" s="2" t="str">
        <f>IF(N1222="","",VLOOKUP(M1222,$G$14:$I$1294,3,TRUE))</f>
        <v/>
      </c>
    </row>
    <row r="1223" spans="1:15" x14ac:dyDescent="0.25">
      <c r="A1223">
        <f>'[1]Data input'!A1225</f>
        <v>0</v>
      </c>
      <c r="B1223">
        <f>'[1]Data input'!B1225</f>
        <v>0</v>
      </c>
      <c r="C1223" s="22">
        <f>'[1]Data input'!E1225</f>
        <v>0</v>
      </c>
      <c r="D1223" s="22">
        <f t="shared" si="111"/>
        <v>73</v>
      </c>
      <c r="E1223" s="22">
        <f t="shared" si="113"/>
        <v>73</v>
      </c>
      <c r="F1223" s="22">
        <f t="shared" si="114"/>
        <v>73</v>
      </c>
      <c r="G1223" s="1">
        <v>1210</v>
      </c>
      <c r="H1223" s="1">
        <f t="shared" si="112"/>
        <v>0</v>
      </c>
      <c r="I1223" s="1">
        <f t="shared" si="112"/>
        <v>0</v>
      </c>
      <c r="J1223" s="25" t="str">
        <f ca="1">IF(COUNTIF($M$14:$M$1294,G1223)&gt;=1,"Selected","")</f>
        <v/>
      </c>
      <c r="K1223" s="24" t="str">
        <f t="shared" si="115"/>
        <v/>
      </c>
      <c r="L1223" s="1" t="str">
        <f t="shared" si="116"/>
        <v/>
      </c>
      <c r="M1223" s="2" t="str">
        <f>IF(L1223="","",VLOOKUP(L1223,$E$14:$G$1294,3))</f>
        <v/>
      </c>
      <c r="N1223" s="2" t="str">
        <f>IF(M1223="","",VLOOKUP(M1223,$G$14:$I$1294,2,TRUE))</f>
        <v/>
      </c>
      <c r="O1223" s="2" t="str">
        <f>IF(N1223="","",VLOOKUP(M1223,$G$14:$I$1294,3,TRUE))</f>
        <v/>
      </c>
    </row>
    <row r="1224" spans="1:15" x14ac:dyDescent="0.25">
      <c r="A1224">
        <f>'[1]Data input'!A1226</f>
        <v>0</v>
      </c>
      <c r="B1224">
        <f>'[1]Data input'!B1226</f>
        <v>0</v>
      </c>
      <c r="C1224" s="22">
        <f>'[1]Data input'!E1226</f>
        <v>0</v>
      </c>
      <c r="D1224" s="22">
        <f t="shared" si="111"/>
        <v>73</v>
      </c>
      <c r="E1224" s="22">
        <f t="shared" si="113"/>
        <v>73</v>
      </c>
      <c r="F1224" s="22">
        <f t="shared" si="114"/>
        <v>73</v>
      </c>
      <c r="G1224" s="1">
        <v>1211</v>
      </c>
      <c r="H1224" s="1">
        <f t="shared" si="112"/>
        <v>0</v>
      </c>
      <c r="I1224" s="1">
        <f t="shared" si="112"/>
        <v>0</v>
      </c>
      <c r="J1224" s="25" t="str">
        <f ca="1">IF(COUNTIF($M$14:$M$1294,G1224)&gt;=1,"Selected","")</f>
        <v/>
      </c>
      <c r="K1224" s="24" t="str">
        <f t="shared" si="115"/>
        <v/>
      </c>
      <c r="L1224" s="1" t="str">
        <f t="shared" si="116"/>
        <v/>
      </c>
      <c r="M1224" s="2" t="str">
        <f>IF(L1224="","",VLOOKUP(L1224,$E$14:$G$1294,3))</f>
        <v/>
      </c>
      <c r="N1224" s="2" t="str">
        <f>IF(M1224="","",VLOOKUP(M1224,$G$14:$I$1294,2,TRUE))</f>
        <v/>
      </c>
      <c r="O1224" s="2" t="str">
        <f>IF(N1224="","",VLOOKUP(M1224,$G$14:$I$1294,3,TRUE))</f>
        <v/>
      </c>
    </row>
    <row r="1225" spans="1:15" x14ac:dyDescent="0.25">
      <c r="A1225">
        <f>'[1]Data input'!A1227</f>
        <v>0</v>
      </c>
      <c r="B1225">
        <f>'[1]Data input'!B1227</f>
        <v>0</v>
      </c>
      <c r="C1225" s="22">
        <f>'[1]Data input'!E1227</f>
        <v>0</v>
      </c>
      <c r="D1225" s="22">
        <f t="shared" si="111"/>
        <v>73</v>
      </c>
      <c r="E1225" s="22">
        <f t="shared" si="113"/>
        <v>73</v>
      </c>
      <c r="F1225" s="22">
        <f t="shared" si="114"/>
        <v>73</v>
      </c>
      <c r="G1225" s="1">
        <v>1212</v>
      </c>
      <c r="H1225" s="1">
        <f t="shared" si="112"/>
        <v>0</v>
      </c>
      <c r="I1225" s="1">
        <f t="shared" si="112"/>
        <v>0</v>
      </c>
      <c r="J1225" s="25" t="str">
        <f ca="1">IF(COUNTIF($M$14:$M$1294,G1225)&gt;=1,"Selected","")</f>
        <v/>
      </c>
      <c r="K1225" s="24" t="str">
        <f t="shared" si="115"/>
        <v/>
      </c>
      <c r="L1225" s="1" t="str">
        <f t="shared" si="116"/>
        <v/>
      </c>
      <c r="M1225" s="2" t="str">
        <f>IF(L1225="","",VLOOKUP(L1225,$E$14:$G$1294,3))</f>
        <v/>
      </c>
      <c r="N1225" s="2" t="str">
        <f>IF(M1225="","",VLOOKUP(M1225,$G$14:$I$1294,2,TRUE))</f>
        <v/>
      </c>
      <c r="O1225" s="2" t="str">
        <f>IF(N1225="","",VLOOKUP(M1225,$G$14:$I$1294,3,TRUE))</f>
        <v/>
      </c>
    </row>
    <row r="1226" spans="1:15" x14ac:dyDescent="0.25">
      <c r="A1226">
        <f>'[1]Data input'!A1228</f>
        <v>0</v>
      </c>
      <c r="B1226">
        <f>'[1]Data input'!B1228</f>
        <v>0</v>
      </c>
      <c r="C1226" s="22">
        <f>'[1]Data input'!E1228</f>
        <v>0</v>
      </c>
      <c r="D1226" s="22">
        <f t="shared" si="111"/>
        <v>73</v>
      </c>
      <c r="E1226" s="22">
        <f t="shared" si="113"/>
        <v>73</v>
      </c>
      <c r="F1226" s="22">
        <f t="shared" si="114"/>
        <v>73</v>
      </c>
      <c r="G1226" s="1">
        <v>1213</v>
      </c>
      <c r="H1226" s="1">
        <f t="shared" si="112"/>
        <v>0</v>
      </c>
      <c r="I1226" s="1">
        <f t="shared" si="112"/>
        <v>0</v>
      </c>
      <c r="J1226" s="25" t="str">
        <f ca="1">IF(COUNTIF($M$14:$M$1294,G1226)&gt;=1,"Selected","")</f>
        <v/>
      </c>
      <c r="K1226" s="24" t="str">
        <f t="shared" si="115"/>
        <v/>
      </c>
      <c r="L1226" s="1" t="str">
        <f t="shared" si="116"/>
        <v/>
      </c>
      <c r="M1226" s="2" t="str">
        <f>IF(L1226="","",VLOOKUP(L1226,$E$14:$G$1294,3))</f>
        <v/>
      </c>
      <c r="N1226" s="2" t="str">
        <f>IF(M1226="","",VLOOKUP(M1226,$G$14:$I$1294,2,TRUE))</f>
        <v/>
      </c>
      <c r="O1226" s="2" t="str">
        <f>IF(N1226="","",VLOOKUP(M1226,$G$14:$I$1294,3,TRUE))</f>
        <v/>
      </c>
    </row>
    <row r="1227" spans="1:15" x14ac:dyDescent="0.25">
      <c r="A1227">
        <f>'[1]Data input'!A1229</f>
        <v>0</v>
      </c>
      <c r="B1227">
        <f>'[1]Data input'!B1229</f>
        <v>0</v>
      </c>
      <c r="C1227" s="22">
        <f>'[1]Data input'!E1229</f>
        <v>0</v>
      </c>
      <c r="D1227" s="22">
        <f t="shared" si="111"/>
        <v>73</v>
      </c>
      <c r="E1227" s="22">
        <f t="shared" si="113"/>
        <v>73</v>
      </c>
      <c r="F1227" s="22">
        <f t="shared" si="114"/>
        <v>73</v>
      </c>
      <c r="G1227" s="1">
        <v>1214</v>
      </c>
      <c r="H1227" s="1">
        <f t="shared" si="112"/>
        <v>0</v>
      </c>
      <c r="I1227" s="1">
        <f t="shared" si="112"/>
        <v>0</v>
      </c>
      <c r="J1227" s="25" t="str">
        <f ca="1">IF(COUNTIF($M$14:$M$1294,G1227)&gt;=1,"Selected","")</f>
        <v/>
      </c>
      <c r="K1227" s="24" t="str">
        <f t="shared" si="115"/>
        <v/>
      </c>
      <c r="L1227" s="1" t="str">
        <f t="shared" si="116"/>
        <v/>
      </c>
      <c r="M1227" s="2" t="str">
        <f>IF(L1227="","",VLOOKUP(L1227,$E$14:$G$1294,3))</f>
        <v/>
      </c>
      <c r="N1227" s="2" t="str">
        <f>IF(M1227="","",VLOOKUP(M1227,$G$14:$I$1294,2,TRUE))</f>
        <v/>
      </c>
      <c r="O1227" s="2" t="str">
        <f>IF(N1227="","",VLOOKUP(M1227,$G$14:$I$1294,3,TRUE))</f>
        <v/>
      </c>
    </row>
    <row r="1228" spans="1:15" x14ac:dyDescent="0.25">
      <c r="A1228">
        <f>'[1]Data input'!A1230</f>
        <v>0</v>
      </c>
      <c r="B1228">
        <f>'[1]Data input'!B1230</f>
        <v>0</v>
      </c>
      <c r="C1228" s="22">
        <f>'[1]Data input'!E1230</f>
        <v>0</v>
      </c>
      <c r="D1228" s="22">
        <f t="shared" si="111"/>
        <v>73</v>
      </c>
      <c r="E1228" s="22">
        <f t="shared" si="113"/>
        <v>73</v>
      </c>
      <c r="F1228" s="22">
        <f t="shared" si="114"/>
        <v>73</v>
      </c>
      <c r="G1228" s="1">
        <v>1215</v>
      </c>
      <c r="H1228" s="1">
        <f t="shared" si="112"/>
        <v>0</v>
      </c>
      <c r="I1228" s="1">
        <f t="shared" si="112"/>
        <v>0</v>
      </c>
      <c r="J1228" s="25" t="str">
        <f ca="1">IF(COUNTIF($M$14:$M$1294,G1228)&gt;=1,"Selected","")</f>
        <v/>
      </c>
      <c r="K1228" s="24" t="str">
        <f t="shared" si="115"/>
        <v/>
      </c>
      <c r="L1228" s="1" t="str">
        <f t="shared" si="116"/>
        <v/>
      </c>
      <c r="M1228" s="2" t="str">
        <f>IF(L1228="","",VLOOKUP(L1228,$E$14:$G$1294,3))</f>
        <v/>
      </c>
      <c r="N1228" s="2" t="str">
        <f>IF(M1228="","",VLOOKUP(M1228,$G$14:$I$1294,2,TRUE))</f>
        <v/>
      </c>
      <c r="O1228" s="2" t="str">
        <f>IF(N1228="","",VLOOKUP(M1228,$G$14:$I$1294,3,TRUE))</f>
        <v/>
      </c>
    </row>
    <row r="1229" spans="1:15" x14ac:dyDescent="0.25">
      <c r="A1229">
        <f>'[1]Data input'!A1231</f>
        <v>0</v>
      </c>
      <c r="B1229">
        <f>'[1]Data input'!B1231</f>
        <v>0</v>
      </c>
      <c r="C1229" s="22">
        <f>'[1]Data input'!E1231</f>
        <v>0</v>
      </c>
      <c r="D1229" s="22">
        <f t="shared" si="111"/>
        <v>73</v>
      </c>
      <c r="E1229" s="22">
        <f t="shared" si="113"/>
        <v>73</v>
      </c>
      <c r="F1229" s="22">
        <f t="shared" si="114"/>
        <v>73</v>
      </c>
      <c r="G1229" s="1">
        <v>1216</v>
      </c>
      <c r="H1229" s="1">
        <f t="shared" si="112"/>
        <v>0</v>
      </c>
      <c r="I1229" s="1">
        <f t="shared" si="112"/>
        <v>0</v>
      </c>
      <c r="J1229" s="25" t="str">
        <f ca="1">IF(COUNTIF($M$14:$M$1294,G1229)&gt;=1,"Selected","")</f>
        <v/>
      </c>
      <c r="K1229" s="24" t="str">
        <f t="shared" si="115"/>
        <v/>
      </c>
      <c r="L1229" s="1" t="str">
        <f t="shared" si="116"/>
        <v/>
      </c>
      <c r="M1229" s="2" t="str">
        <f>IF(L1229="","",VLOOKUP(L1229,$E$14:$G$1294,3))</f>
        <v/>
      </c>
      <c r="N1229" s="2" t="str">
        <f>IF(M1229="","",VLOOKUP(M1229,$G$14:$I$1294,2,TRUE))</f>
        <v/>
      </c>
      <c r="O1229" s="2" t="str">
        <f>IF(N1229="","",VLOOKUP(M1229,$G$14:$I$1294,3,TRUE))</f>
        <v/>
      </c>
    </row>
    <row r="1230" spans="1:15" x14ac:dyDescent="0.25">
      <c r="A1230">
        <f>'[1]Data input'!A1232</f>
        <v>0</v>
      </c>
      <c r="B1230">
        <f>'[1]Data input'!B1232</f>
        <v>0</v>
      </c>
      <c r="C1230" s="22">
        <f>'[1]Data input'!E1232</f>
        <v>0</v>
      </c>
      <c r="D1230" s="22">
        <f t="shared" si="111"/>
        <v>73</v>
      </c>
      <c r="E1230" s="22">
        <f t="shared" si="113"/>
        <v>73</v>
      </c>
      <c r="F1230" s="22">
        <f t="shared" si="114"/>
        <v>73</v>
      </c>
      <c r="G1230" s="1">
        <v>1217</v>
      </c>
      <c r="H1230" s="1">
        <f t="shared" si="112"/>
        <v>0</v>
      </c>
      <c r="I1230" s="1">
        <f t="shared" si="112"/>
        <v>0</v>
      </c>
      <c r="J1230" s="25" t="str">
        <f ca="1">IF(COUNTIF($M$14:$M$1294,G1230)&gt;=1,"Selected","")</f>
        <v/>
      </c>
      <c r="K1230" s="24" t="str">
        <f t="shared" si="115"/>
        <v/>
      </c>
      <c r="L1230" s="1" t="str">
        <f t="shared" si="116"/>
        <v/>
      </c>
      <c r="M1230" s="2" t="str">
        <f>IF(L1230="","",VLOOKUP(L1230,$E$14:$G$1294,3))</f>
        <v/>
      </c>
      <c r="N1230" s="2" t="str">
        <f>IF(M1230="","",VLOOKUP(M1230,$G$14:$I$1294,2,TRUE))</f>
        <v/>
      </c>
      <c r="O1230" s="2" t="str">
        <f>IF(N1230="","",VLOOKUP(M1230,$G$14:$I$1294,3,TRUE))</f>
        <v/>
      </c>
    </row>
    <row r="1231" spans="1:15" x14ac:dyDescent="0.25">
      <c r="A1231">
        <f>'[1]Data input'!A1233</f>
        <v>0</v>
      </c>
      <c r="B1231">
        <f>'[1]Data input'!B1233</f>
        <v>0</v>
      </c>
      <c r="C1231" s="22">
        <f>'[1]Data input'!E1233</f>
        <v>0</v>
      </c>
      <c r="D1231" s="22">
        <f t="shared" ref="D1231:D1294" si="117">D1230+C1231</f>
        <v>73</v>
      </c>
      <c r="E1231" s="22">
        <f t="shared" si="113"/>
        <v>73</v>
      </c>
      <c r="F1231" s="22">
        <f t="shared" si="114"/>
        <v>73</v>
      </c>
      <c r="G1231" s="1">
        <v>1218</v>
      </c>
      <c r="H1231" s="1">
        <f t="shared" ref="H1231:I1294" si="118">A1231</f>
        <v>0</v>
      </c>
      <c r="I1231" s="1">
        <f t="shared" si="118"/>
        <v>0</v>
      </c>
      <c r="J1231" s="25" t="str">
        <f ca="1">IF(COUNTIF($M$14:$M$1294,G1231)&gt;=1,"Selected","")</f>
        <v/>
      </c>
      <c r="K1231" s="24" t="str">
        <f t="shared" si="115"/>
        <v/>
      </c>
      <c r="L1231" s="1" t="str">
        <f t="shared" si="116"/>
        <v/>
      </c>
      <c r="M1231" s="2" t="str">
        <f>IF(L1231="","",VLOOKUP(L1231,$E$14:$G$1294,3))</f>
        <v/>
      </c>
      <c r="N1231" s="2" t="str">
        <f>IF(M1231="","",VLOOKUP(M1231,$G$14:$I$1294,2,TRUE))</f>
        <v/>
      </c>
      <c r="O1231" s="2" t="str">
        <f>IF(N1231="","",VLOOKUP(M1231,$G$14:$I$1294,3,TRUE))</f>
        <v/>
      </c>
    </row>
    <row r="1232" spans="1:15" x14ac:dyDescent="0.25">
      <c r="A1232">
        <f>'[1]Data input'!A1234</f>
        <v>0</v>
      </c>
      <c r="B1232">
        <f>'[1]Data input'!B1234</f>
        <v>0</v>
      </c>
      <c r="C1232" s="22">
        <f>'[1]Data input'!E1234</f>
        <v>0</v>
      </c>
      <c r="D1232" s="22">
        <f t="shared" si="117"/>
        <v>73</v>
      </c>
      <c r="E1232" s="22">
        <f t="shared" ref="E1232:E1294" si="119">F1231</f>
        <v>73</v>
      </c>
      <c r="F1232" s="22">
        <f t="shared" ref="F1232:F1294" si="120">E1232+C1232</f>
        <v>73</v>
      </c>
      <c r="G1232" s="1">
        <v>1219</v>
      </c>
      <c r="H1232" s="1">
        <f t="shared" si="118"/>
        <v>0</v>
      </c>
      <c r="I1232" s="1">
        <f t="shared" si="118"/>
        <v>0</v>
      </c>
      <c r="J1232" s="25" t="str">
        <f ca="1">IF(COUNTIF($M$14:$M$1294,G1232)&gt;=1,"Selected","")</f>
        <v/>
      </c>
      <c r="K1232" s="24" t="str">
        <f t="shared" si="115"/>
        <v/>
      </c>
      <c r="L1232" s="1" t="str">
        <f t="shared" si="116"/>
        <v/>
      </c>
      <c r="M1232" s="2" t="str">
        <f>IF(L1232="","",VLOOKUP(L1232,$E$14:$G$1294,3))</f>
        <v/>
      </c>
      <c r="N1232" s="2" t="str">
        <f>IF(M1232="","",VLOOKUP(M1232,$G$14:$I$1294,2,TRUE))</f>
        <v/>
      </c>
      <c r="O1232" s="2" t="str">
        <f>IF(N1232="","",VLOOKUP(M1232,$G$14:$I$1294,3,TRUE))</f>
        <v/>
      </c>
    </row>
    <row r="1233" spans="1:15" x14ac:dyDescent="0.25">
      <c r="A1233">
        <f>'[1]Data input'!A1235</f>
        <v>0</v>
      </c>
      <c r="B1233">
        <f>'[1]Data input'!B1235</f>
        <v>0</v>
      </c>
      <c r="C1233" s="22">
        <f>'[1]Data input'!E1235</f>
        <v>0</v>
      </c>
      <c r="D1233" s="22">
        <f t="shared" si="117"/>
        <v>73</v>
      </c>
      <c r="E1233" s="22">
        <f t="shared" si="119"/>
        <v>73</v>
      </c>
      <c r="F1233" s="22">
        <f t="shared" si="120"/>
        <v>73</v>
      </c>
      <c r="G1233" s="1">
        <v>1220</v>
      </c>
      <c r="H1233" s="1">
        <f t="shared" si="118"/>
        <v>0</v>
      </c>
      <c r="I1233" s="1">
        <f t="shared" si="118"/>
        <v>0</v>
      </c>
      <c r="J1233" s="25" t="str">
        <f ca="1">IF(COUNTIF($M$14:$M$1294,G1233)&gt;=1,"Selected","")</f>
        <v/>
      </c>
      <c r="K1233" s="24" t="str">
        <f t="shared" ref="K1233:K1294" si="121">IF(K1232&lt;$N$6,K1232+1,"")</f>
        <v/>
      </c>
      <c r="L1233" s="1" t="str">
        <f t="shared" ref="L1233:L1294" si="122">IF(K1233&lt;=$N$6,IF(L1232+$N$9&gt;$N$8,L1232+$N$9-$N$8,L1232+$N$9),"")</f>
        <v/>
      </c>
      <c r="M1233" s="2" t="str">
        <f>IF(L1233="","",VLOOKUP(L1233,$E$14:$G$1294,3))</f>
        <v/>
      </c>
      <c r="N1233" s="2" t="str">
        <f>IF(M1233="","",VLOOKUP(M1233,$G$14:$I$1294,2,TRUE))</f>
        <v/>
      </c>
      <c r="O1233" s="2" t="str">
        <f>IF(N1233="","",VLOOKUP(M1233,$G$14:$I$1294,3,TRUE))</f>
        <v/>
      </c>
    </row>
    <row r="1234" spans="1:15" x14ac:dyDescent="0.25">
      <c r="A1234">
        <f>'[1]Data input'!A1236</f>
        <v>0</v>
      </c>
      <c r="B1234">
        <f>'[1]Data input'!B1236</f>
        <v>0</v>
      </c>
      <c r="C1234" s="22">
        <f>'[1]Data input'!E1236</f>
        <v>0</v>
      </c>
      <c r="D1234" s="22">
        <f t="shared" si="117"/>
        <v>73</v>
      </c>
      <c r="E1234" s="22">
        <f t="shared" si="119"/>
        <v>73</v>
      </c>
      <c r="F1234" s="22">
        <f t="shared" si="120"/>
        <v>73</v>
      </c>
      <c r="G1234" s="1">
        <v>1221</v>
      </c>
      <c r="H1234" s="1">
        <f t="shared" si="118"/>
        <v>0</v>
      </c>
      <c r="I1234" s="1">
        <f t="shared" si="118"/>
        <v>0</v>
      </c>
      <c r="J1234" s="25" t="str">
        <f ca="1">IF(COUNTIF($M$14:$M$1294,G1234)&gt;=1,"Selected","")</f>
        <v/>
      </c>
      <c r="K1234" s="24" t="str">
        <f t="shared" si="121"/>
        <v/>
      </c>
      <c r="L1234" s="1" t="str">
        <f t="shared" si="122"/>
        <v/>
      </c>
      <c r="M1234" s="2" t="str">
        <f>IF(L1234="","",VLOOKUP(L1234,$E$14:$G$1294,3))</f>
        <v/>
      </c>
      <c r="N1234" s="2" t="str">
        <f>IF(M1234="","",VLOOKUP(M1234,$G$14:$I$1294,2,TRUE))</f>
        <v/>
      </c>
      <c r="O1234" s="2" t="str">
        <f>IF(N1234="","",VLOOKUP(M1234,$G$14:$I$1294,3,TRUE))</f>
        <v/>
      </c>
    </row>
    <row r="1235" spans="1:15" x14ac:dyDescent="0.25">
      <c r="A1235">
        <f>'[1]Data input'!A1237</f>
        <v>0</v>
      </c>
      <c r="B1235">
        <f>'[1]Data input'!B1237</f>
        <v>0</v>
      </c>
      <c r="C1235" s="22">
        <f>'[1]Data input'!E1237</f>
        <v>0</v>
      </c>
      <c r="D1235" s="22">
        <f t="shared" si="117"/>
        <v>73</v>
      </c>
      <c r="E1235" s="22">
        <f t="shared" si="119"/>
        <v>73</v>
      </c>
      <c r="F1235" s="22">
        <f t="shared" si="120"/>
        <v>73</v>
      </c>
      <c r="G1235" s="1">
        <v>1222</v>
      </c>
      <c r="H1235" s="1">
        <f t="shared" si="118"/>
        <v>0</v>
      </c>
      <c r="I1235" s="1">
        <f t="shared" si="118"/>
        <v>0</v>
      </c>
      <c r="J1235" s="25" t="str">
        <f ca="1">IF(COUNTIF($M$14:$M$1294,G1235)&gt;=1,"Selected","")</f>
        <v/>
      </c>
      <c r="K1235" s="24" t="str">
        <f t="shared" si="121"/>
        <v/>
      </c>
      <c r="L1235" s="1" t="str">
        <f t="shared" si="122"/>
        <v/>
      </c>
      <c r="M1235" s="2" t="str">
        <f>IF(L1235="","",VLOOKUP(L1235,$E$14:$G$1294,3))</f>
        <v/>
      </c>
      <c r="N1235" s="2" t="str">
        <f>IF(M1235="","",VLOOKUP(M1235,$G$14:$I$1294,2,TRUE))</f>
        <v/>
      </c>
      <c r="O1235" s="2" t="str">
        <f>IF(N1235="","",VLOOKUP(M1235,$G$14:$I$1294,3,TRUE))</f>
        <v/>
      </c>
    </row>
    <row r="1236" spans="1:15" x14ac:dyDescent="0.25">
      <c r="A1236">
        <f>'[1]Data input'!A1238</f>
        <v>0</v>
      </c>
      <c r="B1236">
        <f>'[1]Data input'!B1238</f>
        <v>0</v>
      </c>
      <c r="C1236" s="22">
        <f>'[1]Data input'!E1238</f>
        <v>0</v>
      </c>
      <c r="D1236" s="22">
        <f t="shared" si="117"/>
        <v>73</v>
      </c>
      <c r="E1236" s="22">
        <f t="shared" si="119"/>
        <v>73</v>
      </c>
      <c r="F1236" s="22">
        <f t="shared" si="120"/>
        <v>73</v>
      </c>
      <c r="G1236" s="1">
        <v>1223</v>
      </c>
      <c r="H1236" s="1">
        <f t="shared" si="118"/>
        <v>0</v>
      </c>
      <c r="I1236" s="1">
        <f t="shared" si="118"/>
        <v>0</v>
      </c>
      <c r="J1236" s="25" t="str">
        <f ca="1">IF(COUNTIF($M$14:$M$1294,G1236)&gt;=1,"Selected","")</f>
        <v/>
      </c>
      <c r="K1236" s="24" t="str">
        <f t="shared" si="121"/>
        <v/>
      </c>
      <c r="L1236" s="1" t="str">
        <f t="shared" si="122"/>
        <v/>
      </c>
      <c r="M1236" s="2" t="str">
        <f>IF(L1236="","",VLOOKUP(L1236,$E$14:$G$1294,3))</f>
        <v/>
      </c>
      <c r="N1236" s="2" t="str">
        <f>IF(M1236="","",VLOOKUP(M1236,$G$14:$I$1294,2,TRUE))</f>
        <v/>
      </c>
      <c r="O1236" s="2" t="str">
        <f>IF(N1236="","",VLOOKUP(M1236,$G$14:$I$1294,3,TRUE))</f>
        <v/>
      </c>
    </row>
    <row r="1237" spans="1:15" x14ac:dyDescent="0.25">
      <c r="A1237">
        <f>'[1]Data input'!A1239</f>
        <v>0</v>
      </c>
      <c r="B1237">
        <f>'[1]Data input'!B1239</f>
        <v>0</v>
      </c>
      <c r="C1237" s="22">
        <f>'[1]Data input'!E1239</f>
        <v>0</v>
      </c>
      <c r="D1237" s="22">
        <f t="shared" si="117"/>
        <v>73</v>
      </c>
      <c r="E1237" s="22">
        <f t="shared" si="119"/>
        <v>73</v>
      </c>
      <c r="F1237" s="22">
        <f t="shared" si="120"/>
        <v>73</v>
      </c>
      <c r="G1237" s="1">
        <v>1224</v>
      </c>
      <c r="H1237" s="1">
        <f t="shared" si="118"/>
        <v>0</v>
      </c>
      <c r="I1237" s="1">
        <f t="shared" si="118"/>
        <v>0</v>
      </c>
      <c r="J1237" s="25" t="str">
        <f ca="1">IF(COUNTIF($M$14:$M$1294,G1237)&gt;=1,"Selected","")</f>
        <v/>
      </c>
      <c r="K1237" s="24" t="str">
        <f t="shared" si="121"/>
        <v/>
      </c>
      <c r="L1237" s="1" t="str">
        <f t="shared" si="122"/>
        <v/>
      </c>
      <c r="M1237" s="2" t="str">
        <f>IF(L1237="","",VLOOKUP(L1237,$E$14:$G$1294,3))</f>
        <v/>
      </c>
      <c r="N1237" s="2" t="str">
        <f>IF(M1237="","",VLOOKUP(M1237,$G$14:$I$1294,2,TRUE))</f>
        <v/>
      </c>
      <c r="O1237" s="2" t="str">
        <f>IF(N1237="","",VLOOKUP(M1237,$G$14:$I$1294,3,TRUE))</f>
        <v/>
      </c>
    </row>
    <row r="1238" spans="1:15" x14ac:dyDescent="0.25">
      <c r="A1238">
        <f>'[1]Data input'!A1240</f>
        <v>0</v>
      </c>
      <c r="B1238">
        <f>'[1]Data input'!B1240</f>
        <v>0</v>
      </c>
      <c r="C1238" s="22">
        <f>'[1]Data input'!E1240</f>
        <v>0</v>
      </c>
      <c r="D1238" s="22">
        <f t="shared" si="117"/>
        <v>73</v>
      </c>
      <c r="E1238" s="22">
        <f t="shared" si="119"/>
        <v>73</v>
      </c>
      <c r="F1238" s="22">
        <f t="shared" si="120"/>
        <v>73</v>
      </c>
      <c r="G1238" s="1">
        <v>1225</v>
      </c>
      <c r="H1238" s="1">
        <f t="shared" si="118"/>
        <v>0</v>
      </c>
      <c r="I1238" s="1">
        <f t="shared" si="118"/>
        <v>0</v>
      </c>
      <c r="J1238" s="25" t="str">
        <f ca="1">IF(COUNTIF($M$14:$M$1294,G1238)&gt;=1,"Selected","")</f>
        <v/>
      </c>
      <c r="K1238" s="24" t="str">
        <f t="shared" si="121"/>
        <v/>
      </c>
      <c r="L1238" s="1" t="str">
        <f t="shared" si="122"/>
        <v/>
      </c>
      <c r="M1238" s="2" t="str">
        <f>IF(L1238="","",VLOOKUP(L1238,$E$14:$G$1294,3))</f>
        <v/>
      </c>
      <c r="N1238" s="2" t="str">
        <f>IF(M1238="","",VLOOKUP(M1238,$G$14:$I$1294,2,TRUE))</f>
        <v/>
      </c>
      <c r="O1238" s="2" t="str">
        <f>IF(N1238="","",VLOOKUP(M1238,$G$14:$I$1294,3,TRUE))</f>
        <v/>
      </c>
    </row>
    <row r="1239" spans="1:15" x14ac:dyDescent="0.25">
      <c r="A1239">
        <f>'[1]Data input'!A1241</f>
        <v>0</v>
      </c>
      <c r="B1239">
        <f>'[1]Data input'!B1241</f>
        <v>0</v>
      </c>
      <c r="C1239" s="22">
        <f>'[1]Data input'!E1241</f>
        <v>0</v>
      </c>
      <c r="D1239" s="22">
        <f t="shared" si="117"/>
        <v>73</v>
      </c>
      <c r="E1239" s="22">
        <f t="shared" si="119"/>
        <v>73</v>
      </c>
      <c r="F1239" s="22">
        <f t="shared" si="120"/>
        <v>73</v>
      </c>
      <c r="G1239" s="1">
        <v>1226</v>
      </c>
      <c r="H1239" s="1">
        <f t="shared" si="118"/>
        <v>0</v>
      </c>
      <c r="I1239" s="1">
        <f t="shared" si="118"/>
        <v>0</v>
      </c>
      <c r="J1239" s="25" t="str">
        <f ca="1">IF(COUNTIF($M$14:$M$1294,G1239)&gt;=1,"Selected","")</f>
        <v/>
      </c>
      <c r="K1239" s="24" t="str">
        <f t="shared" si="121"/>
        <v/>
      </c>
      <c r="L1239" s="1" t="str">
        <f t="shared" si="122"/>
        <v/>
      </c>
      <c r="M1239" s="2" t="str">
        <f>IF(L1239="","",VLOOKUP(L1239,$E$14:$G$1294,3))</f>
        <v/>
      </c>
      <c r="N1239" s="2" t="str">
        <f>IF(M1239="","",VLOOKUP(M1239,$G$14:$I$1294,2,TRUE))</f>
        <v/>
      </c>
      <c r="O1239" s="2" t="str">
        <f>IF(N1239="","",VLOOKUP(M1239,$G$14:$I$1294,3,TRUE))</f>
        <v/>
      </c>
    </row>
    <row r="1240" spans="1:15" x14ac:dyDescent="0.25">
      <c r="A1240">
        <f>'[1]Data input'!A1242</f>
        <v>0</v>
      </c>
      <c r="B1240">
        <f>'[1]Data input'!B1242</f>
        <v>0</v>
      </c>
      <c r="C1240" s="22">
        <f>'[1]Data input'!E1242</f>
        <v>0</v>
      </c>
      <c r="D1240" s="22">
        <f t="shared" si="117"/>
        <v>73</v>
      </c>
      <c r="E1240" s="22">
        <f t="shared" si="119"/>
        <v>73</v>
      </c>
      <c r="F1240" s="22">
        <f t="shared" si="120"/>
        <v>73</v>
      </c>
      <c r="G1240" s="1">
        <v>1227</v>
      </c>
      <c r="H1240" s="1">
        <f t="shared" si="118"/>
        <v>0</v>
      </c>
      <c r="I1240" s="1">
        <f t="shared" si="118"/>
        <v>0</v>
      </c>
      <c r="J1240" s="25" t="str">
        <f ca="1">IF(COUNTIF($M$14:$M$1294,G1240)&gt;=1,"Selected","")</f>
        <v/>
      </c>
      <c r="K1240" s="24" t="str">
        <f t="shared" si="121"/>
        <v/>
      </c>
      <c r="L1240" s="1" t="str">
        <f t="shared" si="122"/>
        <v/>
      </c>
      <c r="M1240" s="2" t="str">
        <f>IF(L1240="","",VLOOKUP(L1240,$E$14:$G$1294,3))</f>
        <v/>
      </c>
      <c r="N1240" s="2" t="str">
        <f>IF(M1240="","",VLOOKUP(M1240,$G$14:$I$1294,2,TRUE))</f>
        <v/>
      </c>
      <c r="O1240" s="2" t="str">
        <f>IF(N1240="","",VLOOKUP(M1240,$G$14:$I$1294,3,TRUE))</f>
        <v/>
      </c>
    </row>
    <row r="1241" spans="1:15" x14ac:dyDescent="0.25">
      <c r="A1241">
        <f>'[1]Data input'!A1243</f>
        <v>0</v>
      </c>
      <c r="B1241">
        <f>'[1]Data input'!B1243</f>
        <v>0</v>
      </c>
      <c r="C1241" s="22">
        <f>'[1]Data input'!E1243</f>
        <v>0</v>
      </c>
      <c r="D1241" s="22">
        <f t="shared" si="117"/>
        <v>73</v>
      </c>
      <c r="E1241" s="22">
        <f t="shared" si="119"/>
        <v>73</v>
      </c>
      <c r="F1241" s="22">
        <f t="shared" si="120"/>
        <v>73</v>
      </c>
      <c r="G1241" s="1">
        <v>1228</v>
      </c>
      <c r="H1241" s="1">
        <f t="shared" si="118"/>
        <v>0</v>
      </c>
      <c r="I1241" s="1">
        <f t="shared" si="118"/>
        <v>0</v>
      </c>
      <c r="J1241" s="25" t="str">
        <f ca="1">IF(COUNTIF($M$14:$M$1294,G1241)&gt;=1,"Selected","")</f>
        <v/>
      </c>
      <c r="K1241" s="24" t="str">
        <f t="shared" si="121"/>
        <v/>
      </c>
      <c r="L1241" s="1" t="str">
        <f t="shared" si="122"/>
        <v/>
      </c>
      <c r="M1241" s="2" t="str">
        <f>IF(L1241="","",VLOOKUP(L1241,$E$14:$G$1294,3))</f>
        <v/>
      </c>
      <c r="N1241" s="2" t="str">
        <f>IF(M1241="","",VLOOKUP(M1241,$G$14:$I$1294,2,TRUE))</f>
        <v/>
      </c>
      <c r="O1241" s="2" t="str">
        <f>IF(N1241="","",VLOOKUP(M1241,$G$14:$I$1294,3,TRUE))</f>
        <v/>
      </c>
    </row>
    <row r="1242" spans="1:15" x14ac:dyDescent="0.25">
      <c r="A1242">
        <f>'[1]Data input'!A1244</f>
        <v>0</v>
      </c>
      <c r="B1242">
        <f>'[1]Data input'!B1244</f>
        <v>0</v>
      </c>
      <c r="C1242" s="22">
        <f>'[1]Data input'!E1244</f>
        <v>0</v>
      </c>
      <c r="D1242" s="22">
        <f t="shared" si="117"/>
        <v>73</v>
      </c>
      <c r="E1242" s="22">
        <f t="shared" si="119"/>
        <v>73</v>
      </c>
      <c r="F1242" s="22">
        <f t="shared" si="120"/>
        <v>73</v>
      </c>
      <c r="G1242" s="1">
        <v>1229</v>
      </c>
      <c r="H1242" s="1">
        <f t="shared" si="118"/>
        <v>0</v>
      </c>
      <c r="I1242" s="1">
        <f t="shared" si="118"/>
        <v>0</v>
      </c>
      <c r="J1242" s="25" t="str">
        <f ca="1">IF(COUNTIF($M$14:$M$1294,G1242)&gt;=1,"Selected","")</f>
        <v/>
      </c>
      <c r="K1242" s="24" t="str">
        <f t="shared" si="121"/>
        <v/>
      </c>
      <c r="L1242" s="1" t="str">
        <f t="shared" si="122"/>
        <v/>
      </c>
      <c r="M1242" s="2" t="str">
        <f>IF(L1242="","",VLOOKUP(L1242,$E$14:$G$1294,3))</f>
        <v/>
      </c>
      <c r="N1242" s="2" t="str">
        <f>IF(M1242="","",VLOOKUP(M1242,$G$14:$I$1294,2,TRUE))</f>
        <v/>
      </c>
      <c r="O1242" s="2" t="str">
        <f>IF(N1242="","",VLOOKUP(M1242,$G$14:$I$1294,3,TRUE))</f>
        <v/>
      </c>
    </row>
    <row r="1243" spans="1:15" x14ac:dyDescent="0.25">
      <c r="A1243">
        <f>'[1]Data input'!A1245</f>
        <v>0</v>
      </c>
      <c r="B1243">
        <f>'[1]Data input'!B1245</f>
        <v>0</v>
      </c>
      <c r="C1243" s="22">
        <f>'[1]Data input'!E1245</f>
        <v>0</v>
      </c>
      <c r="D1243" s="22">
        <f t="shared" si="117"/>
        <v>73</v>
      </c>
      <c r="E1243" s="22">
        <f t="shared" si="119"/>
        <v>73</v>
      </c>
      <c r="F1243" s="22">
        <f t="shared" si="120"/>
        <v>73</v>
      </c>
      <c r="G1243" s="1">
        <v>1230</v>
      </c>
      <c r="H1243" s="1">
        <f t="shared" si="118"/>
        <v>0</v>
      </c>
      <c r="I1243" s="1">
        <f t="shared" si="118"/>
        <v>0</v>
      </c>
      <c r="J1243" s="25" t="str">
        <f ca="1">IF(COUNTIF($M$14:$M$1294,G1243)&gt;=1,"Selected","")</f>
        <v/>
      </c>
      <c r="K1243" s="24" t="str">
        <f t="shared" si="121"/>
        <v/>
      </c>
      <c r="L1243" s="1" t="str">
        <f t="shared" si="122"/>
        <v/>
      </c>
      <c r="M1243" s="2" t="str">
        <f>IF(L1243="","",VLOOKUP(L1243,$E$14:$G$1294,3))</f>
        <v/>
      </c>
      <c r="N1243" s="2" t="str">
        <f>IF(M1243="","",VLOOKUP(M1243,$G$14:$I$1294,2,TRUE))</f>
        <v/>
      </c>
      <c r="O1243" s="2" t="str">
        <f>IF(N1243="","",VLOOKUP(M1243,$G$14:$I$1294,3,TRUE))</f>
        <v/>
      </c>
    </row>
    <row r="1244" spans="1:15" x14ac:dyDescent="0.25">
      <c r="A1244">
        <f>'[1]Data input'!A1246</f>
        <v>0</v>
      </c>
      <c r="B1244">
        <f>'[1]Data input'!B1246</f>
        <v>0</v>
      </c>
      <c r="C1244" s="22">
        <f>'[1]Data input'!E1246</f>
        <v>0</v>
      </c>
      <c r="D1244" s="22">
        <f t="shared" si="117"/>
        <v>73</v>
      </c>
      <c r="E1244" s="22">
        <f t="shared" si="119"/>
        <v>73</v>
      </c>
      <c r="F1244" s="22">
        <f t="shared" si="120"/>
        <v>73</v>
      </c>
      <c r="G1244" s="1">
        <v>1231</v>
      </c>
      <c r="H1244" s="1">
        <f t="shared" si="118"/>
        <v>0</v>
      </c>
      <c r="I1244" s="1">
        <f t="shared" si="118"/>
        <v>0</v>
      </c>
      <c r="J1244" s="25" t="str">
        <f ca="1">IF(COUNTIF($M$14:$M$1294,G1244)&gt;=1,"Selected","")</f>
        <v/>
      </c>
      <c r="K1244" s="24" t="str">
        <f t="shared" si="121"/>
        <v/>
      </c>
      <c r="L1244" s="1" t="str">
        <f t="shared" si="122"/>
        <v/>
      </c>
      <c r="M1244" s="2" t="str">
        <f>IF(L1244="","",VLOOKUP(L1244,$E$14:$G$1294,3))</f>
        <v/>
      </c>
      <c r="N1244" s="2" t="str">
        <f>IF(M1244="","",VLOOKUP(M1244,$G$14:$I$1294,2,TRUE))</f>
        <v/>
      </c>
      <c r="O1244" s="2" t="str">
        <f>IF(N1244="","",VLOOKUP(M1244,$G$14:$I$1294,3,TRUE))</f>
        <v/>
      </c>
    </row>
    <row r="1245" spans="1:15" x14ac:dyDescent="0.25">
      <c r="A1245">
        <f>'[1]Data input'!A1247</f>
        <v>0</v>
      </c>
      <c r="B1245">
        <f>'[1]Data input'!B1247</f>
        <v>0</v>
      </c>
      <c r="C1245" s="22">
        <f>'[1]Data input'!E1247</f>
        <v>0</v>
      </c>
      <c r="D1245" s="22">
        <f t="shared" si="117"/>
        <v>73</v>
      </c>
      <c r="E1245" s="22">
        <f t="shared" si="119"/>
        <v>73</v>
      </c>
      <c r="F1245" s="22">
        <f t="shared" si="120"/>
        <v>73</v>
      </c>
      <c r="G1245" s="1">
        <v>1232</v>
      </c>
      <c r="H1245" s="1">
        <f t="shared" si="118"/>
        <v>0</v>
      </c>
      <c r="I1245" s="1">
        <f t="shared" si="118"/>
        <v>0</v>
      </c>
      <c r="J1245" s="25" t="str">
        <f ca="1">IF(COUNTIF($M$14:$M$1294,G1245)&gt;=1,"Selected","")</f>
        <v/>
      </c>
      <c r="K1245" s="24" t="str">
        <f t="shared" si="121"/>
        <v/>
      </c>
      <c r="L1245" s="1" t="str">
        <f t="shared" si="122"/>
        <v/>
      </c>
      <c r="M1245" s="2" t="str">
        <f>IF(L1245="","",VLOOKUP(L1245,$E$14:$G$1294,3))</f>
        <v/>
      </c>
      <c r="N1245" s="2" t="str">
        <f>IF(M1245="","",VLOOKUP(M1245,$G$14:$I$1294,2,TRUE))</f>
        <v/>
      </c>
      <c r="O1245" s="2" t="str">
        <f>IF(N1245="","",VLOOKUP(M1245,$G$14:$I$1294,3,TRUE))</f>
        <v/>
      </c>
    </row>
    <row r="1246" spans="1:15" x14ac:dyDescent="0.25">
      <c r="A1246">
        <f>'[1]Data input'!A1248</f>
        <v>0</v>
      </c>
      <c r="B1246">
        <f>'[1]Data input'!B1248</f>
        <v>0</v>
      </c>
      <c r="C1246" s="22">
        <f>'[1]Data input'!E1248</f>
        <v>0</v>
      </c>
      <c r="D1246" s="22">
        <f t="shared" si="117"/>
        <v>73</v>
      </c>
      <c r="E1246" s="22">
        <f t="shared" si="119"/>
        <v>73</v>
      </c>
      <c r="F1246" s="22">
        <f t="shared" si="120"/>
        <v>73</v>
      </c>
      <c r="G1246" s="1">
        <v>1233</v>
      </c>
      <c r="H1246" s="1">
        <f t="shared" si="118"/>
        <v>0</v>
      </c>
      <c r="I1246" s="1">
        <f t="shared" si="118"/>
        <v>0</v>
      </c>
      <c r="J1246" s="25" t="str">
        <f ca="1">IF(COUNTIF($M$14:$M$1294,G1246)&gt;=1,"Selected","")</f>
        <v/>
      </c>
      <c r="K1246" s="24" t="str">
        <f t="shared" si="121"/>
        <v/>
      </c>
      <c r="L1246" s="1" t="str">
        <f t="shared" si="122"/>
        <v/>
      </c>
      <c r="M1246" s="2" t="str">
        <f>IF(L1246="","",VLOOKUP(L1246,$E$14:$G$1294,3))</f>
        <v/>
      </c>
      <c r="N1246" s="2" t="str">
        <f>IF(M1246="","",VLOOKUP(M1246,$G$14:$I$1294,2,TRUE))</f>
        <v/>
      </c>
      <c r="O1246" s="2" t="str">
        <f>IF(N1246="","",VLOOKUP(M1246,$G$14:$I$1294,3,TRUE))</f>
        <v/>
      </c>
    </row>
    <row r="1247" spans="1:15" x14ac:dyDescent="0.25">
      <c r="A1247">
        <f>'[1]Data input'!A1249</f>
        <v>0</v>
      </c>
      <c r="B1247">
        <f>'[1]Data input'!B1249</f>
        <v>0</v>
      </c>
      <c r="C1247" s="22">
        <f>'[1]Data input'!E1249</f>
        <v>0</v>
      </c>
      <c r="D1247" s="22">
        <f t="shared" si="117"/>
        <v>73</v>
      </c>
      <c r="E1247" s="22">
        <f t="shared" si="119"/>
        <v>73</v>
      </c>
      <c r="F1247" s="22">
        <f t="shared" si="120"/>
        <v>73</v>
      </c>
      <c r="G1247" s="1">
        <v>1234</v>
      </c>
      <c r="H1247" s="1">
        <f t="shared" si="118"/>
        <v>0</v>
      </c>
      <c r="I1247" s="1">
        <f t="shared" si="118"/>
        <v>0</v>
      </c>
      <c r="J1247" s="25" t="str">
        <f ca="1">IF(COUNTIF($M$14:$M$1294,G1247)&gt;=1,"Selected","")</f>
        <v/>
      </c>
      <c r="K1247" s="24" t="str">
        <f t="shared" si="121"/>
        <v/>
      </c>
      <c r="L1247" s="1" t="str">
        <f t="shared" si="122"/>
        <v/>
      </c>
      <c r="M1247" s="2" t="str">
        <f>IF(L1247="","",VLOOKUP(L1247,$E$14:$G$1294,3))</f>
        <v/>
      </c>
      <c r="N1247" s="2" t="str">
        <f>IF(M1247="","",VLOOKUP(M1247,$G$14:$I$1294,2,TRUE))</f>
        <v/>
      </c>
      <c r="O1247" s="2" t="str">
        <f>IF(N1247="","",VLOOKUP(M1247,$G$14:$I$1294,3,TRUE))</f>
        <v/>
      </c>
    </row>
    <row r="1248" spans="1:15" x14ac:dyDescent="0.25">
      <c r="A1248">
        <f>'[1]Data input'!A1250</f>
        <v>0</v>
      </c>
      <c r="B1248">
        <f>'[1]Data input'!B1250</f>
        <v>0</v>
      </c>
      <c r="C1248" s="22">
        <f>'[1]Data input'!E1250</f>
        <v>0</v>
      </c>
      <c r="D1248" s="22">
        <f t="shared" si="117"/>
        <v>73</v>
      </c>
      <c r="E1248" s="22">
        <f t="shared" si="119"/>
        <v>73</v>
      </c>
      <c r="F1248" s="22">
        <f t="shared" si="120"/>
        <v>73</v>
      </c>
      <c r="G1248" s="1">
        <v>1235</v>
      </c>
      <c r="H1248" s="1">
        <f t="shared" si="118"/>
        <v>0</v>
      </c>
      <c r="I1248" s="1">
        <f t="shared" si="118"/>
        <v>0</v>
      </c>
      <c r="J1248" s="25" t="str">
        <f ca="1">IF(COUNTIF($M$14:$M$1294,G1248)&gt;=1,"Selected","")</f>
        <v/>
      </c>
      <c r="K1248" s="24" t="str">
        <f t="shared" si="121"/>
        <v/>
      </c>
      <c r="L1248" s="1" t="str">
        <f t="shared" si="122"/>
        <v/>
      </c>
      <c r="M1248" s="2" t="str">
        <f>IF(L1248="","",VLOOKUP(L1248,$E$14:$G$1294,3))</f>
        <v/>
      </c>
      <c r="N1248" s="2" t="str">
        <f>IF(M1248="","",VLOOKUP(M1248,$G$14:$I$1294,2,TRUE))</f>
        <v/>
      </c>
      <c r="O1248" s="2" t="str">
        <f>IF(N1248="","",VLOOKUP(M1248,$G$14:$I$1294,3,TRUE))</f>
        <v/>
      </c>
    </row>
    <row r="1249" spans="1:15" x14ac:dyDescent="0.25">
      <c r="A1249">
        <f>'[1]Data input'!A1251</f>
        <v>0</v>
      </c>
      <c r="B1249">
        <f>'[1]Data input'!B1251</f>
        <v>0</v>
      </c>
      <c r="C1249" s="22">
        <f>'[1]Data input'!E1251</f>
        <v>0</v>
      </c>
      <c r="D1249" s="22">
        <f t="shared" si="117"/>
        <v>73</v>
      </c>
      <c r="E1249" s="22">
        <f t="shared" si="119"/>
        <v>73</v>
      </c>
      <c r="F1249" s="22">
        <f t="shared" si="120"/>
        <v>73</v>
      </c>
      <c r="G1249" s="1">
        <v>1236</v>
      </c>
      <c r="H1249" s="1">
        <f t="shared" si="118"/>
        <v>0</v>
      </c>
      <c r="I1249" s="1">
        <f t="shared" si="118"/>
        <v>0</v>
      </c>
      <c r="J1249" s="25" t="str">
        <f ca="1">IF(COUNTIF($M$14:$M$1294,G1249)&gt;=1,"Selected","")</f>
        <v/>
      </c>
      <c r="K1249" s="24" t="str">
        <f t="shared" si="121"/>
        <v/>
      </c>
      <c r="L1249" s="1" t="str">
        <f t="shared" si="122"/>
        <v/>
      </c>
      <c r="M1249" s="2" t="str">
        <f>IF(L1249="","",VLOOKUP(L1249,$E$14:$G$1294,3))</f>
        <v/>
      </c>
      <c r="N1249" s="2" t="str">
        <f>IF(M1249="","",VLOOKUP(M1249,$G$14:$I$1294,2,TRUE))</f>
        <v/>
      </c>
      <c r="O1249" s="2" t="str">
        <f>IF(N1249="","",VLOOKUP(M1249,$G$14:$I$1294,3,TRUE))</f>
        <v/>
      </c>
    </row>
    <row r="1250" spans="1:15" x14ac:dyDescent="0.25">
      <c r="A1250">
        <f>'[1]Data input'!A1252</f>
        <v>0</v>
      </c>
      <c r="B1250">
        <f>'[1]Data input'!B1252</f>
        <v>0</v>
      </c>
      <c r="C1250" s="22">
        <f>'[1]Data input'!E1252</f>
        <v>0</v>
      </c>
      <c r="D1250" s="22">
        <f t="shared" si="117"/>
        <v>73</v>
      </c>
      <c r="E1250" s="22">
        <f t="shared" si="119"/>
        <v>73</v>
      </c>
      <c r="F1250" s="22">
        <f t="shared" si="120"/>
        <v>73</v>
      </c>
      <c r="G1250" s="1">
        <v>1237</v>
      </c>
      <c r="H1250" s="1">
        <f t="shared" si="118"/>
        <v>0</v>
      </c>
      <c r="I1250" s="1">
        <f t="shared" si="118"/>
        <v>0</v>
      </c>
      <c r="J1250" s="25" t="str">
        <f ca="1">IF(COUNTIF($M$14:$M$1294,G1250)&gt;=1,"Selected","")</f>
        <v/>
      </c>
      <c r="K1250" s="24" t="str">
        <f t="shared" si="121"/>
        <v/>
      </c>
      <c r="L1250" s="1" t="str">
        <f t="shared" si="122"/>
        <v/>
      </c>
      <c r="M1250" s="2" t="str">
        <f>IF(L1250="","",VLOOKUP(L1250,$E$14:$G$1294,3))</f>
        <v/>
      </c>
      <c r="N1250" s="2" t="str">
        <f>IF(M1250="","",VLOOKUP(M1250,$G$14:$I$1294,2,TRUE))</f>
        <v/>
      </c>
      <c r="O1250" s="2" t="str">
        <f>IF(N1250="","",VLOOKUP(M1250,$G$14:$I$1294,3,TRUE))</f>
        <v/>
      </c>
    </row>
    <row r="1251" spans="1:15" x14ac:dyDescent="0.25">
      <c r="A1251">
        <f>'[1]Data input'!A1253</f>
        <v>0</v>
      </c>
      <c r="B1251">
        <f>'[1]Data input'!B1253</f>
        <v>0</v>
      </c>
      <c r="C1251" s="22">
        <f>'[1]Data input'!E1253</f>
        <v>0</v>
      </c>
      <c r="D1251" s="22">
        <f t="shared" si="117"/>
        <v>73</v>
      </c>
      <c r="E1251" s="22">
        <f t="shared" si="119"/>
        <v>73</v>
      </c>
      <c r="F1251" s="22">
        <f t="shared" si="120"/>
        <v>73</v>
      </c>
      <c r="G1251" s="1">
        <v>1238</v>
      </c>
      <c r="H1251" s="1">
        <f t="shared" si="118"/>
        <v>0</v>
      </c>
      <c r="I1251" s="1">
        <f t="shared" si="118"/>
        <v>0</v>
      </c>
      <c r="J1251" s="25" t="str">
        <f ca="1">IF(COUNTIF($M$14:$M$1294,G1251)&gt;=1,"Selected","")</f>
        <v/>
      </c>
      <c r="K1251" s="24" t="str">
        <f t="shared" si="121"/>
        <v/>
      </c>
      <c r="L1251" s="1" t="str">
        <f t="shared" si="122"/>
        <v/>
      </c>
      <c r="M1251" s="2" t="str">
        <f>IF(L1251="","",VLOOKUP(L1251,$E$14:$G$1294,3))</f>
        <v/>
      </c>
      <c r="N1251" s="2" t="str">
        <f>IF(M1251="","",VLOOKUP(M1251,$G$14:$I$1294,2,TRUE))</f>
        <v/>
      </c>
      <c r="O1251" s="2" t="str">
        <f>IF(N1251="","",VLOOKUP(M1251,$G$14:$I$1294,3,TRUE))</f>
        <v/>
      </c>
    </row>
    <row r="1252" spans="1:15" x14ac:dyDescent="0.25">
      <c r="A1252">
        <f>'[1]Data input'!A1254</f>
        <v>0</v>
      </c>
      <c r="B1252">
        <f>'[1]Data input'!B1254</f>
        <v>0</v>
      </c>
      <c r="C1252" s="22">
        <f>'[1]Data input'!E1254</f>
        <v>0</v>
      </c>
      <c r="D1252" s="22">
        <f t="shared" si="117"/>
        <v>73</v>
      </c>
      <c r="E1252" s="22">
        <f t="shared" si="119"/>
        <v>73</v>
      </c>
      <c r="F1252" s="22">
        <f t="shared" si="120"/>
        <v>73</v>
      </c>
      <c r="G1252" s="1">
        <v>1239</v>
      </c>
      <c r="H1252" s="1">
        <f t="shared" si="118"/>
        <v>0</v>
      </c>
      <c r="I1252" s="1">
        <f t="shared" si="118"/>
        <v>0</v>
      </c>
      <c r="J1252" s="25" t="str">
        <f ca="1">IF(COUNTIF($M$14:$M$1294,G1252)&gt;=1,"Selected","")</f>
        <v/>
      </c>
      <c r="K1252" s="24" t="str">
        <f t="shared" si="121"/>
        <v/>
      </c>
      <c r="L1252" s="1" t="str">
        <f t="shared" si="122"/>
        <v/>
      </c>
      <c r="M1252" s="2" t="str">
        <f>IF(L1252="","",VLOOKUP(L1252,$E$14:$G$1294,3))</f>
        <v/>
      </c>
      <c r="N1252" s="2" t="str">
        <f>IF(M1252="","",VLOOKUP(M1252,$G$14:$I$1294,2,TRUE))</f>
        <v/>
      </c>
      <c r="O1252" s="2" t="str">
        <f>IF(N1252="","",VLOOKUP(M1252,$G$14:$I$1294,3,TRUE))</f>
        <v/>
      </c>
    </row>
    <row r="1253" spans="1:15" x14ac:dyDescent="0.25">
      <c r="A1253">
        <f>'[1]Data input'!A1255</f>
        <v>0</v>
      </c>
      <c r="B1253">
        <f>'[1]Data input'!B1255</f>
        <v>0</v>
      </c>
      <c r="C1253" s="22">
        <f>'[1]Data input'!E1255</f>
        <v>0</v>
      </c>
      <c r="D1253" s="22">
        <f t="shared" si="117"/>
        <v>73</v>
      </c>
      <c r="E1253" s="22">
        <f t="shared" si="119"/>
        <v>73</v>
      </c>
      <c r="F1253" s="22">
        <f t="shared" si="120"/>
        <v>73</v>
      </c>
      <c r="G1253" s="1">
        <v>1240</v>
      </c>
      <c r="H1253" s="1">
        <f t="shared" si="118"/>
        <v>0</v>
      </c>
      <c r="I1253" s="1">
        <f t="shared" si="118"/>
        <v>0</v>
      </c>
      <c r="J1253" s="25" t="str">
        <f ca="1">IF(COUNTIF($M$14:$M$1294,G1253)&gt;=1,"Selected","")</f>
        <v/>
      </c>
      <c r="K1253" s="24" t="str">
        <f t="shared" si="121"/>
        <v/>
      </c>
      <c r="L1253" s="1" t="str">
        <f t="shared" si="122"/>
        <v/>
      </c>
      <c r="M1253" s="2" t="str">
        <f>IF(L1253="","",VLOOKUP(L1253,$E$14:$G$1294,3))</f>
        <v/>
      </c>
      <c r="N1253" s="2" t="str">
        <f>IF(M1253="","",VLOOKUP(M1253,$G$14:$I$1294,2,TRUE))</f>
        <v/>
      </c>
      <c r="O1253" s="2" t="str">
        <f>IF(N1253="","",VLOOKUP(M1253,$G$14:$I$1294,3,TRUE))</f>
        <v/>
      </c>
    </row>
    <row r="1254" spans="1:15" x14ac:dyDescent="0.25">
      <c r="A1254">
        <f>'[1]Data input'!A1256</f>
        <v>0</v>
      </c>
      <c r="B1254">
        <f>'[1]Data input'!B1256</f>
        <v>0</v>
      </c>
      <c r="C1254" s="22">
        <f>'[1]Data input'!E1256</f>
        <v>0</v>
      </c>
      <c r="D1254" s="22">
        <f t="shared" si="117"/>
        <v>73</v>
      </c>
      <c r="E1254" s="22">
        <f t="shared" si="119"/>
        <v>73</v>
      </c>
      <c r="F1254" s="22">
        <f t="shared" si="120"/>
        <v>73</v>
      </c>
      <c r="G1254" s="1">
        <v>1241</v>
      </c>
      <c r="H1254" s="1">
        <f t="shared" si="118"/>
        <v>0</v>
      </c>
      <c r="I1254" s="1">
        <f t="shared" si="118"/>
        <v>0</v>
      </c>
      <c r="J1254" s="25" t="str">
        <f ca="1">IF(COUNTIF($M$14:$M$1294,G1254)&gt;=1,"Selected","")</f>
        <v/>
      </c>
      <c r="K1254" s="24" t="str">
        <f t="shared" si="121"/>
        <v/>
      </c>
      <c r="L1254" s="1" t="str">
        <f t="shared" si="122"/>
        <v/>
      </c>
      <c r="M1254" s="2" t="str">
        <f>IF(L1254="","",VLOOKUP(L1254,$E$14:$G$1294,3))</f>
        <v/>
      </c>
      <c r="N1254" s="2" t="str">
        <f>IF(M1254="","",VLOOKUP(M1254,$G$14:$I$1294,2,TRUE))</f>
        <v/>
      </c>
      <c r="O1254" s="2" t="str">
        <f>IF(N1254="","",VLOOKUP(M1254,$G$14:$I$1294,3,TRUE))</f>
        <v/>
      </c>
    </row>
    <row r="1255" spans="1:15" x14ac:dyDescent="0.25">
      <c r="A1255">
        <f>'[1]Data input'!A1257</f>
        <v>0</v>
      </c>
      <c r="B1255">
        <f>'[1]Data input'!B1257</f>
        <v>0</v>
      </c>
      <c r="C1255" s="22">
        <f>'[1]Data input'!E1257</f>
        <v>0</v>
      </c>
      <c r="D1255" s="22">
        <f t="shared" si="117"/>
        <v>73</v>
      </c>
      <c r="E1255" s="22">
        <f t="shared" si="119"/>
        <v>73</v>
      </c>
      <c r="F1255" s="22">
        <f t="shared" si="120"/>
        <v>73</v>
      </c>
      <c r="G1255" s="1">
        <v>1242</v>
      </c>
      <c r="H1255" s="1">
        <f t="shared" si="118"/>
        <v>0</v>
      </c>
      <c r="I1255" s="1">
        <f t="shared" si="118"/>
        <v>0</v>
      </c>
      <c r="J1255" s="25" t="str">
        <f ca="1">IF(COUNTIF($M$14:$M$1294,G1255)&gt;=1,"Selected","")</f>
        <v/>
      </c>
      <c r="K1255" s="24" t="str">
        <f t="shared" si="121"/>
        <v/>
      </c>
      <c r="L1255" s="1" t="str">
        <f t="shared" si="122"/>
        <v/>
      </c>
      <c r="M1255" s="2" t="str">
        <f>IF(L1255="","",VLOOKUP(L1255,$E$14:$G$1294,3))</f>
        <v/>
      </c>
      <c r="N1255" s="2" t="str">
        <f>IF(M1255="","",VLOOKUP(M1255,$G$14:$I$1294,2,TRUE))</f>
        <v/>
      </c>
      <c r="O1255" s="2" t="str">
        <f>IF(N1255="","",VLOOKUP(M1255,$G$14:$I$1294,3,TRUE))</f>
        <v/>
      </c>
    </row>
    <row r="1256" spans="1:15" x14ac:dyDescent="0.25">
      <c r="A1256">
        <f>'[1]Data input'!A1258</f>
        <v>0</v>
      </c>
      <c r="B1256">
        <f>'[1]Data input'!B1258</f>
        <v>0</v>
      </c>
      <c r="C1256" s="22">
        <f>'[1]Data input'!E1258</f>
        <v>0</v>
      </c>
      <c r="D1256" s="22">
        <f t="shared" si="117"/>
        <v>73</v>
      </c>
      <c r="E1256" s="22">
        <f t="shared" si="119"/>
        <v>73</v>
      </c>
      <c r="F1256" s="22">
        <f t="shared" si="120"/>
        <v>73</v>
      </c>
      <c r="G1256" s="1">
        <v>1243</v>
      </c>
      <c r="H1256" s="1">
        <f t="shared" si="118"/>
        <v>0</v>
      </c>
      <c r="I1256" s="1">
        <f t="shared" si="118"/>
        <v>0</v>
      </c>
      <c r="J1256" s="25" t="str">
        <f ca="1">IF(COUNTIF($M$14:$M$1294,G1256)&gt;=1,"Selected","")</f>
        <v/>
      </c>
      <c r="K1256" s="24" t="str">
        <f t="shared" si="121"/>
        <v/>
      </c>
      <c r="L1256" s="1" t="str">
        <f t="shared" si="122"/>
        <v/>
      </c>
      <c r="M1256" s="2" t="str">
        <f>IF(L1256="","",VLOOKUP(L1256,$E$14:$G$1294,3))</f>
        <v/>
      </c>
      <c r="N1256" s="2" t="str">
        <f>IF(M1256="","",VLOOKUP(M1256,$G$14:$I$1294,2,TRUE))</f>
        <v/>
      </c>
      <c r="O1256" s="2" t="str">
        <f>IF(N1256="","",VLOOKUP(M1256,$G$14:$I$1294,3,TRUE))</f>
        <v/>
      </c>
    </row>
    <row r="1257" spans="1:15" x14ac:dyDescent="0.25">
      <c r="A1257">
        <f>'[1]Data input'!A1259</f>
        <v>0</v>
      </c>
      <c r="B1257">
        <f>'[1]Data input'!B1259</f>
        <v>0</v>
      </c>
      <c r="C1257" s="22">
        <f>'[1]Data input'!E1259</f>
        <v>0</v>
      </c>
      <c r="D1257" s="22">
        <f t="shared" si="117"/>
        <v>73</v>
      </c>
      <c r="E1257" s="22">
        <f t="shared" si="119"/>
        <v>73</v>
      </c>
      <c r="F1257" s="22">
        <f t="shared" si="120"/>
        <v>73</v>
      </c>
      <c r="G1257" s="1">
        <v>1244</v>
      </c>
      <c r="H1257" s="1">
        <f t="shared" si="118"/>
        <v>0</v>
      </c>
      <c r="I1257" s="1">
        <f t="shared" si="118"/>
        <v>0</v>
      </c>
      <c r="J1257" s="25" t="str">
        <f ca="1">IF(COUNTIF($M$14:$M$1294,G1257)&gt;=1,"Selected","")</f>
        <v/>
      </c>
      <c r="K1257" s="24" t="str">
        <f t="shared" si="121"/>
        <v/>
      </c>
      <c r="L1257" s="1" t="str">
        <f t="shared" si="122"/>
        <v/>
      </c>
      <c r="M1257" s="2" t="str">
        <f>IF(L1257="","",VLOOKUP(L1257,$E$14:$G$1294,3))</f>
        <v/>
      </c>
      <c r="N1257" s="2" t="str">
        <f>IF(M1257="","",VLOOKUP(M1257,$G$14:$I$1294,2,TRUE))</f>
        <v/>
      </c>
      <c r="O1257" s="2" t="str">
        <f>IF(N1257="","",VLOOKUP(M1257,$G$14:$I$1294,3,TRUE))</f>
        <v/>
      </c>
    </row>
    <row r="1258" spans="1:15" x14ac:dyDescent="0.25">
      <c r="A1258">
        <f>'[1]Data input'!A1260</f>
        <v>0</v>
      </c>
      <c r="B1258">
        <f>'[1]Data input'!B1260</f>
        <v>0</v>
      </c>
      <c r="C1258" s="22">
        <f>'[1]Data input'!E1260</f>
        <v>0</v>
      </c>
      <c r="D1258" s="22">
        <f t="shared" si="117"/>
        <v>73</v>
      </c>
      <c r="E1258" s="22">
        <f t="shared" si="119"/>
        <v>73</v>
      </c>
      <c r="F1258" s="22">
        <f t="shared" si="120"/>
        <v>73</v>
      </c>
      <c r="G1258" s="1">
        <v>1245</v>
      </c>
      <c r="H1258" s="1">
        <f t="shared" si="118"/>
        <v>0</v>
      </c>
      <c r="I1258" s="1">
        <f t="shared" si="118"/>
        <v>0</v>
      </c>
      <c r="J1258" s="25" t="str">
        <f ca="1">IF(COUNTIF($M$14:$M$1294,G1258)&gt;=1,"Selected","")</f>
        <v/>
      </c>
      <c r="K1258" s="24" t="str">
        <f t="shared" si="121"/>
        <v/>
      </c>
      <c r="L1258" s="1" t="str">
        <f t="shared" si="122"/>
        <v/>
      </c>
      <c r="M1258" s="2" t="str">
        <f>IF(L1258="","",VLOOKUP(L1258,$E$14:$G$1294,3))</f>
        <v/>
      </c>
      <c r="N1258" s="2" t="str">
        <f>IF(M1258="","",VLOOKUP(M1258,$G$14:$I$1294,2,TRUE))</f>
        <v/>
      </c>
      <c r="O1258" s="2" t="str">
        <f>IF(N1258="","",VLOOKUP(M1258,$G$14:$I$1294,3,TRUE))</f>
        <v/>
      </c>
    </row>
    <row r="1259" spans="1:15" x14ac:dyDescent="0.25">
      <c r="A1259">
        <f>'[1]Data input'!A1261</f>
        <v>0</v>
      </c>
      <c r="B1259">
        <f>'[1]Data input'!B1261</f>
        <v>0</v>
      </c>
      <c r="C1259" s="22">
        <f>'[1]Data input'!E1261</f>
        <v>0</v>
      </c>
      <c r="D1259" s="22">
        <f t="shared" si="117"/>
        <v>73</v>
      </c>
      <c r="E1259" s="22">
        <f t="shared" si="119"/>
        <v>73</v>
      </c>
      <c r="F1259" s="22">
        <f t="shared" si="120"/>
        <v>73</v>
      </c>
      <c r="G1259" s="1">
        <v>1246</v>
      </c>
      <c r="H1259" s="1">
        <f t="shared" si="118"/>
        <v>0</v>
      </c>
      <c r="I1259" s="1">
        <f t="shared" si="118"/>
        <v>0</v>
      </c>
      <c r="J1259" s="25" t="str">
        <f ca="1">IF(COUNTIF($M$14:$M$1294,G1259)&gt;=1,"Selected","")</f>
        <v/>
      </c>
      <c r="K1259" s="24" t="str">
        <f t="shared" si="121"/>
        <v/>
      </c>
      <c r="L1259" s="1" t="str">
        <f t="shared" si="122"/>
        <v/>
      </c>
      <c r="M1259" s="2" t="str">
        <f>IF(L1259="","",VLOOKUP(L1259,$E$14:$G$1294,3))</f>
        <v/>
      </c>
      <c r="N1259" s="2" t="str">
        <f>IF(M1259="","",VLOOKUP(M1259,$G$14:$I$1294,2,TRUE))</f>
        <v/>
      </c>
      <c r="O1259" s="2" t="str">
        <f>IF(N1259="","",VLOOKUP(M1259,$G$14:$I$1294,3,TRUE))</f>
        <v/>
      </c>
    </row>
    <row r="1260" spans="1:15" x14ac:dyDescent="0.25">
      <c r="A1260">
        <f>'[1]Data input'!A1262</f>
        <v>0</v>
      </c>
      <c r="B1260">
        <f>'[1]Data input'!B1262</f>
        <v>0</v>
      </c>
      <c r="C1260" s="22">
        <f>'[1]Data input'!E1262</f>
        <v>0</v>
      </c>
      <c r="D1260" s="22">
        <f t="shared" si="117"/>
        <v>73</v>
      </c>
      <c r="E1260" s="22">
        <f t="shared" si="119"/>
        <v>73</v>
      </c>
      <c r="F1260" s="22">
        <f t="shared" si="120"/>
        <v>73</v>
      </c>
      <c r="G1260" s="1">
        <v>1247</v>
      </c>
      <c r="H1260" s="1">
        <f t="shared" si="118"/>
        <v>0</v>
      </c>
      <c r="I1260" s="1">
        <f t="shared" si="118"/>
        <v>0</v>
      </c>
      <c r="J1260" s="25" t="str">
        <f ca="1">IF(COUNTIF($M$14:$M$1294,G1260)&gt;=1,"Selected","")</f>
        <v/>
      </c>
      <c r="K1260" s="24" t="str">
        <f t="shared" si="121"/>
        <v/>
      </c>
      <c r="L1260" s="1" t="str">
        <f t="shared" si="122"/>
        <v/>
      </c>
      <c r="M1260" s="2" t="str">
        <f>IF(L1260="","",VLOOKUP(L1260,$E$14:$G$1294,3))</f>
        <v/>
      </c>
      <c r="N1260" s="2" t="str">
        <f>IF(M1260="","",VLOOKUP(M1260,$G$14:$I$1294,2,TRUE))</f>
        <v/>
      </c>
      <c r="O1260" s="2" t="str">
        <f>IF(N1260="","",VLOOKUP(M1260,$G$14:$I$1294,3,TRUE))</f>
        <v/>
      </c>
    </row>
    <row r="1261" spans="1:15" x14ac:dyDescent="0.25">
      <c r="A1261">
        <f>'[1]Data input'!A1263</f>
        <v>0</v>
      </c>
      <c r="B1261">
        <f>'[1]Data input'!B1263</f>
        <v>0</v>
      </c>
      <c r="C1261" s="22">
        <f>'[1]Data input'!E1263</f>
        <v>0</v>
      </c>
      <c r="D1261" s="22">
        <f t="shared" si="117"/>
        <v>73</v>
      </c>
      <c r="E1261" s="22">
        <f t="shared" si="119"/>
        <v>73</v>
      </c>
      <c r="F1261" s="22">
        <f t="shared" si="120"/>
        <v>73</v>
      </c>
      <c r="G1261" s="1">
        <v>1248</v>
      </c>
      <c r="H1261" s="1">
        <f t="shared" si="118"/>
        <v>0</v>
      </c>
      <c r="I1261" s="1">
        <f t="shared" si="118"/>
        <v>0</v>
      </c>
      <c r="J1261" s="25" t="str">
        <f ca="1">IF(COUNTIF($M$14:$M$1294,G1261)&gt;=1,"Selected","")</f>
        <v/>
      </c>
      <c r="K1261" s="24" t="str">
        <f t="shared" si="121"/>
        <v/>
      </c>
      <c r="L1261" s="1" t="str">
        <f t="shared" si="122"/>
        <v/>
      </c>
      <c r="M1261" s="2" t="str">
        <f>IF(L1261="","",VLOOKUP(L1261,$E$14:$G$1294,3))</f>
        <v/>
      </c>
      <c r="N1261" s="2" t="str">
        <f>IF(M1261="","",VLOOKUP(M1261,$G$14:$I$1294,2,TRUE))</f>
        <v/>
      </c>
      <c r="O1261" s="2" t="str">
        <f>IF(N1261="","",VLOOKUP(M1261,$G$14:$I$1294,3,TRUE))</f>
        <v/>
      </c>
    </row>
    <row r="1262" spans="1:15" x14ac:dyDescent="0.25">
      <c r="A1262">
        <f>'[1]Data input'!A1264</f>
        <v>0</v>
      </c>
      <c r="B1262">
        <f>'[1]Data input'!B1264</f>
        <v>0</v>
      </c>
      <c r="C1262" s="22">
        <f>'[1]Data input'!E1264</f>
        <v>0</v>
      </c>
      <c r="D1262" s="22">
        <f t="shared" si="117"/>
        <v>73</v>
      </c>
      <c r="E1262" s="22">
        <f t="shared" si="119"/>
        <v>73</v>
      </c>
      <c r="F1262" s="22">
        <f t="shared" si="120"/>
        <v>73</v>
      </c>
      <c r="G1262" s="1">
        <v>1249</v>
      </c>
      <c r="H1262" s="1">
        <f t="shared" si="118"/>
        <v>0</v>
      </c>
      <c r="I1262" s="1">
        <f t="shared" si="118"/>
        <v>0</v>
      </c>
      <c r="J1262" s="25" t="str">
        <f ca="1">IF(COUNTIF($M$14:$M$1294,G1262)&gt;=1,"Selected","")</f>
        <v/>
      </c>
      <c r="K1262" s="24" t="str">
        <f t="shared" si="121"/>
        <v/>
      </c>
      <c r="L1262" s="1" t="str">
        <f t="shared" si="122"/>
        <v/>
      </c>
      <c r="M1262" s="2" t="str">
        <f>IF(L1262="","",VLOOKUP(L1262,$E$14:$G$1294,3))</f>
        <v/>
      </c>
      <c r="N1262" s="2" t="str">
        <f>IF(M1262="","",VLOOKUP(M1262,$G$14:$I$1294,2,TRUE))</f>
        <v/>
      </c>
      <c r="O1262" s="2" t="str">
        <f>IF(N1262="","",VLOOKUP(M1262,$G$14:$I$1294,3,TRUE))</f>
        <v/>
      </c>
    </row>
    <row r="1263" spans="1:15" x14ac:dyDescent="0.25">
      <c r="A1263">
        <f>'[1]Data input'!A1265</f>
        <v>0</v>
      </c>
      <c r="B1263">
        <f>'[1]Data input'!B1265</f>
        <v>0</v>
      </c>
      <c r="C1263" s="22">
        <f>'[1]Data input'!E1265</f>
        <v>0</v>
      </c>
      <c r="D1263" s="22">
        <f t="shared" si="117"/>
        <v>73</v>
      </c>
      <c r="E1263" s="22">
        <f t="shared" si="119"/>
        <v>73</v>
      </c>
      <c r="F1263" s="22">
        <f t="shared" si="120"/>
        <v>73</v>
      </c>
      <c r="G1263" s="1">
        <v>1250</v>
      </c>
      <c r="H1263" s="1">
        <f t="shared" si="118"/>
        <v>0</v>
      </c>
      <c r="I1263" s="1">
        <f t="shared" si="118"/>
        <v>0</v>
      </c>
      <c r="J1263" s="25" t="str">
        <f ca="1">IF(COUNTIF($M$14:$M$1294,G1263)&gt;=1,"Selected","")</f>
        <v/>
      </c>
      <c r="K1263" s="24" t="str">
        <f t="shared" si="121"/>
        <v/>
      </c>
      <c r="L1263" s="1" t="str">
        <f t="shared" si="122"/>
        <v/>
      </c>
      <c r="M1263" s="2" t="str">
        <f>IF(L1263="","",VLOOKUP(L1263,$E$14:$G$1294,3))</f>
        <v/>
      </c>
      <c r="N1263" s="2" t="str">
        <f>IF(M1263="","",VLOOKUP(M1263,$G$14:$I$1294,2,TRUE))</f>
        <v/>
      </c>
      <c r="O1263" s="2" t="str">
        <f>IF(N1263="","",VLOOKUP(M1263,$G$14:$I$1294,3,TRUE))</f>
        <v/>
      </c>
    </row>
    <row r="1264" spans="1:15" x14ac:dyDescent="0.25">
      <c r="A1264">
        <f>'[1]Data input'!A1266</f>
        <v>0</v>
      </c>
      <c r="B1264">
        <f>'[1]Data input'!B1266</f>
        <v>0</v>
      </c>
      <c r="C1264" s="22">
        <f>'[1]Data input'!E1266</f>
        <v>0</v>
      </c>
      <c r="D1264" s="22">
        <f t="shared" si="117"/>
        <v>73</v>
      </c>
      <c r="E1264" s="22">
        <f t="shared" si="119"/>
        <v>73</v>
      </c>
      <c r="F1264" s="22">
        <f t="shared" si="120"/>
        <v>73</v>
      </c>
      <c r="G1264" s="1">
        <v>1251</v>
      </c>
      <c r="H1264" s="1">
        <f t="shared" si="118"/>
        <v>0</v>
      </c>
      <c r="I1264" s="1">
        <f t="shared" si="118"/>
        <v>0</v>
      </c>
      <c r="J1264" s="25" t="str">
        <f ca="1">IF(COUNTIF($M$14:$M$1294,G1264)&gt;=1,"Selected","")</f>
        <v/>
      </c>
      <c r="K1264" s="24" t="str">
        <f t="shared" si="121"/>
        <v/>
      </c>
      <c r="L1264" s="1" t="str">
        <f t="shared" si="122"/>
        <v/>
      </c>
      <c r="M1264" s="2" t="str">
        <f>IF(L1264="","",VLOOKUP(L1264,$E$14:$G$1294,3))</f>
        <v/>
      </c>
      <c r="N1264" s="2" t="str">
        <f>IF(M1264="","",VLOOKUP(M1264,$G$14:$I$1294,2,TRUE))</f>
        <v/>
      </c>
      <c r="O1264" s="2" t="str">
        <f>IF(N1264="","",VLOOKUP(M1264,$G$14:$I$1294,3,TRUE))</f>
        <v/>
      </c>
    </row>
    <row r="1265" spans="1:15" x14ac:dyDescent="0.25">
      <c r="A1265">
        <f>'[1]Data input'!A1267</f>
        <v>0</v>
      </c>
      <c r="B1265">
        <f>'[1]Data input'!B1267</f>
        <v>0</v>
      </c>
      <c r="C1265" s="22">
        <f>'[1]Data input'!E1267</f>
        <v>0</v>
      </c>
      <c r="D1265" s="22">
        <f t="shared" si="117"/>
        <v>73</v>
      </c>
      <c r="E1265" s="22">
        <f t="shared" si="119"/>
        <v>73</v>
      </c>
      <c r="F1265" s="22">
        <f t="shared" si="120"/>
        <v>73</v>
      </c>
      <c r="G1265" s="1">
        <v>1252</v>
      </c>
      <c r="H1265" s="1">
        <f t="shared" si="118"/>
        <v>0</v>
      </c>
      <c r="I1265" s="1">
        <f t="shared" si="118"/>
        <v>0</v>
      </c>
      <c r="J1265" s="25" t="str">
        <f ca="1">IF(COUNTIF($M$14:$M$1294,G1265)&gt;=1,"Selected","")</f>
        <v/>
      </c>
      <c r="K1265" s="24" t="str">
        <f t="shared" si="121"/>
        <v/>
      </c>
      <c r="L1265" s="1" t="str">
        <f t="shared" si="122"/>
        <v/>
      </c>
      <c r="M1265" s="2" t="str">
        <f>IF(L1265="","",VLOOKUP(L1265,$E$14:$G$1294,3))</f>
        <v/>
      </c>
      <c r="N1265" s="2" t="str">
        <f>IF(M1265="","",VLOOKUP(M1265,$G$14:$I$1294,2,TRUE))</f>
        <v/>
      </c>
      <c r="O1265" s="2" t="str">
        <f>IF(N1265="","",VLOOKUP(M1265,$G$14:$I$1294,3,TRUE))</f>
        <v/>
      </c>
    </row>
    <row r="1266" spans="1:15" x14ac:dyDescent="0.25">
      <c r="A1266">
        <f>'[1]Data input'!A1268</f>
        <v>0</v>
      </c>
      <c r="B1266">
        <f>'[1]Data input'!B1268</f>
        <v>0</v>
      </c>
      <c r="C1266" s="22">
        <f>'[1]Data input'!E1268</f>
        <v>0</v>
      </c>
      <c r="D1266" s="22">
        <f t="shared" si="117"/>
        <v>73</v>
      </c>
      <c r="E1266" s="22">
        <f t="shared" si="119"/>
        <v>73</v>
      </c>
      <c r="F1266" s="22">
        <f t="shared" si="120"/>
        <v>73</v>
      </c>
      <c r="G1266" s="1">
        <v>1253</v>
      </c>
      <c r="H1266" s="1">
        <f t="shared" si="118"/>
        <v>0</v>
      </c>
      <c r="I1266" s="1">
        <f t="shared" si="118"/>
        <v>0</v>
      </c>
      <c r="J1266" s="25" t="str">
        <f ca="1">IF(COUNTIF($M$14:$M$1294,G1266)&gt;=1,"Selected","")</f>
        <v/>
      </c>
      <c r="K1266" s="24" t="str">
        <f t="shared" si="121"/>
        <v/>
      </c>
      <c r="L1266" s="1" t="str">
        <f t="shared" si="122"/>
        <v/>
      </c>
      <c r="M1266" s="2" t="str">
        <f>IF(L1266="","",VLOOKUP(L1266,$E$14:$G$1294,3))</f>
        <v/>
      </c>
      <c r="N1266" s="2" t="str">
        <f>IF(M1266="","",VLOOKUP(M1266,$G$14:$I$1294,2,TRUE))</f>
        <v/>
      </c>
      <c r="O1266" s="2" t="str">
        <f>IF(N1266="","",VLOOKUP(M1266,$G$14:$I$1294,3,TRUE))</f>
        <v/>
      </c>
    </row>
    <row r="1267" spans="1:15" x14ac:dyDescent="0.25">
      <c r="A1267">
        <f>'[1]Data input'!A1269</f>
        <v>0</v>
      </c>
      <c r="B1267">
        <f>'[1]Data input'!B1269</f>
        <v>0</v>
      </c>
      <c r="C1267" s="22">
        <f>'[1]Data input'!E1269</f>
        <v>0</v>
      </c>
      <c r="D1267" s="22">
        <f t="shared" si="117"/>
        <v>73</v>
      </c>
      <c r="E1267" s="22">
        <f t="shared" si="119"/>
        <v>73</v>
      </c>
      <c r="F1267" s="22">
        <f t="shared" si="120"/>
        <v>73</v>
      </c>
      <c r="G1267" s="1">
        <v>1254</v>
      </c>
      <c r="H1267" s="1">
        <f t="shared" si="118"/>
        <v>0</v>
      </c>
      <c r="I1267" s="1">
        <f t="shared" si="118"/>
        <v>0</v>
      </c>
      <c r="J1267" s="25" t="str">
        <f ca="1">IF(COUNTIF($M$14:$M$1294,G1267)&gt;=1,"Selected","")</f>
        <v/>
      </c>
      <c r="K1267" s="24" t="str">
        <f t="shared" si="121"/>
        <v/>
      </c>
      <c r="L1267" s="1" t="str">
        <f t="shared" si="122"/>
        <v/>
      </c>
      <c r="M1267" s="2" t="str">
        <f>IF(L1267="","",VLOOKUP(L1267,$E$14:$G$1294,3))</f>
        <v/>
      </c>
      <c r="N1267" s="2" t="str">
        <f>IF(M1267="","",VLOOKUP(M1267,$G$14:$I$1294,2,TRUE))</f>
        <v/>
      </c>
      <c r="O1267" s="2" t="str">
        <f>IF(N1267="","",VLOOKUP(M1267,$G$14:$I$1294,3,TRUE))</f>
        <v/>
      </c>
    </row>
    <row r="1268" spans="1:15" x14ac:dyDescent="0.25">
      <c r="A1268">
        <f>'[1]Data input'!A1270</f>
        <v>0</v>
      </c>
      <c r="B1268">
        <f>'[1]Data input'!B1270</f>
        <v>0</v>
      </c>
      <c r="C1268" s="22">
        <f>'[1]Data input'!E1270</f>
        <v>0</v>
      </c>
      <c r="D1268" s="22">
        <f t="shared" si="117"/>
        <v>73</v>
      </c>
      <c r="E1268" s="22">
        <f t="shared" si="119"/>
        <v>73</v>
      </c>
      <c r="F1268" s="22">
        <f t="shared" si="120"/>
        <v>73</v>
      </c>
      <c r="G1268" s="1">
        <v>1255</v>
      </c>
      <c r="H1268" s="1">
        <f t="shared" si="118"/>
        <v>0</v>
      </c>
      <c r="I1268" s="1">
        <f t="shared" si="118"/>
        <v>0</v>
      </c>
      <c r="J1268" s="25" t="str">
        <f ca="1">IF(COUNTIF($M$14:$M$1294,G1268)&gt;=1,"Selected","")</f>
        <v/>
      </c>
      <c r="K1268" s="24" t="str">
        <f t="shared" si="121"/>
        <v/>
      </c>
      <c r="L1268" s="1" t="str">
        <f t="shared" si="122"/>
        <v/>
      </c>
      <c r="M1268" s="2" t="str">
        <f>IF(L1268="","",VLOOKUP(L1268,$E$14:$G$1294,3))</f>
        <v/>
      </c>
      <c r="N1268" s="2" t="str">
        <f>IF(M1268="","",VLOOKUP(M1268,$G$14:$I$1294,2,TRUE))</f>
        <v/>
      </c>
      <c r="O1268" s="2" t="str">
        <f>IF(N1268="","",VLOOKUP(M1268,$G$14:$I$1294,3,TRUE))</f>
        <v/>
      </c>
    </row>
    <row r="1269" spans="1:15" x14ac:dyDescent="0.25">
      <c r="A1269">
        <f>'[1]Data input'!A1271</f>
        <v>0</v>
      </c>
      <c r="B1269">
        <f>'[1]Data input'!B1271</f>
        <v>0</v>
      </c>
      <c r="C1269" s="22">
        <f>'[1]Data input'!E1271</f>
        <v>0</v>
      </c>
      <c r="D1269" s="22">
        <f t="shared" si="117"/>
        <v>73</v>
      </c>
      <c r="E1269" s="22">
        <f t="shared" si="119"/>
        <v>73</v>
      </c>
      <c r="F1269" s="22">
        <f t="shared" si="120"/>
        <v>73</v>
      </c>
      <c r="G1269" s="1">
        <v>1256</v>
      </c>
      <c r="H1269" s="1">
        <f t="shared" si="118"/>
        <v>0</v>
      </c>
      <c r="I1269" s="1">
        <f t="shared" si="118"/>
        <v>0</v>
      </c>
      <c r="J1269" s="25" t="str">
        <f ca="1">IF(COUNTIF($M$14:$M$1294,G1269)&gt;=1,"Selected","")</f>
        <v/>
      </c>
      <c r="K1269" s="24" t="str">
        <f t="shared" si="121"/>
        <v/>
      </c>
      <c r="L1269" s="1" t="str">
        <f t="shared" si="122"/>
        <v/>
      </c>
      <c r="M1269" s="2" t="str">
        <f>IF(L1269="","",VLOOKUP(L1269,$E$14:$G$1294,3))</f>
        <v/>
      </c>
      <c r="N1269" s="2" t="str">
        <f>IF(M1269="","",VLOOKUP(M1269,$G$14:$I$1294,2,TRUE))</f>
        <v/>
      </c>
      <c r="O1269" s="2" t="str">
        <f>IF(N1269="","",VLOOKUP(M1269,$G$14:$I$1294,3,TRUE))</f>
        <v/>
      </c>
    </row>
    <row r="1270" spans="1:15" x14ac:dyDescent="0.25">
      <c r="A1270">
        <f>'[1]Data input'!A1272</f>
        <v>0</v>
      </c>
      <c r="B1270">
        <f>'[1]Data input'!B1272</f>
        <v>0</v>
      </c>
      <c r="C1270" s="22">
        <f>'[1]Data input'!E1272</f>
        <v>0</v>
      </c>
      <c r="D1270" s="22">
        <f t="shared" si="117"/>
        <v>73</v>
      </c>
      <c r="E1270" s="22">
        <f t="shared" si="119"/>
        <v>73</v>
      </c>
      <c r="F1270" s="22">
        <f t="shared" si="120"/>
        <v>73</v>
      </c>
      <c r="G1270" s="1">
        <v>1257</v>
      </c>
      <c r="H1270" s="1">
        <f t="shared" si="118"/>
        <v>0</v>
      </c>
      <c r="I1270" s="1">
        <f t="shared" si="118"/>
        <v>0</v>
      </c>
      <c r="J1270" s="25" t="str">
        <f ca="1">IF(COUNTIF($M$14:$M$1294,G1270)&gt;=1,"Selected","")</f>
        <v/>
      </c>
      <c r="K1270" s="24" t="str">
        <f t="shared" si="121"/>
        <v/>
      </c>
      <c r="L1270" s="1" t="str">
        <f t="shared" si="122"/>
        <v/>
      </c>
      <c r="M1270" s="2" t="str">
        <f>IF(L1270="","",VLOOKUP(L1270,$E$14:$G$1294,3))</f>
        <v/>
      </c>
      <c r="N1270" s="2" t="str">
        <f>IF(M1270="","",VLOOKUP(M1270,$G$14:$I$1294,2,TRUE))</f>
        <v/>
      </c>
      <c r="O1270" s="2" t="str">
        <f>IF(N1270="","",VLOOKUP(M1270,$G$14:$I$1294,3,TRUE))</f>
        <v/>
      </c>
    </row>
    <row r="1271" spans="1:15" x14ac:dyDescent="0.25">
      <c r="A1271">
        <f>'[1]Data input'!A1273</f>
        <v>0</v>
      </c>
      <c r="B1271">
        <f>'[1]Data input'!B1273</f>
        <v>0</v>
      </c>
      <c r="C1271" s="22">
        <f>'[1]Data input'!E1273</f>
        <v>0</v>
      </c>
      <c r="D1271" s="22">
        <f t="shared" si="117"/>
        <v>73</v>
      </c>
      <c r="E1271" s="22">
        <f t="shared" si="119"/>
        <v>73</v>
      </c>
      <c r="F1271" s="22">
        <f t="shared" si="120"/>
        <v>73</v>
      </c>
      <c r="G1271" s="1">
        <v>1258</v>
      </c>
      <c r="H1271" s="1">
        <f t="shared" si="118"/>
        <v>0</v>
      </c>
      <c r="I1271" s="1">
        <f t="shared" si="118"/>
        <v>0</v>
      </c>
      <c r="J1271" s="25" t="str">
        <f ca="1">IF(COUNTIF($M$14:$M$1294,G1271)&gt;=1,"Selected","")</f>
        <v/>
      </c>
      <c r="K1271" s="24" t="str">
        <f t="shared" si="121"/>
        <v/>
      </c>
      <c r="L1271" s="1" t="str">
        <f t="shared" si="122"/>
        <v/>
      </c>
      <c r="M1271" s="2" t="str">
        <f>IF(L1271="","",VLOOKUP(L1271,$E$14:$G$1294,3))</f>
        <v/>
      </c>
      <c r="N1271" s="2" t="str">
        <f>IF(M1271="","",VLOOKUP(M1271,$G$14:$I$1294,2,TRUE))</f>
        <v/>
      </c>
      <c r="O1271" s="2" t="str">
        <f>IF(N1271="","",VLOOKUP(M1271,$G$14:$I$1294,3,TRUE))</f>
        <v/>
      </c>
    </row>
    <row r="1272" spans="1:15" x14ac:dyDescent="0.25">
      <c r="A1272">
        <f>'[1]Data input'!A1274</f>
        <v>0</v>
      </c>
      <c r="B1272">
        <f>'[1]Data input'!B1274</f>
        <v>0</v>
      </c>
      <c r="C1272" s="22">
        <f>'[1]Data input'!E1274</f>
        <v>0</v>
      </c>
      <c r="D1272" s="22">
        <f t="shared" si="117"/>
        <v>73</v>
      </c>
      <c r="E1272" s="22">
        <f t="shared" si="119"/>
        <v>73</v>
      </c>
      <c r="F1272" s="22">
        <f t="shared" si="120"/>
        <v>73</v>
      </c>
      <c r="G1272" s="1">
        <v>1259</v>
      </c>
      <c r="H1272" s="1">
        <f t="shared" si="118"/>
        <v>0</v>
      </c>
      <c r="I1272" s="1">
        <f t="shared" si="118"/>
        <v>0</v>
      </c>
      <c r="J1272" s="25" t="str">
        <f ca="1">IF(COUNTIF($M$14:$M$1294,G1272)&gt;=1,"Selected","")</f>
        <v/>
      </c>
      <c r="K1272" s="24" t="str">
        <f t="shared" si="121"/>
        <v/>
      </c>
      <c r="L1272" s="1" t="str">
        <f t="shared" si="122"/>
        <v/>
      </c>
      <c r="M1272" s="2" t="str">
        <f>IF(L1272="","",VLOOKUP(L1272,$E$14:$G$1294,3))</f>
        <v/>
      </c>
      <c r="N1272" s="2" t="str">
        <f>IF(M1272="","",VLOOKUP(M1272,$G$14:$I$1294,2,TRUE))</f>
        <v/>
      </c>
      <c r="O1272" s="2" t="str">
        <f>IF(N1272="","",VLOOKUP(M1272,$G$14:$I$1294,3,TRUE))</f>
        <v/>
      </c>
    </row>
    <row r="1273" spans="1:15" x14ac:dyDescent="0.25">
      <c r="A1273">
        <f>'[1]Data input'!A1275</f>
        <v>0</v>
      </c>
      <c r="B1273">
        <f>'[1]Data input'!B1275</f>
        <v>0</v>
      </c>
      <c r="C1273" s="22">
        <f>'[1]Data input'!E1275</f>
        <v>0</v>
      </c>
      <c r="D1273" s="22">
        <f t="shared" si="117"/>
        <v>73</v>
      </c>
      <c r="E1273" s="22">
        <f t="shared" si="119"/>
        <v>73</v>
      </c>
      <c r="F1273" s="22">
        <f t="shared" si="120"/>
        <v>73</v>
      </c>
      <c r="G1273" s="1">
        <v>1260</v>
      </c>
      <c r="H1273" s="1">
        <f t="shared" si="118"/>
        <v>0</v>
      </c>
      <c r="I1273" s="1">
        <f t="shared" si="118"/>
        <v>0</v>
      </c>
      <c r="J1273" s="25" t="str">
        <f ca="1">IF(COUNTIF($M$14:$M$1294,G1273)&gt;=1,"Selected","")</f>
        <v/>
      </c>
      <c r="K1273" s="24" t="str">
        <f t="shared" si="121"/>
        <v/>
      </c>
      <c r="L1273" s="1" t="str">
        <f t="shared" si="122"/>
        <v/>
      </c>
      <c r="M1273" s="2" t="str">
        <f>IF(L1273="","",VLOOKUP(L1273,$E$14:$G$1294,3))</f>
        <v/>
      </c>
      <c r="N1273" s="2" t="str">
        <f>IF(M1273="","",VLOOKUP(M1273,$G$14:$I$1294,2,TRUE))</f>
        <v/>
      </c>
      <c r="O1273" s="2" t="str">
        <f>IF(N1273="","",VLOOKUP(M1273,$G$14:$I$1294,3,TRUE))</f>
        <v/>
      </c>
    </row>
    <row r="1274" spans="1:15" x14ac:dyDescent="0.25">
      <c r="A1274">
        <f>'[1]Data input'!A1276</f>
        <v>0</v>
      </c>
      <c r="B1274">
        <f>'[1]Data input'!B1276</f>
        <v>0</v>
      </c>
      <c r="C1274" s="22">
        <f>'[1]Data input'!E1276</f>
        <v>0</v>
      </c>
      <c r="D1274" s="22">
        <f t="shared" si="117"/>
        <v>73</v>
      </c>
      <c r="E1274" s="22">
        <f t="shared" si="119"/>
        <v>73</v>
      </c>
      <c r="F1274" s="22">
        <f t="shared" si="120"/>
        <v>73</v>
      </c>
      <c r="G1274" s="1">
        <v>1261</v>
      </c>
      <c r="H1274" s="1">
        <f t="shared" si="118"/>
        <v>0</v>
      </c>
      <c r="I1274" s="1">
        <f t="shared" si="118"/>
        <v>0</v>
      </c>
      <c r="J1274" s="25" t="str">
        <f ca="1">IF(COUNTIF($M$14:$M$1294,G1274)&gt;=1,"Selected","")</f>
        <v/>
      </c>
      <c r="K1274" s="24" t="str">
        <f t="shared" si="121"/>
        <v/>
      </c>
      <c r="L1274" s="1" t="str">
        <f t="shared" si="122"/>
        <v/>
      </c>
      <c r="M1274" s="2" t="str">
        <f>IF(L1274="","",VLOOKUP(L1274,$E$14:$G$1294,3))</f>
        <v/>
      </c>
      <c r="N1274" s="2" t="str">
        <f>IF(M1274="","",VLOOKUP(M1274,$G$14:$I$1294,2,TRUE))</f>
        <v/>
      </c>
      <c r="O1274" s="2" t="str">
        <f>IF(N1274="","",VLOOKUP(M1274,$G$14:$I$1294,3,TRUE))</f>
        <v/>
      </c>
    </row>
    <row r="1275" spans="1:15" x14ac:dyDescent="0.25">
      <c r="A1275">
        <f>'[1]Data input'!A1277</f>
        <v>0</v>
      </c>
      <c r="B1275">
        <f>'[1]Data input'!B1277</f>
        <v>0</v>
      </c>
      <c r="C1275" s="22">
        <f>'[1]Data input'!E1277</f>
        <v>0</v>
      </c>
      <c r="D1275" s="22">
        <f t="shared" si="117"/>
        <v>73</v>
      </c>
      <c r="E1275" s="22">
        <f t="shared" si="119"/>
        <v>73</v>
      </c>
      <c r="F1275" s="22">
        <f t="shared" si="120"/>
        <v>73</v>
      </c>
      <c r="G1275" s="1">
        <v>1262</v>
      </c>
      <c r="H1275" s="1">
        <f t="shared" si="118"/>
        <v>0</v>
      </c>
      <c r="I1275" s="1">
        <f t="shared" si="118"/>
        <v>0</v>
      </c>
      <c r="J1275" s="25" t="str">
        <f ca="1">IF(COUNTIF($M$14:$M$1294,G1275)&gt;=1,"Selected","")</f>
        <v/>
      </c>
      <c r="K1275" s="24" t="str">
        <f t="shared" si="121"/>
        <v/>
      </c>
      <c r="L1275" s="1" t="str">
        <f t="shared" si="122"/>
        <v/>
      </c>
      <c r="M1275" s="2" t="str">
        <f>IF(L1275="","",VLOOKUP(L1275,$E$14:$G$1294,3))</f>
        <v/>
      </c>
      <c r="N1275" s="2" t="str">
        <f>IF(M1275="","",VLOOKUP(M1275,$G$14:$I$1294,2,TRUE))</f>
        <v/>
      </c>
      <c r="O1275" s="2" t="str">
        <f>IF(N1275="","",VLOOKUP(M1275,$G$14:$I$1294,3,TRUE))</f>
        <v/>
      </c>
    </row>
    <row r="1276" spans="1:15" x14ac:dyDescent="0.25">
      <c r="A1276">
        <f>'[1]Data input'!A1278</f>
        <v>0</v>
      </c>
      <c r="B1276">
        <f>'[1]Data input'!B1278</f>
        <v>0</v>
      </c>
      <c r="C1276" s="22">
        <f>'[1]Data input'!E1278</f>
        <v>0</v>
      </c>
      <c r="D1276" s="22">
        <f t="shared" si="117"/>
        <v>73</v>
      </c>
      <c r="E1276" s="22">
        <f t="shared" si="119"/>
        <v>73</v>
      </c>
      <c r="F1276" s="22">
        <f t="shared" si="120"/>
        <v>73</v>
      </c>
      <c r="G1276" s="1">
        <v>1263</v>
      </c>
      <c r="H1276" s="1">
        <f t="shared" si="118"/>
        <v>0</v>
      </c>
      <c r="I1276" s="1">
        <f t="shared" si="118"/>
        <v>0</v>
      </c>
      <c r="J1276" s="25" t="str">
        <f ca="1">IF(COUNTIF($M$14:$M$1294,G1276)&gt;=1,"Selected","")</f>
        <v/>
      </c>
      <c r="K1276" s="24" t="str">
        <f t="shared" si="121"/>
        <v/>
      </c>
      <c r="L1276" s="1" t="str">
        <f t="shared" si="122"/>
        <v/>
      </c>
      <c r="M1276" s="2" t="str">
        <f>IF(L1276="","",VLOOKUP(L1276,$E$14:$G$1294,3))</f>
        <v/>
      </c>
      <c r="N1276" s="2" t="str">
        <f>IF(M1276="","",VLOOKUP(M1276,$G$14:$I$1294,2,TRUE))</f>
        <v/>
      </c>
      <c r="O1276" s="2" t="str">
        <f>IF(N1276="","",VLOOKUP(M1276,$G$14:$I$1294,3,TRUE))</f>
        <v/>
      </c>
    </row>
    <row r="1277" spans="1:15" x14ac:dyDescent="0.25">
      <c r="A1277">
        <f>'[1]Data input'!A1279</f>
        <v>0</v>
      </c>
      <c r="B1277">
        <f>'[1]Data input'!B1279</f>
        <v>0</v>
      </c>
      <c r="C1277" s="22">
        <f>'[1]Data input'!E1279</f>
        <v>0</v>
      </c>
      <c r="D1277" s="22">
        <f t="shared" si="117"/>
        <v>73</v>
      </c>
      <c r="E1277" s="22">
        <f t="shared" si="119"/>
        <v>73</v>
      </c>
      <c r="F1277" s="22">
        <f t="shared" si="120"/>
        <v>73</v>
      </c>
      <c r="G1277" s="1">
        <v>1264</v>
      </c>
      <c r="H1277" s="1">
        <f t="shared" si="118"/>
        <v>0</v>
      </c>
      <c r="I1277" s="1">
        <f t="shared" si="118"/>
        <v>0</v>
      </c>
      <c r="J1277" s="25" t="str">
        <f ca="1">IF(COUNTIF($M$14:$M$1294,G1277)&gt;=1,"Selected","")</f>
        <v/>
      </c>
      <c r="K1277" s="24" t="str">
        <f t="shared" si="121"/>
        <v/>
      </c>
      <c r="L1277" s="1" t="str">
        <f t="shared" si="122"/>
        <v/>
      </c>
      <c r="M1277" s="2" t="str">
        <f>IF(L1277="","",VLOOKUP(L1277,$E$14:$G$1294,3))</f>
        <v/>
      </c>
      <c r="N1277" s="2" t="str">
        <f>IF(M1277="","",VLOOKUP(M1277,$G$14:$I$1294,2,TRUE))</f>
        <v/>
      </c>
      <c r="O1277" s="2" t="str">
        <f>IF(N1277="","",VLOOKUP(M1277,$G$14:$I$1294,3,TRUE))</f>
        <v/>
      </c>
    </row>
    <row r="1278" spans="1:15" x14ac:dyDescent="0.25">
      <c r="A1278">
        <f>'[1]Data input'!A1280</f>
        <v>0</v>
      </c>
      <c r="B1278">
        <f>'[1]Data input'!B1280</f>
        <v>0</v>
      </c>
      <c r="C1278" s="22">
        <f>'[1]Data input'!E1280</f>
        <v>0</v>
      </c>
      <c r="D1278" s="22">
        <f t="shared" si="117"/>
        <v>73</v>
      </c>
      <c r="E1278" s="22">
        <f t="shared" si="119"/>
        <v>73</v>
      </c>
      <c r="F1278" s="22">
        <f t="shared" si="120"/>
        <v>73</v>
      </c>
      <c r="G1278" s="1">
        <v>1265</v>
      </c>
      <c r="H1278" s="1">
        <f t="shared" si="118"/>
        <v>0</v>
      </c>
      <c r="I1278" s="1">
        <f t="shared" si="118"/>
        <v>0</v>
      </c>
      <c r="J1278" s="25" t="str">
        <f ca="1">IF(COUNTIF($M$14:$M$1294,G1278)&gt;=1,"Selected","")</f>
        <v/>
      </c>
      <c r="K1278" s="24" t="str">
        <f t="shared" si="121"/>
        <v/>
      </c>
      <c r="L1278" s="1" t="str">
        <f t="shared" si="122"/>
        <v/>
      </c>
      <c r="M1278" s="2" t="str">
        <f>IF(L1278="","",VLOOKUP(L1278,$E$14:$G$1294,3))</f>
        <v/>
      </c>
      <c r="N1278" s="2" t="str">
        <f>IF(M1278="","",VLOOKUP(M1278,$G$14:$I$1294,2,TRUE))</f>
        <v/>
      </c>
      <c r="O1278" s="2" t="str">
        <f>IF(N1278="","",VLOOKUP(M1278,$G$14:$I$1294,3,TRUE))</f>
        <v/>
      </c>
    </row>
    <row r="1279" spans="1:15" x14ac:dyDescent="0.25">
      <c r="A1279">
        <f>'[1]Data input'!A1281</f>
        <v>0</v>
      </c>
      <c r="B1279">
        <f>'[1]Data input'!B1281</f>
        <v>0</v>
      </c>
      <c r="C1279" s="22">
        <f>'[1]Data input'!E1281</f>
        <v>0</v>
      </c>
      <c r="D1279" s="22">
        <f t="shared" si="117"/>
        <v>73</v>
      </c>
      <c r="E1279" s="22">
        <f t="shared" si="119"/>
        <v>73</v>
      </c>
      <c r="F1279" s="22">
        <f t="shared" si="120"/>
        <v>73</v>
      </c>
      <c r="G1279" s="1">
        <v>1266</v>
      </c>
      <c r="H1279" s="1">
        <f t="shared" si="118"/>
        <v>0</v>
      </c>
      <c r="I1279" s="1">
        <f t="shared" si="118"/>
        <v>0</v>
      </c>
      <c r="J1279" s="25" t="str">
        <f ca="1">IF(COUNTIF($M$14:$M$1294,G1279)&gt;=1,"Selected","")</f>
        <v/>
      </c>
      <c r="K1279" s="24" t="str">
        <f t="shared" si="121"/>
        <v/>
      </c>
      <c r="L1279" s="1" t="str">
        <f t="shared" si="122"/>
        <v/>
      </c>
      <c r="M1279" s="2" t="str">
        <f>IF(L1279="","",VLOOKUP(L1279,$E$14:$G$1294,3))</f>
        <v/>
      </c>
      <c r="N1279" s="2" t="str">
        <f>IF(M1279="","",VLOOKUP(M1279,$G$14:$I$1294,2,TRUE))</f>
        <v/>
      </c>
      <c r="O1279" s="2" t="str">
        <f>IF(N1279="","",VLOOKUP(M1279,$G$14:$I$1294,3,TRUE))</f>
        <v/>
      </c>
    </row>
    <row r="1280" spans="1:15" x14ac:dyDescent="0.25">
      <c r="A1280">
        <f>'[1]Data input'!A1282</f>
        <v>0</v>
      </c>
      <c r="B1280">
        <f>'[1]Data input'!B1282</f>
        <v>0</v>
      </c>
      <c r="C1280" s="22">
        <f>'[1]Data input'!E1282</f>
        <v>0</v>
      </c>
      <c r="D1280" s="22">
        <f t="shared" si="117"/>
        <v>73</v>
      </c>
      <c r="E1280" s="22">
        <f t="shared" si="119"/>
        <v>73</v>
      </c>
      <c r="F1280" s="22">
        <f t="shared" si="120"/>
        <v>73</v>
      </c>
      <c r="G1280" s="1">
        <v>1267</v>
      </c>
      <c r="H1280" s="1">
        <f t="shared" si="118"/>
        <v>0</v>
      </c>
      <c r="I1280" s="1">
        <f t="shared" si="118"/>
        <v>0</v>
      </c>
      <c r="J1280" s="25" t="str">
        <f ca="1">IF(COUNTIF($M$14:$M$1294,G1280)&gt;=1,"Selected","")</f>
        <v/>
      </c>
      <c r="K1280" s="24" t="str">
        <f t="shared" si="121"/>
        <v/>
      </c>
      <c r="L1280" s="1" t="str">
        <f t="shared" si="122"/>
        <v/>
      </c>
      <c r="M1280" s="2" t="str">
        <f>IF(L1280="","",VLOOKUP(L1280,$E$14:$G$1294,3))</f>
        <v/>
      </c>
      <c r="N1280" s="2" t="str">
        <f>IF(M1280="","",VLOOKUP(M1280,$G$14:$I$1294,2,TRUE))</f>
        <v/>
      </c>
      <c r="O1280" s="2" t="str">
        <f>IF(N1280="","",VLOOKUP(M1280,$G$14:$I$1294,3,TRUE))</f>
        <v/>
      </c>
    </row>
    <row r="1281" spans="1:15" x14ac:dyDescent="0.25">
      <c r="A1281">
        <f>'[1]Data input'!A1283</f>
        <v>0</v>
      </c>
      <c r="B1281">
        <f>'[1]Data input'!B1283</f>
        <v>0</v>
      </c>
      <c r="C1281" s="22">
        <f>'[1]Data input'!E1283</f>
        <v>0</v>
      </c>
      <c r="D1281" s="22">
        <f t="shared" si="117"/>
        <v>73</v>
      </c>
      <c r="E1281" s="22">
        <f t="shared" si="119"/>
        <v>73</v>
      </c>
      <c r="F1281" s="22">
        <f t="shared" si="120"/>
        <v>73</v>
      </c>
      <c r="G1281" s="1">
        <v>1268</v>
      </c>
      <c r="H1281" s="1">
        <f t="shared" si="118"/>
        <v>0</v>
      </c>
      <c r="I1281" s="1">
        <f t="shared" si="118"/>
        <v>0</v>
      </c>
      <c r="J1281" s="25" t="str">
        <f ca="1">IF(COUNTIF($M$14:$M$1294,G1281)&gt;=1,"Selected","")</f>
        <v/>
      </c>
      <c r="K1281" s="24" t="str">
        <f t="shared" si="121"/>
        <v/>
      </c>
      <c r="L1281" s="1" t="str">
        <f t="shared" si="122"/>
        <v/>
      </c>
      <c r="M1281" s="2" t="str">
        <f>IF(L1281="","",VLOOKUP(L1281,$E$14:$G$1294,3))</f>
        <v/>
      </c>
      <c r="N1281" s="2" t="str">
        <f>IF(M1281="","",VLOOKUP(M1281,$G$14:$I$1294,2,TRUE))</f>
        <v/>
      </c>
      <c r="O1281" s="2" t="str">
        <f>IF(N1281="","",VLOOKUP(M1281,$G$14:$I$1294,3,TRUE))</f>
        <v/>
      </c>
    </row>
    <row r="1282" spans="1:15" x14ac:dyDescent="0.25">
      <c r="A1282">
        <f>'[1]Data input'!A1284</f>
        <v>0</v>
      </c>
      <c r="B1282">
        <f>'[1]Data input'!B1284</f>
        <v>0</v>
      </c>
      <c r="C1282" s="22">
        <f>'[1]Data input'!E1284</f>
        <v>0</v>
      </c>
      <c r="D1282" s="22">
        <f t="shared" si="117"/>
        <v>73</v>
      </c>
      <c r="E1282" s="22">
        <f t="shared" si="119"/>
        <v>73</v>
      </c>
      <c r="F1282" s="22">
        <f t="shared" si="120"/>
        <v>73</v>
      </c>
      <c r="G1282" s="1">
        <v>1269</v>
      </c>
      <c r="H1282" s="1">
        <f t="shared" si="118"/>
        <v>0</v>
      </c>
      <c r="I1282" s="1">
        <f t="shared" si="118"/>
        <v>0</v>
      </c>
      <c r="J1282" s="25" t="str">
        <f ca="1">IF(COUNTIF($M$14:$M$1294,G1282)&gt;=1,"Selected","")</f>
        <v/>
      </c>
      <c r="K1282" s="24" t="str">
        <f t="shared" si="121"/>
        <v/>
      </c>
      <c r="L1282" s="1" t="str">
        <f t="shared" si="122"/>
        <v/>
      </c>
      <c r="M1282" s="2" t="str">
        <f>IF(L1282="","",VLOOKUP(L1282,$E$14:$G$1294,3))</f>
        <v/>
      </c>
      <c r="N1282" s="2" t="str">
        <f>IF(M1282="","",VLOOKUP(M1282,$G$14:$I$1294,2,TRUE))</f>
        <v/>
      </c>
      <c r="O1282" s="2" t="str">
        <f>IF(N1282="","",VLOOKUP(M1282,$G$14:$I$1294,3,TRUE))</f>
        <v/>
      </c>
    </row>
    <row r="1283" spans="1:15" x14ac:dyDescent="0.25">
      <c r="A1283">
        <f>'[1]Data input'!A1285</f>
        <v>0</v>
      </c>
      <c r="B1283">
        <f>'[1]Data input'!B1285</f>
        <v>0</v>
      </c>
      <c r="C1283" s="22">
        <f>'[1]Data input'!E1285</f>
        <v>0</v>
      </c>
      <c r="D1283" s="22">
        <f t="shared" si="117"/>
        <v>73</v>
      </c>
      <c r="E1283" s="22">
        <f t="shared" si="119"/>
        <v>73</v>
      </c>
      <c r="F1283" s="22">
        <f t="shared" si="120"/>
        <v>73</v>
      </c>
      <c r="G1283" s="1">
        <v>1270</v>
      </c>
      <c r="H1283" s="1">
        <f t="shared" si="118"/>
        <v>0</v>
      </c>
      <c r="I1283" s="1">
        <f t="shared" si="118"/>
        <v>0</v>
      </c>
      <c r="J1283" s="25" t="str">
        <f ca="1">IF(COUNTIF($M$14:$M$1294,G1283)&gt;=1,"Selected","")</f>
        <v/>
      </c>
      <c r="K1283" s="24" t="str">
        <f t="shared" si="121"/>
        <v/>
      </c>
      <c r="L1283" s="1" t="str">
        <f t="shared" si="122"/>
        <v/>
      </c>
      <c r="M1283" s="2" t="str">
        <f>IF(L1283="","",VLOOKUP(L1283,$E$14:$G$1294,3))</f>
        <v/>
      </c>
      <c r="N1283" s="2" t="str">
        <f>IF(M1283="","",VLOOKUP(M1283,$G$14:$I$1294,2,TRUE))</f>
        <v/>
      </c>
      <c r="O1283" s="2" t="str">
        <f>IF(N1283="","",VLOOKUP(M1283,$G$14:$I$1294,3,TRUE))</f>
        <v/>
      </c>
    </row>
    <row r="1284" spans="1:15" x14ac:dyDescent="0.25">
      <c r="A1284">
        <f>'[1]Data input'!A1286</f>
        <v>0</v>
      </c>
      <c r="B1284">
        <f>'[1]Data input'!B1286</f>
        <v>0</v>
      </c>
      <c r="C1284" s="22">
        <f>'[1]Data input'!E1286</f>
        <v>0</v>
      </c>
      <c r="D1284" s="22">
        <f t="shared" si="117"/>
        <v>73</v>
      </c>
      <c r="E1284" s="22">
        <f t="shared" si="119"/>
        <v>73</v>
      </c>
      <c r="F1284" s="22">
        <f t="shared" si="120"/>
        <v>73</v>
      </c>
      <c r="G1284" s="1">
        <v>1271</v>
      </c>
      <c r="H1284" s="1">
        <f t="shared" si="118"/>
        <v>0</v>
      </c>
      <c r="I1284" s="1">
        <f t="shared" si="118"/>
        <v>0</v>
      </c>
      <c r="J1284" s="25" t="str">
        <f ca="1">IF(COUNTIF($M$14:$M$1294,G1284)&gt;=1,"Selected","")</f>
        <v/>
      </c>
      <c r="K1284" s="24" t="str">
        <f t="shared" si="121"/>
        <v/>
      </c>
      <c r="L1284" s="1" t="str">
        <f t="shared" si="122"/>
        <v/>
      </c>
      <c r="M1284" s="2" t="str">
        <f>IF(L1284="","",VLOOKUP(L1284,$E$14:$G$1294,3))</f>
        <v/>
      </c>
      <c r="N1284" s="2" t="str">
        <f>IF(M1284="","",VLOOKUP(M1284,$G$14:$I$1294,2,TRUE))</f>
        <v/>
      </c>
      <c r="O1284" s="2" t="str">
        <f>IF(N1284="","",VLOOKUP(M1284,$G$14:$I$1294,3,TRUE))</f>
        <v/>
      </c>
    </row>
    <row r="1285" spans="1:15" x14ac:dyDescent="0.25">
      <c r="A1285">
        <f>'[1]Data input'!A1287</f>
        <v>0</v>
      </c>
      <c r="B1285">
        <f>'[1]Data input'!B1287</f>
        <v>0</v>
      </c>
      <c r="C1285" s="22">
        <f>'[1]Data input'!E1287</f>
        <v>0</v>
      </c>
      <c r="D1285" s="22">
        <f t="shared" si="117"/>
        <v>73</v>
      </c>
      <c r="E1285" s="22">
        <f t="shared" si="119"/>
        <v>73</v>
      </c>
      <c r="F1285" s="22">
        <f t="shared" si="120"/>
        <v>73</v>
      </c>
      <c r="G1285" s="1">
        <v>1272</v>
      </c>
      <c r="H1285" s="1">
        <f t="shared" si="118"/>
        <v>0</v>
      </c>
      <c r="I1285" s="1">
        <f t="shared" si="118"/>
        <v>0</v>
      </c>
      <c r="J1285" s="25" t="str">
        <f ca="1">IF(COUNTIF($M$14:$M$1294,G1285)&gt;=1,"Selected","")</f>
        <v/>
      </c>
      <c r="K1285" s="24" t="str">
        <f t="shared" si="121"/>
        <v/>
      </c>
      <c r="L1285" s="1" t="str">
        <f t="shared" si="122"/>
        <v/>
      </c>
      <c r="M1285" s="2" t="str">
        <f>IF(L1285="","",VLOOKUP(L1285,$E$14:$G$1294,3))</f>
        <v/>
      </c>
      <c r="N1285" s="2" t="str">
        <f>IF(M1285="","",VLOOKUP(M1285,$G$14:$I$1294,2,TRUE))</f>
        <v/>
      </c>
      <c r="O1285" s="2" t="str">
        <f>IF(N1285="","",VLOOKUP(M1285,$G$14:$I$1294,3,TRUE))</f>
        <v/>
      </c>
    </row>
    <row r="1286" spans="1:15" x14ac:dyDescent="0.25">
      <c r="A1286">
        <f>'[1]Data input'!A1288</f>
        <v>0</v>
      </c>
      <c r="B1286">
        <f>'[1]Data input'!B1288</f>
        <v>0</v>
      </c>
      <c r="C1286" s="22">
        <f>'[1]Data input'!E1288</f>
        <v>0</v>
      </c>
      <c r="D1286" s="22">
        <f t="shared" si="117"/>
        <v>73</v>
      </c>
      <c r="E1286" s="22">
        <f t="shared" si="119"/>
        <v>73</v>
      </c>
      <c r="F1286" s="22">
        <f t="shared" si="120"/>
        <v>73</v>
      </c>
      <c r="G1286" s="1">
        <v>1273</v>
      </c>
      <c r="H1286" s="1">
        <f t="shared" si="118"/>
        <v>0</v>
      </c>
      <c r="I1286" s="1">
        <f t="shared" si="118"/>
        <v>0</v>
      </c>
      <c r="J1286" s="25" t="str">
        <f ca="1">IF(COUNTIF($M$14:$M$1294,G1286)&gt;=1,"Selected","")</f>
        <v/>
      </c>
      <c r="K1286" s="24" t="str">
        <f t="shared" si="121"/>
        <v/>
      </c>
      <c r="L1286" s="1" t="str">
        <f t="shared" si="122"/>
        <v/>
      </c>
      <c r="M1286" s="2" t="str">
        <f>IF(L1286="","",VLOOKUP(L1286,$E$14:$G$1294,3))</f>
        <v/>
      </c>
      <c r="N1286" s="2" t="str">
        <f>IF(M1286="","",VLOOKUP(M1286,$G$14:$I$1294,2,TRUE))</f>
        <v/>
      </c>
      <c r="O1286" s="2" t="str">
        <f>IF(N1286="","",VLOOKUP(M1286,$G$14:$I$1294,3,TRUE))</f>
        <v/>
      </c>
    </row>
    <row r="1287" spans="1:15" x14ac:dyDescent="0.25">
      <c r="A1287">
        <f>'[1]Data input'!A1289</f>
        <v>0</v>
      </c>
      <c r="B1287">
        <f>'[1]Data input'!B1289</f>
        <v>0</v>
      </c>
      <c r="C1287" s="22">
        <f>'[1]Data input'!E1289</f>
        <v>0</v>
      </c>
      <c r="D1287" s="22">
        <f t="shared" si="117"/>
        <v>73</v>
      </c>
      <c r="E1287" s="22">
        <f t="shared" si="119"/>
        <v>73</v>
      </c>
      <c r="F1287" s="22">
        <f t="shared" si="120"/>
        <v>73</v>
      </c>
      <c r="G1287" s="1">
        <v>1274</v>
      </c>
      <c r="H1287" s="1">
        <f t="shared" si="118"/>
        <v>0</v>
      </c>
      <c r="I1287" s="1">
        <f t="shared" si="118"/>
        <v>0</v>
      </c>
      <c r="J1287" s="25" t="str">
        <f ca="1">IF(COUNTIF($M$14:$M$1294,G1287)&gt;=1,"Selected","")</f>
        <v/>
      </c>
      <c r="K1287" s="24" t="str">
        <f t="shared" si="121"/>
        <v/>
      </c>
      <c r="L1287" s="1" t="str">
        <f t="shared" si="122"/>
        <v/>
      </c>
      <c r="M1287" s="2" t="str">
        <f>IF(L1287="","",VLOOKUP(L1287,$E$14:$G$1294,3))</f>
        <v/>
      </c>
      <c r="N1287" s="2" t="str">
        <f>IF(M1287="","",VLOOKUP(M1287,$G$14:$I$1294,2,TRUE))</f>
        <v/>
      </c>
      <c r="O1287" s="2" t="str">
        <f>IF(N1287="","",VLOOKUP(M1287,$G$14:$I$1294,3,TRUE))</f>
        <v/>
      </c>
    </row>
    <row r="1288" spans="1:15" x14ac:dyDescent="0.25">
      <c r="A1288">
        <f>'[1]Data input'!A1290</f>
        <v>0</v>
      </c>
      <c r="B1288">
        <f>'[1]Data input'!B1290</f>
        <v>0</v>
      </c>
      <c r="C1288" s="22">
        <f>'[1]Data input'!E1290</f>
        <v>0</v>
      </c>
      <c r="D1288" s="22">
        <f t="shared" si="117"/>
        <v>73</v>
      </c>
      <c r="E1288" s="22">
        <f t="shared" si="119"/>
        <v>73</v>
      </c>
      <c r="F1288" s="22">
        <f t="shared" si="120"/>
        <v>73</v>
      </c>
      <c r="G1288" s="1">
        <v>1275</v>
      </c>
      <c r="H1288" s="1">
        <f t="shared" si="118"/>
        <v>0</v>
      </c>
      <c r="I1288" s="1">
        <f t="shared" si="118"/>
        <v>0</v>
      </c>
      <c r="J1288" s="25" t="str">
        <f ca="1">IF(COUNTIF($M$14:$M$1294,G1288)&gt;=1,"Selected","")</f>
        <v/>
      </c>
      <c r="K1288" s="24" t="str">
        <f t="shared" si="121"/>
        <v/>
      </c>
      <c r="L1288" s="1" t="str">
        <f t="shared" si="122"/>
        <v/>
      </c>
      <c r="M1288" s="2" t="str">
        <f>IF(L1288="","",VLOOKUP(L1288,$E$14:$G$1294,3))</f>
        <v/>
      </c>
      <c r="N1288" s="2" t="str">
        <f>IF(M1288="","",VLOOKUP(M1288,$G$14:$I$1294,2,TRUE))</f>
        <v/>
      </c>
      <c r="O1288" s="2" t="str">
        <f>IF(N1288="","",VLOOKUP(M1288,$G$14:$I$1294,3,TRUE))</f>
        <v/>
      </c>
    </row>
    <row r="1289" spans="1:15" x14ac:dyDescent="0.25">
      <c r="A1289">
        <f>'[1]Data input'!A1291</f>
        <v>0</v>
      </c>
      <c r="B1289">
        <f>'[1]Data input'!B1291</f>
        <v>0</v>
      </c>
      <c r="C1289" s="22">
        <f>'[1]Data input'!E1291</f>
        <v>0</v>
      </c>
      <c r="D1289" s="22">
        <f t="shared" si="117"/>
        <v>73</v>
      </c>
      <c r="E1289" s="22">
        <f t="shared" si="119"/>
        <v>73</v>
      </c>
      <c r="F1289" s="22">
        <f t="shared" si="120"/>
        <v>73</v>
      </c>
      <c r="G1289" s="1">
        <v>1276</v>
      </c>
      <c r="H1289" s="1">
        <f t="shared" si="118"/>
        <v>0</v>
      </c>
      <c r="I1289" s="1">
        <f t="shared" si="118"/>
        <v>0</v>
      </c>
      <c r="J1289" s="25" t="str">
        <f ca="1">IF(COUNTIF($M$14:$M$1294,G1289)&gt;=1,"Selected","")</f>
        <v/>
      </c>
      <c r="K1289" s="24" t="str">
        <f t="shared" si="121"/>
        <v/>
      </c>
      <c r="L1289" s="1" t="str">
        <f t="shared" si="122"/>
        <v/>
      </c>
      <c r="M1289" s="2" t="str">
        <f>IF(L1289="","",VLOOKUP(L1289,$E$14:$G$1294,3))</f>
        <v/>
      </c>
      <c r="N1289" s="2" t="str">
        <f>IF(M1289="","",VLOOKUP(M1289,$G$14:$I$1294,2,TRUE))</f>
        <v/>
      </c>
      <c r="O1289" s="2" t="str">
        <f>IF(N1289="","",VLOOKUP(M1289,$G$14:$I$1294,3,TRUE))</f>
        <v/>
      </c>
    </row>
    <row r="1290" spans="1:15" x14ac:dyDescent="0.25">
      <c r="A1290">
        <f>'[1]Data input'!A1292</f>
        <v>0</v>
      </c>
      <c r="B1290">
        <f>'[1]Data input'!B1292</f>
        <v>0</v>
      </c>
      <c r="C1290" s="22">
        <f>'[1]Data input'!E1292</f>
        <v>0</v>
      </c>
      <c r="D1290" s="22">
        <f t="shared" si="117"/>
        <v>73</v>
      </c>
      <c r="E1290" s="22">
        <f t="shared" si="119"/>
        <v>73</v>
      </c>
      <c r="F1290" s="22">
        <f t="shared" si="120"/>
        <v>73</v>
      </c>
      <c r="G1290" s="1">
        <v>1277</v>
      </c>
      <c r="H1290" s="1">
        <f t="shared" si="118"/>
        <v>0</v>
      </c>
      <c r="I1290" s="1">
        <f t="shared" si="118"/>
        <v>0</v>
      </c>
      <c r="J1290" s="25" t="str">
        <f ca="1">IF(COUNTIF($M$14:$M$1294,G1290)&gt;=1,"Selected","")</f>
        <v/>
      </c>
      <c r="K1290" s="24" t="str">
        <f t="shared" si="121"/>
        <v/>
      </c>
      <c r="L1290" s="1" t="str">
        <f t="shared" si="122"/>
        <v/>
      </c>
      <c r="M1290" s="2" t="str">
        <f>IF(L1290="","",VLOOKUP(L1290,$E$14:$G$1294,3))</f>
        <v/>
      </c>
      <c r="N1290" s="2" t="str">
        <f>IF(M1290="","",VLOOKUP(M1290,$G$14:$I$1294,2,TRUE))</f>
        <v/>
      </c>
      <c r="O1290" s="2" t="str">
        <f>IF(N1290="","",VLOOKUP(M1290,$G$14:$I$1294,3,TRUE))</f>
        <v/>
      </c>
    </row>
    <row r="1291" spans="1:15" x14ac:dyDescent="0.25">
      <c r="A1291">
        <f>'[1]Data input'!A1293</f>
        <v>0</v>
      </c>
      <c r="B1291">
        <f>'[1]Data input'!B1293</f>
        <v>0</v>
      </c>
      <c r="C1291" s="22">
        <f>'[1]Data input'!E1293</f>
        <v>0</v>
      </c>
      <c r="D1291" s="22">
        <f t="shared" si="117"/>
        <v>73</v>
      </c>
      <c r="E1291" s="22">
        <f t="shared" si="119"/>
        <v>73</v>
      </c>
      <c r="F1291" s="22">
        <f t="shared" si="120"/>
        <v>73</v>
      </c>
      <c r="G1291" s="1">
        <v>1278</v>
      </c>
      <c r="H1291" s="1">
        <f t="shared" si="118"/>
        <v>0</v>
      </c>
      <c r="I1291" s="1">
        <f t="shared" si="118"/>
        <v>0</v>
      </c>
      <c r="J1291" s="25" t="str">
        <f ca="1">IF(COUNTIF($M$14:$M$1294,G1291)&gt;=1,"Selected","")</f>
        <v/>
      </c>
      <c r="K1291" s="24" t="str">
        <f t="shared" si="121"/>
        <v/>
      </c>
      <c r="L1291" s="1" t="str">
        <f t="shared" si="122"/>
        <v/>
      </c>
      <c r="M1291" s="2" t="str">
        <f>IF(L1291="","",VLOOKUP(L1291,$E$14:$G$1294,3))</f>
        <v/>
      </c>
      <c r="N1291" s="2" t="str">
        <f>IF(M1291="","",VLOOKUP(M1291,$G$14:$I$1294,2,TRUE))</f>
        <v/>
      </c>
      <c r="O1291" s="2" t="str">
        <f>IF(N1291="","",VLOOKUP(M1291,$G$14:$I$1294,3,TRUE))</f>
        <v/>
      </c>
    </row>
    <row r="1292" spans="1:15" x14ac:dyDescent="0.25">
      <c r="A1292">
        <f>'[1]Data input'!A1294</f>
        <v>0</v>
      </c>
      <c r="B1292">
        <f>'[1]Data input'!B1294</f>
        <v>0</v>
      </c>
      <c r="C1292" s="22">
        <f>'[1]Data input'!E1294</f>
        <v>0</v>
      </c>
      <c r="D1292" s="22">
        <f t="shared" si="117"/>
        <v>73</v>
      </c>
      <c r="E1292" s="22">
        <f t="shared" si="119"/>
        <v>73</v>
      </c>
      <c r="F1292" s="22">
        <f t="shared" si="120"/>
        <v>73</v>
      </c>
      <c r="G1292" s="1">
        <v>1279</v>
      </c>
      <c r="H1292" s="1">
        <f t="shared" si="118"/>
        <v>0</v>
      </c>
      <c r="I1292" s="1">
        <f t="shared" si="118"/>
        <v>0</v>
      </c>
      <c r="J1292" s="25" t="str">
        <f ca="1">IF(COUNTIF($M$14:$M$1294,G1292)&gt;=1,"Selected","")</f>
        <v/>
      </c>
      <c r="K1292" s="24" t="str">
        <f t="shared" si="121"/>
        <v/>
      </c>
      <c r="L1292" s="1" t="str">
        <f t="shared" si="122"/>
        <v/>
      </c>
      <c r="M1292" s="2" t="str">
        <f>IF(L1292="","",VLOOKUP(L1292,$E$14:$G$1294,3))</f>
        <v/>
      </c>
      <c r="N1292" s="2" t="str">
        <f>IF(M1292="","",VLOOKUP(M1292,$G$14:$I$1294,2,TRUE))</f>
        <v/>
      </c>
      <c r="O1292" s="2" t="str">
        <f>IF(N1292="","",VLOOKUP(M1292,$G$14:$I$1294,3,TRUE))</f>
        <v/>
      </c>
    </row>
    <row r="1293" spans="1:15" x14ac:dyDescent="0.25">
      <c r="A1293">
        <f>'[1]Data input'!A1295</f>
        <v>0</v>
      </c>
      <c r="B1293">
        <f>'[1]Data input'!B1295</f>
        <v>0</v>
      </c>
      <c r="C1293" s="22">
        <f>'[1]Data input'!E1295</f>
        <v>0</v>
      </c>
      <c r="D1293" s="22">
        <f t="shared" si="117"/>
        <v>73</v>
      </c>
      <c r="E1293" s="22">
        <f t="shared" si="119"/>
        <v>73</v>
      </c>
      <c r="F1293" s="22">
        <f t="shared" si="120"/>
        <v>73</v>
      </c>
      <c r="G1293" s="1">
        <v>1280</v>
      </c>
      <c r="H1293" s="1">
        <f t="shared" si="118"/>
        <v>0</v>
      </c>
      <c r="I1293" s="1">
        <f t="shared" si="118"/>
        <v>0</v>
      </c>
      <c r="J1293" s="25" t="str">
        <f ca="1">IF(COUNTIF($M$14:$M$1294,G1293)&gt;=1,"Selected","")</f>
        <v/>
      </c>
      <c r="K1293" s="24" t="str">
        <f t="shared" si="121"/>
        <v/>
      </c>
      <c r="L1293" s="1" t="str">
        <f t="shared" si="122"/>
        <v/>
      </c>
      <c r="M1293" s="2" t="str">
        <f>IF(L1293="","",VLOOKUP(L1293,$E$14:$G$1294,3))</f>
        <v/>
      </c>
      <c r="N1293" s="2" t="str">
        <f>IF(M1293="","",VLOOKUP(M1293,$G$14:$I$1294,2,TRUE))</f>
        <v/>
      </c>
      <c r="O1293" s="2" t="str">
        <f>IF(N1293="","",VLOOKUP(M1293,$G$14:$I$1294,3,TRUE))</f>
        <v/>
      </c>
    </row>
    <row r="1294" spans="1:15" x14ac:dyDescent="0.25">
      <c r="A1294">
        <f>'[1]Data input'!A1296</f>
        <v>0</v>
      </c>
      <c r="B1294">
        <f>'[1]Data input'!B1296</f>
        <v>0</v>
      </c>
      <c r="C1294" s="22">
        <f>'[1]Data input'!E1296</f>
        <v>0</v>
      </c>
      <c r="D1294" s="22">
        <f t="shared" si="117"/>
        <v>73</v>
      </c>
      <c r="E1294" s="22">
        <f t="shared" si="119"/>
        <v>73</v>
      </c>
      <c r="F1294" s="22">
        <f t="shared" si="120"/>
        <v>73</v>
      </c>
      <c r="G1294" s="1">
        <v>1281</v>
      </c>
      <c r="H1294" s="1">
        <f t="shared" si="118"/>
        <v>0</v>
      </c>
      <c r="I1294" s="1">
        <f t="shared" si="118"/>
        <v>0</v>
      </c>
      <c r="J1294" s="25" t="str">
        <f ca="1">IF(COUNTIF($M$14:$M$1294,G1294)&gt;=1,"Selected","")</f>
        <v/>
      </c>
      <c r="K1294" s="24" t="str">
        <f t="shared" si="121"/>
        <v/>
      </c>
      <c r="L1294" s="1" t="str">
        <f t="shared" si="122"/>
        <v/>
      </c>
      <c r="M1294" s="2" t="str">
        <f>IF(L1294="","",VLOOKUP(L1294,$E$14:$G$1294,3))</f>
        <v/>
      </c>
      <c r="N1294" s="2" t="str">
        <f>IF(M1294="","",VLOOKUP(M1294,$G$14:$I$1294,2,TRUE))</f>
        <v/>
      </c>
      <c r="O1294" s="2" t="str">
        <f>IF(N1294="","",VLOOKUP(M1294,$G$14:$I$1294,3,TRUE))</f>
        <v/>
      </c>
    </row>
    <row r="1295" spans="1:15" x14ac:dyDescent="0.25">
      <c r="C1295" s="22"/>
      <c r="F1295" s="22"/>
      <c r="J1295" s="4"/>
      <c r="K1295" s="4"/>
    </row>
    <row r="1296" spans="1:15" x14ac:dyDescent="0.25">
      <c r="C1296" s="22"/>
      <c r="F1296" s="22"/>
      <c r="J1296" s="4"/>
      <c r="K1296" s="4"/>
    </row>
    <row r="1297" spans="3:11" x14ac:dyDescent="0.25">
      <c r="C1297" s="22"/>
      <c r="F1297" s="22"/>
      <c r="J1297" s="4"/>
      <c r="K1297" s="4"/>
    </row>
    <row r="1298" spans="3:11" x14ac:dyDescent="0.25">
      <c r="C1298" s="22"/>
      <c r="F1298" s="22"/>
      <c r="J1298" s="4"/>
      <c r="K1298" s="4"/>
    </row>
    <row r="1299" spans="3:11" x14ac:dyDescent="0.25">
      <c r="C1299" s="22"/>
      <c r="F1299" s="22"/>
      <c r="J1299" s="4"/>
      <c r="K1299" s="4"/>
    </row>
    <row r="1300" spans="3:11" x14ac:dyDescent="0.25">
      <c r="C1300" s="22"/>
      <c r="F1300" s="22"/>
      <c r="J1300" s="4"/>
      <c r="K1300" s="4"/>
    </row>
    <row r="1301" spans="3:11" x14ac:dyDescent="0.25">
      <c r="C1301" s="22"/>
      <c r="F1301" s="22"/>
      <c r="J1301" s="4"/>
      <c r="K1301" s="4"/>
    </row>
    <row r="1302" spans="3:11" x14ac:dyDescent="0.25">
      <c r="C1302" s="22"/>
      <c r="F1302" s="22"/>
      <c r="J1302" s="4"/>
      <c r="K1302" s="4"/>
    </row>
    <row r="1303" spans="3:11" x14ac:dyDescent="0.25">
      <c r="C1303" s="22"/>
      <c r="F1303" s="22"/>
      <c r="J1303" s="4"/>
      <c r="K1303" s="4"/>
    </row>
    <row r="1304" spans="3:11" x14ac:dyDescent="0.25">
      <c r="C1304" s="22"/>
      <c r="F1304" s="22"/>
      <c r="J1304" s="4"/>
      <c r="K1304" s="4"/>
    </row>
    <row r="1305" spans="3:11" x14ac:dyDescent="0.25">
      <c r="C1305" s="22"/>
      <c r="F1305" s="22"/>
      <c r="J1305" s="4"/>
      <c r="K1305" s="4"/>
    </row>
    <row r="1306" spans="3:11" x14ac:dyDescent="0.25">
      <c r="C1306" s="22"/>
      <c r="F1306" s="22"/>
      <c r="J1306" s="4"/>
      <c r="K1306" s="4"/>
    </row>
    <row r="1307" spans="3:11" x14ac:dyDescent="0.25">
      <c r="C1307" s="22"/>
      <c r="F1307" s="22"/>
      <c r="J1307" s="4"/>
      <c r="K1307" s="4"/>
    </row>
    <row r="1308" spans="3:11" x14ac:dyDescent="0.25">
      <c r="C1308" s="22"/>
      <c r="F1308" s="22"/>
      <c r="J1308" s="4"/>
      <c r="K1308" s="4"/>
    </row>
    <row r="1309" spans="3:11" x14ac:dyDescent="0.25">
      <c r="C1309" s="22"/>
      <c r="F1309" s="22"/>
    </row>
    <row r="1310" spans="3:11" x14ac:dyDescent="0.25">
      <c r="C1310" s="22"/>
      <c r="F1310" s="22"/>
    </row>
    <row r="1311" spans="3:11" x14ac:dyDescent="0.25">
      <c r="C1311" s="22"/>
      <c r="F1311" s="22"/>
    </row>
    <row r="1312" spans="3:11" x14ac:dyDescent="0.25">
      <c r="C1312" s="22"/>
      <c r="F1312" s="22"/>
    </row>
    <row r="1313" spans="3:6" x14ac:dyDescent="0.25">
      <c r="C1313" s="22"/>
      <c r="F1313" s="22"/>
    </row>
    <row r="1314" spans="3:6" x14ac:dyDescent="0.25">
      <c r="C1314" s="22"/>
      <c r="F1314" s="22"/>
    </row>
    <row r="1315" spans="3:6" x14ac:dyDescent="0.25">
      <c r="C1315" s="22"/>
      <c r="F1315" s="22"/>
    </row>
    <row r="1316" spans="3:6" x14ac:dyDescent="0.25">
      <c r="C1316" s="22"/>
      <c r="F1316" s="22"/>
    </row>
    <row r="1317" spans="3:6" x14ac:dyDescent="0.25">
      <c r="C1317" s="22"/>
      <c r="F1317" s="22"/>
    </row>
    <row r="1318" spans="3:6" x14ac:dyDescent="0.25">
      <c r="C1318" s="22"/>
      <c r="F1318" s="22"/>
    </row>
    <row r="1319" spans="3:6" x14ac:dyDescent="0.25">
      <c r="C1319" s="22"/>
      <c r="F1319" s="22"/>
    </row>
    <row r="1320" spans="3:6" x14ac:dyDescent="0.25">
      <c r="C1320" s="22"/>
      <c r="F1320" s="22"/>
    </row>
    <row r="1321" spans="3:6" x14ac:dyDescent="0.25">
      <c r="C1321" s="22"/>
      <c r="F1321" s="22"/>
    </row>
    <row r="1322" spans="3:6" x14ac:dyDescent="0.25">
      <c r="C1322" s="22"/>
      <c r="F1322" s="22"/>
    </row>
    <row r="1323" spans="3:6" x14ac:dyDescent="0.25">
      <c r="C1323" s="22"/>
      <c r="F1323" s="22"/>
    </row>
    <row r="1324" spans="3:6" x14ac:dyDescent="0.25">
      <c r="C1324" s="22"/>
      <c r="F1324" s="22"/>
    </row>
    <row r="1325" spans="3:6" x14ac:dyDescent="0.25">
      <c r="C1325" s="22"/>
      <c r="F1325" s="22"/>
    </row>
    <row r="1326" spans="3:6" x14ac:dyDescent="0.25">
      <c r="C1326" s="22"/>
      <c r="F1326" s="22"/>
    </row>
    <row r="1327" spans="3:6" x14ac:dyDescent="0.25">
      <c r="C1327" s="22"/>
      <c r="F1327" s="22"/>
    </row>
    <row r="1328" spans="3:6" x14ac:dyDescent="0.25">
      <c r="C1328" s="22"/>
      <c r="F1328" s="22"/>
    </row>
    <row r="1329" spans="3:6" x14ac:dyDescent="0.25">
      <c r="C1329" s="22"/>
      <c r="F1329" s="22"/>
    </row>
    <row r="1330" spans="3:6" x14ac:dyDescent="0.25">
      <c r="C1330" s="22"/>
      <c r="F1330" s="22"/>
    </row>
    <row r="1331" spans="3:6" x14ac:dyDescent="0.25">
      <c r="C1331" s="22"/>
      <c r="F1331" s="22"/>
    </row>
    <row r="1332" spans="3:6" x14ac:dyDescent="0.25">
      <c r="C1332" s="22"/>
      <c r="F1332" s="22"/>
    </row>
    <row r="1333" spans="3:6" x14ac:dyDescent="0.25">
      <c r="C1333" s="22"/>
      <c r="F1333" s="22"/>
    </row>
    <row r="1334" spans="3:6" x14ac:dyDescent="0.25">
      <c r="C1334" s="22"/>
      <c r="F1334" s="22"/>
    </row>
    <row r="1335" spans="3:6" x14ac:dyDescent="0.25">
      <c r="C1335" s="22"/>
      <c r="F1335" s="22"/>
    </row>
    <row r="1336" spans="3:6" x14ac:dyDescent="0.25">
      <c r="C1336" s="22"/>
      <c r="F1336" s="22"/>
    </row>
    <row r="1337" spans="3:6" x14ac:dyDescent="0.25">
      <c r="C1337" s="22"/>
      <c r="F1337" s="22"/>
    </row>
    <row r="1338" spans="3:6" x14ac:dyDescent="0.25">
      <c r="C1338" s="22"/>
      <c r="F1338" s="22"/>
    </row>
    <row r="1339" spans="3:6" x14ac:dyDescent="0.25">
      <c r="C1339" s="22"/>
      <c r="F1339" s="22"/>
    </row>
    <row r="1340" spans="3:6" x14ac:dyDescent="0.25">
      <c r="C1340" s="22"/>
      <c r="F1340" s="22"/>
    </row>
    <row r="1341" spans="3:6" x14ac:dyDescent="0.25">
      <c r="C1341" s="22"/>
      <c r="F1341" s="22"/>
    </row>
    <row r="1342" spans="3:6" x14ac:dyDescent="0.25">
      <c r="C1342" s="22"/>
      <c r="F1342" s="22"/>
    </row>
    <row r="1343" spans="3:6" x14ac:dyDescent="0.25">
      <c r="C1343" s="22"/>
      <c r="F1343" s="22"/>
    </row>
    <row r="1344" spans="3:6" x14ac:dyDescent="0.25">
      <c r="C1344" s="22"/>
      <c r="F1344" s="22"/>
    </row>
    <row r="1345" spans="3:6" x14ac:dyDescent="0.25">
      <c r="C1345" s="22"/>
      <c r="F1345" s="22"/>
    </row>
    <row r="1346" spans="3:6" x14ac:dyDescent="0.25">
      <c r="C1346" s="22"/>
      <c r="F1346" s="22"/>
    </row>
    <row r="1347" spans="3:6" x14ac:dyDescent="0.25">
      <c r="C1347" s="22"/>
      <c r="F1347" s="22"/>
    </row>
    <row r="1348" spans="3:6" x14ac:dyDescent="0.25">
      <c r="C1348" s="22"/>
      <c r="F1348" s="22"/>
    </row>
    <row r="1349" spans="3:6" x14ac:dyDescent="0.25">
      <c r="C1349" s="22"/>
      <c r="F1349" s="22"/>
    </row>
    <row r="1350" spans="3:6" x14ac:dyDescent="0.25">
      <c r="C1350" s="22"/>
      <c r="F1350" s="22"/>
    </row>
    <row r="1351" spans="3:6" x14ac:dyDescent="0.25">
      <c r="C1351" s="22"/>
      <c r="F1351" s="22"/>
    </row>
    <row r="1352" spans="3:6" x14ac:dyDescent="0.25">
      <c r="C1352" s="22"/>
      <c r="F1352" s="22"/>
    </row>
    <row r="1353" spans="3:6" x14ac:dyDescent="0.25">
      <c r="C1353" s="22"/>
      <c r="F1353" s="22"/>
    </row>
    <row r="1354" spans="3:6" x14ac:dyDescent="0.25">
      <c r="C1354" s="22"/>
      <c r="F1354" s="22"/>
    </row>
    <row r="1355" spans="3:6" x14ac:dyDescent="0.25">
      <c r="C1355" s="22"/>
      <c r="F1355" s="22"/>
    </row>
    <row r="1356" spans="3:6" x14ac:dyDescent="0.25">
      <c r="C1356" s="22"/>
      <c r="F1356" s="22"/>
    </row>
    <row r="1357" spans="3:6" x14ac:dyDescent="0.25">
      <c r="C1357" s="22"/>
      <c r="F1357" s="22"/>
    </row>
    <row r="1358" spans="3:6" x14ac:dyDescent="0.25">
      <c r="C1358" s="22"/>
      <c r="F1358" s="22"/>
    </row>
    <row r="1359" spans="3:6" x14ac:dyDescent="0.25">
      <c r="C1359" s="22"/>
      <c r="F1359" s="22"/>
    </row>
    <row r="1360" spans="3:6" x14ac:dyDescent="0.25">
      <c r="C1360" s="22"/>
      <c r="F1360" s="22"/>
    </row>
    <row r="1361" spans="3:6" x14ac:dyDescent="0.25">
      <c r="C1361" s="22"/>
      <c r="F1361" s="22"/>
    </row>
    <row r="1362" spans="3:6" x14ac:dyDescent="0.25">
      <c r="C1362" s="22"/>
      <c r="F1362" s="22"/>
    </row>
    <row r="1363" spans="3:6" x14ac:dyDescent="0.25">
      <c r="C1363" s="22"/>
      <c r="F1363" s="22"/>
    </row>
    <row r="1364" spans="3:6" x14ac:dyDescent="0.25">
      <c r="C1364" s="22"/>
      <c r="F1364" s="22"/>
    </row>
    <row r="1365" spans="3:6" x14ac:dyDescent="0.25">
      <c r="C1365" s="22"/>
      <c r="F1365" s="22"/>
    </row>
    <row r="1366" spans="3:6" x14ac:dyDescent="0.25">
      <c r="C1366" s="22"/>
      <c r="F1366" s="22"/>
    </row>
    <row r="1367" spans="3:6" x14ac:dyDescent="0.25">
      <c r="C1367" s="22"/>
      <c r="F1367" s="22"/>
    </row>
    <row r="1368" spans="3:6" x14ac:dyDescent="0.25">
      <c r="C1368" s="22"/>
      <c r="F1368" s="22"/>
    </row>
    <row r="1369" spans="3:6" x14ac:dyDescent="0.25">
      <c r="C1369" s="22"/>
      <c r="F1369" s="22"/>
    </row>
    <row r="1370" spans="3:6" x14ac:dyDescent="0.25">
      <c r="C1370" s="22"/>
      <c r="F1370" s="22"/>
    </row>
    <row r="1371" spans="3:6" x14ac:dyDescent="0.25">
      <c r="C1371" s="22"/>
      <c r="F1371" s="22"/>
    </row>
    <row r="1372" spans="3:6" x14ac:dyDescent="0.25">
      <c r="C1372" s="22"/>
      <c r="F1372" s="22"/>
    </row>
    <row r="1373" spans="3:6" x14ac:dyDescent="0.25">
      <c r="C1373" s="22"/>
      <c r="F1373" s="22"/>
    </row>
    <row r="1374" spans="3:6" x14ac:dyDescent="0.25">
      <c r="C1374" s="22"/>
      <c r="F1374" s="22"/>
    </row>
    <row r="1375" spans="3:6" x14ac:dyDescent="0.25">
      <c r="C1375" s="22"/>
      <c r="F1375" s="22"/>
    </row>
    <row r="1376" spans="3:6" x14ac:dyDescent="0.25">
      <c r="C1376" s="22"/>
      <c r="F1376" s="22"/>
    </row>
    <row r="1377" spans="3:6" x14ac:dyDescent="0.25">
      <c r="C1377" s="22"/>
      <c r="F1377" s="22"/>
    </row>
    <row r="1378" spans="3:6" x14ac:dyDescent="0.25">
      <c r="C1378" s="22"/>
      <c r="F1378" s="22"/>
    </row>
    <row r="1379" spans="3:6" x14ac:dyDescent="0.25">
      <c r="C1379" s="22"/>
      <c r="F1379" s="22"/>
    </row>
    <row r="1380" spans="3:6" x14ac:dyDescent="0.25">
      <c r="C1380" s="22"/>
      <c r="F1380" s="22"/>
    </row>
    <row r="1381" spans="3:6" x14ac:dyDescent="0.25">
      <c r="C1381" s="22"/>
      <c r="F1381" s="22"/>
    </row>
    <row r="1382" spans="3:6" x14ac:dyDescent="0.25">
      <c r="C1382" s="22"/>
      <c r="F1382" s="22"/>
    </row>
    <row r="1383" spans="3:6" x14ac:dyDescent="0.25">
      <c r="C1383" s="22"/>
      <c r="F1383" s="22"/>
    </row>
    <row r="1384" spans="3:6" x14ac:dyDescent="0.25">
      <c r="C1384" s="22"/>
      <c r="F1384" s="22"/>
    </row>
    <row r="1385" spans="3:6" x14ac:dyDescent="0.25">
      <c r="C1385" s="22"/>
      <c r="F1385" s="22"/>
    </row>
    <row r="1386" spans="3:6" x14ac:dyDescent="0.25">
      <c r="C1386" s="22"/>
      <c r="F1386" s="22"/>
    </row>
    <row r="1387" spans="3:6" x14ac:dyDescent="0.25">
      <c r="C1387" s="22"/>
      <c r="F1387" s="22"/>
    </row>
    <row r="1388" spans="3:6" x14ac:dyDescent="0.25">
      <c r="C1388" s="22"/>
      <c r="F1388" s="22"/>
    </row>
    <row r="1389" spans="3:6" x14ac:dyDescent="0.25">
      <c r="C1389" s="22"/>
      <c r="F1389" s="22"/>
    </row>
    <row r="1390" spans="3:6" x14ac:dyDescent="0.25">
      <c r="C1390" s="22"/>
      <c r="F1390" s="22"/>
    </row>
    <row r="1391" spans="3:6" x14ac:dyDescent="0.25">
      <c r="C1391" s="22"/>
      <c r="F1391" s="22"/>
    </row>
    <row r="1392" spans="3:6" x14ac:dyDescent="0.25">
      <c r="C1392" s="22"/>
      <c r="F1392" s="22"/>
    </row>
    <row r="1393" spans="3:6" x14ac:dyDescent="0.25">
      <c r="C1393" s="22"/>
      <c r="F1393" s="22"/>
    </row>
    <row r="1394" spans="3:6" x14ac:dyDescent="0.25">
      <c r="C1394" s="22"/>
      <c r="F1394" s="22"/>
    </row>
    <row r="1395" spans="3:6" x14ac:dyDescent="0.25">
      <c r="C1395" s="22"/>
      <c r="F1395" s="22"/>
    </row>
    <row r="1396" spans="3:6" x14ac:dyDescent="0.25">
      <c r="C1396" s="22"/>
      <c r="F1396" s="22"/>
    </row>
    <row r="1397" spans="3:6" x14ac:dyDescent="0.25">
      <c r="C1397" s="22"/>
      <c r="F1397" s="22"/>
    </row>
    <row r="1398" spans="3:6" x14ac:dyDescent="0.25">
      <c r="C1398" s="22"/>
      <c r="F1398" s="22"/>
    </row>
    <row r="1399" spans="3:6" x14ac:dyDescent="0.25">
      <c r="C1399" s="22"/>
      <c r="F1399" s="22"/>
    </row>
    <row r="1400" spans="3:6" x14ac:dyDescent="0.25">
      <c r="C1400" s="22"/>
      <c r="F1400" s="22"/>
    </row>
    <row r="1401" spans="3:6" x14ac:dyDescent="0.25">
      <c r="C1401" s="22"/>
      <c r="F1401" s="22"/>
    </row>
    <row r="1402" spans="3:6" x14ac:dyDescent="0.25">
      <c r="C1402" s="22"/>
      <c r="F1402" s="22"/>
    </row>
    <row r="1403" spans="3:6" x14ac:dyDescent="0.25">
      <c r="C1403" s="22"/>
      <c r="F1403" s="22"/>
    </row>
    <row r="1404" spans="3:6" x14ac:dyDescent="0.25">
      <c r="C1404" s="22"/>
      <c r="F1404" s="22"/>
    </row>
    <row r="1405" spans="3:6" x14ac:dyDescent="0.25">
      <c r="C1405" s="22"/>
      <c r="F1405" s="22"/>
    </row>
  </sheetData>
  <conditionalFormatting sqref="K14:M1294">
    <cfRule type="cellIs" dxfId="0" priority="1" stopIfTrue="1" operator="between">
      <formula>0</formula>
      <formula>9999999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input</vt:lpstr>
      <vt:lpstr>Selection student mobility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2019-08-19T14:35:14Z</dcterms:modified>
</cp:coreProperties>
</file>