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1\Documents\OPHÉLIE\"/>
    </mc:Choice>
  </mc:AlternateContent>
  <xr:revisionPtr revIDLastSave="0" documentId="13_ncr:1_{B67333CB-D6B8-490D-AF54-1B0375686C26}" xr6:coauthVersionLast="43" xr6:coauthVersionMax="43" xr10:uidLastSave="{00000000-0000-0000-0000-000000000000}"/>
  <bookViews>
    <workbookView xWindow="-120" yWindow="-120" windowWidth="29040" windowHeight="15840" xr2:uid="{ABBD6FF0-6F23-4CE3-84BE-38552CAD46C9}"/>
  </bookViews>
  <sheets>
    <sheet name="Articles" sheetId="2" r:id="rId1"/>
    <sheet name="Fournisseurs" sheetId="6" r:id="rId2"/>
    <sheet name="Clients" sheetId="7" r:id="rId3"/>
    <sheet name="Config" sheetId="8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2" l="1"/>
</calcChain>
</file>

<file path=xl/sharedStrings.xml><?xml version="1.0" encoding="utf-8"?>
<sst xmlns="http://schemas.openxmlformats.org/spreadsheetml/2006/main" count="134" uniqueCount="126">
  <si>
    <t>Nom</t>
  </si>
  <si>
    <t>Adresse</t>
  </si>
  <si>
    <t>CP</t>
  </si>
  <si>
    <t>Ville</t>
  </si>
  <si>
    <t>Pays</t>
  </si>
  <si>
    <t xml:space="preserve">Téléphone </t>
  </si>
  <si>
    <t>Mail</t>
  </si>
  <si>
    <t>Groupe</t>
  </si>
  <si>
    <t>Référence</t>
  </si>
  <si>
    <t>Prix d'achat</t>
  </si>
  <si>
    <t>Articles</t>
  </si>
  <si>
    <t>Pris de Vente</t>
  </si>
  <si>
    <t>Fournisseurs</t>
  </si>
  <si>
    <t>Stock Réel</t>
  </si>
  <si>
    <t>Mouvement de Sortie</t>
  </si>
  <si>
    <t>Mouvement d'entrée</t>
  </si>
  <si>
    <t xml:space="preserve">PRODHYNET SA </t>
  </si>
  <si>
    <t>ZI DES CHATELETS</t>
  </si>
  <si>
    <t>PLOUFRAGAN</t>
  </si>
  <si>
    <t>Contact</t>
  </si>
  <si>
    <t>02 96 78 96 08</t>
  </si>
  <si>
    <t>sa.prodhynet@wanadoo.fr</t>
  </si>
  <si>
    <t>Siret</t>
  </si>
  <si>
    <t>Identifiant TVA</t>
  </si>
  <si>
    <t>FR573388937617</t>
  </si>
  <si>
    <t>DELTAVIT</t>
  </si>
  <si>
    <t>5 RUE BRINDEJONC DES MOULINAIS</t>
  </si>
  <si>
    <t>PLERIN</t>
  </si>
  <si>
    <t>CGUENERAIS@artimon-france.com</t>
  </si>
  <si>
    <t>FR43402768907</t>
  </si>
  <si>
    <t>02 96 74 71 30</t>
  </si>
  <si>
    <t>Fonction</t>
  </si>
  <si>
    <t>Catherine</t>
  </si>
  <si>
    <t xml:space="preserve">Celine </t>
  </si>
  <si>
    <t>Cdes et infos</t>
  </si>
  <si>
    <t>PROVIMI</t>
  </si>
  <si>
    <t>ZA DE FERCHAUD</t>
  </si>
  <si>
    <t>CREVIN</t>
  </si>
  <si>
    <t>02 99 42 62 62</t>
  </si>
  <si>
    <t>commandes_provimi@cargill.com</t>
  </si>
  <si>
    <t>PROMINENT FRANCE SAS</t>
  </si>
  <si>
    <t>STRASBOURG CEDEX 2</t>
  </si>
  <si>
    <t>ANNE LE DU</t>
  </si>
  <si>
    <t>aledu@prominent.fr</t>
  </si>
  <si>
    <t>FR82302115415</t>
  </si>
  <si>
    <t>GBP ENVIRONNEMENT</t>
  </si>
  <si>
    <t>3 RUE LOUIS DE CHAPPELAINE</t>
  </si>
  <si>
    <t>PLENEE-JUGON</t>
  </si>
  <si>
    <t>Yannick Berraute</t>
  </si>
  <si>
    <t>06 07 38 78 92</t>
  </si>
  <si>
    <t>y.berraute@gbpenvironnement.com</t>
  </si>
  <si>
    <t>FR19484146758</t>
  </si>
  <si>
    <t>NAF</t>
  </si>
  <si>
    <t>7211Z</t>
  </si>
  <si>
    <t>LODI GROUP</t>
  </si>
  <si>
    <t>PA DES QUATRE ROUTES</t>
  </si>
  <si>
    <t>GRAND FOUGERAY</t>
  </si>
  <si>
    <t>Nicolas OUVRARD</t>
  </si>
  <si>
    <t>02 99 08 48 59</t>
  </si>
  <si>
    <t>Dirigeant</t>
  </si>
  <si>
    <t>ouvrard@lodi.fr</t>
  </si>
  <si>
    <t>FR04322751363</t>
  </si>
  <si>
    <t>2020Z</t>
  </si>
  <si>
    <t>Commercial</t>
  </si>
  <si>
    <t>AQUADIS SARL</t>
  </si>
  <si>
    <t>ZA KERFLEURY- REDENE</t>
  </si>
  <si>
    <t>QUIMPERLE</t>
  </si>
  <si>
    <t>Thierry LE GRAND</t>
  </si>
  <si>
    <t>02 98 39 32 89</t>
  </si>
  <si>
    <t>aquadis@aquadis-aldor.com</t>
  </si>
  <si>
    <t>FR28798124897</t>
  </si>
  <si>
    <t>2829B</t>
  </si>
  <si>
    <t>HANNA INSTRUMENTS FRANCE</t>
  </si>
  <si>
    <t>1 RUE DU TANIN- PA DES TANNERIES</t>
  </si>
  <si>
    <t>TANNERIES CEDEX</t>
  </si>
  <si>
    <t>03 88 76 91 88</t>
  </si>
  <si>
    <t>info@hannainstruments.fr</t>
  </si>
  <si>
    <t>FR61349076406</t>
  </si>
  <si>
    <t>4669B</t>
  </si>
  <si>
    <t>CID LINES FRANCE</t>
  </si>
  <si>
    <t>22 RUE DENIS PAPIN</t>
  </si>
  <si>
    <t>VILLENEUVE D'ASCQ</t>
  </si>
  <si>
    <t>Anais Pinto</t>
  </si>
  <si>
    <t>+32 (0)57 21 78 77</t>
  </si>
  <si>
    <t>anais.pinto@cidlines.com</t>
  </si>
  <si>
    <t>HYDRACHIM</t>
  </si>
  <si>
    <t>ROUTE DE SAINT POIX</t>
  </si>
  <si>
    <t>LE PERTRE</t>
  </si>
  <si>
    <t>02 99 96 82 39</t>
  </si>
  <si>
    <t>bsorin@hydrachim.fr</t>
  </si>
  <si>
    <t>Blandine SORIN</t>
  </si>
  <si>
    <t>TEMPLEU BELLION DEXIS</t>
  </si>
  <si>
    <t>PRODIFA</t>
  </si>
  <si>
    <t>ZAE LES 10 MUIDS</t>
  </si>
  <si>
    <t>MARLY</t>
  </si>
  <si>
    <t>03 27 28 19 19</t>
  </si>
  <si>
    <t>veronique.criniere@prodifa.com</t>
  </si>
  <si>
    <t>FR23342913951</t>
  </si>
  <si>
    <t>3299Z</t>
  </si>
  <si>
    <t>Veronique Crinière</t>
  </si>
  <si>
    <t>Comerciale</t>
  </si>
  <si>
    <t>BRC SAS</t>
  </si>
  <si>
    <t>21 RUE DES COTEAUX DU GRAND LIEU</t>
  </si>
  <si>
    <t>BLAYE</t>
  </si>
  <si>
    <t>LE QUEAU</t>
  </si>
  <si>
    <t>advnord@brcsa.com</t>
  </si>
  <si>
    <t>FR83349488049</t>
  </si>
  <si>
    <t>SYNTHESE ELEVAGE - CHENE VERT</t>
  </si>
  <si>
    <t>RUE MARIE CURIE</t>
  </si>
  <si>
    <t>PLEUMELEUC</t>
  </si>
  <si>
    <t>PUPIN Patrick</t>
  </si>
  <si>
    <t>06 85 70 13 80</t>
  </si>
  <si>
    <t>contact@syntheseelevage.com</t>
  </si>
  <si>
    <t>DIEHL Metering</t>
  </si>
  <si>
    <t>67 RUE DU RHONE- P 10160</t>
  </si>
  <si>
    <t>SAINT LOUIS CEDEX</t>
  </si>
  <si>
    <t>odile.piedjoujac@diehl.com</t>
  </si>
  <si>
    <t>FR66418682670</t>
  </si>
  <si>
    <t>DIMM</t>
  </si>
  <si>
    <t>Philippe CORTEYN</t>
  </si>
  <si>
    <t>03 28 48 10 77</t>
  </si>
  <si>
    <t>02 40 34 57 24</t>
  </si>
  <si>
    <t>01 47 85 05 48</t>
  </si>
  <si>
    <t>03 88 10 15 10</t>
  </si>
  <si>
    <t>8 RUE DES FRERES LUMIERE
CS 90039 - ECKBOLSHEIM</t>
  </si>
  <si>
    <t>Stock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</si>
</sst>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medium">
        <color indexed="64"/>
      </right>
      <top style="slantDashDot">
        <color indexed="64"/>
      </top>
      <bottom style="slantDashDot">
        <color indexed="64"/>
      </bottom>
      <diagonal/>
    </border>
    <border>
      <left style="medium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slantDashDot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/>
      <bottom style="slantDashDot">
        <color indexed="64"/>
      </bottom>
      <diagonal/>
    </border>
    <border>
      <left style="thin">
        <color indexed="64"/>
      </left>
      <right style="medium">
        <color indexed="64"/>
      </right>
      <top/>
      <bottom style="slantDashDot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textRotation="45"/>
    </xf>
    <xf numFmtId="14" fontId="0" fillId="0" borderId="0" xfId="0" applyNumberFormat="1" applyAlignment="1">
      <alignment textRotation="45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2" fontId="1" fillId="3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wrapText="1"/>
    </xf>
    <xf numFmtId="0" fontId="0" fillId="0" borderId="7" xfId="0" applyBorder="1" applyAlignment="1">
      <alignment vertical="center"/>
    </xf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 xr9:uid="{272AF9BE-F2A2-4F83-B52A-CDDF81A831F3}">
      <tableStyleElement type="wholeTable" dxfId="6"/>
      <tableStyleElement type="headerRow" dxfId="5"/>
      <tableStyleElement type="totalRow" dxfId="4"/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D3509-A833-40C5-9601-41CE74E13323}">
  <dimension ref="B1:U6"/>
  <sheetViews>
    <sheetView tabSelected="1" workbookViewId="0">
      <selection activeCell="K10" sqref="K10"/>
    </sheetView>
  </sheetViews>
  <sheetFormatPr baseColWidth="10" defaultRowHeight="15" x14ac:dyDescent="0.25"/>
  <cols>
    <col min="3" max="3" width="38" customWidth="1"/>
    <col min="4" max="4" width="13.28515625" customWidth="1"/>
    <col min="5" max="5" width="13.7109375" customWidth="1"/>
    <col min="6" max="7" width="15" customWidth="1"/>
    <col min="8" max="8" width="16" customWidth="1"/>
    <col min="9" max="21" width="4.42578125" customWidth="1"/>
  </cols>
  <sheetData>
    <row r="1" spans="2:21" x14ac:dyDescent="0.25">
      <c r="I1" s="3"/>
    </row>
    <row r="2" spans="2:21" x14ac:dyDescent="0.25">
      <c r="I2" s="2"/>
    </row>
    <row r="3" spans="2:21" x14ac:dyDescent="0.25">
      <c r="I3" s="2"/>
    </row>
    <row r="4" spans="2:21" ht="49.5" thickBot="1" x14ac:dyDescent="0.3">
      <c r="I4" s="3">
        <v>43692</v>
      </c>
      <c r="O4" s="3">
        <v>43679</v>
      </c>
      <c r="P4" s="2"/>
      <c r="Q4" s="2"/>
      <c r="R4" s="2"/>
      <c r="S4" s="2"/>
      <c r="T4" s="2"/>
      <c r="U4" s="2"/>
    </row>
    <row r="5" spans="2:21" ht="30" customHeight="1" thickBot="1" x14ac:dyDescent="0.3">
      <c r="B5" s="6" t="s">
        <v>8</v>
      </c>
      <c r="C5" s="7" t="s">
        <v>10</v>
      </c>
      <c r="D5" s="7" t="s">
        <v>9</v>
      </c>
      <c r="E5" s="7" t="s">
        <v>11</v>
      </c>
      <c r="F5" s="7" t="s">
        <v>12</v>
      </c>
      <c r="G5" s="7" t="s">
        <v>125</v>
      </c>
      <c r="H5" s="7" t="s">
        <v>13</v>
      </c>
      <c r="I5" s="8" t="s">
        <v>14</v>
      </c>
      <c r="J5" s="8"/>
      <c r="K5" s="8"/>
      <c r="L5" s="8"/>
      <c r="M5" s="8"/>
      <c r="N5" s="8"/>
      <c r="O5" s="8" t="s">
        <v>15</v>
      </c>
      <c r="P5" s="8"/>
      <c r="Q5" s="8"/>
      <c r="R5" s="8"/>
      <c r="S5" s="8"/>
      <c r="T5" s="9"/>
      <c r="U5" s="4"/>
    </row>
    <row r="6" spans="2:21" x14ac:dyDescent="0.25">
      <c r="G6">
        <v>8</v>
      </c>
      <c r="H6">
        <f>G6+SUM(I6:T6)</f>
        <v>16</v>
      </c>
      <c r="I6">
        <v>-2</v>
      </c>
      <c r="O6">
        <v>10</v>
      </c>
    </row>
  </sheetData>
  <mergeCells count="2">
    <mergeCell ref="I5:N5"/>
    <mergeCell ref="O5:T5"/>
  </mergeCells>
  <conditionalFormatting sqref="L6:U6">
    <cfRule type="expression" dxfId="1" priority="2">
      <formula>$B6&lt;&gt;""</formula>
    </cfRule>
  </conditionalFormatting>
  <conditionalFormatting sqref="N12">
    <cfRule type="expression" dxfId="0" priority="1">
      <formula>AND($B6&lt;&gt;"",$F6&gt;=$I6,$F6&gt;=L$4)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0252524-7268-415A-ABAE-23857E84F62F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6" id="{A69A30DA-ABC3-4AD4-9F4A-6406ED8A06EC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1" id="{C9466B2F-820D-4ED8-98A8-CC4F8E8C1CF2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14:cfRule type="iconSet" priority="14" id="{9B1538DE-0CE4-4548-B2BF-9601AC24D3A0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J6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9DF05-0544-4E8F-91DF-06426948FB97}">
  <dimension ref="A1:K18"/>
  <sheetViews>
    <sheetView workbookViewId="0">
      <selection activeCell="B22" sqref="B22"/>
    </sheetView>
  </sheetViews>
  <sheetFormatPr baseColWidth="10" defaultRowHeight="15" x14ac:dyDescent="0.25"/>
  <cols>
    <col min="1" max="1" width="31.7109375" customWidth="1"/>
    <col min="2" max="2" width="34.85546875" customWidth="1"/>
    <col min="3" max="3" width="11.42578125" style="1"/>
    <col min="4" max="4" width="23.140625" style="1" customWidth="1"/>
    <col min="5" max="6" width="21.5703125" style="1" customWidth="1"/>
    <col min="7" max="7" width="15.5703125" style="5" customWidth="1"/>
    <col min="8" max="8" width="38.28515625" style="1" customWidth="1"/>
    <col min="9" max="9" width="19.5703125" style="14" customWidth="1"/>
    <col min="10" max="10" width="25.85546875" style="13" customWidth="1"/>
    <col min="11" max="11" width="12.5703125" style="13" customWidth="1"/>
  </cols>
  <sheetData>
    <row r="1" spans="1:11" ht="15.75" thickBot="1" x14ac:dyDescent="0.3"/>
    <row r="2" spans="1:11" ht="28.5" customHeight="1" thickBot="1" x14ac:dyDescent="0.3">
      <c r="A2" s="10" t="s">
        <v>0</v>
      </c>
      <c r="B2" s="11" t="s">
        <v>1</v>
      </c>
      <c r="C2" s="11" t="s">
        <v>2</v>
      </c>
      <c r="D2" s="11" t="s">
        <v>3</v>
      </c>
      <c r="E2" s="11" t="s">
        <v>19</v>
      </c>
      <c r="F2" s="11" t="s">
        <v>31</v>
      </c>
      <c r="G2" s="11" t="s">
        <v>5</v>
      </c>
      <c r="H2" s="11" t="s">
        <v>6</v>
      </c>
      <c r="I2" s="36" t="s">
        <v>22</v>
      </c>
      <c r="J2" s="37" t="s">
        <v>23</v>
      </c>
      <c r="K2" s="12" t="s">
        <v>52</v>
      </c>
    </row>
    <row r="3" spans="1:11" ht="24.75" customHeight="1" thickBot="1" x14ac:dyDescent="0.3">
      <c r="A3" s="29" t="s">
        <v>16</v>
      </c>
      <c r="B3" s="30" t="s">
        <v>17</v>
      </c>
      <c r="C3" s="31">
        <v>22440</v>
      </c>
      <c r="D3" s="31" t="s">
        <v>18</v>
      </c>
      <c r="E3" s="31" t="s">
        <v>32</v>
      </c>
      <c r="F3" s="31" t="s">
        <v>34</v>
      </c>
      <c r="G3" s="32" t="s">
        <v>20</v>
      </c>
      <c r="H3" s="31" t="s">
        <v>21</v>
      </c>
      <c r="I3" s="33">
        <v>38893761700016</v>
      </c>
      <c r="J3" s="34" t="s">
        <v>24</v>
      </c>
      <c r="K3" s="35"/>
    </row>
    <row r="4" spans="1:11" ht="24.75" customHeight="1" thickBot="1" x14ac:dyDescent="0.3">
      <c r="A4" s="15" t="s">
        <v>25</v>
      </c>
      <c r="B4" s="16" t="s">
        <v>26</v>
      </c>
      <c r="C4" s="17">
        <v>22190</v>
      </c>
      <c r="D4" s="17" t="s">
        <v>27</v>
      </c>
      <c r="E4" s="17" t="s">
        <v>33</v>
      </c>
      <c r="F4" s="17" t="s">
        <v>34</v>
      </c>
      <c r="G4" s="18" t="s">
        <v>30</v>
      </c>
      <c r="H4" s="17" t="s">
        <v>28</v>
      </c>
      <c r="I4" s="19">
        <v>40276890700030</v>
      </c>
      <c r="J4" s="20" t="s">
        <v>29</v>
      </c>
      <c r="K4" s="21"/>
    </row>
    <row r="5" spans="1:11" ht="35.25" customHeight="1" thickBot="1" x14ac:dyDescent="0.3">
      <c r="A5" s="28" t="s">
        <v>40</v>
      </c>
      <c r="B5" s="27" t="s">
        <v>124</v>
      </c>
      <c r="C5" s="22">
        <v>67038</v>
      </c>
      <c r="D5" s="22" t="s">
        <v>41</v>
      </c>
      <c r="E5" s="22" t="s">
        <v>42</v>
      </c>
      <c r="F5" s="22"/>
      <c r="G5" s="23" t="s">
        <v>123</v>
      </c>
      <c r="H5" s="22" t="s">
        <v>43</v>
      </c>
      <c r="I5" s="24">
        <v>30211541500036</v>
      </c>
      <c r="J5" s="25" t="s">
        <v>44</v>
      </c>
      <c r="K5" s="26"/>
    </row>
    <row r="6" spans="1:11" ht="24.75" customHeight="1" thickBot="1" x14ac:dyDescent="0.3">
      <c r="A6" s="15" t="s">
        <v>45</v>
      </c>
      <c r="B6" s="16" t="s">
        <v>46</v>
      </c>
      <c r="C6" s="17">
        <v>22640</v>
      </c>
      <c r="D6" s="17" t="s">
        <v>47</v>
      </c>
      <c r="E6" s="17" t="s">
        <v>48</v>
      </c>
      <c r="F6" s="17" t="s">
        <v>59</v>
      </c>
      <c r="G6" s="18" t="s">
        <v>49</v>
      </c>
      <c r="H6" s="17" t="s">
        <v>50</v>
      </c>
      <c r="I6" s="19">
        <v>48414675800020</v>
      </c>
      <c r="J6" s="20" t="s">
        <v>51</v>
      </c>
      <c r="K6" s="21" t="s">
        <v>53</v>
      </c>
    </row>
    <row r="7" spans="1:11" ht="24.75" customHeight="1" thickBot="1" x14ac:dyDescent="0.3">
      <c r="A7" s="15" t="s">
        <v>54</v>
      </c>
      <c r="B7" s="16" t="s">
        <v>55</v>
      </c>
      <c r="C7" s="17">
        <v>35390</v>
      </c>
      <c r="D7" s="17" t="s">
        <v>56</v>
      </c>
      <c r="E7" s="17" t="s">
        <v>57</v>
      </c>
      <c r="F7" s="17" t="s">
        <v>63</v>
      </c>
      <c r="G7" s="18" t="s">
        <v>58</v>
      </c>
      <c r="H7" s="17" t="s">
        <v>60</v>
      </c>
      <c r="I7" s="19">
        <v>32275136300050</v>
      </c>
      <c r="J7" s="20" t="s">
        <v>61</v>
      </c>
      <c r="K7" s="21" t="s">
        <v>62</v>
      </c>
    </row>
    <row r="8" spans="1:11" ht="24.75" customHeight="1" thickBot="1" x14ac:dyDescent="0.3">
      <c r="A8" s="15" t="s">
        <v>64</v>
      </c>
      <c r="B8" s="16" t="s">
        <v>65</v>
      </c>
      <c r="C8" s="17">
        <v>29300</v>
      </c>
      <c r="D8" s="17" t="s">
        <v>66</v>
      </c>
      <c r="E8" s="17" t="s">
        <v>67</v>
      </c>
      <c r="F8" s="17" t="s">
        <v>63</v>
      </c>
      <c r="G8" s="18" t="s">
        <v>68</v>
      </c>
      <c r="H8" s="17" t="s">
        <v>69</v>
      </c>
      <c r="I8" s="19">
        <v>79812489700017</v>
      </c>
      <c r="J8" s="20" t="s">
        <v>70</v>
      </c>
      <c r="K8" s="21" t="s">
        <v>71</v>
      </c>
    </row>
    <row r="9" spans="1:11" ht="24.75" customHeight="1" thickBot="1" x14ac:dyDescent="0.3">
      <c r="A9" s="15" t="s">
        <v>72</v>
      </c>
      <c r="B9" s="16" t="s">
        <v>73</v>
      </c>
      <c r="C9" s="17">
        <v>67833</v>
      </c>
      <c r="D9" s="17" t="s">
        <v>74</v>
      </c>
      <c r="E9" s="17"/>
      <c r="F9" s="17"/>
      <c r="G9" s="18" t="s">
        <v>75</v>
      </c>
      <c r="H9" s="17" t="s">
        <v>76</v>
      </c>
      <c r="I9" s="19">
        <v>34907640600025</v>
      </c>
      <c r="J9" s="20" t="s">
        <v>77</v>
      </c>
      <c r="K9" s="21" t="s">
        <v>78</v>
      </c>
    </row>
    <row r="10" spans="1:11" ht="24.75" customHeight="1" thickBot="1" x14ac:dyDescent="0.3">
      <c r="A10" s="15" t="s">
        <v>107</v>
      </c>
      <c r="B10" s="16" t="s">
        <v>108</v>
      </c>
      <c r="C10" s="17">
        <v>35137</v>
      </c>
      <c r="D10" s="17" t="s">
        <v>109</v>
      </c>
      <c r="E10" s="17" t="s">
        <v>110</v>
      </c>
      <c r="F10" s="17"/>
      <c r="G10" s="18" t="s">
        <v>111</v>
      </c>
      <c r="H10" s="17" t="s">
        <v>112</v>
      </c>
      <c r="I10" s="19"/>
      <c r="J10" s="20"/>
      <c r="K10" s="21"/>
    </row>
    <row r="11" spans="1:11" ht="24.75" customHeight="1" thickBot="1" x14ac:dyDescent="0.3">
      <c r="A11" s="15" t="s">
        <v>79</v>
      </c>
      <c r="B11" s="16" t="s">
        <v>80</v>
      </c>
      <c r="C11" s="17">
        <v>59650</v>
      </c>
      <c r="D11" s="17" t="s">
        <v>81</v>
      </c>
      <c r="E11" s="17" t="s">
        <v>82</v>
      </c>
      <c r="F11" s="17"/>
      <c r="G11" s="18" t="s">
        <v>83</v>
      </c>
      <c r="H11" s="17" t="s">
        <v>84</v>
      </c>
      <c r="I11" s="19"/>
      <c r="J11" s="20"/>
      <c r="K11" s="21"/>
    </row>
    <row r="12" spans="1:11" ht="24.75" customHeight="1" thickBot="1" x14ac:dyDescent="0.3">
      <c r="A12" s="15" t="s">
        <v>85</v>
      </c>
      <c r="B12" s="16" t="s">
        <v>86</v>
      </c>
      <c r="C12" s="17">
        <v>35370</v>
      </c>
      <c r="D12" s="17" t="s">
        <v>87</v>
      </c>
      <c r="E12" s="17" t="s">
        <v>90</v>
      </c>
      <c r="F12" s="17"/>
      <c r="G12" s="18" t="s">
        <v>88</v>
      </c>
      <c r="H12" s="17" t="s">
        <v>89</v>
      </c>
      <c r="I12" s="19"/>
      <c r="J12" s="20"/>
      <c r="K12" s="21"/>
    </row>
    <row r="13" spans="1:11" ht="24.75" customHeight="1" thickBot="1" x14ac:dyDescent="0.3">
      <c r="A13" s="15" t="s">
        <v>113</v>
      </c>
      <c r="B13" s="16" t="s">
        <v>114</v>
      </c>
      <c r="C13" s="17">
        <v>68304</v>
      </c>
      <c r="D13" s="17" t="s">
        <v>115</v>
      </c>
      <c r="E13" s="17"/>
      <c r="F13" s="17"/>
      <c r="G13" s="18" t="s">
        <v>122</v>
      </c>
      <c r="H13" s="17" t="s">
        <v>116</v>
      </c>
      <c r="I13" s="19">
        <v>41868267000025</v>
      </c>
      <c r="J13" s="20" t="s">
        <v>117</v>
      </c>
      <c r="K13" s="21"/>
    </row>
    <row r="14" spans="1:11" ht="24.75" customHeight="1" thickBot="1" x14ac:dyDescent="0.3">
      <c r="A14" s="15" t="s">
        <v>118</v>
      </c>
      <c r="B14" s="16"/>
      <c r="C14" s="17"/>
      <c r="D14" s="17"/>
      <c r="E14" s="17" t="s">
        <v>119</v>
      </c>
      <c r="F14" s="17"/>
      <c r="G14" s="18" t="s">
        <v>120</v>
      </c>
      <c r="H14" s="17"/>
      <c r="I14" s="19"/>
      <c r="J14" s="20"/>
      <c r="K14" s="21"/>
    </row>
    <row r="15" spans="1:11" ht="24.75" customHeight="1" thickBot="1" x14ac:dyDescent="0.3">
      <c r="A15" s="15" t="s">
        <v>91</v>
      </c>
      <c r="B15" s="16"/>
      <c r="C15" s="17"/>
      <c r="D15" s="17"/>
      <c r="E15" s="17"/>
      <c r="F15" s="17"/>
      <c r="G15" s="18"/>
      <c r="H15" s="17"/>
      <c r="I15" s="19"/>
      <c r="J15" s="20"/>
      <c r="K15" s="21"/>
    </row>
    <row r="16" spans="1:11" ht="24.75" customHeight="1" thickBot="1" x14ac:dyDescent="0.3">
      <c r="A16" s="15" t="s">
        <v>92</v>
      </c>
      <c r="B16" s="16" t="s">
        <v>93</v>
      </c>
      <c r="C16" s="17">
        <v>59770</v>
      </c>
      <c r="D16" s="17" t="s">
        <v>94</v>
      </c>
      <c r="E16" s="17" t="s">
        <v>99</v>
      </c>
      <c r="F16" s="17" t="s">
        <v>100</v>
      </c>
      <c r="G16" s="18" t="s">
        <v>95</v>
      </c>
      <c r="H16" s="17" t="s">
        <v>96</v>
      </c>
      <c r="I16" s="19">
        <v>34291395100030</v>
      </c>
      <c r="J16" s="20" t="s">
        <v>97</v>
      </c>
      <c r="K16" s="21" t="s">
        <v>98</v>
      </c>
    </row>
    <row r="17" spans="1:11" ht="24.75" customHeight="1" thickBot="1" x14ac:dyDescent="0.3">
      <c r="A17" s="15" t="s">
        <v>101</v>
      </c>
      <c r="B17" s="16" t="s">
        <v>102</v>
      </c>
      <c r="C17" s="17">
        <v>44830</v>
      </c>
      <c r="D17" s="17" t="s">
        <v>103</v>
      </c>
      <c r="E17" s="17" t="s">
        <v>104</v>
      </c>
      <c r="F17" s="17"/>
      <c r="G17" s="18" t="s">
        <v>121</v>
      </c>
      <c r="H17" s="17" t="s">
        <v>105</v>
      </c>
      <c r="I17" s="19">
        <v>34948804900033</v>
      </c>
      <c r="J17" s="20" t="s">
        <v>106</v>
      </c>
      <c r="K17" s="21"/>
    </row>
    <row r="18" spans="1:11" ht="24.75" customHeight="1" thickBot="1" x14ac:dyDescent="0.3">
      <c r="A18" s="15" t="s">
        <v>35</v>
      </c>
      <c r="B18" s="16" t="s">
        <v>36</v>
      </c>
      <c r="C18" s="17">
        <v>35320</v>
      </c>
      <c r="D18" s="17" t="s">
        <v>37</v>
      </c>
      <c r="E18" s="17"/>
      <c r="F18" s="17"/>
      <c r="G18" s="18" t="s">
        <v>38</v>
      </c>
      <c r="H18" s="17" t="s">
        <v>39</v>
      </c>
      <c r="I18" s="19">
        <v>38389737800063</v>
      </c>
      <c r="J18" s="20"/>
      <c r="K18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91905-D466-45F2-9D6F-9122BAD0C6CC}">
  <dimension ref="B5:I5"/>
  <sheetViews>
    <sheetView workbookViewId="0">
      <selection activeCell="B5" sqref="B5:I5"/>
    </sheetView>
  </sheetViews>
  <sheetFormatPr baseColWidth="10" defaultRowHeight="15" x14ac:dyDescent="0.25"/>
  <sheetData>
    <row r="5" spans="2:9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I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EB348-2E5C-42F1-B83C-CF6C50C5D2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Articles</vt:lpstr>
      <vt:lpstr>Fournisseurs</vt:lpstr>
      <vt:lpstr>Clients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Util1</dc:creator>
  <cp:lastModifiedBy>Util1</cp:lastModifiedBy>
  <dcterms:created xsi:type="dcterms:W3CDTF">2019-07-29T15:50:17Z</dcterms:created>
  <dcterms:modified xsi:type="dcterms:W3CDTF">2019-08-13T14:46:39Z</dcterms:modified>
</cp:coreProperties>
</file>