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e0bd59a17a1ffbad/"/>
    </mc:Choice>
  </mc:AlternateContent>
  <xr:revisionPtr revIDLastSave="0" documentId="8_{93CB425E-67E3-4DDA-850D-94C0E75E60FA}" xr6:coauthVersionLast="43" xr6:coauthVersionMax="43" xr10:uidLastSave="{00000000-0000-0000-0000-000000000000}"/>
  <bookViews>
    <workbookView xWindow="-120" yWindow="-120" windowWidth="24240" windowHeight="13140" xr2:uid="{B475E162-FB7A-4953-A62D-A9D572EA2225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A9" i="1" l="1"/>
  <c r="L9" i="1"/>
  <c r="AA8" i="1"/>
  <c r="L8" i="1"/>
  <c r="AA7" i="1"/>
  <c r="L7" i="1"/>
  <c r="AA6" i="1"/>
  <c r="L6" i="1"/>
  <c r="AA5" i="1"/>
  <c r="L5" i="1"/>
  <c r="AA4" i="1"/>
  <c r="L4" i="1"/>
  <c r="AA3" i="1"/>
  <c r="L3" i="1"/>
  <c r="AA2" i="1"/>
  <c r="L2" i="1"/>
  <c r="AA1" i="1"/>
  <c r="L1" i="1"/>
</calcChain>
</file>

<file path=xl/sharedStrings.xml><?xml version="1.0" encoding="utf-8"?>
<sst xmlns="http://schemas.openxmlformats.org/spreadsheetml/2006/main" count="94" uniqueCount="40">
  <si>
    <t>GG00BPFJTF46</t>
  </si>
  <si>
    <t>Great Britain</t>
  </si>
  <si>
    <t>PSH</t>
  </si>
  <si>
    <t>PERSHING</t>
  </si>
  <si>
    <t>£</t>
  </si>
  <si>
    <t>ü</t>
  </si>
  <si>
    <t>Amsterdam</t>
  </si>
  <si>
    <t>Euronext</t>
  </si>
  <si>
    <t>ACTION</t>
  </si>
  <si>
    <t>FR0000060873</t>
  </si>
  <si>
    <t>FRANCE</t>
  </si>
  <si>
    <t>MBWS</t>
  </si>
  <si>
    <t>€</t>
  </si>
  <si>
    <t>Paris</t>
  </si>
  <si>
    <t>FR0000039299</t>
  </si>
  <si>
    <t>France</t>
  </si>
  <si>
    <t>BOL</t>
  </si>
  <si>
    <t>Bolloré</t>
  </si>
  <si>
    <t>FR0000120560</t>
  </si>
  <si>
    <t>NEO</t>
  </si>
  <si>
    <t>NEOPOST</t>
  </si>
  <si>
    <t>FR0013357621</t>
  </si>
  <si>
    <t>WAVE</t>
  </si>
  <si>
    <t>WAVESTONE</t>
  </si>
  <si>
    <t>û</t>
  </si>
  <si>
    <t>FR0011027135</t>
  </si>
  <si>
    <t>PAT</t>
  </si>
  <si>
    <t>PATRIMOINE ET COMM</t>
  </si>
  <si>
    <t>ê</t>
  </si>
  <si>
    <t xml:space="preserve"> FR0010313486</t>
  </si>
  <si>
    <t>ALPRO</t>
  </si>
  <si>
    <t>PRODWARE</t>
  </si>
  <si>
    <t>FR0000062184</t>
  </si>
  <si>
    <t>ALIDS</t>
  </si>
  <si>
    <t>IDSUD</t>
  </si>
  <si>
    <t>â</t>
  </si>
  <si>
    <t>FR0000120693</t>
  </si>
  <si>
    <t>RI</t>
  </si>
  <si>
    <t>PERNOD RICARD</t>
  </si>
  <si>
    <t>ã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</si>
</sst>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dd\-mm\-yy"/>
    <numFmt numFmtId="165" formatCode="0.000"/>
    <numFmt numFmtId="166" formatCode="#,##0.00\ &quot;€&quot;"/>
    <numFmt numFmtId="167" formatCode="0.000%"/>
    <numFmt numFmtId="168" formatCode="#,##0.000"/>
    <numFmt numFmtId="169" formatCode="#,##0.000\ &quot;€&quot;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theme="1"/>
      <name val="Arial"/>
      <family val="2"/>
    </font>
    <font>
      <b/>
      <sz val="9"/>
      <color theme="1"/>
      <name val="Wingdings 3"/>
      <family val="1"/>
      <charset val="2"/>
    </font>
    <font>
      <b/>
      <sz val="9"/>
      <color theme="1"/>
      <name val="Wingdings"/>
      <charset val="2"/>
    </font>
    <font>
      <b/>
      <sz val="9"/>
      <color rgb="FF00B050"/>
      <name val="Wingdings"/>
      <charset val="2"/>
    </font>
    <font>
      <b/>
      <sz val="9"/>
      <color rgb="FF0D0D0D"/>
      <name val="Arial"/>
      <family val="2"/>
    </font>
    <font>
      <b/>
      <i/>
      <sz val="9"/>
      <color theme="1"/>
      <name val="Arial"/>
      <family val="2"/>
    </font>
    <font>
      <b/>
      <sz val="9"/>
      <color rgb="FFFF0000"/>
      <name val="Wingdings"/>
      <charset val="2"/>
    </font>
    <font>
      <b/>
      <sz val="9"/>
      <color rgb="FF00B050"/>
      <name val="Wingdings 3"/>
      <family val="1"/>
      <charset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31">
    <xf numFmtId="0" fontId="0" fillId="0" borderId="0" xfId="0"/>
    <xf numFmtId="14" fontId="3" fillId="0" borderId="0" xfId="0" applyNumberFormat="1" applyFont="1" applyAlignment="1">
      <alignment horizontal="center" vertical="center"/>
    </xf>
    <xf numFmtId="164" fontId="3" fillId="0" borderId="0" xfId="0" applyNumberFormat="1" applyFont="1" applyAlignment="1">
      <alignment horizontal="right" vertical="center"/>
    </xf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horizontal="left" vertical="center"/>
    </xf>
    <xf numFmtId="165" fontId="3" fillId="0" borderId="0" xfId="0" applyNumberFormat="1" applyFont="1" applyAlignment="1">
      <alignment horizontal="right" vertical="center"/>
    </xf>
    <xf numFmtId="166" fontId="3" fillId="0" borderId="0" xfId="0" applyNumberFormat="1" applyFont="1" applyAlignment="1">
      <alignment horizontal="center" vertical="center"/>
    </xf>
    <xf numFmtId="166" fontId="4" fillId="0" borderId="0" xfId="0" applyNumberFormat="1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167" fontId="3" fillId="0" borderId="1" xfId="1" applyNumberFormat="1" applyFont="1" applyBorder="1" applyAlignment="1">
      <alignment horizontal="center" vertical="center"/>
    </xf>
    <xf numFmtId="168" fontId="3" fillId="0" borderId="0" xfId="0" applyNumberFormat="1" applyFont="1" applyAlignment="1">
      <alignment horizontal="right" vertical="center"/>
    </xf>
    <xf numFmtId="169" fontId="3" fillId="0" borderId="0" xfId="0" applyNumberFormat="1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8" fillId="0" borderId="0" xfId="0" applyFont="1" applyAlignment="1">
      <alignment horizontal="center" vertical="center"/>
    </xf>
    <xf numFmtId="166" fontId="9" fillId="0" borderId="0" xfId="0" applyNumberFormat="1" applyFont="1" applyAlignment="1">
      <alignment horizontal="center" vertical="center"/>
    </xf>
    <xf numFmtId="0" fontId="3" fillId="0" borderId="0" xfId="0" applyFont="1"/>
    <xf numFmtId="164" fontId="3" fillId="0" borderId="0" xfId="0" applyNumberFormat="1" applyFont="1" applyAlignment="1">
      <alignment horizontal="right"/>
    </xf>
    <xf numFmtId="165" fontId="3" fillId="0" borderId="0" xfId="0" applyNumberFormat="1" applyFont="1" applyAlignment="1">
      <alignment horizontal="right"/>
    </xf>
    <xf numFmtId="166" fontId="4" fillId="0" borderId="0" xfId="0" applyNumberFormat="1" applyFont="1" applyAlignment="1">
      <alignment horizontal="center"/>
    </xf>
    <xf numFmtId="0" fontId="5" fillId="0" borderId="0" xfId="0" applyFont="1" applyAlignment="1">
      <alignment horizontal="center"/>
    </xf>
    <xf numFmtId="168" fontId="3" fillId="0" borderId="0" xfId="0" applyNumberFormat="1" applyFont="1" applyAlignment="1">
      <alignment horizontal="right"/>
    </xf>
    <xf numFmtId="169" fontId="3" fillId="0" borderId="0" xfId="0" applyNumberFormat="1" applyFont="1" applyAlignment="1">
      <alignment horizontal="center"/>
    </xf>
    <xf numFmtId="0" fontId="3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166" fontId="10" fillId="0" borderId="0" xfId="0" applyNumberFormat="1" applyFont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8" fillId="0" borderId="0" xfId="0" applyFont="1" applyAlignment="1">
      <alignment horizontal="center"/>
    </xf>
    <xf numFmtId="166" fontId="6" fillId="0" borderId="0" xfId="0" applyNumberFormat="1" applyFont="1" applyAlignment="1">
      <alignment horizontal="center" vertical="center"/>
    </xf>
    <xf numFmtId="166" fontId="9" fillId="0" borderId="0" xfId="0" applyNumberFormat="1" applyFont="1" applyAlignment="1">
      <alignment horizontal="center"/>
    </xf>
    <xf numFmtId="166" fontId="10" fillId="0" borderId="0" xfId="0" applyNumberFormat="1" applyFont="1" applyAlignment="1">
      <alignment horizont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8AA7457-9371-4FC7-B625-9FF3B574269C}">
  <dimension ref="A1:AA9"/>
  <sheetViews>
    <sheetView tabSelected="1" workbookViewId="0">
      <selection activeCell="M1" sqref="M1"/>
    </sheetView>
  </sheetViews>
  <sheetFormatPr baseColWidth="10" defaultRowHeight="15" x14ac:dyDescent="0.25"/>
  <sheetData>
    <row r="1" spans="1:27" x14ac:dyDescent="0.25">
      <c r="A1" s="1" t="s">
        <v>0</v>
      </c>
      <c r="B1" s="2">
        <v>43790</v>
      </c>
      <c r="C1" s="1" t="s">
        <v>1</v>
      </c>
      <c r="D1" s="3" t="s">
        <v>2</v>
      </c>
      <c r="E1" s="4" t="s">
        <v>3</v>
      </c>
      <c r="F1" s="2">
        <v>43819</v>
      </c>
      <c r="G1" s="5">
        <v>31.14</v>
      </c>
      <c r="H1" s="6" t="s">
        <v>4</v>
      </c>
      <c r="I1" s="7"/>
      <c r="J1" s="8"/>
      <c r="K1" s="3"/>
      <c r="L1" s="9">
        <f t="shared" ref="L1:L9" si="0">(G1/M1)</f>
        <v>2.2897058823529413E-2</v>
      </c>
      <c r="M1" s="10">
        <v>1360</v>
      </c>
      <c r="N1" s="11" t="s">
        <v>4</v>
      </c>
      <c r="O1" s="11"/>
      <c r="P1" s="12" t="s">
        <v>5</v>
      </c>
      <c r="Q1" s="3" t="s">
        <v>6</v>
      </c>
      <c r="R1" s="3" t="s">
        <v>7</v>
      </c>
      <c r="S1" s="3"/>
      <c r="T1" s="3"/>
      <c r="U1" s="3"/>
      <c r="V1" s="3"/>
      <c r="W1" s="3"/>
      <c r="X1" s="3"/>
      <c r="Y1" s="13" t="s">
        <v>8</v>
      </c>
      <c r="Z1" s="14"/>
      <c r="AA1" s="3">
        <f>(J1+T1+U1+V1+W1)*M1</f>
        <v>0</v>
      </c>
    </row>
    <row r="2" spans="1:27" x14ac:dyDescent="0.25">
      <c r="A2" s="1" t="s">
        <v>9</v>
      </c>
      <c r="B2" s="2">
        <v>43720</v>
      </c>
      <c r="C2" s="1" t="s">
        <v>10</v>
      </c>
      <c r="D2" s="3" t="s">
        <v>11</v>
      </c>
      <c r="E2" s="4" t="s">
        <v>11</v>
      </c>
      <c r="F2" s="2">
        <v>43725</v>
      </c>
      <c r="G2" s="5">
        <v>0.5</v>
      </c>
      <c r="H2" s="6" t="s">
        <v>12</v>
      </c>
      <c r="I2" s="15"/>
      <c r="J2" s="8"/>
      <c r="K2" s="3"/>
      <c r="L2" s="9">
        <f t="shared" si="0"/>
        <v>0.2061855670103093</v>
      </c>
      <c r="M2" s="10">
        <v>2.4249999999999998</v>
      </c>
      <c r="N2" s="11" t="s">
        <v>12</v>
      </c>
      <c r="O2" s="11"/>
      <c r="P2" s="12" t="s">
        <v>5</v>
      </c>
      <c r="Q2" s="3" t="s">
        <v>13</v>
      </c>
      <c r="R2" s="3" t="s">
        <v>7</v>
      </c>
      <c r="S2" s="3"/>
      <c r="T2" s="3"/>
      <c r="U2" s="3"/>
      <c r="V2" s="3"/>
      <c r="W2" s="3"/>
      <c r="X2" s="3"/>
      <c r="Y2" s="3" t="s">
        <v>8</v>
      </c>
      <c r="Z2" s="14"/>
      <c r="AA2" s="3">
        <f>(J2+T2+U2+V2+W2)*M2</f>
        <v>0</v>
      </c>
    </row>
    <row r="3" spans="1:27" x14ac:dyDescent="0.25">
      <c r="A3" s="1" t="s">
        <v>14</v>
      </c>
      <c r="B3" s="2">
        <v>43715</v>
      </c>
      <c r="C3" s="1" t="s">
        <v>15</v>
      </c>
      <c r="D3" s="3" t="s">
        <v>16</v>
      </c>
      <c r="E3" s="4" t="s">
        <v>17</v>
      </c>
      <c r="F3" s="2">
        <v>43742</v>
      </c>
      <c r="G3" s="5">
        <v>0.02</v>
      </c>
      <c r="H3" s="6" t="s">
        <v>12</v>
      </c>
      <c r="I3" s="7"/>
      <c r="J3" s="3"/>
      <c r="K3" s="3"/>
      <c r="L3" s="9">
        <f t="shared" si="0"/>
        <v>5.558643690939411E-3</v>
      </c>
      <c r="M3" s="10">
        <v>3.5979999999999999</v>
      </c>
      <c r="N3" s="11" t="s">
        <v>12</v>
      </c>
      <c r="O3" s="11"/>
      <c r="P3" s="12" t="s">
        <v>5</v>
      </c>
      <c r="Q3" s="3" t="s">
        <v>13</v>
      </c>
      <c r="R3" s="3" t="s">
        <v>7</v>
      </c>
      <c r="S3" s="3"/>
      <c r="T3" s="3"/>
      <c r="U3" s="3"/>
      <c r="V3" s="3"/>
      <c r="W3" s="3"/>
      <c r="X3" s="3"/>
      <c r="Y3" s="3" t="s">
        <v>8</v>
      </c>
      <c r="Z3" s="14"/>
      <c r="AA3" s="3">
        <f t="shared" ref="AA3:AA9" si="1">(J3+T3+U3+V3+W3)*M3</f>
        <v>0</v>
      </c>
    </row>
    <row r="4" spans="1:27" x14ac:dyDescent="0.25">
      <c r="A4" s="1" t="s">
        <v>18</v>
      </c>
      <c r="B4" s="2">
        <v>43679</v>
      </c>
      <c r="C4" s="1" t="s">
        <v>15</v>
      </c>
      <c r="D4" s="3" t="s">
        <v>19</v>
      </c>
      <c r="E4" s="16" t="s">
        <v>20</v>
      </c>
      <c r="F4" s="17">
        <v>43683</v>
      </c>
      <c r="G4" s="18">
        <v>0.53</v>
      </c>
      <c r="H4" s="6" t="s">
        <v>12</v>
      </c>
      <c r="I4" s="19"/>
      <c r="J4" s="20"/>
      <c r="K4" s="3"/>
      <c r="L4" s="9">
        <f t="shared" si="0"/>
        <v>2.9072956664838178E-2</v>
      </c>
      <c r="M4" s="21">
        <v>18.23</v>
      </c>
      <c r="N4" s="22" t="s">
        <v>12</v>
      </c>
      <c r="O4" s="22"/>
      <c r="P4" s="12" t="s">
        <v>5</v>
      </c>
      <c r="Q4" s="3" t="s">
        <v>13</v>
      </c>
      <c r="R4" s="23" t="s">
        <v>7</v>
      </c>
      <c r="S4" s="16"/>
      <c r="T4" s="24"/>
      <c r="U4" s="3"/>
      <c r="V4" s="3"/>
      <c r="W4" s="3"/>
      <c r="X4" s="3"/>
      <c r="Y4" s="23" t="s">
        <v>8</v>
      </c>
      <c r="Z4" s="14"/>
      <c r="AA4" s="3">
        <f t="shared" si="1"/>
        <v>0</v>
      </c>
    </row>
    <row r="5" spans="1:27" x14ac:dyDescent="0.25">
      <c r="A5" s="1" t="s">
        <v>21</v>
      </c>
      <c r="B5" s="2">
        <v>43677</v>
      </c>
      <c r="C5" s="1" t="s">
        <v>10</v>
      </c>
      <c r="D5" s="3" t="s">
        <v>22</v>
      </c>
      <c r="E5" s="4" t="s">
        <v>23</v>
      </c>
      <c r="F5" s="2">
        <v>43679</v>
      </c>
      <c r="G5" s="5">
        <v>0.23</v>
      </c>
      <c r="H5" s="6" t="s">
        <v>12</v>
      </c>
      <c r="I5" s="25"/>
      <c r="J5" s="8"/>
      <c r="K5" s="3"/>
      <c r="L5" s="9">
        <f t="shared" si="0"/>
        <v>9.7046413502109713E-3</v>
      </c>
      <c r="M5" s="10">
        <v>23.7</v>
      </c>
      <c r="N5" s="11" t="s">
        <v>12</v>
      </c>
      <c r="O5" s="11"/>
      <c r="P5" s="26" t="s">
        <v>24</v>
      </c>
      <c r="Q5" s="3" t="s">
        <v>13</v>
      </c>
      <c r="R5" s="3" t="s">
        <v>7</v>
      </c>
      <c r="S5" s="3"/>
      <c r="T5" s="3"/>
      <c r="U5" s="3"/>
      <c r="V5" s="3"/>
      <c r="W5" s="3"/>
      <c r="X5" s="3"/>
      <c r="Y5" s="3" t="s">
        <v>8</v>
      </c>
      <c r="Z5" s="27"/>
      <c r="AA5" s="3">
        <f t="shared" si="1"/>
        <v>0</v>
      </c>
    </row>
    <row r="6" spans="1:27" x14ac:dyDescent="0.25">
      <c r="A6" s="1" t="s">
        <v>25</v>
      </c>
      <c r="B6" s="2">
        <v>43675</v>
      </c>
      <c r="C6" s="1" t="s">
        <v>10</v>
      </c>
      <c r="D6" s="3" t="s">
        <v>26</v>
      </c>
      <c r="E6" s="4" t="s">
        <v>27</v>
      </c>
      <c r="F6" s="2">
        <v>43677</v>
      </c>
      <c r="G6" s="5">
        <v>0.13</v>
      </c>
      <c r="H6" s="6" t="s">
        <v>12</v>
      </c>
      <c r="I6" s="28" t="s">
        <v>28</v>
      </c>
      <c r="J6" s="8"/>
      <c r="K6" s="3"/>
      <c r="L6" s="9">
        <f t="shared" si="0"/>
        <v>7.0460704607046079E-3</v>
      </c>
      <c r="M6" s="10">
        <v>18.45</v>
      </c>
      <c r="N6" s="11" t="s">
        <v>12</v>
      </c>
      <c r="O6" s="11"/>
      <c r="P6" s="12" t="s">
        <v>5</v>
      </c>
      <c r="Q6" s="3" t="s">
        <v>13</v>
      </c>
      <c r="R6" s="3" t="s">
        <v>7</v>
      </c>
      <c r="S6" s="3"/>
      <c r="T6" s="3"/>
      <c r="U6" s="3"/>
      <c r="V6" s="3"/>
      <c r="W6" s="3"/>
      <c r="X6" s="3"/>
      <c r="Y6" s="3" t="s">
        <v>8</v>
      </c>
      <c r="Z6" s="14"/>
      <c r="AA6" s="3">
        <f t="shared" si="1"/>
        <v>0</v>
      </c>
    </row>
    <row r="7" spans="1:27" x14ac:dyDescent="0.25">
      <c r="A7" s="1" t="s">
        <v>29</v>
      </c>
      <c r="B7" s="2">
        <v>43663</v>
      </c>
      <c r="C7" s="1" t="s">
        <v>10</v>
      </c>
      <c r="D7" s="3" t="s">
        <v>30</v>
      </c>
      <c r="E7" s="16" t="s">
        <v>31</v>
      </c>
      <c r="F7" s="17">
        <v>43665</v>
      </c>
      <c r="G7" s="18">
        <v>0.04</v>
      </c>
      <c r="H7" s="6" t="s">
        <v>12</v>
      </c>
      <c r="I7" s="29" t="s">
        <v>28</v>
      </c>
      <c r="J7" s="20"/>
      <c r="K7" s="3"/>
      <c r="L7" s="9">
        <f t="shared" si="0"/>
        <v>4.7393364928909956E-3</v>
      </c>
      <c r="M7" s="21">
        <v>8.44</v>
      </c>
      <c r="N7" s="11" t="s">
        <v>12</v>
      </c>
      <c r="O7" s="11"/>
      <c r="P7" s="12" t="s">
        <v>5</v>
      </c>
      <c r="Q7" s="3" t="s">
        <v>13</v>
      </c>
      <c r="R7" s="23" t="s">
        <v>7</v>
      </c>
      <c r="S7" s="16"/>
      <c r="T7" s="24"/>
      <c r="U7" s="3"/>
      <c r="V7" s="3"/>
      <c r="W7" s="3"/>
      <c r="X7" s="3"/>
      <c r="Y7" s="3" t="s">
        <v>8</v>
      </c>
      <c r="Z7" s="14"/>
      <c r="AA7" s="3">
        <f t="shared" si="1"/>
        <v>0</v>
      </c>
    </row>
    <row r="8" spans="1:27" x14ac:dyDescent="0.25">
      <c r="A8" s="1" t="s">
        <v>32</v>
      </c>
      <c r="B8" s="2">
        <v>43656</v>
      </c>
      <c r="C8" s="1" t="s">
        <v>10</v>
      </c>
      <c r="D8" s="3" t="s">
        <v>33</v>
      </c>
      <c r="E8" s="4" t="s">
        <v>34</v>
      </c>
      <c r="F8" s="2">
        <v>43658</v>
      </c>
      <c r="G8" s="5">
        <v>0.2</v>
      </c>
      <c r="H8" s="6" t="s">
        <v>12</v>
      </c>
      <c r="I8" s="7" t="s">
        <v>35</v>
      </c>
      <c r="J8" s="3"/>
      <c r="K8" s="3"/>
      <c r="L8" s="9">
        <f t="shared" si="0"/>
        <v>3.3898305084745766E-3</v>
      </c>
      <c r="M8" s="10">
        <v>59</v>
      </c>
      <c r="N8" s="11" t="s">
        <v>12</v>
      </c>
      <c r="O8" s="11"/>
      <c r="P8" s="12" t="s">
        <v>5</v>
      </c>
      <c r="Q8" s="3" t="s">
        <v>13</v>
      </c>
      <c r="R8" s="3" t="s">
        <v>7</v>
      </c>
      <c r="S8" s="3"/>
      <c r="T8" s="3"/>
      <c r="U8" s="3"/>
      <c r="V8" s="3"/>
      <c r="W8" s="3"/>
      <c r="X8" s="3"/>
      <c r="Y8" s="3" t="s">
        <v>8</v>
      </c>
      <c r="Z8" s="14"/>
      <c r="AA8" s="3">
        <f t="shared" si="1"/>
        <v>0</v>
      </c>
    </row>
    <row r="9" spans="1:27" x14ac:dyDescent="0.25">
      <c r="A9" s="1" t="s">
        <v>36</v>
      </c>
      <c r="B9" s="2">
        <v>43654</v>
      </c>
      <c r="C9" s="1" t="s">
        <v>15</v>
      </c>
      <c r="D9" s="3" t="s">
        <v>37</v>
      </c>
      <c r="E9" s="16" t="s">
        <v>38</v>
      </c>
      <c r="F9" s="17">
        <v>43656</v>
      </c>
      <c r="G9" s="18">
        <v>2.5299999999999998</v>
      </c>
      <c r="H9" s="6" t="s">
        <v>12</v>
      </c>
      <c r="I9" s="30" t="s">
        <v>39</v>
      </c>
      <c r="J9" s="23"/>
      <c r="K9" s="3"/>
      <c r="L9" s="9">
        <f t="shared" si="0"/>
        <v>1.6833000665335992E-2</v>
      </c>
      <c r="M9" s="21">
        <v>150.30000000000001</v>
      </c>
      <c r="N9" s="11" t="s">
        <v>12</v>
      </c>
      <c r="O9" s="11"/>
      <c r="P9" s="12" t="s">
        <v>5</v>
      </c>
      <c r="Q9" s="3" t="s">
        <v>13</v>
      </c>
      <c r="R9" s="23" t="s">
        <v>7</v>
      </c>
      <c r="S9" s="16"/>
      <c r="T9" s="23"/>
      <c r="U9" s="3"/>
      <c r="V9" s="3"/>
      <c r="W9" s="3"/>
      <c r="X9" s="3"/>
      <c r="Y9" s="23" t="s">
        <v>8</v>
      </c>
      <c r="Z9" s="14"/>
      <c r="AA9" s="3">
        <f t="shared" si="1"/>
        <v>0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8">
        <x14:dataValidation type="list" allowBlank="1" showInputMessage="1" showErrorMessage="1" xr:uid="{7CD1F686-E1B9-4302-A29B-2902C5D1334F}">
          <x14:formula1>
            <xm:f>[Actions.xlsx]DONNEES!#REF!</xm:f>
          </x14:formula1>
          <xm:sqref>Z1:Z9</xm:sqref>
        </x14:dataValidation>
        <x14:dataValidation type="list" allowBlank="1" showInputMessage="1" showErrorMessage="1" xr:uid="{87970158-4880-41AA-8A6B-E7854F68C149}">
          <x14:formula1>
            <xm:f>[Actions.xlsx]DONNEES!#REF!</xm:f>
          </x14:formula1>
          <xm:sqref>P1:P9</xm:sqref>
        </x14:dataValidation>
        <x14:dataValidation type="list" allowBlank="1" showInputMessage="1" showErrorMessage="1" xr:uid="{24F94E2D-C06A-4225-909F-DA2FEE2F3A5D}">
          <x14:formula1>
            <xm:f>[Actions.xlsx]DONNEES!#REF!</xm:f>
          </x14:formula1>
          <xm:sqref>H1:H9</xm:sqref>
        </x14:dataValidation>
        <x14:dataValidation type="list" allowBlank="1" showInputMessage="1" showErrorMessage="1" xr:uid="{AFC91FE2-EA5F-4161-A0EC-572B49EA99C3}">
          <x14:formula1>
            <xm:f>[Actions.xlsx]DONNEES!#REF!</xm:f>
          </x14:formula1>
          <xm:sqref>Q1:Q9</xm:sqref>
        </x14:dataValidation>
        <x14:dataValidation type="list" allowBlank="1" showInputMessage="1" showErrorMessage="1" xr:uid="{7AA25EDF-E913-437F-B299-209C16A03334}">
          <x14:formula1>
            <xm:f>[Actions.xlsx]DONNEES!#REF!</xm:f>
          </x14:formula1>
          <xm:sqref>C1:C9</xm:sqref>
        </x14:dataValidation>
        <x14:dataValidation type="list" allowBlank="1" showInputMessage="1" showErrorMessage="1" xr:uid="{B475DB10-79E3-4403-AAA9-F6655A844F17}">
          <x14:formula1>
            <xm:f>[Actions.xlsx]DONNEES!#REF!</xm:f>
          </x14:formula1>
          <xm:sqref>I1:I9</xm:sqref>
        </x14:dataValidation>
        <x14:dataValidation type="list" allowBlank="1" showInputMessage="1" showErrorMessage="1" xr:uid="{B2BFE22A-F239-4269-B0CE-4812085232F8}">
          <x14:formula1>
            <xm:f>[Actions.xlsx]MANDATAIRE!#REF!</xm:f>
          </x14:formula1>
          <xm:sqref>K1:K9</xm:sqref>
        </x14:dataValidation>
        <x14:dataValidation type="list" allowBlank="1" showInputMessage="1" showErrorMessage="1" xr:uid="{CA5B7DEF-5F71-4DAE-A3BC-66DD71847F31}">
          <x14:formula1>
            <xm:f>[Actions.xlsx]MONNAIE!#REF!</xm:f>
          </x14:formula1>
          <xm:sqref>N1:N9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Geoffroy VASE</dc:creator>
  <cp:lastModifiedBy>Geoffroy VASE</cp:lastModifiedBy>
  <dcterms:created xsi:type="dcterms:W3CDTF">2019-06-20T12:49:29Z</dcterms:created>
  <dcterms:modified xsi:type="dcterms:W3CDTF">2019-06-20T12:51:06Z</dcterms:modified>
</cp:coreProperties>
</file>