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c0btrig\Desktop\"/>
    </mc:Choice>
  </mc:AlternateContent>
  <bookViews>
    <workbookView xWindow="0" yWindow="0" windowWidth="19200" windowHeight="10995" tabRatio="750"/>
  </bookViews>
  <sheets>
    <sheet name="Intro" sheetId="4" r:id="rId1"/>
    <sheet name="Plan. gén" sheetId="2" r:id="rId2"/>
    <sheet name="Accueil" sheetId="1" r:id="rId3"/>
    <sheet name="Ch1" sheetId="3" r:id="rId4"/>
    <sheet name="Ch2" sheetId="10" r:id="rId5"/>
    <sheet name="Go" sheetId="5" r:id="rId6"/>
    <sheet name="Co" sheetId="6" r:id="rId7"/>
    <sheet name="Ju" sheetId="7" r:id="rId8"/>
    <sheet name="Fo" sheetId="8" r:id="rId9"/>
    <sheet name="Chat" sheetId="9" r:id="rId10"/>
    <sheet name="Variables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9" l="1"/>
  <c r="F6" i="9"/>
  <c r="E6" i="9"/>
  <c r="D6" i="9"/>
  <c r="C6" i="9"/>
  <c r="G6" i="8"/>
  <c r="F6" i="8"/>
  <c r="E6" i="8"/>
  <c r="D6" i="8"/>
  <c r="C6" i="8"/>
  <c r="G6" i="7"/>
  <c r="F6" i="7"/>
  <c r="E6" i="7"/>
  <c r="D6" i="7"/>
  <c r="C6" i="7"/>
  <c r="G6" i="6"/>
  <c r="F6" i="6"/>
  <c r="E6" i="6"/>
  <c r="D6" i="6"/>
  <c r="C6" i="6"/>
  <c r="G6" i="5"/>
  <c r="F6" i="5"/>
  <c r="E6" i="5"/>
  <c r="D6" i="5"/>
  <c r="C6" i="5"/>
  <c r="G6" i="10"/>
  <c r="F6" i="10"/>
  <c r="E6" i="10"/>
  <c r="D6" i="10"/>
  <c r="C6" i="10"/>
  <c r="G6" i="1"/>
  <c r="F6" i="1"/>
  <c r="E6" i="1"/>
  <c r="D6" i="1"/>
  <c r="C6" i="1"/>
  <c r="G6" i="3"/>
  <c r="F6" i="3"/>
  <c r="E6" i="3"/>
  <c r="D6" i="3"/>
  <c r="C6" i="3"/>
  <c r="D3" i="9" l="1"/>
  <c r="D3" i="8"/>
  <c r="D3" i="7"/>
  <c r="D3" i="6"/>
  <c r="D3" i="5"/>
  <c r="D3" i="10"/>
  <c r="D3" i="1" l="1"/>
  <c r="D3" i="3"/>
  <c r="G4" i="4" l="1"/>
  <c r="J4" i="4"/>
  <c r="F3" i="2"/>
  <c r="F3" i="8" l="1"/>
  <c r="F3" i="10"/>
  <c r="F3" i="6"/>
  <c r="F3" i="9"/>
  <c r="F3" i="5"/>
  <c r="F3" i="7"/>
  <c r="G8" i="2"/>
  <c r="C8" i="2"/>
  <c r="F8" i="2"/>
  <c r="D8" i="2"/>
  <c r="E8" i="2"/>
  <c r="F3" i="3"/>
  <c r="F3" i="1"/>
  <c r="H3" i="2"/>
  <c r="F5" i="4"/>
  <c r="H5" i="4" s="1"/>
  <c r="H3" i="9" l="1"/>
  <c r="H3" i="5"/>
  <c r="H3" i="7"/>
  <c r="H3" i="8"/>
  <c r="H3" i="10"/>
  <c r="H3" i="6"/>
  <c r="H3" i="3"/>
  <c r="H3" i="1"/>
</calcChain>
</file>

<file path=xl/sharedStrings.xml><?xml version="1.0" encoding="utf-8"?>
<sst xmlns="http://schemas.openxmlformats.org/spreadsheetml/2006/main" count="234" uniqueCount="96">
  <si>
    <t>Semaine:</t>
  </si>
  <si>
    <t xml:space="preserve">du </t>
  </si>
  <si>
    <t>au</t>
  </si>
  <si>
    <t>Année:</t>
  </si>
  <si>
    <t>Accès aux différents plannings</t>
  </si>
  <si>
    <t>Planning Général des Services</t>
  </si>
  <si>
    <t>du</t>
  </si>
  <si>
    <t xml:space="preserve">au </t>
  </si>
  <si>
    <t>Lundi</t>
  </si>
  <si>
    <t>Mardi</t>
  </si>
  <si>
    <t>Mercredi</t>
  </si>
  <si>
    <t>Jeudi</t>
  </si>
  <si>
    <t>Vendredi</t>
  </si>
  <si>
    <t>Marina</t>
  </si>
  <si>
    <t>Fabienne</t>
  </si>
  <si>
    <t>Silvia</t>
  </si>
  <si>
    <t>Daniela</t>
  </si>
  <si>
    <t>Sabrina</t>
  </si>
  <si>
    <t>Emilie</t>
  </si>
  <si>
    <t>Josephine</t>
  </si>
  <si>
    <t>Carine</t>
  </si>
  <si>
    <t>Patrick</t>
  </si>
  <si>
    <t>Béatrice</t>
  </si>
  <si>
    <t>Patricia</t>
  </si>
  <si>
    <t>Usines</t>
  </si>
  <si>
    <t>RCC</t>
  </si>
  <si>
    <t>Charleroi1</t>
  </si>
  <si>
    <t>Agents</t>
  </si>
  <si>
    <t xml:space="preserve">Acceuil </t>
  </si>
  <si>
    <t>Itinérants</t>
  </si>
  <si>
    <t>Henrycka</t>
  </si>
  <si>
    <t>Hélène</t>
  </si>
  <si>
    <t>Rejets</t>
  </si>
  <si>
    <t>Christian</t>
  </si>
  <si>
    <t>Monique</t>
  </si>
  <si>
    <t>Logistiques</t>
  </si>
  <si>
    <t>J-François</t>
  </si>
  <si>
    <t>Karin</t>
  </si>
  <si>
    <t>Chrystel</t>
  </si>
  <si>
    <t>Vincent</t>
  </si>
  <si>
    <t>Georges</t>
  </si>
  <si>
    <t>Olivier</t>
  </si>
  <si>
    <t>Virginie</t>
  </si>
  <si>
    <t>Dany</t>
  </si>
  <si>
    <t>Saisies</t>
  </si>
  <si>
    <t>Secrétariat</t>
  </si>
  <si>
    <t>Encodage des variables</t>
  </si>
  <si>
    <t>Equipes</t>
  </si>
  <si>
    <t>Coordinateur</t>
  </si>
  <si>
    <t>Rcc</t>
  </si>
  <si>
    <t>Poste tél</t>
  </si>
  <si>
    <t>Hèlène</t>
  </si>
  <si>
    <t>Françoise</t>
  </si>
  <si>
    <t>Cathy</t>
  </si>
  <si>
    <t>Alain</t>
  </si>
  <si>
    <t>Christel</t>
  </si>
  <si>
    <t>Frédérique</t>
  </si>
  <si>
    <t>Laetitia</t>
  </si>
  <si>
    <t>Muriel</t>
  </si>
  <si>
    <t>Frédéric</t>
  </si>
  <si>
    <t>Michel</t>
  </si>
  <si>
    <t>Nadia</t>
  </si>
  <si>
    <t>Jean-Pierre</t>
  </si>
  <si>
    <t>Ornella</t>
  </si>
  <si>
    <t>Samuel</t>
  </si>
  <si>
    <t>Sylvie</t>
  </si>
  <si>
    <t>Tiffany</t>
  </si>
  <si>
    <t>Nathalie</t>
  </si>
  <si>
    <t>Stéphane</t>
  </si>
  <si>
    <t>Raphael</t>
  </si>
  <si>
    <t>Edith</t>
  </si>
  <si>
    <t>Jessica</t>
  </si>
  <si>
    <t>Nicolas</t>
  </si>
  <si>
    <t>Rosaria</t>
  </si>
  <si>
    <t xml:space="preserve">Planning </t>
  </si>
  <si>
    <t>Planning Ch 1</t>
  </si>
  <si>
    <t>Planning Cha 2</t>
  </si>
  <si>
    <t>Planning Go</t>
  </si>
  <si>
    <t>Planning Co</t>
  </si>
  <si>
    <t>Planning Ju</t>
  </si>
  <si>
    <t>Planning Fo</t>
  </si>
  <si>
    <t>Planning Chat</t>
  </si>
  <si>
    <t>Ch</t>
  </si>
  <si>
    <t>US</t>
  </si>
  <si>
    <t>GO</t>
  </si>
  <si>
    <t>CO</t>
  </si>
  <si>
    <t>JU</t>
  </si>
  <si>
    <t>FO</t>
  </si>
  <si>
    <t>CHAT</t>
  </si>
  <si>
    <t>Karine</t>
  </si>
  <si>
    <t>Jean-François</t>
  </si>
  <si>
    <t>Chrystelle</t>
  </si>
  <si>
    <t>Vincenzo</t>
  </si>
  <si>
    <t>Sylvia</t>
  </si>
  <si>
    <t>Corinne</t>
  </si>
  <si>
    <t>Coordin.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</si>
</sst>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d/mm/yy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61">
    <xf numFmtId="0" fontId="0" fillId="0" borderId="0" xfId="0"/>
    <xf numFmtId="0" fontId="0" fillId="0" borderId="0" xfId="0" applyAlignment="1">
      <alignment horizontal="center"/>
    </xf>
    <xf numFmtId="0" fontId="5" fillId="2" borderId="0" xfId="1" applyFont="1" applyBorder="1" applyAlignment="1">
      <alignment horizontal="left"/>
    </xf>
    <xf numFmtId="0" fontId="1" fillId="2" borderId="0" xfId="1" applyBorder="1"/>
    <xf numFmtId="0" fontId="5" fillId="2" borderId="0" xfId="1" applyFont="1" applyBorder="1"/>
    <xf numFmtId="164" fontId="5" fillId="2" borderId="0" xfId="1" applyNumberFormat="1" applyFont="1" applyBorder="1" applyAlignment="1">
      <alignment horizontal="left"/>
    </xf>
    <xf numFmtId="0" fontId="1" fillId="2" borderId="2" xfId="1" applyBorder="1"/>
    <xf numFmtId="0" fontId="1" fillId="2" borderId="3" xfId="1" applyBorder="1"/>
    <xf numFmtId="0" fontId="1" fillId="2" borderId="5" xfId="1" applyBorder="1"/>
    <xf numFmtId="0" fontId="1" fillId="2" borderId="6" xfId="1" applyBorder="1"/>
    <xf numFmtId="0" fontId="1" fillId="2" borderId="7" xfId="1" applyBorder="1"/>
    <xf numFmtId="0" fontId="1" fillId="2" borderId="8" xfId="1" applyBorder="1"/>
    <xf numFmtId="0" fontId="1" fillId="2" borderId="8" xfId="1" applyBorder="1" applyAlignment="1">
      <alignment horizontal="center"/>
    </xf>
    <xf numFmtId="14" fontId="1" fillId="2" borderId="8" xfId="1" applyNumberFormat="1" applyBorder="1"/>
    <xf numFmtId="0" fontId="1" fillId="2" borderId="9" xfId="1" applyBorder="1"/>
    <xf numFmtId="0" fontId="1" fillId="2" borderId="8" xfId="1" applyBorder="1" applyAlignment="1">
      <alignment horizontal="right"/>
    </xf>
    <xf numFmtId="0" fontId="2" fillId="4" borderId="7" xfId="0" applyFont="1" applyFill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65" fontId="0" fillId="4" borderId="8" xfId="0" applyNumberFormat="1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2" fillId="7" borderId="7" xfId="0" applyFont="1" applyFill="1" applyBorder="1" applyAlignment="1">
      <alignment horizontal="center" vertical="center"/>
    </xf>
    <xf numFmtId="164" fontId="2" fillId="7" borderId="9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165" fontId="0" fillId="7" borderId="8" xfId="0" applyNumberFormat="1" applyFill="1" applyBorder="1" applyAlignment="1">
      <alignment horizontal="center" vertical="center"/>
    </xf>
    <xf numFmtId="165" fontId="0" fillId="7" borderId="9" xfId="0" applyNumberForma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164" fontId="2" fillId="12" borderId="9" xfId="0" applyNumberFormat="1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165" fontId="0" fillId="12" borderId="8" xfId="0" applyNumberFormat="1" applyFill="1" applyBorder="1" applyAlignment="1">
      <alignment horizontal="center" vertical="center"/>
    </xf>
    <xf numFmtId="165" fontId="0" fillId="12" borderId="9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10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5" borderId="7" xfId="0" applyFill="1" applyBorder="1" applyAlignment="1">
      <alignment horizontal="center" textRotation="45"/>
    </xf>
    <xf numFmtId="165" fontId="0" fillId="6" borderId="7" xfId="0" applyNumberFormat="1" applyFill="1" applyBorder="1" applyAlignment="1">
      <alignment horizontal="center"/>
    </xf>
    <xf numFmtId="165" fontId="0" fillId="6" borderId="11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0" borderId="1" xfId="0" applyBorder="1"/>
    <xf numFmtId="0" fontId="0" fillId="0" borderId="21" xfId="0" applyBorder="1"/>
    <xf numFmtId="0" fontId="0" fillId="0" borderId="0" xfId="0" applyFill="1"/>
    <xf numFmtId="0" fontId="0" fillId="0" borderId="0" xfId="0" applyFill="1" applyAlignment="1"/>
    <xf numFmtId="0" fontId="0" fillId="0" borderId="13" xfId="0" applyFill="1" applyBorder="1" applyAlignment="1"/>
    <xf numFmtId="0" fontId="0" fillId="0" borderId="0" xfId="0" applyFill="1" applyAlignment="1">
      <alignment horizontal="center"/>
    </xf>
    <xf numFmtId="0" fontId="2" fillId="9" borderId="7" xfId="0" applyFont="1" applyFill="1" applyBorder="1" applyAlignment="1">
      <alignment horizontal="center" vertical="center"/>
    </xf>
    <xf numFmtId="164" fontId="2" fillId="9" borderId="9" xfId="0" applyNumberFormat="1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165" fontId="0" fillId="9" borderId="8" xfId="0" applyNumberFormat="1" applyFill="1" applyBorder="1" applyAlignment="1">
      <alignment horizontal="center" vertical="center"/>
    </xf>
    <xf numFmtId="165" fontId="0" fillId="9" borderId="9" xfId="0" applyNumberForma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164" fontId="2" fillId="13" borderId="9" xfId="0" applyNumberFormat="1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165" fontId="0" fillId="13" borderId="8" xfId="0" applyNumberFormat="1" applyFill="1" applyBorder="1" applyAlignment="1">
      <alignment horizontal="center" vertical="center"/>
    </xf>
    <xf numFmtId="165" fontId="0" fillId="13" borderId="9" xfId="0" applyNumberForma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165" fontId="0" fillId="6" borderId="8" xfId="0" applyNumberFormat="1" applyFill="1" applyBorder="1" applyAlignment="1">
      <alignment horizontal="center" vertical="center"/>
    </xf>
    <xf numFmtId="165" fontId="0" fillId="6" borderId="9" xfId="0" applyNumberForma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164" fontId="2" fillId="14" borderId="9" xfId="0" applyNumberFormat="1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165" fontId="0" fillId="14" borderId="8" xfId="0" applyNumberFormat="1" applyFill="1" applyBorder="1" applyAlignment="1">
      <alignment horizontal="center" vertical="center"/>
    </xf>
    <xf numFmtId="165" fontId="0" fillId="14" borderId="9" xfId="0" applyNumberForma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164" fontId="2" fillId="15" borderId="9" xfId="0" applyNumberFormat="1" applyFont="1" applyFill="1" applyBorder="1" applyAlignment="1">
      <alignment horizontal="center" vertical="center"/>
    </xf>
    <xf numFmtId="0" fontId="2" fillId="15" borderId="8" xfId="0" applyFont="1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165" fontId="0" fillId="15" borderId="8" xfId="0" applyNumberFormat="1" applyFill="1" applyBorder="1" applyAlignment="1">
      <alignment horizontal="center" vertical="center"/>
    </xf>
    <xf numFmtId="165" fontId="0" fillId="15" borderId="9" xfId="0" applyNumberForma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164" fontId="2" fillId="10" borderId="9" xfId="0" applyNumberFormat="1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0" fillId="10" borderId="8" xfId="0" applyFont="1" applyFill="1" applyBorder="1" applyAlignment="1">
      <alignment horizontal="center" vertical="center"/>
    </xf>
    <xf numFmtId="165" fontId="0" fillId="10" borderId="8" xfId="0" applyNumberFormat="1" applyFont="1" applyFill="1" applyBorder="1" applyAlignment="1">
      <alignment horizontal="center" vertical="center"/>
    </xf>
    <xf numFmtId="165" fontId="0" fillId="10" borderId="9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2" borderId="3" xfId="1" applyFont="1" applyBorder="1" applyAlignment="1">
      <alignment horizontal="center" vertical="center"/>
    </xf>
    <xf numFmtId="0" fontId="4" fillId="2" borderId="4" xfId="1" applyFont="1" applyBorder="1" applyAlignment="1">
      <alignment horizontal="center" vertical="center"/>
    </xf>
    <xf numFmtId="0" fontId="4" fillId="2" borderId="0" xfId="1" applyFont="1" applyBorder="1" applyAlignment="1">
      <alignment horizontal="center" vertical="center"/>
    </xf>
    <xf numFmtId="0" fontId="4" fillId="2" borderId="6" xfId="1" applyFont="1" applyBorder="1" applyAlignment="1">
      <alignment horizontal="center" vertical="center"/>
    </xf>
    <xf numFmtId="0" fontId="5" fillId="2" borderId="0" xfId="1" applyFont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textRotation="45"/>
    </xf>
    <xf numFmtId="0" fontId="0" fillId="0" borderId="11" xfId="0" applyBorder="1" applyAlignment="1">
      <alignment horizontal="center" textRotation="45"/>
    </xf>
    <xf numFmtId="0" fontId="3" fillId="12" borderId="12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3" fillId="13" borderId="12" xfId="0" applyFont="1" applyFill="1" applyBorder="1" applyAlignment="1">
      <alignment horizontal="center" vertical="center"/>
    </xf>
    <xf numFmtId="0" fontId="3" fillId="13" borderId="13" xfId="0" applyFont="1" applyFill="1" applyBorder="1" applyAlignment="1">
      <alignment horizontal="center" vertical="center"/>
    </xf>
    <xf numFmtId="0" fontId="3" fillId="13" borderId="14" xfId="0" applyFont="1" applyFill="1" applyBorder="1" applyAlignment="1">
      <alignment horizontal="center" vertical="center"/>
    </xf>
    <xf numFmtId="0" fontId="3" fillId="13" borderId="15" xfId="0" applyFont="1" applyFill="1" applyBorder="1" applyAlignment="1">
      <alignment horizontal="center" vertical="center"/>
    </xf>
    <xf numFmtId="0" fontId="3" fillId="13" borderId="16" xfId="0" applyFont="1" applyFill="1" applyBorder="1" applyAlignment="1">
      <alignment horizontal="center" vertical="center"/>
    </xf>
    <xf numFmtId="0" fontId="3" fillId="13" borderId="17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14" borderId="12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0" fontId="3" fillId="14" borderId="14" xfId="0" applyFont="1" applyFill="1" applyBorder="1" applyAlignment="1">
      <alignment horizontal="center" vertical="center"/>
    </xf>
    <xf numFmtId="0" fontId="3" fillId="14" borderId="15" xfId="0" applyFont="1" applyFill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0" fontId="3" fillId="14" borderId="17" xfId="0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3" fillId="15" borderId="13" xfId="0" applyFont="1" applyFill="1" applyBorder="1" applyAlignment="1">
      <alignment horizontal="center" vertical="center"/>
    </xf>
    <xf numFmtId="0" fontId="3" fillId="15" borderId="14" xfId="0" applyFont="1" applyFill="1" applyBorder="1" applyAlignment="1">
      <alignment horizontal="center" vertical="center"/>
    </xf>
    <xf numFmtId="0" fontId="3" fillId="15" borderId="15" xfId="0" applyFont="1" applyFill="1" applyBorder="1" applyAlignment="1">
      <alignment horizontal="center" vertical="center"/>
    </xf>
    <xf numFmtId="0" fontId="3" fillId="15" borderId="16" xfId="0" applyFont="1" applyFill="1" applyBorder="1" applyAlignment="1">
      <alignment horizontal="center" vertical="center"/>
    </xf>
    <xf numFmtId="0" fontId="3" fillId="15" borderId="17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0" fillId="0" borderId="0" xfId="0" applyFill="1" applyBorder="1"/>
    <xf numFmtId="0" fontId="0" fillId="15" borderId="0" xfId="0" applyFill="1" applyBorder="1"/>
    <xf numFmtId="0" fontId="0" fillId="14" borderId="0" xfId="0" applyFill="1"/>
    <xf numFmtId="0" fontId="0" fillId="14" borderId="0" xfId="0" applyFill="1" applyBorder="1"/>
  </cellXfs>
  <cellStyles count="2">
    <cellStyle name="20 % - Accent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13</xdr:row>
          <xdr:rowOff>171450</xdr:rowOff>
        </xdr:from>
        <xdr:to>
          <xdr:col>2</xdr:col>
          <xdr:colOff>142875</xdr:colOff>
          <xdr:row>15</xdr:row>
          <xdr:rowOff>123825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Planning Général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16</xdr:row>
          <xdr:rowOff>171450</xdr:rowOff>
        </xdr:from>
        <xdr:to>
          <xdr:col>2</xdr:col>
          <xdr:colOff>152400</xdr:colOff>
          <xdr:row>18</xdr:row>
          <xdr:rowOff>123825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Charleroi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180975</xdr:colOff>
          <xdr:row>13</xdr:row>
          <xdr:rowOff>152400</xdr:rowOff>
        </xdr:from>
        <xdr:to>
          <xdr:col>10</xdr:col>
          <xdr:colOff>133350</xdr:colOff>
          <xdr:row>15</xdr:row>
          <xdr:rowOff>104775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Charleroi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13</xdr:row>
          <xdr:rowOff>161925</xdr:rowOff>
        </xdr:from>
        <xdr:to>
          <xdr:col>6</xdr:col>
          <xdr:colOff>171450</xdr:colOff>
          <xdr:row>15</xdr:row>
          <xdr:rowOff>114300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17</xdr:row>
          <xdr:rowOff>0</xdr:rowOff>
        </xdr:from>
        <xdr:to>
          <xdr:col>6</xdr:col>
          <xdr:colOff>161925</xdr:colOff>
          <xdr:row>18</xdr:row>
          <xdr:rowOff>142875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Gozée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180975</xdr:colOff>
          <xdr:row>16</xdr:row>
          <xdr:rowOff>171450</xdr:rowOff>
        </xdr:from>
        <xdr:to>
          <xdr:col>10</xdr:col>
          <xdr:colOff>133350</xdr:colOff>
          <xdr:row>18</xdr:row>
          <xdr:rowOff>123825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Courcelles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20</xdr:row>
          <xdr:rowOff>0</xdr:rowOff>
        </xdr:from>
        <xdr:to>
          <xdr:col>2</xdr:col>
          <xdr:colOff>142875</xdr:colOff>
          <xdr:row>21</xdr:row>
          <xdr:rowOff>142875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Jumet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20</xdr:row>
          <xdr:rowOff>0</xdr:rowOff>
        </xdr:from>
        <xdr:to>
          <xdr:col>6</xdr:col>
          <xdr:colOff>152400</xdr:colOff>
          <xdr:row>21</xdr:row>
          <xdr:rowOff>142875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Fontaine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19</xdr:row>
          <xdr:rowOff>180975</xdr:rowOff>
        </xdr:from>
        <xdr:to>
          <xdr:col>10</xdr:col>
          <xdr:colOff>152400</xdr:colOff>
          <xdr:row>21</xdr:row>
          <xdr:rowOff>133350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Chatelineau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3</xdr:row>
          <xdr:rowOff>104775</xdr:rowOff>
        </xdr:to>
        <xdr:sp macro="" textlink="">
          <xdr:nvSpPr>
            <xdr:cNvPr id="2049" name="retourintr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3</xdr:row>
          <xdr:rowOff>104775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4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4</xdr:row>
          <xdr:rowOff>9525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4</xdr:row>
          <xdr:rowOff>9525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4</xdr:row>
          <xdr:rowOff>9525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4</xdr:row>
          <xdr:rowOff>9525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4</xdr:row>
          <xdr:rowOff>9525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28575</xdr:rowOff>
        </xdr:from>
        <xdr:to>
          <xdr:col>10</xdr:col>
          <xdr:colOff>581025</xdr:colOff>
          <xdr:row>4</xdr:row>
          <xdr:rowOff>9525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</sheetPr>
  <dimension ref="A1:K8"/>
  <sheetViews>
    <sheetView tabSelected="1" workbookViewId="0">
      <selection activeCell="M28" sqref="M28"/>
    </sheetView>
  </sheetViews>
  <sheetFormatPr baseColWidth="10" defaultRowHeight="15" x14ac:dyDescent="0.25"/>
  <sheetData>
    <row r="1" spans="1:11" x14ac:dyDescent="0.25">
      <c r="A1" s="6"/>
      <c r="B1" s="7"/>
      <c r="C1" s="7"/>
      <c r="D1" s="7"/>
      <c r="E1" s="96" t="s">
        <v>74</v>
      </c>
      <c r="F1" s="96"/>
      <c r="G1" s="96"/>
      <c r="H1" s="96"/>
      <c r="I1" s="96"/>
      <c r="J1" s="96"/>
      <c r="K1" s="97"/>
    </row>
    <row r="2" spans="1:11" ht="15" customHeight="1" x14ac:dyDescent="0.25">
      <c r="A2" s="8"/>
      <c r="B2" s="3"/>
      <c r="C2" s="3"/>
      <c r="D2" s="3"/>
      <c r="E2" s="98"/>
      <c r="F2" s="98"/>
      <c r="G2" s="98"/>
      <c r="H2" s="98"/>
      <c r="I2" s="98"/>
      <c r="J2" s="98"/>
      <c r="K2" s="99"/>
    </row>
    <row r="3" spans="1:11" ht="15" customHeight="1" x14ac:dyDescent="0.25">
      <c r="A3" s="8"/>
      <c r="B3" s="3"/>
      <c r="C3" s="3"/>
      <c r="D3" s="3"/>
      <c r="E3" s="3"/>
      <c r="F3" s="3"/>
      <c r="G3" s="3"/>
      <c r="H3" s="3"/>
      <c r="I3" s="3"/>
      <c r="J3" s="3"/>
      <c r="K3" s="9"/>
    </row>
    <row r="4" spans="1:11" ht="15" customHeight="1" x14ac:dyDescent="0.3">
      <c r="A4" s="8"/>
      <c r="B4" s="3"/>
      <c r="C4" s="3"/>
      <c r="D4" s="3"/>
      <c r="E4" s="100" t="s">
        <v>0</v>
      </c>
      <c r="F4" s="100"/>
      <c r="G4" s="2">
        <f>'Plan. gén'!D3</f>
        <v>26</v>
      </c>
      <c r="H4" s="3"/>
      <c r="I4" s="4" t="s">
        <v>3</v>
      </c>
      <c r="J4" s="5">
        <f>'Plan. gén'!B3</f>
        <v>43831</v>
      </c>
      <c r="K4" s="9"/>
    </row>
    <row r="5" spans="1:11" x14ac:dyDescent="0.25">
      <c r="A5" s="10"/>
      <c r="B5" s="11"/>
      <c r="C5" s="11"/>
      <c r="D5" s="11"/>
      <c r="E5" s="15" t="s">
        <v>1</v>
      </c>
      <c r="F5" s="13">
        <f>(J4+((G4-1)*7))-((WEEKDAY((J4+((G4-1)*7)),2))-1)</f>
        <v>44004</v>
      </c>
      <c r="G5" s="12" t="s">
        <v>2</v>
      </c>
      <c r="H5" s="13">
        <f>F5+4</f>
        <v>44008</v>
      </c>
      <c r="I5" s="11"/>
      <c r="J5" s="11"/>
      <c r="K5" s="14"/>
    </row>
    <row r="7" spans="1:11" ht="15.75" thickBot="1" x14ac:dyDescent="0.3"/>
    <row r="8" spans="1:11" ht="24" thickBot="1" x14ac:dyDescent="0.3">
      <c r="A8" s="93" t="s">
        <v>4</v>
      </c>
      <c r="B8" s="94"/>
      <c r="C8" s="94"/>
      <c r="D8" s="94"/>
      <c r="E8" s="94"/>
      <c r="F8" s="94"/>
      <c r="G8" s="94"/>
      <c r="H8" s="94"/>
      <c r="I8" s="94"/>
      <c r="J8" s="94"/>
      <c r="K8" s="95"/>
    </row>
  </sheetData>
  <mergeCells count="3">
    <mergeCell ref="A8:K8"/>
    <mergeCell ref="E1:K2"/>
    <mergeCell ref="E4:F4"/>
  </mergeCells>
  <pageMargins left="0.7" right="0.7" top="0.75" bottom="0.75" header="0.3" footer="0.3"/>
  <pageSetup paperSize="9" orientation="landscape" verticalDpi="599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8" r:id="rId4" name="Button 64">
              <controlPr defaultSize="0" autoFill="0" autoPict="0" macro="[0]!Plangén">
                <anchor moveWithCells="1" sizeWithCells="1">
                  <from>
                    <xdr:col>0</xdr:col>
                    <xdr:colOff>190500</xdr:colOff>
                    <xdr:row>13</xdr:row>
                    <xdr:rowOff>171450</xdr:rowOff>
                  </from>
                  <to>
                    <xdr:col>2</xdr:col>
                    <xdr:colOff>142875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" name="Button 65">
              <controlPr defaultSize="0" autoFill="0" autoPict="0" macro="[0]!chatwo">
                <anchor moveWithCells="1" sizeWithCells="1">
                  <from>
                    <xdr:col>0</xdr:col>
                    <xdr:colOff>200025</xdr:colOff>
                    <xdr:row>16</xdr:row>
                    <xdr:rowOff>171450</xdr:rowOff>
                  </from>
                  <to>
                    <xdr:col>2</xdr:col>
                    <xdr:colOff>152400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" name="Button 66">
              <controlPr defaultSize="0" autoFill="0" autoPict="0" macro="[0]!Chaone">
                <anchor moveWithCells="1" sizeWithCells="1">
                  <from>
                    <xdr:col>8</xdr:col>
                    <xdr:colOff>180975</xdr:colOff>
                    <xdr:row>13</xdr:row>
                    <xdr:rowOff>152400</xdr:rowOff>
                  </from>
                  <to>
                    <xdr:col>10</xdr:col>
                    <xdr:colOff>133350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" name="Button 67">
              <controlPr defaultSize="0" autoFill="0" autoPict="0" macro="[0]!Accueil">
                <anchor moveWithCells="1" sizeWithCells="1">
                  <from>
                    <xdr:col>4</xdr:col>
                    <xdr:colOff>219075</xdr:colOff>
                    <xdr:row>13</xdr:row>
                    <xdr:rowOff>161925</xdr:rowOff>
                  </from>
                  <to>
                    <xdr:col>6</xdr:col>
                    <xdr:colOff>171450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8" name="Button 68">
              <controlPr defaultSize="0" autoFill="0" autoPict="0" macro="[0]!Gozée">
                <anchor moveWithCells="1" sizeWithCells="1">
                  <from>
                    <xdr:col>4</xdr:col>
                    <xdr:colOff>209550</xdr:colOff>
                    <xdr:row>17</xdr:row>
                    <xdr:rowOff>0</xdr:rowOff>
                  </from>
                  <to>
                    <xdr:col>6</xdr:col>
                    <xdr:colOff>161925</xdr:colOff>
                    <xdr:row>18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9" name="Button 69">
              <controlPr defaultSize="0" autoFill="0" autoPict="0" macro="[0]!Courcelles">
                <anchor moveWithCells="1" sizeWithCells="1">
                  <from>
                    <xdr:col>8</xdr:col>
                    <xdr:colOff>180975</xdr:colOff>
                    <xdr:row>16</xdr:row>
                    <xdr:rowOff>171450</xdr:rowOff>
                  </from>
                  <to>
                    <xdr:col>10</xdr:col>
                    <xdr:colOff>133350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0" name="Button 70">
              <controlPr defaultSize="0" autoFill="0" autoPict="0" macro="[0]!Jumet">
                <anchor moveWithCells="1" sizeWithCells="1">
                  <from>
                    <xdr:col>0</xdr:col>
                    <xdr:colOff>190500</xdr:colOff>
                    <xdr:row>20</xdr:row>
                    <xdr:rowOff>0</xdr:rowOff>
                  </from>
                  <to>
                    <xdr:col>2</xdr:col>
                    <xdr:colOff>142875</xdr:colOff>
                    <xdr:row>21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1" name="Button 71">
              <controlPr defaultSize="0" autoFill="0" autoPict="0" macro="[0]!Fontaine">
                <anchor moveWithCells="1" sizeWithCells="1">
                  <from>
                    <xdr:col>4</xdr:col>
                    <xdr:colOff>200025</xdr:colOff>
                    <xdr:row>20</xdr:row>
                    <xdr:rowOff>0</xdr:rowOff>
                  </from>
                  <to>
                    <xdr:col>6</xdr:col>
                    <xdr:colOff>152400</xdr:colOff>
                    <xdr:row>21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2" name="Button 72">
              <controlPr defaultSize="0" autoFill="0" autoPict="0" macro="[0]!Chatelineau">
                <anchor moveWithCells="1" sizeWithCells="1">
                  <from>
                    <xdr:col>8</xdr:col>
                    <xdr:colOff>200025</xdr:colOff>
                    <xdr:row>19</xdr:row>
                    <xdr:rowOff>180975</xdr:rowOff>
                  </from>
                  <to>
                    <xdr:col>10</xdr:col>
                    <xdr:colOff>152400</xdr:colOff>
                    <xdr:row>21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1" tint="0.499984740745262"/>
  </sheetPr>
  <dimension ref="A1:K236"/>
  <sheetViews>
    <sheetView workbookViewId="0">
      <selection activeCell="K9" sqref="K9"/>
    </sheetView>
  </sheetViews>
  <sheetFormatPr baseColWidth="10" defaultRowHeight="15" x14ac:dyDescent="0.25"/>
  <sheetData>
    <row r="1" spans="1:11" x14ac:dyDescent="0.25">
      <c r="A1" s="101" t="s">
        <v>5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ht="15.75" thickBot="1" x14ac:dyDescent="0.3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6"/>
    </row>
    <row r="3" spans="1:11" ht="22.5" customHeight="1" x14ac:dyDescent="0.25">
      <c r="A3" s="16" t="s">
        <v>3</v>
      </c>
      <c r="B3" s="17">
        <v>43831</v>
      </c>
      <c r="C3" s="16" t="s">
        <v>0</v>
      </c>
      <c r="D3" s="18">
        <v>26</v>
      </c>
      <c r="E3" s="19" t="s">
        <v>6</v>
      </c>
      <c r="F3" s="20">
        <f>(B3+((D3-1)*7))-((WEEKDAY((B3+((D3-1)*7)),2))-1)</f>
        <v>44004</v>
      </c>
      <c r="G3" s="19" t="s">
        <v>7</v>
      </c>
      <c r="H3" s="21">
        <f>F3+4</f>
        <v>44008</v>
      </c>
      <c r="I3" s="53"/>
      <c r="J3" s="53"/>
      <c r="K3" s="53"/>
    </row>
    <row r="4" spans="1:11" x14ac:dyDescent="0.25">
      <c r="A4" s="51"/>
      <c r="B4" s="51"/>
      <c r="C4" s="51"/>
      <c r="D4" s="51"/>
      <c r="E4" s="51"/>
      <c r="F4" s="51"/>
      <c r="G4" s="51"/>
      <c r="H4" s="51"/>
      <c r="I4" s="52"/>
      <c r="J4" s="52"/>
      <c r="K4" s="52"/>
    </row>
    <row r="5" spans="1:11" x14ac:dyDescent="0.2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</row>
    <row r="6" spans="1:11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</row>
    <row r="7" spans="1:11" ht="15" customHeight="1" x14ac:dyDescent="0.25">
      <c r="A7" s="54"/>
      <c r="B7" s="107" t="s">
        <v>27</v>
      </c>
      <c r="C7" s="41" t="s">
        <v>8</v>
      </c>
      <c r="D7" s="41" t="s">
        <v>9</v>
      </c>
      <c r="E7" s="41" t="s">
        <v>10</v>
      </c>
      <c r="F7" s="42" t="s">
        <v>11</v>
      </c>
      <c r="G7" s="41" t="s">
        <v>12</v>
      </c>
      <c r="H7" s="51"/>
      <c r="I7" s="51"/>
      <c r="J7" s="51"/>
      <c r="K7" s="51"/>
    </row>
    <row r="8" spans="1:11" x14ac:dyDescent="0.25">
      <c r="A8" s="40"/>
      <c r="B8" s="108"/>
      <c r="C8" s="46">
        <f>F3</f>
        <v>44004</v>
      </c>
      <c r="D8" s="46">
        <f>F3+1</f>
        <v>44005</v>
      </c>
      <c r="E8" s="46">
        <f>F3+2</f>
        <v>44006</v>
      </c>
      <c r="F8" s="45">
        <f>F3+3</f>
        <v>44007</v>
      </c>
      <c r="G8" s="46">
        <f>F3+4</f>
        <v>44008</v>
      </c>
    </row>
    <row r="9" spans="1:11" x14ac:dyDescent="0.25">
      <c r="A9" s="22" t="s">
        <v>26</v>
      </c>
      <c r="B9" s="44"/>
      <c r="C9" s="38"/>
      <c r="D9" s="38"/>
      <c r="E9" s="38"/>
      <c r="F9" s="38"/>
      <c r="G9" s="47"/>
    </row>
    <row r="10" spans="1:11" x14ac:dyDescent="0.25">
      <c r="A10" s="38"/>
      <c r="B10" s="92" t="s">
        <v>21</v>
      </c>
      <c r="C10" s="43"/>
      <c r="D10" s="43"/>
      <c r="E10" s="43"/>
      <c r="F10" s="43"/>
      <c r="G10" s="43"/>
    </row>
    <row r="11" spans="1:11" x14ac:dyDescent="0.25">
      <c r="A11" s="39"/>
      <c r="B11" s="23"/>
      <c r="C11" s="23"/>
      <c r="D11" s="23"/>
      <c r="E11" s="23"/>
      <c r="F11" s="23"/>
      <c r="G11" s="23"/>
    </row>
    <row r="12" spans="1:11" x14ac:dyDescent="0.25">
      <c r="A12" s="39"/>
      <c r="B12" s="22" t="s">
        <v>14</v>
      </c>
      <c r="C12" s="22"/>
      <c r="D12" s="22"/>
      <c r="E12" s="22"/>
      <c r="F12" s="22"/>
      <c r="G12" s="22"/>
    </row>
    <row r="13" spans="1:11" x14ac:dyDescent="0.25">
      <c r="A13" s="39"/>
      <c r="B13" s="22"/>
      <c r="C13" s="22"/>
      <c r="D13" s="22"/>
      <c r="E13" s="22"/>
      <c r="F13" s="22"/>
      <c r="G13" s="22"/>
    </row>
    <row r="14" spans="1:11" x14ac:dyDescent="0.25">
      <c r="A14" s="39"/>
      <c r="B14" s="22" t="s">
        <v>15</v>
      </c>
      <c r="C14" s="22"/>
      <c r="D14" s="22"/>
      <c r="E14" s="22"/>
      <c r="F14" s="22"/>
      <c r="G14" s="22"/>
    </row>
    <row r="15" spans="1:11" x14ac:dyDescent="0.25">
      <c r="A15" s="39"/>
      <c r="B15" s="22"/>
      <c r="C15" s="22"/>
      <c r="D15" s="22"/>
      <c r="E15" s="22"/>
      <c r="F15" s="22"/>
      <c r="G15" s="22"/>
    </row>
    <row r="16" spans="1:11" x14ac:dyDescent="0.25">
      <c r="A16" s="39"/>
      <c r="B16" s="22" t="s">
        <v>16</v>
      </c>
      <c r="C16" s="22"/>
      <c r="D16" s="22"/>
      <c r="E16" s="22"/>
      <c r="F16" s="22"/>
      <c r="G16" s="22"/>
    </row>
    <row r="17" spans="1:7" x14ac:dyDescent="0.25">
      <c r="A17" s="39"/>
      <c r="B17" s="22"/>
      <c r="C17" s="22"/>
      <c r="D17" s="22"/>
      <c r="E17" s="22"/>
      <c r="F17" s="22"/>
      <c r="G17" s="22"/>
    </row>
    <row r="18" spans="1:7" x14ac:dyDescent="0.25">
      <c r="A18" s="39"/>
      <c r="B18" s="22" t="s">
        <v>17</v>
      </c>
      <c r="C18" s="22"/>
      <c r="D18" s="22"/>
      <c r="E18" s="22"/>
      <c r="F18" s="22"/>
      <c r="G18" s="22"/>
    </row>
    <row r="19" spans="1:7" x14ac:dyDescent="0.25">
      <c r="A19" s="39"/>
      <c r="B19" s="22"/>
      <c r="C19" s="22"/>
      <c r="D19" s="22"/>
      <c r="E19" s="22"/>
      <c r="F19" s="22"/>
      <c r="G19" s="22"/>
    </row>
    <row r="20" spans="1:7" x14ac:dyDescent="0.25">
      <c r="A20" s="39"/>
      <c r="B20" s="22" t="s">
        <v>18</v>
      </c>
      <c r="C20" s="22"/>
      <c r="D20" s="22"/>
      <c r="E20" s="22"/>
      <c r="F20" s="22"/>
      <c r="G20" s="22"/>
    </row>
    <row r="21" spans="1:7" x14ac:dyDescent="0.25">
      <c r="A21" s="39"/>
      <c r="B21" s="22"/>
      <c r="C21" s="22"/>
      <c r="D21" s="22"/>
      <c r="E21" s="22"/>
      <c r="F21" s="22"/>
      <c r="G21" s="22"/>
    </row>
    <row r="22" spans="1:7" x14ac:dyDescent="0.25">
      <c r="A22" s="39"/>
      <c r="B22" s="22" t="s">
        <v>19</v>
      </c>
      <c r="C22" s="22"/>
      <c r="D22" s="22"/>
      <c r="E22" s="22"/>
      <c r="F22" s="22"/>
      <c r="G22" s="22"/>
    </row>
    <row r="23" spans="1:7" x14ac:dyDescent="0.25">
      <c r="A23" s="39"/>
      <c r="B23" s="22"/>
      <c r="C23" s="22"/>
      <c r="D23" s="22"/>
      <c r="E23" s="22"/>
      <c r="F23" s="22"/>
      <c r="G23" s="22"/>
    </row>
    <row r="24" spans="1:7" x14ac:dyDescent="0.25">
      <c r="A24" s="39"/>
      <c r="B24" s="22" t="s">
        <v>13</v>
      </c>
      <c r="C24" s="22"/>
      <c r="D24" s="22"/>
      <c r="E24" s="22"/>
      <c r="F24" s="22"/>
      <c r="G24" s="22"/>
    </row>
    <row r="25" spans="1:7" x14ac:dyDescent="0.25">
      <c r="A25" s="39"/>
      <c r="B25" s="22"/>
      <c r="C25" s="22"/>
      <c r="D25" s="22"/>
      <c r="E25" s="22"/>
      <c r="F25" s="22"/>
      <c r="G25" s="22"/>
    </row>
    <row r="26" spans="1:7" x14ac:dyDescent="0.25">
      <c r="A26" s="39"/>
      <c r="B26" s="22" t="s">
        <v>20</v>
      </c>
      <c r="C26" s="22"/>
      <c r="D26" s="22"/>
      <c r="E26" s="22"/>
      <c r="F26" s="22"/>
      <c r="G26" s="22"/>
    </row>
    <row r="27" spans="1:7" x14ac:dyDescent="0.25">
      <c r="A27" s="39"/>
      <c r="B27" s="22"/>
      <c r="C27" s="22"/>
      <c r="D27" s="22"/>
      <c r="E27" s="22"/>
      <c r="F27" s="22"/>
      <c r="G27" s="22"/>
    </row>
    <row r="28" spans="1:7" x14ac:dyDescent="0.25">
      <c r="A28" s="24" t="s">
        <v>24</v>
      </c>
      <c r="B28" s="24" t="s">
        <v>22</v>
      </c>
      <c r="C28" s="24"/>
      <c r="D28" s="24"/>
      <c r="E28" s="24"/>
      <c r="F28" s="24"/>
      <c r="G28" s="24"/>
    </row>
    <row r="29" spans="1:7" x14ac:dyDescent="0.25">
      <c r="A29" s="1"/>
      <c r="B29" s="24"/>
      <c r="C29" s="24"/>
      <c r="D29" s="24"/>
      <c r="E29" s="24"/>
      <c r="F29" s="24"/>
      <c r="G29" s="24"/>
    </row>
    <row r="30" spans="1:7" x14ac:dyDescent="0.25">
      <c r="A30" s="25" t="s">
        <v>25</v>
      </c>
      <c r="B30" s="25" t="s">
        <v>23</v>
      </c>
      <c r="C30" s="25"/>
      <c r="D30" s="25"/>
      <c r="E30" s="25"/>
      <c r="F30" s="25"/>
      <c r="G30" s="25"/>
    </row>
    <row r="31" spans="1:7" x14ac:dyDescent="0.25">
      <c r="A31" s="1"/>
      <c r="B31" s="48"/>
      <c r="C31" s="48"/>
      <c r="D31" s="48"/>
      <c r="E31" s="48"/>
      <c r="F31" s="48"/>
      <c r="G31" s="48"/>
    </row>
    <row r="32" spans="1:7" x14ac:dyDescent="0.25">
      <c r="A32" s="49" t="s">
        <v>29</v>
      </c>
      <c r="B32" s="91" t="s">
        <v>30</v>
      </c>
      <c r="C32" s="49"/>
      <c r="D32" s="49"/>
      <c r="E32" s="49"/>
      <c r="F32" s="49"/>
      <c r="G32" s="49"/>
    </row>
    <row r="33" spans="1:7" x14ac:dyDescent="0.25">
      <c r="B33" s="91"/>
      <c r="C33" s="49"/>
      <c r="D33" s="49"/>
      <c r="E33" s="49"/>
      <c r="F33" s="49"/>
      <c r="G33" s="49"/>
    </row>
    <row r="34" spans="1:7" x14ac:dyDescent="0.25">
      <c r="B34" s="91" t="s">
        <v>31</v>
      </c>
      <c r="C34" s="49"/>
      <c r="D34" s="49"/>
      <c r="E34" s="49"/>
      <c r="F34" s="49"/>
      <c r="G34" s="49"/>
    </row>
    <row r="35" spans="1:7" x14ac:dyDescent="0.25">
      <c r="B35" s="91"/>
      <c r="C35" s="49"/>
      <c r="D35" s="49"/>
      <c r="E35" s="49"/>
      <c r="F35" s="49"/>
      <c r="G35" s="49"/>
    </row>
    <row r="36" spans="1:7" x14ac:dyDescent="0.25">
      <c r="A36" s="49" t="s">
        <v>32</v>
      </c>
      <c r="B36" s="91" t="s">
        <v>33</v>
      </c>
      <c r="C36" s="49"/>
      <c r="D36" s="49"/>
      <c r="E36" s="49"/>
      <c r="F36" s="49"/>
      <c r="G36" s="49"/>
    </row>
    <row r="37" spans="1:7" x14ac:dyDescent="0.25">
      <c r="B37" s="91"/>
      <c r="C37" s="49"/>
      <c r="D37" s="49"/>
      <c r="E37" s="49"/>
      <c r="F37" s="49"/>
      <c r="G37" s="49"/>
    </row>
    <row r="38" spans="1:7" x14ac:dyDescent="0.25">
      <c r="B38" s="91" t="s">
        <v>41</v>
      </c>
      <c r="C38" s="49"/>
      <c r="D38" s="49"/>
      <c r="E38" s="49"/>
      <c r="F38" s="49"/>
      <c r="G38" s="49"/>
    </row>
    <row r="39" spans="1:7" x14ac:dyDescent="0.25">
      <c r="B39" s="91"/>
      <c r="C39" s="49"/>
      <c r="D39" s="49"/>
      <c r="E39" s="49"/>
      <c r="F39" s="49"/>
      <c r="G39" s="49"/>
    </row>
    <row r="40" spans="1:7" x14ac:dyDescent="0.25">
      <c r="A40" s="49" t="s">
        <v>35</v>
      </c>
      <c r="B40" s="91" t="s">
        <v>36</v>
      </c>
      <c r="C40" s="49"/>
      <c r="D40" s="49"/>
      <c r="E40" s="49"/>
      <c r="F40" s="49"/>
      <c r="G40" s="49"/>
    </row>
    <row r="41" spans="1:7" x14ac:dyDescent="0.25">
      <c r="B41" s="91"/>
      <c r="C41" s="49"/>
      <c r="D41" s="49"/>
      <c r="E41" s="49"/>
      <c r="F41" s="49"/>
      <c r="G41" s="49"/>
    </row>
    <row r="42" spans="1:7" x14ac:dyDescent="0.25">
      <c r="B42" s="91" t="s">
        <v>37</v>
      </c>
      <c r="C42" s="49"/>
      <c r="D42" s="49"/>
      <c r="E42" s="49"/>
      <c r="F42" s="49"/>
      <c r="G42" s="49"/>
    </row>
    <row r="43" spans="1:7" x14ac:dyDescent="0.25">
      <c r="B43" s="91"/>
      <c r="C43" s="49"/>
      <c r="D43" s="49"/>
      <c r="E43" s="49"/>
      <c r="F43" s="49"/>
      <c r="G43" s="49"/>
    </row>
    <row r="44" spans="1:7" x14ac:dyDescent="0.25">
      <c r="B44" s="91" t="s">
        <v>38</v>
      </c>
      <c r="C44" s="49"/>
      <c r="D44" s="49"/>
      <c r="E44" s="49"/>
      <c r="F44" s="49"/>
      <c r="G44" s="49"/>
    </row>
    <row r="45" spans="1:7" x14ac:dyDescent="0.25">
      <c r="B45" s="91"/>
      <c r="C45" s="49"/>
      <c r="D45" s="49"/>
      <c r="E45" s="49"/>
      <c r="F45" s="49"/>
      <c r="G45" s="49"/>
    </row>
    <row r="46" spans="1:7" x14ac:dyDescent="0.25">
      <c r="B46" s="91" t="s">
        <v>39</v>
      </c>
      <c r="C46" s="49"/>
      <c r="D46" s="49"/>
      <c r="E46" s="49"/>
      <c r="F46" s="49"/>
      <c r="G46" s="49"/>
    </row>
    <row r="47" spans="1:7" x14ac:dyDescent="0.25">
      <c r="B47" s="91"/>
      <c r="C47" s="49"/>
      <c r="D47" s="49"/>
      <c r="E47" s="49"/>
      <c r="F47" s="49"/>
      <c r="G47" s="49"/>
    </row>
    <row r="48" spans="1:7" x14ac:dyDescent="0.25">
      <c r="B48" s="91" t="s">
        <v>34</v>
      </c>
      <c r="C48" s="49"/>
      <c r="D48" s="49"/>
      <c r="E48" s="49"/>
      <c r="F48" s="49"/>
      <c r="G48" s="49"/>
    </row>
    <row r="49" spans="1:7" x14ac:dyDescent="0.25">
      <c r="B49" s="91"/>
      <c r="C49" s="49"/>
      <c r="D49" s="49"/>
      <c r="E49" s="49"/>
      <c r="F49" s="49"/>
      <c r="G49" s="49"/>
    </row>
    <row r="50" spans="1:7" x14ac:dyDescent="0.25">
      <c r="B50" s="91" t="s">
        <v>40</v>
      </c>
      <c r="C50" s="49"/>
      <c r="D50" s="49"/>
      <c r="E50" s="49"/>
      <c r="F50" s="49"/>
      <c r="G50" s="49"/>
    </row>
    <row r="51" spans="1:7" x14ac:dyDescent="0.25">
      <c r="B51" s="91"/>
      <c r="C51" s="49"/>
      <c r="D51" s="49"/>
      <c r="E51" s="49"/>
      <c r="F51" s="49"/>
      <c r="G51" s="49"/>
    </row>
    <row r="52" spans="1:7" x14ac:dyDescent="0.25">
      <c r="A52" s="50" t="s">
        <v>44</v>
      </c>
      <c r="B52" s="91" t="s">
        <v>42</v>
      </c>
      <c r="C52" s="49"/>
      <c r="D52" s="49"/>
      <c r="E52" s="49"/>
      <c r="F52" s="49"/>
      <c r="G52" s="49"/>
    </row>
    <row r="53" spans="1:7" x14ac:dyDescent="0.25">
      <c r="B53" s="91"/>
      <c r="C53" s="49"/>
      <c r="D53" s="49"/>
      <c r="E53" s="49"/>
      <c r="F53" s="49"/>
      <c r="G53" s="49"/>
    </row>
    <row r="54" spans="1:7" x14ac:dyDescent="0.25">
      <c r="B54" s="91" t="s">
        <v>43</v>
      </c>
      <c r="C54" s="49"/>
      <c r="D54" s="49"/>
      <c r="E54" s="49"/>
      <c r="F54" s="49"/>
      <c r="G54" s="49"/>
    </row>
    <row r="55" spans="1:7" x14ac:dyDescent="0.25">
      <c r="B55" s="91"/>
      <c r="C55" s="49"/>
      <c r="D55" s="49"/>
      <c r="E55" s="49"/>
      <c r="F55" s="49"/>
      <c r="G55" s="49"/>
    </row>
    <row r="56" spans="1:7" x14ac:dyDescent="0.25">
      <c r="A56" t="s">
        <v>45</v>
      </c>
      <c r="B56" s="1"/>
    </row>
    <row r="57" spans="1:7" x14ac:dyDescent="0.25">
      <c r="B57" s="1"/>
    </row>
    <row r="58" spans="1:7" x14ac:dyDescent="0.25">
      <c r="B58" s="1"/>
    </row>
    <row r="59" spans="1:7" x14ac:dyDescent="0.25">
      <c r="B59" s="1"/>
    </row>
    <row r="60" spans="1:7" x14ac:dyDescent="0.25">
      <c r="B60" s="1"/>
    </row>
    <row r="61" spans="1:7" x14ac:dyDescent="0.25">
      <c r="B61" s="1"/>
    </row>
    <row r="62" spans="1:7" x14ac:dyDescent="0.25">
      <c r="B62" s="1"/>
    </row>
    <row r="63" spans="1:7" x14ac:dyDescent="0.25">
      <c r="B63" s="1"/>
    </row>
    <row r="64" spans="1:7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</sheetData>
  <mergeCells count="2">
    <mergeCell ref="A1:K2"/>
    <mergeCell ref="B7:B8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2049" r:id="rId4" name="retourintro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3</xdr:row>
                <xdr:rowOff>104775</xdr:rowOff>
              </to>
            </anchor>
          </controlPr>
        </control>
      </mc:Choice>
      <mc:Fallback>
        <control shapeId="2049" r:id="rId4" name="retourintr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39997558519241921"/>
  </sheetPr>
  <dimension ref="A1:K15"/>
  <sheetViews>
    <sheetView workbookViewId="0">
      <selection activeCell="A5" sqref="A5:G16"/>
    </sheetView>
  </sheetViews>
  <sheetFormatPr baseColWidth="10" defaultRowHeight="15" x14ac:dyDescent="0.25"/>
  <sheetData>
    <row r="1" spans="1:11" x14ac:dyDescent="0.25">
      <c r="A1" s="109" t="s">
        <v>28</v>
      </c>
      <c r="B1" s="110"/>
      <c r="C1" s="110"/>
      <c r="D1" s="110"/>
      <c r="E1" s="110"/>
      <c r="F1" s="110"/>
      <c r="G1" s="110"/>
      <c r="H1" s="110"/>
      <c r="I1" s="110"/>
      <c r="J1" s="110"/>
      <c r="K1" s="111"/>
    </row>
    <row r="2" spans="1:11" ht="15.75" thickBot="1" x14ac:dyDescent="0.3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4"/>
    </row>
    <row r="3" spans="1:11" ht="22.5" customHeight="1" x14ac:dyDescent="0.25">
      <c r="A3" s="32" t="s">
        <v>3</v>
      </c>
      <c r="B3" s="33">
        <v>43831</v>
      </c>
      <c r="C3" s="32" t="s">
        <v>0</v>
      </c>
      <c r="D3" s="34">
        <f>'Plan. gén'!D3</f>
        <v>26</v>
      </c>
      <c r="E3" s="35" t="s">
        <v>6</v>
      </c>
      <c r="F3" s="36">
        <f>'Plan. gén'!F3</f>
        <v>44004</v>
      </c>
      <c r="G3" s="35" t="s">
        <v>7</v>
      </c>
      <c r="H3" s="37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</row>
    <row r="8" spans="1:11" x14ac:dyDescent="0.25">
      <c r="A8" t="s">
        <v>27</v>
      </c>
      <c r="B8" s="157"/>
    </row>
    <row r="9" spans="1:11" x14ac:dyDescent="0.25">
      <c r="B9" s="157"/>
    </row>
    <row r="10" spans="1:11" x14ac:dyDescent="0.25">
      <c r="B10" s="157"/>
    </row>
    <row r="11" spans="1:11" x14ac:dyDescent="0.25">
      <c r="B11" s="157"/>
    </row>
    <row r="12" spans="1:11" x14ac:dyDescent="0.25">
      <c r="B12" s="157"/>
    </row>
    <row r="13" spans="1:11" x14ac:dyDescent="0.25">
      <c r="B13" s="157"/>
    </row>
    <row r="14" spans="1:11" x14ac:dyDescent="0.25">
      <c r="B14" s="157"/>
    </row>
    <row r="15" spans="1:11" x14ac:dyDescent="0.25">
      <c r="B15" s="157"/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3</xdr:row>
                <xdr:rowOff>104775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0.79998168889431442"/>
  </sheetPr>
  <dimension ref="A1:K15"/>
  <sheetViews>
    <sheetView workbookViewId="0">
      <selection activeCell="J4" sqref="J4"/>
    </sheetView>
  </sheetViews>
  <sheetFormatPr baseColWidth="10" defaultRowHeight="15" x14ac:dyDescent="0.25"/>
  <sheetData>
    <row r="1" spans="1:11" x14ac:dyDescent="0.25">
      <c r="A1" s="115" t="s">
        <v>75</v>
      </c>
      <c r="B1" s="116"/>
      <c r="C1" s="116"/>
      <c r="D1" s="116"/>
      <c r="E1" s="116"/>
      <c r="F1" s="116"/>
      <c r="G1" s="116"/>
      <c r="H1" s="116"/>
      <c r="I1" s="116"/>
      <c r="J1" s="116"/>
      <c r="K1" s="117"/>
    </row>
    <row r="2" spans="1:11" ht="15.75" thickBot="1" x14ac:dyDescent="0.3">
      <c r="A2" s="118"/>
      <c r="B2" s="119"/>
      <c r="C2" s="119"/>
      <c r="D2" s="119"/>
      <c r="E2" s="119"/>
      <c r="F2" s="119"/>
      <c r="G2" s="119"/>
      <c r="H2" s="119"/>
      <c r="I2" s="119"/>
      <c r="J2" s="119"/>
      <c r="K2" s="120"/>
    </row>
    <row r="3" spans="1:11" x14ac:dyDescent="0.25">
      <c r="A3" s="26" t="s">
        <v>3</v>
      </c>
      <c r="B3" s="27">
        <v>43831</v>
      </c>
      <c r="C3" s="26" t="s">
        <v>0</v>
      </c>
      <c r="D3" s="28">
        <f>'Plan. gén'!D3</f>
        <v>26</v>
      </c>
      <c r="E3" s="29" t="s">
        <v>6</v>
      </c>
      <c r="F3" s="30">
        <f>'Plan. gén'!F3</f>
        <v>44004</v>
      </c>
      <c r="G3" s="29" t="s">
        <v>7</v>
      </c>
      <c r="H3" s="31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  <c r="B7" t="s">
        <v>21</v>
      </c>
    </row>
    <row r="8" spans="1:11" x14ac:dyDescent="0.25">
      <c r="A8" t="s">
        <v>27</v>
      </c>
      <c r="B8" s="157" t="s">
        <v>93</v>
      </c>
    </row>
    <row r="9" spans="1:11" x14ac:dyDescent="0.25">
      <c r="B9" s="157" t="s">
        <v>16</v>
      </c>
    </row>
    <row r="10" spans="1:11" x14ac:dyDescent="0.25">
      <c r="B10" s="157" t="s">
        <v>14</v>
      </c>
    </row>
    <row r="11" spans="1:11" x14ac:dyDescent="0.25">
      <c r="B11" s="157" t="s">
        <v>19</v>
      </c>
    </row>
    <row r="12" spans="1:11" x14ac:dyDescent="0.25">
      <c r="B12" s="157" t="s">
        <v>94</v>
      </c>
    </row>
    <row r="13" spans="1:11" x14ac:dyDescent="0.25">
      <c r="B13" s="157" t="s">
        <v>18</v>
      </c>
    </row>
    <row r="14" spans="1:11" x14ac:dyDescent="0.25">
      <c r="B14" s="157" t="s">
        <v>17</v>
      </c>
    </row>
    <row r="15" spans="1:11" x14ac:dyDescent="0.25">
      <c r="B15" s="157" t="s">
        <v>13</v>
      </c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4</xdr:row>
                <xdr:rowOff>9525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K15"/>
  <sheetViews>
    <sheetView workbookViewId="0">
      <selection activeCell="A5" sqref="A5:G16"/>
    </sheetView>
  </sheetViews>
  <sheetFormatPr baseColWidth="10" defaultRowHeight="15" x14ac:dyDescent="0.25"/>
  <sheetData>
    <row r="1" spans="1:11" x14ac:dyDescent="0.25">
      <c r="A1" s="121" t="s">
        <v>76</v>
      </c>
      <c r="B1" s="122"/>
      <c r="C1" s="122"/>
      <c r="D1" s="122"/>
      <c r="E1" s="122"/>
      <c r="F1" s="122"/>
      <c r="G1" s="122"/>
      <c r="H1" s="122"/>
      <c r="I1" s="122"/>
      <c r="J1" s="122"/>
      <c r="K1" s="123"/>
    </row>
    <row r="2" spans="1:11" ht="15.75" thickBot="1" x14ac:dyDescent="0.3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6"/>
    </row>
    <row r="3" spans="1:11" x14ac:dyDescent="0.25">
      <c r="A3" s="55" t="s">
        <v>3</v>
      </c>
      <c r="B3" s="56">
        <v>43831</v>
      </c>
      <c r="C3" s="55" t="s">
        <v>0</v>
      </c>
      <c r="D3" s="57">
        <f>'Plan. gén'!D3</f>
        <v>26</v>
      </c>
      <c r="E3" s="58" t="s">
        <v>6</v>
      </c>
      <c r="F3" s="59">
        <f>'Plan. gén'!F3</f>
        <v>44004</v>
      </c>
      <c r="G3" s="58" t="s">
        <v>7</v>
      </c>
      <c r="H3" s="60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</row>
    <row r="8" spans="1:11" x14ac:dyDescent="0.25">
      <c r="A8" t="s">
        <v>27</v>
      </c>
      <c r="B8" s="157"/>
    </row>
    <row r="9" spans="1:11" x14ac:dyDescent="0.25">
      <c r="B9" s="157"/>
    </row>
    <row r="10" spans="1:11" x14ac:dyDescent="0.25">
      <c r="B10" s="157"/>
    </row>
    <row r="11" spans="1:11" x14ac:dyDescent="0.25">
      <c r="B11" s="157"/>
    </row>
    <row r="12" spans="1:11" x14ac:dyDescent="0.25">
      <c r="B12" s="157"/>
    </row>
    <row r="13" spans="1:11" x14ac:dyDescent="0.25">
      <c r="B13" s="157"/>
    </row>
    <row r="14" spans="1:11" x14ac:dyDescent="0.25">
      <c r="B14" s="157"/>
    </row>
    <row r="15" spans="1:11" x14ac:dyDescent="0.25">
      <c r="B15" s="157"/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8194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4</xdr:row>
                <xdr:rowOff>9525</xdr:rowOff>
              </to>
            </anchor>
          </controlPr>
        </control>
      </mc:Choice>
      <mc:Fallback>
        <control shapeId="8194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0.39997558519241921"/>
  </sheetPr>
  <dimension ref="A1:K15"/>
  <sheetViews>
    <sheetView workbookViewId="0">
      <selection activeCell="A5" sqref="A5:G16"/>
    </sheetView>
  </sheetViews>
  <sheetFormatPr baseColWidth="10" defaultRowHeight="15" x14ac:dyDescent="0.25"/>
  <sheetData>
    <row r="1" spans="1:11" x14ac:dyDescent="0.25">
      <c r="A1" s="127" t="s">
        <v>77</v>
      </c>
      <c r="B1" s="128"/>
      <c r="C1" s="128"/>
      <c r="D1" s="128"/>
      <c r="E1" s="128"/>
      <c r="F1" s="128"/>
      <c r="G1" s="128"/>
      <c r="H1" s="128"/>
      <c r="I1" s="128"/>
      <c r="J1" s="128"/>
      <c r="K1" s="129"/>
    </row>
    <row r="2" spans="1:11" ht="15.75" thickBot="1" x14ac:dyDescent="0.3">
      <c r="A2" s="130"/>
      <c r="B2" s="131"/>
      <c r="C2" s="131"/>
      <c r="D2" s="131"/>
      <c r="E2" s="131"/>
      <c r="F2" s="131"/>
      <c r="G2" s="131"/>
      <c r="H2" s="131"/>
      <c r="I2" s="131"/>
      <c r="J2" s="131"/>
      <c r="K2" s="132"/>
    </row>
    <row r="3" spans="1:11" x14ac:dyDescent="0.25">
      <c r="A3" s="61" t="s">
        <v>3</v>
      </c>
      <c r="B3" s="62">
        <v>43831</v>
      </c>
      <c r="C3" s="61" t="s">
        <v>0</v>
      </c>
      <c r="D3" s="63">
        <f>'Plan. gén'!D3</f>
        <v>26</v>
      </c>
      <c r="E3" s="64" t="s">
        <v>6</v>
      </c>
      <c r="F3" s="65">
        <f>'Plan. gén'!F3</f>
        <v>44004</v>
      </c>
      <c r="G3" s="64" t="s">
        <v>7</v>
      </c>
      <c r="H3" s="66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</row>
    <row r="8" spans="1:11" x14ac:dyDescent="0.25">
      <c r="A8" t="s">
        <v>27</v>
      </c>
      <c r="B8" s="157"/>
    </row>
    <row r="9" spans="1:11" x14ac:dyDescent="0.25">
      <c r="B9" s="157"/>
    </row>
    <row r="10" spans="1:11" x14ac:dyDescent="0.25">
      <c r="B10" s="157"/>
    </row>
    <row r="11" spans="1:11" x14ac:dyDescent="0.25">
      <c r="B11" s="157"/>
    </row>
    <row r="12" spans="1:11" x14ac:dyDescent="0.25">
      <c r="B12" s="157"/>
    </row>
    <row r="13" spans="1:11" x14ac:dyDescent="0.25">
      <c r="B13" s="157"/>
    </row>
    <row r="14" spans="1:11" x14ac:dyDescent="0.25">
      <c r="B14" s="157"/>
    </row>
    <row r="15" spans="1:11" x14ac:dyDescent="0.25">
      <c r="B15" s="157"/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4</xdr:row>
                <xdr:rowOff>9525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7" tint="0.39997558519241921"/>
  </sheetPr>
  <dimension ref="A1:K15"/>
  <sheetViews>
    <sheetView workbookViewId="0">
      <selection activeCell="A5" sqref="A5:G16"/>
    </sheetView>
  </sheetViews>
  <sheetFormatPr baseColWidth="10" defaultRowHeight="15" x14ac:dyDescent="0.25"/>
  <sheetData>
    <row r="1" spans="1:11" x14ac:dyDescent="0.25">
      <c r="A1" s="133" t="s">
        <v>78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 ht="15.75" thickBot="1" x14ac:dyDescent="0.3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8"/>
    </row>
    <row r="3" spans="1:11" x14ac:dyDescent="0.25">
      <c r="A3" s="67" t="s">
        <v>3</v>
      </c>
      <c r="B3" s="68">
        <v>43831</v>
      </c>
      <c r="C3" s="67" t="s">
        <v>0</v>
      </c>
      <c r="D3" s="69">
        <f>'Plan. gén'!D3</f>
        <v>26</v>
      </c>
      <c r="E3" s="70" t="s">
        <v>6</v>
      </c>
      <c r="F3" s="71">
        <f>'Plan. gén'!F3</f>
        <v>44004</v>
      </c>
      <c r="G3" s="70" t="s">
        <v>7</v>
      </c>
      <c r="H3" s="72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</row>
    <row r="8" spans="1:11" x14ac:dyDescent="0.25">
      <c r="A8" t="s">
        <v>27</v>
      </c>
      <c r="B8" s="157"/>
    </row>
    <row r="9" spans="1:11" x14ac:dyDescent="0.25">
      <c r="B9" s="157"/>
    </row>
    <row r="10" spans="1:11" x14ac:dyDescent="0.25">
      <c r="B10" s="157"/>
    </row>
    <row r="11" spans="1:11" x14ac:dyDescent="0.25">
      <c r="B11" s="157"/>
    </row>
    <row r="12" spans="1:11" x14ac:dyDescent="0.25">
      <c r="B12" s="157"/>
    </row>
    <row r="13" spans="1:11" x14ac:dyDescent="0.25">
      <c r="B13" s="157"/>
    </row>
    <row r="14" spans="1:11" x14ac:dyDescent="0.25">
      <c r="B14" s="157"/>
    </row>
    <row r="15" spans="1:11" x14ac:dyDescent="0.25">
      <c r="B15" s="157"/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4</xdr:row>
                <xdr:rowOff>9525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8" tint="0.39997558519241921"/>
  </sheetPr>
  <dimension ref="A1:K15"/>
  <sheetViews>
    <sheetView workbookViewId="0">
      <selection activeCell="L10" sqref="L10"/>
    </sheetView>
  </sheetViews>
  <sheetFormatPr baseColWidth="10" defaultRowHeight="15" x14ac:dyDescent="0.25"/>
  <sheetData>
    <row r="1" spans="1:11" x14ac:dyDescent="0.25">
      <c r="A1" s="139" t="s">
        <v>79</v>
      </c>
      <c r="B1" s="140"/>
      <c r="C1" s="140"/>
      <c r="D1" s="140"/>
      <c r="E1" s="140"/>
      <c r="F1" s="140"/>
      <c r="G1" s="140"/>
      <c r="H1" s="140"/>
      <c r="I1" s="140"/>
      <c r="J1" s="140"/>
      <c r="K1" s="141"/>
    </row>
    <row r="2" spans="1:11" ht="15.75" thickBot="1" x14ac:dyDescent="0.3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</row>
    <row r="3" spans="1:11" x14ac:dyDescent="0.25">
      <c r="A3" s="73" t="s">
        <v>3</v>
      </c>
      <c r="B3" s="74">
        <v>43831</v>
      </c>
      <c r="C3" s="73" t="s">
        <v>0</v>
      </c>
      <c r="D3" s="75">
        <f>'Plan. gén'!D3</f>
        <v>26</v>
      </c>
      <c r="E3" s="76" t="s">
        <v>6</v>
      </c>
      <c r="F3" s="77">
        <f>'Plan. gén'!F3</f>
        <v>44004</v>
      </c>
      <c r="G3" s="76" t="s">
        <v>7</v>
      </c>
      <c r="H3" s="78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</row>
    <row r="8" spans="1:11" x14ac:dyDescent="0.25">
      <c r="A8" t="s">
        <v>27</v>
      </c>
      <c r="B8" s="157"/>
    </row>
    <row r="9" spans="1:11" x14ac:dyDescent="0.25">
      <c r="B9" s="157"/>
    </row>
    <row r="10" spans="1:11" x14ac:dyDescent="0.25">
      <c r="B10" s="157"/>
    </row>
    <row r="11" spans="1:11" x14ac:dyDescent="0.25">
      <c r="B11" s="157"/>
    </row>
    <row r="12" spans="1:11" x14ac:dyDescent="0.25">
      <c r="B12" s="157"/>
    </row>
    <row r="13" spans="1:11" x14ac:dyDescent="0.25">
      <c r="B13" s="157"/>
    </row>
    <row r="14" spans="1:11" x14ac:dyDescent="0.25">
      <c r="B14" s="157"/>
    </row>
    <row r="15" spans="1:11" x14ac:dyDescent="0.25">
      <c r="B15" s="157"/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4</xdr:row>
                <xdr:rowOff>9525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FF00"/>
  </sheetPr>
  <dimension ref="A1:K15"/>
  <sheetViews>
    <sheetView workbookViewId="0">
      <selection activeCell="A5" sqref="A5:G16"/>
    </sheetView>
  </sheetViews>
  <sheetFormatPr baseColWidth="10" defaultRowHeight="15" x14ac:dyDescent="0.25"/>
  <sheetData>
    <row r="1" spans="1:11" x14ac:dyDescent="0.25">
      <c r="A1" s="145" t="s">
        <v>80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</row>
    <row r="2" spans="1:11" ht="15.75" thickBot="1" x14ac:dyDescent="0.3">
      <c r="A2" s="148"/>
      <c r="B2" s="149"/>
      <c r="C2" s="149"/>
      <c r="D2" s="149"/>
      <c r="E2" s="149"/>
      <c r="F2" s="149"/>
      <c r="G2" s="149"/>
      <c r="H2" s="149"/>
      <c r="I2" s="149"/>
      <c r="J2" s="149"/>
      <c r="K2" s="150"/>
    </row>
    <row r="3" spans="1:11" x14ac:dyDescent="0.25">
      <c r="A3" s="79" t="s">
        <v>3</v>
      </c>
      <c r="B3" s="80">
        <v>43831</v>
      </c>
      <c r="C3" s="79" t="s">
        <v>0</v>
      </c>
      <c r="D3" s="81">
        <f>'Plan. gén'!D3</f>
        <v>26</v>
      </c>
      <c r="E3" s="82" t="s">
        <v>6</v>
      </c>
      <c r="F3" s="83">
        <f>'Plan. gén'!F3</f>
        <v>44004</v>
      </c>
      <c r="G3" s="82" t="s">
        <v>7</v>
      </c>
      <c r="H3" s="84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</row>
    <row r="8" spans="1:11" x14ac:dyDescent="0.25">
      <c r="A8" t="s">
        <v>27</v>
      </c>
      <c r="B8" s="157"/>
    </row>
    <row r="9" spans="1:11" x14ac:dyDescent="0.25">
      <c r="B9" s="157"/>
    </row>
    <row r="10" spans="1:11" x14ac:dyDescent="0.25">
      <c r="B10" s="157"/>
    </row>
    <row r="11" spans="1:11" x14ac:dyDescent="0.25">
      <c r="B11" s="157"/>
    </row>
    <row r="12" spans="1:11" x14ac:dyDescent="0.25">
      <c r="B12" s="157"/>
    </row>
    <row r="13" spans="1:11" x14ac:dyDescent="0.25">
      <c r="B13" s="157"/>
    </row>
    <row r="14" spans="1:11" x14ac:dyDescent="0.25">
      <c r="B14" s="157"/>
    </row>
    <row r="15" spans="1:11" x14ac:dyDescent="0.25">
      <c r="B15" s="157"/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4</xdr:row>
                <xdr:rowOff>9525</xdr:rowOff>
              </to>
            </anchor>
          </controlPr>
        </control>
      </mc:Choice>
      <mc:Fallback>
        <control shapeId="12289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4" tint="-0.249977111117893"/>
  </sheetPr>
  <dimension ref="A1:K15"/>
  <sheetViews>
    <sheetView workbookViewId="0">
      <selection activeCell="F30" sqref="F30"/>
    </sheetView>
  </sheetViews>
  <sheetFormatPr baseColWidth="10" defaultRowHeight="15" x14ac:dyDescent="0.25"/>
  <sheetData>
    <row r="1" spans="1:11" x14ac:dyDescent="0.25">
      <c r="A1" s="151" t="s">
        <v>81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</row>
    <row r="2" spans="1:11" ht="15.75" thickBot="1" x14ac:dyDescent="0.3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6"/>
    </row>
    <row r="3" spans="1:11" x14ac:dyDescent="0.25">
      <c r="A3" s="85" t="s">
        <v>3</v>
      </c>
      <c r="B3" s="86">
        <v>43831</v>
      </c>
      <c r="C3" s="85" t="s">
        <v>0</v>
      </c>
      <c r="D3" s="87">
        <f>'Plan. gén'!D3</f>
        <v>26</v>
      </c>
      <c r="E3" s="88" t="s">
        <v>6</v>
      </c>
      <c r="F3" s="89">
        <f>'Plan. gén'!F3</f>
        <v>44004</v>
      </c>
      <c r="G3" s="88" t="s">
        <v>7</v>
      </c>
      <c r="H3" s="90">
        <f>'Plan. gén'!H3</f>
        <v>44008</v>
      </c>
    </row>
    <row r="5" spans="1:11" x14ac:dyDescent="0.25">
      <c r="C5" s="41" t="s">
        <v>8</v>
      </c>
      <c r="D5" s="41" t="s">
        <v>9</v>
      </c>
      <c r="E5" s="41" t="s">
        <v>10</v>
      </c>
      <c r="F5" s="42" t="s">
        <v>11</v>
      </c>
      <c r="G5" s="41" t="s">
        <v>12</v>
      </c>
    </row>
    <row r="6" spans="1:11" x14ac:dyDescent="0.25">
      <c r="C6" s="46">
        <f>F3</f>
        <v>44004</v>
      </c>
      <c r="D6" s="46">
        <f>F3+1</f>
        <v>44005</v>
      </c>
      <c r="E6" s="46">
        <f>F3+2</f>
        <v>44006</v>
      </c>
      <c r="F6" s="45">
        <f>F3+3</f>
        <v>44007</v>
      </c>
      <c r="G6" s="46">
        <f>F3+4</f>
        <v>44008</v>
      </c>
    </row>
    <row r="7" spans="1:11" x14ac:dyDescent="0.25">
      <c r="A7" t="s">
        <v>95</v>
      </c>
    </row>
    <row r="8" spans="1:11" x14ac:dyDescent="0.25">
      <c r="A8" t="s">
        <v>27</v>
      </c>
      <c r="B8" s="157"/>
    </row>
    <row r="9" spans="1:11" x14ac:dyDescent="0.25">
      <c r="B9" s="157"/>
    </row>
    <row r="10" spans="1:11" x14ac:dyDescent="0.25">
      <c r="B10" s="157"/>
    </row>
    <row r="11" spans="1:11" x14ac:dyDescent="0.25">
      <c r="B11" s="157"/>
    </row>
    <row r="12" spans="1:11" x14ac:dyDescent="0.25">
      <c r="B12" s="157"/>
    </row>
    <row r="13" spans="1:11" x14ac:dyDescent="0.25">
      <c r="B13" s="157"/>
    </row>
    <row r="14" spans="1:11" x14ac:dyDescent="0.25">
      <c r="B14" s="157"/>
    </row>
    <row r="15" spans="1:11" x14ac:dyDescent="0.25">
      <c r="B15" s="157"/>
    </row>
  </sheetData>
  <mergeCells count="1">
    <mergeCell ref="A1:K2"/>
  </mergeCells>
  <pageMargins left="0.7" right="0.7" top="0.75" bottom="0.75" header="0.3" footer="0.3"/>
  <pageSetup paperSize="9" orientation="landscape" verticalDpi="599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9</xdr:col>
                <xdr:colOff>190500</xdr:colOff>
                <xdr:row>2</xdr:row>
                <xdr:rowOff>28575</xdr:rowOff>
              </from>
              <to>
                <xdr:col>10</xdr:col>
                <xdr:colOff>581025</xdr:colOff>
                <xdr:row>4</xdr:row>
                <xdr:rowOff>9525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A13"/>
  <sheetViews>
    <sheetView workbookViewId="0">
      <selection activeCell="B6" sqref="B6:B13"/>
    </sheetView>
  </sheetViews>
  <sheetFormatPr baseColWidth="10" defaultRowHeight="15" x14ac:dyDescent="0.25"/>
  <cols>
    <col min="1" max="1" width="21.7109375" bestFit="1" customWidth="1"/>
    <col min="26" max="26" width="11.7109375" bestFit="1" customWidth="1"/>
  </cols>
  <sheetData>
    <row r="1" spans="1:27" x14ac:dyDescent="0.25">
      <c r="A1" t="s">
        <v>46</v>
      </c>
    </row>
    <row r="3" spans="1:27" x14ac:dyDescent="0.25">
      <c r="B3" t="s">
        <v>47</v>
      </c>
      <c r="C3" t="s">
        <v>50</v>
      </c>
      <c r="E3" t="s">
        <v>50</v>
      </c>
      <c r="G3" t="s">
        <v>50</v>
      </c>
      <c r="I3" t="s">
        <v>50</v>
      </c>
      <c r="K3" t="s">
        <v>50</v>
      </c>
      <c r="M3" t="s">
        <v>50</v>
      </c>
      <c r="O3" t="s">
        <v>50</v>
      </c>
      <c r="Q3" t="s">
        <v>50</v>
      </c>
      <c r="S3" t="s">
        <v>50</v>
      </c>
      <c r="U3" t="s">
        <v>50</v>
      </c>
      <c r="W3" t="s">
        <v>50</v>
      </c>
      <c r="Y3" t="s">
        <v>50</v>
      </c>
      <c r="AA3" t="s">
        <v>50</v>
      </c>
    </row>
    <row r="4" spans="1:27" x14ac:dyDescent="0.25">
      <c r="B4" t="s">
        <v>82</v>
      </c>
      <c r="D4" t="s">
        <v>83</v>
      </c>
      <c r="F4" t="s">
        <v>49</v>
      </c>
      <c r="H4" t="s">
        <v>29</v>
      </c>
      <c r="J4" t="s">
        <v>32</v>
      </c>
      <c r="L4" t="s">
        <v>35</v>
      </c>
      <c r="N4" t="s">
        <v>44</v>
      </c>
      <c r="P4" t="s">
        <v>45</v>
      </c>
      <c r="R4" t="s">
        <v>84</v>
      </c>
      <c r="T4" t="s">
        <v>85</v>
      </c>
      <c r="V4" t="s">
        <v>86</v>
      </c>
      <c r="X4" t="s">
        <v>87</v>
      </c>
      <c r="Z4" t="s">
        <v>88</v>
      </c>
    </row>
    <row r="5" spans="1:27" x14ac:dyDescent="0.25">
      <c r="A5" s="158" t="s">
        <v>48</v>
      </c>
      <c r="B5" s="158" t="s">
        <v>21</v>
      </c>
      <c r="C5" s="158"/>
      <c r="D5" s="158"/>
      <c r="E5" s="158"/>
      <c r="F5" s="158"/>
      <c r="G5" s="158"/>
      <c r="H5" s="158"/>
      <c r="I5" s="158"/>
      <c r="J5" s="158" t="s">
        <v>41</v>
      </c>
      <c r="K5" s="158"/>
      <c r="L5" s="158" t="s">
        <v>41</v>
      </c>
      <c r="M5" s="158"/>
      <c r="N5" s="158" t="s">
        <v>41</v>
      </c>
      <c r="O5" s="158"/>
      <c r="P5" s="158" t="s">
        <v>52</v>
      </c>
      <c r="Q5" s="158"/>
      <c r="R5" s="158" t="s">
        <v>54</v>
      </c>
      <c r="S5" s="158"/>
      <c r="T5" s="158" t="s">
        <v>54</v>
      </c>
      <c r="U5" s="158"/>
      <c r="V5" s="158" t="s">
        <v>54</v>
      </c>
      <c r="W5" s="158"/>
      <c r="X5" s="158" t="s">
        <v>69</v>
      </c>
      <c r="Y5" s="158"/>
      <c r="Z5" s="158" t="s">
        <v>69</v>
      </c>
      <c r="AA5" s="158"/>
    </row>
    <row r="6" spans="1:27" x14ac:dyDescent="0.25">
      <c r="A6" s="159" t="s">
        <v>27</v>
      </c>
      <c r="B6" s="160" t="s">
        <v>93</v>
      </c>
      <c r="C6" s="159"/>
      <c r="D6" s="159" t="s">
        <v>22</v>
      </c>
      <c r="E6" s="159"/>
      <c r="F6" s="159" t="s">
        <v>23</v>
      </c>
      <c r="G6" s="159"/>
      <c r="H6" s="159" t="s">
        <v>30</v>
      </c>
      <c r="I6" s="159"/>
      <c r="J6" s="159" t="s">
        <v>33</v>
      </c>
      <c r="K6" s="159"/>
      <c r="L6" s="159" t="s">
        <v>89</v>
      </c>
      <c r="M6" s="159"/>
      <c r="N6" s="159" t="s">
        <v>43</v>
      </c>
      <c r="O6" s="159"/>
      <c r="P6" s="159" t="s">
        <v>53</v>
      </c>
      <c r="Q6" s="159"/>
      <c r="R6" s="159" t="s">
        <v>55</v>
      </c>
      <c r="S6" s="159"/>
      <c r="T6" s="159" t="s">
        <v>59</v>
      </c>
      <c r="U6" s="159"/>
      <c r="V6" s="159" t="s">
        <v>62</v>
      </c>
      <c r="W6" s="159"/>
      <c r="X6" s="159" t="s">
        <v>61</v>
      </c>
      <c r="Y6" s="159"/>
      <c r="Z6" s="159" t="s">
        <v>70</v>
      </c>
      <c r="AA6" s="159"/>
    </row>
    <row r="7" spans="1:27" x14ac:dyDescent="0.25">
      <c r="A7" s="159"/>
      <c r="B7" s="160" t="s">
        <v>16</v>
      </c>
      <c r="C7" s="159"/>
      <c r="D7" s="159"/>
      <c r="E7" s="159"/>
      <c r="F7" s="159"/>
      <c r="G7" s="159"/>
      <c r="H7" s="159" t="s">
        <v>51</v>
      </c>
      <c r="I7" s="159"/>
      <c r="J7" s="159"/>
      <c r="K7" s="159"/>
      <c r="L7" s="159" t="s">
        <v>90</v>
      </c>
      <c r="M7" s="159"/>
      <c r="N7" s="159" t="s">
        <v>42</v>
      </c>
      <c r="O7" s="159"/>
      <c r="P7" s="159"/>
      <c r="Q7" s="159"/>
      <c r="R7" s="159" t="s">
        <v>56</v>
      </c>
      <c r="S7" s="159"/>
      <c r="T7" s="159" t="s">
        <v>60</v>
      </c>
      <c r="U7" s="159"/>
      <c r="V7" s="159" t="s">
        <v>63</v>
      </c>
      <c r="W7" s="159"/>
      <c r="X7" s="159" t="s">
        <v>67</v>
      </c>
      <c r="Y7" s="159"/>
      <c r="Z7" s="159" t="s">
        <v>71</v>
      </c>
      <c r="AA7" s="159"/>
    </row>
    <row r="8" spans="1:27" x14ac:dyDescent="0.25">
      <c r="A8" s="159"/>
      <c r="B8" s="160" t="s">
        <v>14</v>
      </c>
      <c r="C8" s="159"/>
      <c r="D8" s="159"/>
      <c r="E8" s="159"/>
      <c r="F8" s="159"/>
      <c r="G8" s="159"/>
      <c r="H8" s="159"/>
      <c r="I8" s="159"/>
      <c r="J8" s="159"/>
      <c r="K8" s="159"/>
      <c r="L8" s="159" t="s">
        <v>91</v>
      </c>
      <c r="M8" s="159"/>
      <c r="N8" s="159"/>
      <c r="O8" s="159"/>
      <c r="P8" s="159"/>
      <c r="Q8" s="159"/>
      <c r="R8" s="159" t="s">
        <v>57</v>
      </c>
      <c r="S8" s="159"/>
      <c r="T8" s="159" t="s">
        <v>61</v>
      </c>
      <c r="U8" s="159"/>
      <c r="V8" s="159" t="s">
        <v>64</v>
      </c>
      <c r="W8" s="159"/>
      <c r="X8" s="159" t="s">
        <v>68</v>
      </c>
      <c r="Y8" s="159"/>
      <c r="Z8" s="159" t="s">
        <v>72</v>
      </c>
      <c r="AA8" s="159"/>
    </row>
    <row r="9" spans="1:27" x14ac:dyDescent="0.25">
      <c r="A9" s="159"/>
      <c r="B9" s="160" t="s">
        <v>19</v>
      </c>
      <c r="C9" s="159"/>
      <c r="D9" s="159"/>
      <c r="E9" s="159"/>
      <c r="F9" s="159"/>
      <c r="G9" s="159"/>
      <c r="H9" s="159"/>
      <c r="I9" s="159"/>
      <c r="J9" s="159"/>
      <c r="K9" s="159"/>
      <c r="L9" s="159" t="s">
        <v>92</v>
      </c>
      <c r="M9" s="159"/>
      <c r="N9" s="159"/>
      <c r="O9" s="159"/>
      <c r="P9" s="159"/>
      <c r="Q9" s="159"/>
      <c r="R9" s="159" t="s">
        <v>58</v>
      </c>
      <c r="S9" s="159"/>
      <c r="T9" s="159"/>
      <c r="U9" s="159"/>
      <c r="V9" s="159" t="s">
        <v>65</v>
      </c>
      <c r="W9" s="159"/>
      <c r="X9" s="159"/>
      <c r="Y9" s="159"/>
      <c r="Z9" s="159" t="s">
        <v>73</v>
      </c>
      <c r="AA9" s="159"/>
    </row>
    <row r="10" spans="1:27" x14ac:dyDescent="0.25">
      <c r="A10" s="159"/>
      <c r="B10" s="160" t="s">
        <v>94</v>
      </c>
      <c r="C10" s="159"/>
      <c r="D10" s="159"/>
      <c r="E10" s="159"/>
      <c r="F10" s="159"/>
      <c r="G10" s="159"/>
      <c r="H10" s="159"/>
      <c r="I10" s="159"/>
      <c r="J10" s="159"/>
      <c r="K10" s="159"/>
      <c r="L10" s="159" t="s">
        <v>34</v>
      </c>
      <c r="M10" s="159"/>
      <c r="N10" s="159"/>
      <c r="O10" s="159"/>
      <c r="P10" s="159"/>
      <c r="Q10" s="159"/>
      <c r="R10" s="159"/>
      <c r="S10" s="159"/>
      <c r="T10" s="159"/>
      <c r="U10" s="159"/>
      <c r="V10" s="159" t="s">
        <v>66</v>
      </c>
      <c r="W10" s="159"/>
      <c r="X10" s="159"/>
      <c r="Y10" s="159"/>
      <c r="Z10" s="159"/>
      <c r="AA10" s="159"/>
    </row>
    <row r="11" spans="1:27" x14ac:dyDescent="0.25">
      <c r="A11" s="159"/>
      <c r="B11" s="160" t="s">
        <v>18</v>
      </c>
      <c r="C11" s="159"/>
      <c r="D11" s="159"/>
      <c r="E11" s="159"/>
      <c r="F11" s="159"/>
      <c r="G11" s="159"/>
      <c r="H11" s="159"/>
      <c r="I11" s="159"/>
      <c r="J11" s="159"/>
      <c r="K11" s="159"/>
      <c r="L11" s="159" t="s">
        <v>40</v>
      </c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</row>
    <row r="12" spans="1:27" x14ac:dyDescent="0.25">
      <c r="A12" s="159"/>
      <c r="B12" s="160" t="s">
        <v>17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</row>
    <row r="13" spans="1:27" x14ac:dyDescent="0.25">
      <c r="A13" s="159"/>
      <c r="B13" s="160" t="s">
        <v>13</v>
      </c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Intro</vt:lpstr>
      <vt:lpstr>Plan. gén</vt:lpstr>
      <vt:lpstr>Accueil</vt:lpstr>
      <vt:lpstr>Ch1</vt:lpstr>
      <vt:lpstr>Ch2</vt:lpstr>
      <vt:lpstr>Go</vt:lpstr>
      <vt:lpstr>Co</vt:lpstr>
      <vt:lpstr>Ju</vt:lpstr>
      <vt:lpstr>Fo</vt:lpstr>
      <vt:lpstr>Chat</vt:lpstr>
      <vt:lpstr>Variables</vt:lpstr>
    </vt:vector>
  </TitlesOfParts>
  <Company>ABVV-FGTB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TRIGALET Benoît</dc:creator>
  <cp:lastModifiedBy>TRIGALET Benoît</cp:lastModifiedBy>
  <cp:lastPrinted>2019-12-23T09:23:43Z</cp:lastPrinted>
  <dcterms:created xsi:type="dcterms:W3CDTF">2019-12-18T09:12:07Z</dcterms:created>
  <dcterms:modified xsi:type="dcterms:W3CDTF">2020-06-25T05:50:50Z</dcterms:modified>
</cp:coreProperties>
</file>