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ny\OneDrive\Camille\OLI\Excel\Création\"/>
    </mc:Choice>
  </mc:AlternateContent>
  <xr:revisionPtr revIDLastSave="17" documentId="8_{0E204D8F-07BF-40FB-8380-72555957DBD9}" xr6:coauthVersionLast="43" xr6:coauthVersionMax="43" xr10:uidLastSave="{42FF8DA5-B768-4616-B3FD-4D986B21197A}"/>
  <bookViews>
    <workbookView xWindow="-120" yWindow="-120" windowWidth="29040" windowHeight="15840" xr2:uid="{2863F806-F5AB-4BB2-985F-6E81BDD2D6EB}"/>
  </bookViews>
  <sheets>
    <sheet name="Feuil1" sheetId="1" r:id="rId1"/>
  </sheets>
  <externalReferences>
    <externalReference r:id="rId2"/>
  </externalReferences>
  <definedNames>
    <definedName name="NB_PIECE">[1]PARAMETRES!$L$5:$L$12</definedName>
    <definedName name="REGIME">[1]PARAMETRES!$I$5:$I$10</definedName>
    <definedName name="SITPATRI">[1]PARAMETRES!$E$54:$R$54</definedName>
    <definedName name="TYPE_BIEN">[1]PARAMETRES!$K$5:$K$15</definedName>
  </definedName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7" i="1" l="1"/>
  <c r="R7" i="1"/>
  <c r="O5" i="1"/>
  <c r="O7" i="1" l="1"/>
  <c r="O9" i="1"/>
</calcChain>
</file>

<file path=xl/sharedStrings.xml><?xml version="1.0" encoding="utf-8"?>
<sst xmlns="http://schemas.openxmlformats.org/spreadsheetml/2006/main" count="9" uniqueCount="9">
  <si>
    <t>Cellule à copier
0 : valeur
1 : copie standard</t>
  </si>
  <si>
    <t>En étude</t>
  </si>
  <si>
    <t>Etudié</t>
  </si>
  <si>
    <t>Cellule à reset / A reprendre</t>
  </si>
  <si>
    <t>Projet 1</t>
  </si>
  <si>
    <t>Projet 2</t>
  </si>
  <si>
    <t>Projet 3</t>
  </si>
  <si>
    <t>Projet 5</t>
  </si>
  <si>
    <t>Projet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</si>
</sst>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164" fontId="0" fillId="0" borderId="0" xfId="1" applyNumberFormat="1" applyFont="1" applyAlignment="1">
      <alignment vertical="center"/>
    </xf>
    <xf numFmtId="164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7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85725</xdr:rowOff>
        </xdr:from>
        <xdr:to>
          <xdr:col>11</xdr:col>
          <xdr:colOff>419100</xdr:colOff>
          <xdr:row>20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647700</xdr:colOff>
          <xdr:row>9</xdr:row>
          <xdr:rowOff>9525</xdr:rowOff>
        </xdr:from>
        <xdr:to>
          <xdr:col>7</xdr:col>
          <xdr:colOff>771525</xdr:colOff>
          <xdr:row>14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18</xdr:row>
          <xdr:rowOff>38100</xdr:rowOff>
        </xdr:from>
        <xdr:to>
          <xdr:col>7</xdr:col>
          <xdr:colOff>200025</xdr:colOff>
          <xdr:row>23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hony%20MULLER\OneDrive\Camille\OLI\Excel\Cr&#233;ation\R&#233;cap%20IMM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STISSEUR"/>
      <sheetName val="SOCIETE"/>
      <sheetName val="TRAVAUX"/>
      <sheetName val="PARAMETRES"/>
      <sheetName val="PATRIMOINE"/>
      <sheetName val="PROJET"/>
      <sheetName val="CASH-FLOW Global"/>
      <sheetName val="FINANCEMENT"/>
      <sheetName val="TRESO"/>
      <sheetName val="TABLEAU"/>
      <sheetName val="GRAPH"/>
      <sheetName val="DETAILS"/>
      <sheetName val="RAPPORT"/>
      <sheetName val="PARAMETRES RAPPORT"/>
      <sheetName val="CGV-Licence"/>
    </sheetNames>
    <sheetDataSet>
      <sheetData sheetId="0" refreshError="1"/>
      <sheetData sheetId="1" refreshError="1"/>
      <sheetData sheetId="2" refreshError="1"/>
      <sheetData sheetId="3">
        <row r="5">
          <cell r="I5" t="str">
            <v>Foncier réel</v>
          </cell>
          <cell r="K5" t="str">
            <v>Appartement</v>
          </cell>
          <cell r="L5" t="str">
            <v>Studio</v>
          </cell>
        </row>
        <row r="6">
          <cell r="I6" t="str">
            <v>Micro-Foncier</v>
          </cell>
          <cell r="K6" t="str">
            <v>Maison/Villa</v>
          </cell>
          <cell r="L6" t="str">
            <v>Type 1 bis</v>
          </cell>
        </row>
        <row r="7">
          <cell r="I7" t="str">
            <v>LMNP</v>
          </cell>
          <cell r="K7" t="str">
            <v>Local commercial</v>
          </cell>
          <cell r="L7" t="str">
            <v>Type 2</v>
          </cell>
        </row>
        <row r="8">
          <cell r="I8" t="str">
            <v>Micro-BIC</v>
          </cell>
          <cell r="K8" t="str">
            <v>Local professionnel</v>
          </cell>
          <cell r="L8" t="str">
            <v>Type 3</v>
          </cell>
        </row>
        <row r="9">
          <cell r="I9" t="str">
            <v>IS1</v>
          </cell>
          <cell r="K9" t="str">
            <v>Immeuble</v>
          </cell>
          <cell r="L9" t="str">
            <v>Type 4</v>
          </cell>
        </row>
        <row r="10">
          <cell r="I10" t="str">
            <v>IS2</v>
          </cell>
          <cell r="K10" t="str">
            <v>Chambre</v>
          </cell>
          <cell r="L10" t="str">
            <v>Type 5</v>
          </cell>
        </row>
        <row r="11">
          <cell r="K11" t="str">
            <v>Bureau</v>
          </cell>
          <cell r="L11" t="str">
            <v>Type 6 et +</v>
          </cell>
        </row>
        <row r="12">
          <cell r="K12" t="str">
            <v>Terrain</v>
          </cell>
          <cell r="L12" t="str">
            <v>Autre</v>
          </cell>
        </row>
        <row r="13">
          <cell r="K13" t="str">
            <v>Parking</v>
          </cell>
        </row>
        <row r="14">
          <cell r="K14" t="str">
            <v>Château</v>
          </cell>
        </row>
        <row r="15">
          <cell r="K15" t="str">
            <v>Loft/Atelier</v>
          </cell>
        </row>
        <row r="54">
          <cell r="E54" t="str">
            <v>1 part - Célibataire</v>
          </cell>
          <cell r="F54" t="str">
            <v>1,5 parts - Cél. / Divorcé</v>
          </cell>
          <cell r="G54" t="str">
            <v>2 parts - Mariés / PACS</v>
          </cell>
          <cell r="H54" t="str">
            <v>2,5 parts - Mariés / PACS</v>
          </cell>
          <cell r="I54" t="str">
            <v>3 parts - Mariés / PACS</v>
          </cell>
          <cell r="J54" t="str">
            <v>3,5 parts - Parent isolé</v>
          </cell>
          <cell r="K54" t="str">
            <v>4 parts - Mariés / PACS</v>
          </cell>
          <cell r="L54" t="str">
            <v>4 parts - concubin/Veuf</v>
          </cell>
          <cell r="M54" t="str">
            <v>2,5 parts - Concubin / Veuf</v>
          </cell>
          <cell r="N54" t="str">
            <v>3 parts - Concubin / Veuf</v>
          </cell>
          <cell r="O54" t="str">
            <v>1,5 part - Parent isolé</v>
          </cell>
          <cell r="P54" t="str">
            <v>2 parts - Parent isolé</v>
          </cell>
          <cell r="Q54" t="str">
            <v>2,5 parts - Parent isolé</v>
          </cell>
          <cell r="R54" t="str">
            <v>3,5 parts - Parent isolé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12CC5-123E-48EA-8CC9-583F22D9763C}">
  <sheetPr codeName="Feuil1"/>
  <dimension ref="A1:X9"/>
  <sheetViews>
    <sheetView tabSelected="1" topLeftCell="D1" workbookViewId="0">
      <selection activeCell="O19" sqref="O19"/>
    </sheetView>
  </sheetViews>
  <sheetFormatPr baseColWidth="10" defaultRowHeight="12.75" x14ac:dyDescent="0.2"/>
  <cols>
    <col min="1" max="2" width="11.42578125" style="1"/>
    <col min="3" max="3" width="12.85546875" style="1" bestFit="1" customWidth="1"/>
    <col min="4" max="4" width="18.85546875" style="1" customWidth="1"/>
    <col min="5" max="7" width="6.7109375" style="1" customWidth="1"/>
    <col min="8" max="8" width="11.85546875" style="1" bestFit="1" customWidth="1"/>
    <col min="9" max="10" width="11.42578125" style="1"/>
    <col min="11" max="11" width="11.85546875" style="1" bestFit="1" customWidth="1"/>
    <col min="12" max="12" width="15.85546875" style="1" bestFit="1" customWidth="1"/>
    <col min="13" max="16384" width="11.42578125" style="1"/>
  </cols>
  <sheetData>
    <row r="1" spans="1:24" x14ac:dyDescent="0.2">
      <c r="R1" s="12" t="s">
        <v>2</v>
      </c>
      <c r="S1" s="12"/>
      <c r="T1" s="12"/>
      <c r="U1" s="12"/>
    </row>
    <row r="2" spans="1:24" s="6" customFormat="1" ht="38.25" x14ac:dyDescent="0.2">
      <c r="A2" s="7"/>
      <c r="B2" s="5"/>
      <c r="E2" s="5"/>
      <c r="F2" s="5"/>
      <c r="G2" s="5"/>
      <c r="K2" s="5" t="s">
        <v>3</v>
      </c>
      <c r="L2" s="5" t="s">
        <v>0</v>
      </c>
      <c r="O2" s="6" t="s">
        <v>1</v>
      </c>
      <c r="P2" s="5"/>
      <c r="R2" s="6" t="s">
        <v>4</v>
      </c>
      <c r="S2" s="6" t="s">
        <v>5</v>
      </c>
      <c r="T2" s="8" t="s">
        <v>6</v>
      </c>
      <c r="U2" s="5"/>
      <c r="V2" s="8" t="s">
        <v>7</v>
      </c>
      <c r="W2" s="8" t="s">
        <v>8</v>
      </c>
      <c r="X2" s="5"/>
    </row>
    <row r="3" spans="1:24" x14ac:dyDescent="0.2">
      <c r="B3" s="11"/>
      <c r="C3" s="10"/>
      <c r="K3" s="1">
        <v>1</v>
      </c>
      <c r="L3" s="1">
        <v>0</v>
      </c>
      <c r="M3" s="2"/>
      <c r="N3" s="2"/>
      <c r="O3" s="2">
        <v>30000</v>
      </c>
      <c r="P3" s="2"/>
      <c r="R3" s="1">
        <v>15000</v>
      </c>
      <c r="S3" s="1">
        <v>3500</v>
      </c>
      <c r="T3" s="2">
        <v>30000</v>
      </c>
      <c r="U3" s="2">
        <v>30000</v>
      </c>
      <c r="V3" s="2"/>
      <c r="W3" s="2"/>
      <c r="X3" s="2"/>
    </row>
    <row r="4" spans="1:24" x14ac:dyDescent="0.2">
      <c r="B4" s="2"/>
      <c r="C4" s="2"/>
      <c r="K4" s="1">
        <v>1</v>
      </c>
      <c r="L4" s="1">
        <v>0</v>
      </c>
      <c r="O4" s="2">
        <v>5000</v>
      </c>
      <c r="P4" s="2"/>
      <c r="R4" s="1">
        <v>2000</v>
      </c>
      <c r="S4" s="1">
        <v>1200</v>
      </c>
      <c r="T4" s="2">
        <v>5000</v>
      </c>
      <c r="U4" s="2"/>
      <c r="V4" s="2"/>
    </row>
    <row r="5" spans="1:24" x14ac:dyDescent="0.2">
      <c r="L5" s="1">
        <v>0</v>
      </c>
      <c r="O5" s="3">
        <f>O4+O3</f>
        <v>35000</v>
      </c>
      <c r="P5" s="9"/>
      <c r="R5" s="3">
        <v>17000</v>
      </c>
      <c r="S5" s="3">
        <v>4700</v>
      </c>
      <c r="T5" s="2">
        <v>35000</v>
      </c>
      <c r="U5" s="9"/>
      <c r="V5" s="9"/>
    </row>
    <row r="6" spans="1:24" x14ac:dyDescent="0.2">
      <c r="K6" s="1">
        <v>1</v>
      </c>
      <c r="L6" s="1">
        <v>1</v>
      </c>
      <c r="O6" s="2">
        <v>32000</v>
      </c>
      <c r="P6" s="2"/>
      <c r="R6" s="1">
        <v>16000</v>
      </c>
      <c r="S6" s="1">
        <v>3500</v>
      </c>
      <c r="T6" s="2">
        <v>32000</v>
      </c>
      <c r="U6" s="2"/>
      <c r="V6" s="2"/>
    </row>
    <row r="7" spans="1:24" x14ac:dyDescent="0.2">
      <c r="L7" s="1">
        <v>1</v>
      </c>
      <c r="O7" s="4">
        <f>(O6-O5)/O5</f>
        <v>-8.5714285714285715E-2</v>
      </c>
      <c r="R7" s="4">
        <f t="shared" ref="R7:S7" si="0">(R6-R5)/R5</f>
        <v>-5.8823529411764705E-2</v>
      </c>
      <c r="S7" s="4">
        <f t="shared" si="0"/>
        <v>-0.25531914893617019</v>
      </c>
      <c r="T7" s="2">
        <v>-8.5714285714285715E-2</v>
      </c>
      <c r="U7" s="2"/>
    </row>
    <row r="8" spans="1:24" x14ac:dyDescent="0.2">
      <c r="K8" s="1">
        <v>0</v>
      </c>
      <c r="L8" s="1">
        <v>0</v>
      </c>
      <c r="T8" s="4"/>
      <c r="U8" s="4"/>
    </row>
    <row r="9" spans="1:24" x14ac:dyDescent="0.2">
      <c r="K9" s="1">
        <v>0</v>
      </c>
      <c r="L9" s="1">
        <v>1</v>
      </c>
      <c r="O9" s="3">
        <f>O5+O6</f>
        <v>67000</v>
      </c>
      <c r="P9" s="9"/>
      <c r="T9" s="9">
        <v>67000</v>
      </c>
      <c r="U9" s="9"/>
      <c r="V9" s="9"/>
    </row>
  </sheetData>
  <mergeCells count="1">
    <mergeCell ref="R1:U1"/>
  </mergeCells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pie">
                <anchor moveWithCells="1" sizeWithCells="1">
                  <from>
                    <xdr:col>8</xdr:col>
                    <xdr:colOff>9525</xdr:colOff>
                    <xdr:row>15</xdr:row>
                    <xdr:rowOff>85725</xdr:rowOff>
                  </from>
                  <to>
                    <xdr:col>11</xdr:col>
                    <xdr:colOff>419100</xdr:colOff>
                    <xdr:row>20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rcheArriere">
                <anchor moveWithCells="1" sizeWithCells="1">
                  <from>
                    <xdr:col>3</xdr:col>
                    <xdr:colOff>647700</xdr:colOff>
                    <xdr:row>9</xdr:row>
                    <xdr:rowOff>9525</xdr:rowOff>
                  </from>
                  <to>
                    <xdr:col>7</xdr:col>
                    <xdr:colOff>771525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Z">
                <anchor moveWithCells="1" sizeWithCells="1">
                  <from>
                    <xdr:col>3</xdr:col>
                    <xdr:colOff>76200</xdr:colOff>
                    <xdr:row>18</xdr:row>
                    <xdr:rowOff>38100</xdr:rowOff>
                  </from>
                  <to>
                    <xdr:col>7</xdr:col>
                    <xdr:colOff>200025</xdr:colOff>
                    <xdr:row>23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MULLER</dc:creator>
  <cp:lastModifiedBy>Anthony</cp:lastModifiedBy>
  <dcterms:created xsi:type="dcterms:W3CDTF">2019-06-28T06:42:16Z</dcterms:created>
  <dcterms:modified xsi:type="dcterms:W3CDTF">2019-06-29T11:45:10Z</dcterms:modified>
</cp:coreProperties>
</file>