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imelines/timeline1.xml" ContentType="application/vnd.ms-excel.timelin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ucas\Documents\"/>
    </mc:Choice>
  </mc:AlternateContent>
  <xr:revisionPtr revIDLastSave="0" documentId="13_ncr:1_{507858A5-0869-4321-AA92-F80F91C2DC1E}" xr6:coauthVersionLast="43" xr6:coauthVersionMax="43" xr10:uidLastSave="{00000000-0000-0000-0000-000000000000}"/>
  <bookViews>
    <workbookView xWindow="-108" yWindow="-108" windowWidth="23256" windowHeight="12576" xr2:uid="{4A798BFF-EFF4-4ED8-AC42-2483A72F7F42}"/>
  </bookViews>
  <sheets>
    <sheet name="Feuil1" sheetId="1" r:id="rId1"/>
  </sheets>
  <definedNames>
    <definedName name="_xlcn.WorksheetConnection_Classeur1Tableau7" hidden="1">Tableau7</definedName>
    <definedName name="_xlcn.WorksheetConnection_Petitformat.xlsxTableau13" hidden="1">Tableau13</definedName>
    <definedName name="Chronologie_change_date">#N/A</definedName>
  </definedNames>
  <calcPr calcId="181029"/>
  <pivotCaches>
    <pivotCache cacheId="16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A2CB5862-8E78-49c6-8D9D-AF26E26ADB89}">
      <x15:timelineCachePivotCaches>
        <pivotCache cacheId="1" r:id="rId3"/>
      </x15:timelineCachePivotCaches>
    </ext>
    <ext xmlns:x15="http://schemas.microsoft.com/office/spreadsheetml/2010/11/main" uri="{D0CA8CA8-9F24-4464-BF8E-62219DCF47F9}">
      <x15:timelineCacheRefs>
        <x15:timelineCacheRef r:id="rId4"/>
      </x15:timelineCacheRef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3" name="date" connection="WorksheetConnection_Petit format.xlsx!Tableau13"/>
          <x15:modelTable id="Tableau7" name="users_id" connection="WorksheetConnection_Classeur1!Tableau7"/>
        </x15:modelTables>
        <x15:modelRelationships>
          <x15:modelRelationship fromTable="date" fromColumn="users_id" toTable="users_id" toColumn="id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1" i="1" l="1"/>
  <c r="L12" i="1"/>
  <c r="L13" i="1"/>
  <c r="L14" i="1"/>
  <c r="L15" i="1"/>
  <c r="L16" i="1"/>
  <c r="L17" i="1"/>
  <c r="L18" i="1"/>
  <c r="L10" i="1"/>
  <c r="L19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A81F5E-05CB-473B-AF59-0A3E1B04EFC7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574C9DA9-D0F6-4940-9C44-7B6AB378E029}" name="WorksheetConnection_Classeur1!Tableau7" type="102" refreshedVersion="6" minRefreshableVersion="5">
    <extLst>
      <ext xmlns:x15="http://schemas.microsoft.com/office/spreadsheetml/2010/11/main" uri="{DE250136-89BD-433C-8126-D09CA5730AF9}">
        <x15:connection id="Tableau7">
          <x15:rangePr sourceName="_xlcn.WorksheetConnection_Classeur1Tableau7"/>
        </x15:connection>
      </ext>
    </extLst>
  </connection>
  <connection id="3" xr16:uid="{0A29BF1B-B43B-4D41-A4FB-C31164EB72E8}" name="WorksheetConnection_Petit format.xlsx!Tableau13" type="102" refreshedVersion="6" minRefreshableVersion="5">
    <extLst>
      <ext xmlns:x15="http://schemas.microsoft.com/office/spreadsheetml/2010/11/main" uri="{DE250136-89BD-433C-8126-D09CA5730AF9}">
        <x15:connection id="Tableau13">
          <x15:rangePr sourceName="_xlcn.WorksheetConnection_Petitformat.xlsxTableau13"/>
        </x15:connection>
      </ext>
    </extLst>
  </connection>
</connections>
</file>

<file path=xl/sharedStrings.xml><?xml version="1.0" encoding="utf-8"?>
<sst xmlns="http://schemas.openxmlformats.org/spreadsheetml/2006/main" count="5" uniqueCount="5">
  <si>
    <t>change_date</t>
  </si>
  <si>
    <t>create_date</t>
  </si>
  <si>
    <t>Total général</t>
  </si>
  <si>
    <t>Durée de chaque remboursements</t>
  </si>
  <si>
    <t>Moyenne de 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</si>
</sst>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\ &quot;année(s)&quot;\ dd\ &quot;jours&quot;\ "/>
    <numFmt numFmtId="165" formatCode="yy\ &quot;années&quot;\ dd\ &quot;jours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double">
        <color theme="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2" fontId="0" fillId="0" borderId="0" xfId="0" applyNumberFormat="1" applyAlignment="1">
      <alignment vertical="center" wrapText="1"/>
    </xf>
    <xf numFmtId="164" fontId="1" fillId="0" borderId="1" xfId="0" applyNumberFormat="1" applyFont="1" applyBorder="1"/>
    <xf numFmtId="165" fontId="0" fillId="0" borderId="0" xfId="0" applyNumberFormat="1"/>
  </cellXfs>
  <cellStyles count="1">
    <cellStyle name="Normal" xfId="0" builtinId="0"/>
  </cellStyles>
  <dxfs count="4">
    <dxf>
      <numFmt numFmtId="165" formatCode="yy\ &quot;années&quot;\ dd\ &quot;jours&quot;"/>
    </dxf>
    <dxf>
      <numFmt numFmtId="165" formatCode="yy\ &quot;années&quot;\ dd\ &quot;jours&quot;"/>
    </dxf>
    <dxf>
      <numFmt numFmtId="165" formatCode="yy\ &quot;années&quot;\ dd\ &quot;jours&quot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26" Type="http://schemas.openxmlformats.org/officeDocument/2006/relationships/customXml" Target="../customXml/item16.xml"/><Relationship Id="rId3" Type="http://schemas.openxmlformats.org/officeDocument/2006/relationships/pivotCacheDefinition" Target="pivotCache/pivotCacheDefinition2.xml"/><Relationship Id="rId21" Type="http://schemas.openxmlformats.org/officeDocument/2006/relationships/customXml" Target="../customXml/item11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5" Type="http://schemas.openxmlformats.org/officeDocument/2006/relationships/customXml" Target="../customXml/item15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6.xml"/><Relationship Id="rId20" Type="http://schemas.openxmlformats.org/officeDocument/2006/relationships/customXml" Target="../customXml/item10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24" Type="http://schemas.openxmlformats.org/officeDocument/2006/relationships/customXml" Target="../customXml/item14.xml"/><Relationship Id="rId5" Type="http://schemas.openxmlformats.org/officeDocument/2006/relationships/theme" Target="theme/theme1.xml"/><Relationship Id="rId15" Type="http://schemas.openxmlformats.org/officeDocument/2006/relationships/customXml" Target="../customXml/item5.xml"/><Relationship Id="rId23" Type="http://schemas.openxmlformats.org/officeDocument/2006/relationships/customXml" Target="../customXml/item13.xml"/><Relationship Id="rId10" Type="http://schemas.openxmlformats.org/officeDocument/2006/relationships/calcChain" Target="calcChain.xml"/><Relationship Id="rId19" Type="http://schemas.openxmlformats.org/officeDocument/2006/relationships/customXml" Target="../customXml/item9.xml"/><Relationship Id="rId4" Type="http://schemas.microsoft.com/office/2011/relationships/timelineCache" Target="timelineCaches/timelineCache1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4.xml"/><Relationship Id="rId22" Type="http://schemas.openxmlformats.org/officeDocument/2006/relationships/customXml" Target="../customXml/item12.xml"/><Relationship Id="rId27" Type="http://schemas.openxmlformats.org/officeDocument/2006/relationships/customXml" Target="../customXml/item1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213360</xdr:colOff>
      <xdr:row>23</xdr:row>
      <xdr:rowOff>68580</xdr:rowOff>
    </xdr:from>
    <xdr:to>
      <xdr:col>7</xdr:col>
      <xdr:colOff>327660</xdr:colOff>
      <xdr:row>30</xdr:row>
      <xdr:rowOff>160020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5" name="change_date">
              <a:extLst>
                <a:ext uri="{FF2B5EF4-FFF2-40B4-BE49-F238E27FC236}">
                  <a16:creationId xmlns:a16="http://schemas.microsoft.com/office/drawing/2014/main" id="{836C1659-428D-4397-8994-93A7E8A0926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change_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97580" y="4290060"/>
              <a:ext cx="333756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ucas" refreshedDate="43633.630933796296" backgroundQuery="1" createdVersion="6" refreshedVersion="6" minRefreshableVersion="3" recordCount="0" supportSubquery="1" supportAdvancedDrill="1" xr:uid="{325C6F0B-5344-4C01-837E-EB83F676883D}">
  <cacheSource type="external" connectionId="1"/>
  <cacheFields count="3">
    <cacheField name="[users_id].[prenom].[prenom]" caption="prenom" numFmtId="0" hierarchy="5" level="1">
      <sharedItems containsSemiMixedTypes="0" containsNonDate="0" containsString="0"/>
    </cacheField>
    <cacheField name="[date].[create_date].[create_date]" caption="create_date" numFmtId="0" hierarchy="1" level="1">
      <sharedItems containsSemiMixedTypes="0" containsNonDate="0" containsDate="1" containsString="0" minDate="2014-01-10T00:00:00" maxDate="2015-12-03T00:00:00" count="9">
        <d v="2015-12-02T00:00:00"/>
        <d v="2014-07-17T00:00:00"/>
        <d v="2014-11-09T00:00:00"/>
        <d v="2014-06-14T00:00:00"/>
        <d v="2014-10-24T00:00:00"/>
        <d v="2014-02-02T00:00:00"/>
        <d v="2015-08-07T00:00:00"/>
        <d v="2014-01-10T00:00:00"/>
        <d v="2014-08-25T00:00:00"/>
      </sharedItems>
    </cacheField>
    <cacheField name="[date].[change_date].[change_date]" caption="change_date" numFmtId="0" hierarchy="2" level="1">
      <sharedItems containsSemiMixedTypes="0" containsNonDate="0" containsDate="1" containsString="0" minDate="2016-12-05T00:00:00" maxDate="2018-12-21T00:00:00" count="9">
        <d v="2016-12-05T00:00:00"/>
        <d v="2017-04-04T00:00:00"/>
        <d v="2017-05-05T00:00:00"/>
        <d v="2017-08-07T00:00:00"/>
        <d v="2017-12-25T00:00:00"/>
        <d v="2018-03-02T00:00:00"/>
        <d v="2018-06-05T00:00:00"/>
        <d v="2018-09-14T00:00:00"/>
        <d v="2018-12-20T00:00:00"/>
      </sharedItems>
    </cacheField>
  </cacheFields>
  <cacheHierarchies count="10">
    <cacheHierarchy uniqueName="[date].[id]" caption="id" attribute="1" defaultMemberUniqueName="[date].[id].[All]" allUniqueName="[date].[id].[All]" dimensionUniqueName="[date]" displayFolder="" count="0" memberValueDatatype="20" unbalanced="0"/>
    <cacheHierarchy uniqueName="[date].[create_date]" caption="create_date" attribute="1" time="1" defaultMemberUniqueName="[date].[create_date].[All]" allUniqueName="[date].[create_date].[All]" dimensionUniqueName="[date]" displayFolder="" count="2" memberValueDatatype="7" unbalanced="0">
      <fieldsUsage count="2">
        <fieldUsage x="-1"/>
        <fieldUsage x="1"/>
      </fieldsUsage>
    </cacheHierarchy>
    <cacheHierarchy uniqueName="[date].[change_date]" caption="change_date" attribute="1" time="1" defaultMemberUniqueName="[date].[change_date].[All]" allUniqueName="[date].[change_date].[All]" dimensionUniqueName="[date]" displayFolder="" count="2" memberValueDatatype="7" unbalanced="0">
      <fieldsUsage count="2">
        <fieldUsage x="-1"/>
        <fieldUsage x="2"/>
      </fieldsUsage>
    </cacheHierarchy>
    <cacheHierarchy uniqueName="[date].[users_id]" caption="users_id" attribute="1" defaultMemberUniqueName="[date].[users_id].[All]" allUniqueName="[date].[users_id].[All]" dimensionUniqueName="[date]" displayFolder="" count="0" memberValueDatatype="20" unbalanced="0"/>
    <cacheHierarchy uniqueName="[users_id].[id]" caption="id" attribute="1" defaultMemberUniqueName="[users_id].[id].[All]" allUniqueName="[users_id].[id].[All]" dimensionUniqueName="[users_id]" displayFolder="" count="0" memberValueDatatype="20" unbalanced="0"/>
    <cacheHierarchy uniqueName="[users_id].[prenom]" caption="prenom" attribute="1" defaultMemberUniqueName="[users_id].[prenom].[All]" allUniqueName="[users_id].[prenom].[All]" dimensionUniqueName="[users_id]" displayFolder="" count="2" memberValueDatatype="130" unbalanced="0">
      <fieldsUsage count="2">
        <fieldUsage x="-1"/>
        <fieldUsage x="0"/>
      </fieldsUsage>
    </cacheHierarchy>
    <cacheHierarchy uniqueName="[users_id].[nom]" caption="nom" attribute="1" defaultMemberUniqueName="[users_id].[nom].[All]" allUniqueName="[users_id].[nom].[All]" dimensionUniqueName="[users_id]" displayFolder="" count="0" memberValueDatatype="130" unbalanced="0"/>
    <cacheHierarchy uniqueName="[Measures].[__XL_Count Tableau7]" caption="__XL_Count Tableau7" measure="1" displayFolder="" measureGroup="users_id" count="0" hidden="1"/>
    <cacheHierarchy uniqueName="[Measures].[__XL_Count Tableau13]" caption="__XL_Count Tableau13" measure="1" displayFolder="" measureGroup="date" count="0" hidden="1"/>
    <cacheHierarchy uniqueName="[Measures].[__Aucune mesure définie]" caption="__Aucune mesure définie" measure="1" displayFolder="" count="0" hidden="1"/>
  </cacheHierarchies>
  <kpis count="0"/>
  <dimensions count="3">
    <dimension name="date" uniqueName="[date]" caption="date"/>
    <dimension measure="1" name="Measures" uniqueName="[Measures]" caption="Measures"/>
    <dimension name="users_id" uniqueName="[users_id]" caption="users_id"/>
  </dimensions>
  <measureGroups count="2">
    <measureGroup name="date" caption="date"/>
    <measureGroup name="users_id" caption="users_id"/>
  </measureGroups>
  <maps count="3">
    <map measureGroup="0" dimension="0"/>
    <map measureGroup="0" dimension="2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Lucas" refreshedDate="43633.629714467592" backgroundQuery="1" createdVersion="3" refreshedVersion="6" minRefreshableVersion="3" recordCount="0" supportSubquery="1" supportAdvancedDrill="1" xr:uid="{CF5C6B42-C729-413F-A99D-09B75C9FE54F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1">
    <cacheHierarchy uniqueName="[date].[id]" caption="id" attribute="1" defaultMemberUniqueName="[date].[id].[All]" allUniqueName="[date].[id].[All]" dimensionUniqueName="[date]" displayFolder="" count="2" memberValueDatatype="20" unbalanced="0"/>
    <cacheHierarchy uniqueName="[date].[create_date]" caption="create_date" attribute="1" time="1" defaultMemberUniqueName="[date].[create_date].[All]" allUniqueName="[date].[create_date].[All]" dimensionUniqueName="[date]" displayFolder="" count="2" memberValueDatatype="7" unbalanced="0"/>
    <cacheHierarchy uniqueName="[date].[change_date]" caption="change_date" attribute="1" time="1" defaultMemberUniqueName="[date].[change_date].[All]" allUniqueName="[date].[change_date].[All]" dimensionUniqueName="[date]" displayFolder="" count="2" memberValueDatatype="7" unbalanced="0"/>
    <cacheHierarchy uniqueName="[date].[users_id]" caption="users_id" attribute="1" defaultMemberUniqueName="[date].[users_id].[All]" allUniqueName="[date].[users_id].[All]" dimensionUniqueName="[date]" displayFolder="" count="2" memberValueDatatype="20" unbalanced="0"/>
    <cacheHierarchy uniqueName="[Measures]" caption="Measures" attribute="1" keyAttribute="1" defaultMemberUniqueName="[Measures].[__Aucune mesure définie]" dimensionUniqueName="[Measures]" displayFolder="" measures="1" count="1" memberValueDatatype="130" unbalanced="0"/>
    <cacheHierarchy uniqueName="[users_id].[id]" caption="id" attribute="1" defaultMemberUniqueName="[users_id].[id].[All]" allUniqueName="[users_id].[id].[All]" dimensionUniqueName="[users_id]" displayFolder="" count="2" memberValueDatatype="20" unbalanced="0"/>
    <cacheHierarchy uniqueName="[users_id].[prenom]" caption="prenom" attribute="1" defaultMemberUniqueName="[users_id].[prenom].[All]" allUniqueName="[users_id].[prenom].[All]" dimensionUniqueName="[users_id]" displayFolder="" count="2" memberValueDatatype="130" unbalanced="0"/>
    <cacheHierarchy uniqueName="[users_id].[nom]" caption="nom" attribute="1" defaultMemberUniqueName="[users_id].[nom].[All]" allUniqueName="[users_id].[nom].[All]" dimensionUniqueName="[users_id]" displayFolder="" count="2" memberValueDatatype="130" unbalanced="0"/>
    <cacheHierarchy uniqueName="[Measures].[__XL_Count Tableau7]" caption="__XL_Count Tableau7" measure="1" displayFolder="" measureGroup="users_id" count="0" hidden="1"/>
    <cacheHierarchy uniqueName="[Measures].[__XL_Count Tableau13]" caption="__XL_Count Tableau13" measure="1" displayFolder="" measureGroup="date" count="0" hidden="1"/>
    <cacheHierarchy uniqueName="[Measures].[__Aucune mesure définie]" caption="__Aucune mesure définie" measure="1" displayFolder="" count="0" hidden="1"/>
  </cacheHierarchies>
  <kpis count="0"/>
  <dimensions count="3">
    <dimension name="date" uniqueName="[date]" caption="date"/>
    <dimension measure="1" name="Measures" uniqueName="[Measures]" caption="Measures"/>
    <dimension name="users_id" uniqueName="[users_id]" caption="users_id"/>
  </dimensions>
  <measureGroups count="2">
    <measureGroup name="date" caption="date"/>
    <measureGroup name="users_id" caption="users_id"/>
  </measureGroups>
  <maps count="3">
    <map measureGroup="0" dimension="0"/>
    <map measureGroup="0" dimension="2"/>
    <map measureGroup="1" dimension="2"/>
  </maps>
  <extLst>
    <ext xmlns:x14="http://schemas.microsoft.com/office/spreadsheetml/2009/9/main" uri="{725AE2AE-9491-48be-B2B4-4EB974FC3084}">
      <x14:pivotCacheDefinition pivotCacheId="1295690098" supportSubqueryNonVisual="1" supportSubqueryCalcMem="1" supportAddCalcMems="1"/>
    </ext>
    <ext xmlns:x15="http://schemas.microsoft.com/office/spreadsheetml/2010/11/main" uri="{ABF5C744-AB39-4b91-8756-CFA1BBC848D5}">
      <x15:pivotCacheIdVersion cacheIdSupportedVersion="6" cacheIdCreatedVersion="7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3DE3137-B3D2-4146-BD0F-912522F3B862}" name="Tableau croisé dynamique1" cacheId="16" applyNumberFormats="0" applyBorderFormats="0" applyFontFormats="0" applyPatternFormats="0" applyAlignmentFormats="0" applyWidthHeightFormats="1" dataCaption="Valeurs" tag="00da060a-eaa0-4c01-978a-a0ae86127d7a" updatedVersion="6" minRefreshableVersion="5" useAutoFormatting="1" subtotalHiddenItems="1" itemPrintTitles="1" createdVersion="6" indent="0" compact="0" compactData="0" gridDropZones="1" multipleFieldFilters="0" chartFormat="1">
  <location ref="D8:K19" firstHeaderRow="2" firstDataRow="2" firstDataCol="2"/>
  <pivotFields count="3">
    <pivotField compact="0" allDrilled="1" outline="0" subtotalTop="0" showAll="0" dataSourceSort="1" defaultSubtotal="0" defaultAttributeDrillState="1"/>
    <pivotField axis="axisRow" compact="0" allDrilled="1" outline="0" subtotalTop="0" showAll="0" dataSourceSort="1" defaultSubtotal="0" defaultAttributeDrillState="1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Row" compact="0" allDrilled="1" outline="0" subtotalTop="0" showAll="0" dataSourceSort="1" defaultSubtotal="0" defaultAttributeDrillState="1">
      <items count="9">
        <item x="0"/>
        <item x="1"/>
        <item x="2"/>
        <item x="3"/>
        <item x="4"/>
        <item x="5"/>
        <item x="6"/>
        <item x="7"/>
        <item x="8"/>
      </items>
    </pivotField>
  </pivotFields>
  <rowFields count="2">
    <field x="2"/>
    <field x="1"/>
  </rowFields>
  <rowItems count="10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>
      <x v="6"/>
      <x v="6"/>
    </i>
    <i>
      <x v="7"/>
      <x v="7"/>
    </i>
    <i>
      <x v="8"/>
      <x v="8"/>
    </i>
    <i t="grand">
      <x/>
    </i>
  </rowItems>
  <colItems count="1">
    <i/>
  </colItems>
  <pivotHierarchies count="10"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users_id].[prenom].&amp;[Luc]"/>
      </members>
    </pivotHierarchy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2">
    <rowHierarchyUsage hierarchyUsage="2"/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date]"/>
        <x15:activeTabTopLevelEntity name="[users_id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2A142426-1985-4DC2-B930-183A2D702BBD}" name="Tableau14" displayName="Tableau14" ref="L9:L19" totalsRowCount="1" headerRowDxfId="3" dataDxfId="2">
  <autoFilter ref="L9:L18" xr:uid="{6983E415-2B10-4411-9786-29C322FA0B42}"/>
  <tableColumns count="1">
    <tableColumn id="1" xr3:uid="{8FDA9C45-0B17-40CB-AD7D-E5A71B291C93}" name="Durée de chaque remboursements" totalsRowFunction="average" dataDxfId="0" totalsRowDxfId="1">
      <calculatedColumnFormula>(D10-E10)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_change_date" xr10:uid="{8FB0F28E-7513-4266-84F8-DDC0E0E94C01}" sourceName="[date].[change_date]">
  <pivotTables>
    <pivotTable tabId="1" name="Tableau croisé dynamique1"/>
  </pivotTables>
  <state minimalRefreshVersion="6" lastRefreshVersion="6" pivotCacheId="1295690098" filterType="unknown">
    <bounds startDate="2016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change_date" xr10:uid="{BB80B491-338A-42D5-ACBD-D9D90B962323}" cache="Chronologie_change_date" caption="change_date" level="0" selectionLevel="0" scrollPosition="2016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B9D516-B891-4594-BC30-E1FC12A3AB8A}">
  <dimension ref="D6:M35"/>
  <sheetViews>
    <sheetView tabSelected="1" topLeftCell="C4" workbookViewId="0">
      <selection activeCell="J24" sqref="J24"/>
    </sheetView>
  </sheetViews>
  <sheetFormatPr baseColWidth="10" defaultRowHeight="14.4" x14ac:dyDescent="0.3"/>
  <cols>
    <col min="4" max="5" width="13.21875" bestFit="1" customWidth="1"/>
    <col min="6" max="6" width="20.5546875" customWidth="1"/>
    <col min="7" max="7" width="13.21875" customWidth="1"/>
    <col min="12" max="12" width="37.33203125" customWidth="1"/>
    <col min="13" max="13" width="26" customWidth="1"/>
  </cols>
  <sheetData>
    <row r="6" spans="4:13" x14ac:dyDescent="0.3">
      <c r="L6" s="1"/>
      <c r="M6" s="1"/>
    </row>
    <row r="7" spans="4:13" x14ac:dyDescent="0.3">
      <c r="L7" s="1"/>
      <c r="M7" s="1"/>
    </row>
    <row r="8" spans="4:13" x14ac:dyDescent="0.3">
      <c r="M8" s="1"/>
    </row>
    <row r="9" spans="4:13" x14ac:dyDescent="0.3">
      <c r="D9" s="3" t="s">
        <v>0</v>
      </c>
      <c r="E9" s="3" t="s">
        <v>1</v>
      </c>
      <c r="L9" s="1" t="s">
        <v>3</v>
      </c>
      <c r="M9" s="1"/>
    </row>
    <row r="10" spans="4:13" x14ac:dyDescent="0.3">
      <c r="D10" s="1">
        <v>42709</v>
      </c>
      <c r="E10" s="1">
        <v>42340</v>
      </c>
      <c r="L10" s="9">
        <f>(D10-E10)</f>
        <v>369</v>
      </c>
      <c r="M10" s="1"/>
    </row>
    <row r="11" spans="4:13" x14ac:dyDescent="0.3">
      <c r="D11" s="1">
        <v>42829</v>
      </c>
      <c r="E11" s="1">
        <v>41837</v>
      </c>
      <c r="L11" s="9">
        <f t="shared" ref="L11:L18" si="0">(D11-E11)</f>
        <v>992</v>
      </c>
    </row>
    <row r="12" spans="4:13" x14ac:dyDescent="0.3">
      <c r="D12" s="1">
        <v>42860</v>
      </c>
      <c r="E12" s="1">
        <v>41952</v>
      </c>
      <c r="L12" s="9">
        <f t="shared" si="0"/>
        <v>908</v>
      </c>
    </row>
    <row r="13" spans="4:13" x14ac:dyDescent="0.3">
      <c r="D13" s="1">
        <v>42954</v>
      </c>
      <c r="E13" s="1">
        <v>41804</v>
      </c>
      <c r="L13" s="9">
        <f t="shared" si="0"/>
        <v>1150</v>
      </c>
      <c r="M13" s="2"/>
    </row>
    <row r="14" spans="4:13" x14ac:dyDescent="0.3">
      <c r="D14" s="1">
        <v>43094</v>
      </c>
      <c r="E14" s="1">
        <v>41936</v>
      </c>
      <c r="L14" s="9">
        <f t="shared" si="0"/>
        <v>1158</v>
      </c>
      <c r="M14" s="2"/>
    </row>
    <row r="15" spans="4:13" x14ac:dyDescent="0.3">
      <c r="D15" s="1">
        <v>43161</v>
      </c>
      <c r="E15" s="1">
        <v>41672</v>
      </c>
      <c r="L15" s="9">
        <f t="shared" si="0"/>
        <v>1489</v>
      </c>
      <c r="M15" s="2"/>
    </row>
    <row r="16" spans="4:13" x14ac:dyDescent="0.3">
      <c r="D16" s="1">
        <v>43256</v>
      </c>
      <c r="E16" s="1">
        <v>42223</v>
      </c>
      <c r="L16" s="9">
        <f t="shared" si="0"/>
        <v>1033</v>
      </c>
      <c r="M16" s="2"/>
    </row>
    <row r="17" spans="4:13" x14ac:dyDescent="0.3">
      <c r="D17" s="1">
        <v>43357</v>
      </c>
      <c r="E17" s="1">
        <v>41649</v>
      </c>
      <c r="L17" s="9">
        <f t="shared" si="0"/>
        <v>1708</v>
      </c>
      <c r="M17" s="2"/>
    </row>
    <row r="18" spans="4:13" x14ac:dyDescent="0.3">
      <c r="D18" s="1">
        <v>43454</v>
      </c>
      <c r="E18" s="1">
        <v>41876</v>
      </c>
      <c r="L18" s="9">
        <f t="shared" si="0"/>
        <v>1578</v>
      </c>
    </row>
    <row r="19" spans="4:13" x14ac:dyDescent="0.3">
      <c r="D19" t="s">
        <v>2</v>
      </c>
      <c r="L19" s="9">
        <f>SUBTOTAL(101,Tableau14[Durée de chaque remboursements])</f>
        <v>1153.8888888888889</v>
      </c>
      <c r="M19" t="s">
        <v>4</v>
      </c>
    </row>
    <row r="20" spans="4:13" ht="15" thickBot="1" x14ac:dyDescent="0.35"/>
    <row r="21" spans="4:13" ht="15" thickTop="1" x14ac:dyDescent="0.3">
      <c r="L21" s="8"/>
    </row>
    <row r="25" spans="4:13" x14ac:dyDescent="0.3">
      <c r="D25" s="4"/>
      <c r="E25" s="4"/>
      <c r="F25" s="4"/>
      <c r="G25" s="4"/>
    </row>
    <row r="26" spans="4:13" x14ac:dyDescent="0.3">
      <c r="D26" s="5"/>
      <c r="E26" s="6"/>
      <c r="F26" s="7"/>
      <c r="G26" s="5"/>
    </row>
    <row r="27" spans="4:13" x14ac:dyDescent="0.3">
      <c r="D27" s="5"/>
      <c r="E27" s="6"/>
      <c r="F27" s="7"/>
      <c r="G27" s="5"/>
    </row>
    <row r="28" spans="4:13" x14ac:dyDescent="0.3">
      <c r="D28" s="5"/>
      <c r="E28" s="6"/>
      <c r="F28" s="7"/>
      <c r="G28" s="5"/>
    </row>
    <row r="29" spans="4:13" x14ac:dyDescent="0.3">
      <c r="D29" s="5"/>
      <c r="E29" s="6"/>
      <c r="F29" s="7"/>
      <c r="G29" s="5"/>
    </row>
    <row r="30" spans="4:13" x14ac:dyDescent="0.3">
      <c r="D30" s="5"/>
      <c r="E30" s="6"/>
      <c r="F30" s="7"/>
      <c r="G30" s="5"/>
    </row>
    <row r="31" spans="4:13" x14ac:dyDescent="0.3">
      <c r="D31" s="5"/>
      <c r="E31" s="6"/>
      <c r="F31" s="7"/>
      <c r="G31" s="5"/>
    </row>
    <row r="32" spans="4:13" x14ac:dyDescent="0.3">
      <c r="D32" s="5"/>
      <c r="E32" s="6"/>
      <c r="F32" s="7"/>
      <c r="G32" s="5"/>
    </row>
    <row r="33" spans="4:7" x14ac:dyDescent="0.3">
      <c r="D33" s="5"/>
      <c r="E33" s="6"/>
      <c r="F33" s="7"/>
      <c r="G33" s="5"/>
    </row>
    <row r="34" spans="4:7" x14ac:dyDescent="0.3">
      <c r="D34" s="5"/>
      <c r="E34" s="6"/>
      <c r="F34" s="7"/>
      <c r="G34" s="5"/>
    </row>
    <row r="35" spans="4:7" x14ac:dyDescent="0.3">
      <c r="D35" s="5"/>
      <c r="E35" s="6"/>
      <c r="F35" s="7"/>
      <c r="G35" s="5"/>
    </row>
  </sheetData>
  <phoneticPr fontId="2" type="noConversion"/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C94F7645-0A4B-4994-904E-10E49E054635}">
  <ds:schemaRefs/>
</ds:datastoreItem>
</file>

<file path=customXml/itemProps2.xml><?xml version="1.0" encoding="utf-8"?>
<ds:datastoreItem xmlns:ds="http://schemas.openxmlformats.org/officeDocument/2006/customXml" ds:itemID="{41764F68-1703-40B2-8438-2D79BD8A4CD2}">
  <ds:schemaRefs/>
</ds:datastoreItem>
</file>

<file path=customXml/itemProps3.xml><?xml version="1.0" encoding="utf-8"?>
<ds:datastoreItem xmlns:ds="http://schemas.openxmlformats.org/officeDocument/2006/customXml" ds:itemID="{528F94B2-CD3C-4C6C-9F66-C450856564CF}">
  <ds:schemaRefs/>
</ds:datastoreItem>
</file>

<file path=customXml/itemProps4.xml><?xml version="1.0" encoding="utf-8"?>
<ds:datastoreItem xmlns:ds="http://schemas.openxmlformats.org/officeDocument/2006/customXml" ds:itemID="{AE36CDD8-7DA5-4FC1-B608-8872145CBA50}">
  <ds:schemaRefs/>
</ds:datastoreItem>
</file>

<file path=customXml/itemProps5.xml><?xml version="1.0" encoding="utf-8"?>
<ds:datastoreItem xmlns:ds="http://schemas.openxmlformats.org/officeDocument/2006/customXml" ds:itemID="{726F78A3-ED93-47EB-A99C-D25A4C24DAB0}">
  <ds:schemaRefs/>
</ds:datastoreItem>
</file>

<file path=customXml/itemProps6.xml><?xml version="1.0" encoding="utf-8"?>
<ds:datastoreItem xmlns:ds="http://schemas.openxmlformats.org/officeDocument/2006/customXml" ds:itemID="{90DC7A2A-F316-4CBB-90DD-8F46ECF18DE0}">
  <ds:schemaRefs/>
</ds:datastoreItem>
</file>

<file path=customXml/itemProps7.xml><?xml version="1.0" encoding="utf-8"?>
<ds:datastoreItem xmlns:ds="http://schemas.openxmlformats.org/officeDocument/2006/customXml" ds:itemID="{A363E2BF-E304-44BF-BE71-88AA4B0BB555}">
  <ds:schemaRefs/>
</ds:datastoreItem>
</file>

<file path=customXml/itemProps8.xml><?xml version="1.0" encoding="utf-8"?>
<ds:datastoreItem xmlns:ds="http://schemas.openxmlformats.org/officeDocument/2006/customXml" ds:itemID="{E909B503-FE78-469C-A200-B301A796D062}">
  <ds:schemaRefs/>
</ds:datastoreItem>
</file>

<file path=customXml/itemProps9.xml><?xml version="1.0" encoding="utf-8"?>
<ds:datastoreItem xmlns:ds="http://schemas.openxmlformats.org/officeDocument/2006/customXml" ds:itemID="{56A36E69-A57A-4240-99B2-EC5FD71FD9DB}">
  <ds:schemaRefs/>
</ds:datastoreItem>
</file>

<file path=customXml/itemProps10.xml><?xml version="1.0" encoding="utf-8"?>
<ds:datastoreItem xmlns:ds="http://schemas.openxmlformats.org/officeDocument/2006/customXml" ds:itemID="{876E6414-07A8-41A2-ABA3-6BD232E6785D}">
  <ds:schemaRefs/>
</ds:datastoreItem>
</file>

<file path=customXml/itemProps11.xml><?xml version="1.0" encoding="utf-8"?>
<ds:datastoreItem xmlns:ds="http://schemas.openxmlformats.org/officeDocument/2006/customXml" ds:itemID="{1086842D-3DC2-4D20-9503-1DA7D7096790}">
  <ds:schemaRefs/>
</ds:datastoreItem>
</file>

<file path=customXml/itemProps12.xml><?xml version="1.0" encoding="utf-8"?>
<ds:datastoreItem xmlns:ds="http://schemas.openxmlformats.org/officeDocument/2006/customXml" ds:itemID="{BFD1DA66-9C6C-4E1A-96CA-600CDD48D383}">
  <ds:schemaRefs/>
</ds:datastoreItem>
</file>

<file path=customXml/itemProps13.xml><?xml version="1.0" encoding="utf-8"?>
<ds:datastoreItem xmlns:ds="http://schemas.openxmlformats.org/officeDocument/2006/customXml" ds:itemID="{8A32CBAE-EF3D-436E-9B1D-FE1DFA361D28}">
  <ds:schemaRefs/>
</ds:datastoreItem>
</file>

<file path=customXml/itemProps14.xml><?xml version="1.0" encoding="utf-8"?>
<ds:datastoreItem xmlns:ds="http://schemas.openxmlformats.org/officeDocument/2006/customXml" ds:itemID="{B836B6E7-818C-4951-AFCC-95F30AC28AB5}">
  <ds:schemaRefs/>
</ds:datastoreItem>
</file>

<file path=customXml/itemProps15.xml><?xml version="1.0" encoding="utf-8"?>
<ds:datastoreItem xmlns:ds="http://schemas.openxmlformats.org/officeDocument/2006/customXml" ds:itemID="{FB6F0977-CE7D-4DCA-8357-D394CD8354B0}">
  <ds:schemaRefs/>
</ds:datastoreItem>
</file>

<file path=customXml/itemProps16.xml><?xml version="1.0" encoding="utf-8"?>
<ds:datastoreItem xmlns:ds="http://schemas.openxmlformats.org/officeDocument/2006/customXml" ds:itemID="{A66FC18B-5094-4295-A04F-6BC5E17F880A}">
  <ds:schemaRefs/>
</ds:datastoreItem>
</file>

<file path=customXml/itemProps17.xml><?xml version="1.0" encoding="utf-8"?>
<ds:datastoreItem xmlns:ds="http://schemas.openxmlformats.org/officeDocument/2006/customXml" ds:itemID="{CEA3E937-BD19-43A7-9530-FFD87FD08BB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</dc:creator>
  <cp:lastModifiedBy>Lucas</cp:lastModifiedBy>
  <dcterms:created xsi:type="dcterms:W3CDTF">2019-06-17T12:37:20Z</dcterms:created>
  <dcterms:modified xsi:type="dcterms:W3CDTF">2019-06-17T13:08:38Z</dcterms:modified>
</cp:coreProperties>
</file>