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rid.temagoult\Downloads\"/>
    </mc:Choice>
  </mc:AlternateContent>
  <xr:revisionPtr revIDLastSave="0" documentId="13_ncr:1_{16DFB9B0-41F4-49D4-AFD2-E96AD5FFB06A}" xr6:coauthVersionLast="44" xr6:coauthVersionMax="44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  <sheet name="Fériés" sheetId="2" r:id="rId2"/>
  </sheets>
  <functionGroups builtInGroupCount="19"/>
  <definedNames>
    <definedName name="jaune">Feuil1!#REF!</definedName>
    <definedName name="Plage">Feuil1!#REF!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1" l="1"/>
  <c r="A14" i="2" l="1"/>
  <c r="A13" i="2"/>
  <c r="A12" i="2"/>
  <c r="A11" i="2"/>
  <c r="A10" i="2"/>
  <c r="A3" i="2"/>
  <c r="A4" i="2" s="1"/>
  <c r="A6" i="2"/>
  <c r="A5" i="2"/>
  <c r="A2" i="2"/>
  <c r="A7" i="2" l="1"/>
  <c r="A8" i="2"/>
  <c r="A9" i="2" s="1"/>
</calcChain>
</file>

<file path=xl/sharedStrings.xml><?xml version="1.0" encoding="utf-8"?>
<sst xmlns="http://schemas.openxmlformats.org/spreadsheetml/2006/main" count="14" uniqueCount="14">
  <si>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</si>
  <si>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</si>
  <si>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</si>
  <si>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</si>
  <si>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</si>
  <si>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</si>
  <si>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</si>
  <si>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</si>
  <si>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Noël</t>
  </si>
  <si>
    <t>Armistice 1918</t>
  </si>
  <si>
    <t>Toussaint</t>
  </si>
  <si>
    <t>Assomption</t>
  </si>
  <si>
    <t>Fête Nationale France</t>
  </si>
  <si>
    <r>
      <t xml:space="preserve">Choix d'une date par </t>
    </r>
    <r>
      <rPr>
        <b/>
        <sz val="11"/>
        <color indexed="12"/>
        <rFont val="Calibri"/>
        <family val="2"/>
      </rPr>
      <t xml:space="preserve">Double Click </t>
    </r>
    <r>
      <rPr>
        <sz val="11"/>
        <color indexed="12"/>
        <rFont val="Calibri"/>
        <family val="2"/>
      </rPr>
      <t>dans les cellules grises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</si>
</sst>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8"/>
      <color indexed="10"/>
      <name val="Arial"/>
      <family val="2"/>
    </font>
    <font>
      <sz val="11"/>
      <name val="Calibri"/>
      <family val="2"/>
    </font>
    <font>
      <sz val="11"/>
      <color indexed="12"/>
      <name val="Calibri"/>
      <family val="2"/>
    </font>
    <font>
      <b/>
      <sz val="11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2" fillId="0" borderId="0" xfId="0" applyFont="1"/>
    <xf numFmtId="0" fontId="2" fillId="0" borderId="0" xfId="0" applyFont="1" applyFill="1"/>
    <xf numFmtId="14" fontId="3" fillId="0" borderId="0" xfId="0" applyNumberFormat="1" applyFont="1" applyFill="1" applyAlignment="1" applyProtection="1">
      <alignment horizontal="center"/>
      <protection hidden="1"/>
    </xf>
    <xf numFmtId="14" fontId="3" fillId="0" borderId="0" xfId="0" applyNumberFormat="1" applyFont="1" applyFill="1" applyAlignment="1" applyProtection="1">
      <alignment horizontal="right"/>
      <protection hidden="1"/>
    </xf>
    <xf numFmtId="14" fontId="3" fillId="0" borderId="0" xfId="0" applyNumberFormat="1" applyFont="1" applyFill="1" applyProtection="1">
      <protection hidden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14" fontId="0" fillId="4" borderId="2" xfId="0" applyNumberFormat="1" applyFill="1" applyBorder="1"/>
    <xf numFmtId="14" fontId="0" fillId="5" borderId="2" xfId="0" applyNumberFormat="1" applyFill="1" applyBorder="1"/>
    <xf numFmtId="14" fontId="0" fillId="3" borderId="2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10</xdr:row>
      <xdr:rowOff>76200</xdr:rowOff>
    </xdr:from>
    <xdr:to>
      <xdr:col>6</xdr:col>
      <xdr:colOff>209550</xdr:colOff>
      <xdr:row>13</xdr:row>
      <xdr:rowOff>19050</xdr:rowOff>
    </xdr:to>
    <xdr:sp macro="" textlink="">
      <xdr:nvSpPr>
        <xdr:cNvPr id="2" name="Légende : encadrée 1">
          <a:extLst>
            <a:ext uri="{FF2B5EF4-FFF2-40B4-BE49-F238E27FC236}">
              <a16:creationId xmlns:a16="http://schemas.microsoft.com/office/drawing/2014/main" id="{CAB58F31-8D5E-46B1-A8DF-5387A34BE7A9}"/>
            </a:ext>
          </a:extLst>
        </xdr:cNvPr>
        <xdr:cNvSpPr/>
      </xdr:nvSpPr>
      <xdr:spPr>
        <a:xfrm>
          <a:off x="3409950" y="2019300"/>
          <a:ext cx="1371600" cy="514350"/>
        </a:xfrm>
        <a:prstGeom prst="borderCallout1">
          <a:avLst>
            <a:gd name="adj1" fmla="val 6250"/>
            <a:gd name="adj2" fmla="val 102778"/>
            <a:gd name="adj3" fmla="val -159259"/>
            <a:gd name="adj4" fmla="val 14291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=Maintenant()</a:t>
          </a:r>
        </a:p>
      </xdr:txBody>
    </xdr:sp>
    <xdr:clientData/>
  </xdr:twoCellAnchor>
  <xdr:twoCellAnchor>
    <xdr:from>
      <xdr:col>6</xdr:col>
      <xdr:colOff>647700</xdr:colOff>
      <xdr:row>15</xdr:row>
      <xdr:rowOff>133350</xdr:rowOff>
    </xdr:from>
    <xdr:to>
      <xdr:col>8</xdr:col>
      <xdr:colOff>209550</xdr:colOff>
      <xdr:row>18</xdr:row>
      <xdr:rowOff>76200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9C31C24D-EF29-4361-A808-60E5DA50D3DC}"/>
            </a:ext>
          </a:extLst>
        </xdr:cNvPr>
        <xdr:cNvSpPr/>
      </xdr:nvSpPr>
      <xdr:spPr>
        <a:xfrm>
          <a:off x="5219700" y="3028950"/>
          <a:ext cx="1371600" cy="514350"/>
        </a:xfrm>
        <a:prstGeom prst="borderCallout1">
          <a:avLst>
            <a:gd name="adj1" fmla="val 6250"/>
            <a:gd name="adj2" fmla="val 102778"/>
            <a:gd name="adj3" fmla="val -359259"/>
            <a:gd name="adj4" fmla="val 10333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"date</a:t>
          </a:r>
          <a:r>
            <a:rPr lang="fr-FR" sz="1100" baseline="0"/>
            <a:t> de déclaration</a:t>
          </a:r>
          <a:endParaRPr lang="fr-FR" sz="1100"/>
        </a:p>
      </xdr:txBody>
    </xdr:sp>
    <xdr:clientData/>
  </xdr:twoCellAnchor>
  <xdr:twoCellAnchor>
    <xdr:from>
      <xdr:col>9</xdr:col>
      <xdr:colOff>314325</xdr:colOff>
      <xdr:row>17</xdr:row>
      <xdr:rowOff>47625</xdr:rowOff>
    </xdr:from>
    <xdr:to>
      <xdr:col>11</xdr:col>
      <xdr:colOff>161925</xdr:colOff>
      <xdr:row>19</xdr:row>
      <xdr:rowOff>180975</xdr:rowOff>
    </xdr:to>
    <xdr:sp macro="" textlink="">
      <xdr:nvSpPr>
        <xdr:cNvPr id="4" name="Légende : encadrée 3">
          <a:extLst>
            <a:ext uri="{FF2B5EF4-FFF2-40B4-BE49-F238E27FC236}">
              <a16:creationId xmlns:a16="http://schemas.microsoft.com/office/drawing/2014/main" id="{E4CE3F88-F1B3-4935-B670-AF556AFFBB13}"/>
            </a:ext>
          </a:extLst>
        </xdr:cNvPr>
        <xdr:cNvSpPr/>
      </xdr:nvSpPr>
      <xdr:spPr>
        <a:xfrm>
          <a:off x="7458075" y="3324225"/>
          <a:ext cx="1371600" cy="514350"/>
        </a:xfrm>
        <a:prstGeom prst="borderCallout1">
          <a:avLst>
            <a:gd name="adj1" fmla="val 6250"/>
            <a:gd name="adj2" fmla="val 102778"/>
            <a:gd name="adj3" fmla="val -414815"/>
            <a:gd name="adj4" fmla="val 7833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"date</a:t>
          </a:r>
          <a:r>
            <a:rPr lang="fr-FR" sz="1100" baseline="0"/>
            <a:t> de saisie</a:t>
          </a:r>
          <a:endParaRPr lang="fr-FR" sz="1100"/>
        </a:p>
      </xdr:txBody>
    </xdr:sp>
    <xdr:clientData/>
  </xdr:twoCellAnchor>
  <xdr:twoCellAnchor>
    <xdr:from>
      <xdr:col>12</xdr:col>
      <xdr:colOff>733425</xdr:colOff>
      <xdr:row>4</xdr:row>
      <xdr:rowOff>161925</xdr:rowOff>
    </xdr:from>
    <xdr:to>
      <xdr:col>19</xdr:col>
      <xdr:colOff>742950</xdr:colOff>
      <xdr:row>18</xdr:row>
      <xdr:rowOff>19050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C38F75BD-1351-4A9C-84A4-0AEB08EF579D}"/>
            </a:ext>
          </a:extLst>
        </xdr:cNvPr>
        <xdr:cNvSpPr/>
      </xdr:nvSpPr>
      <xdr:spPr>
        <a:xfrm>
          <a:off x="10163175" y="923925"/>
          <a:ext cx="5343525" cy="2562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H6 formule '=Maintenant'</a:t>
          </a:r>
        </a:p>
        <a:p>
          <a:pPr algn="l"/>
          <a:r>
            <a:rPr lang="fr-FR" sz="1100"/>
            <a:t>Cellule</a:t>
          </a:r>
          <a:r>
            <a:rPr lang="fr-FR" sz="1100" baseline="0"/>
            <a:t> I6 saisie date de déclaration via un selecteur de date en double clic</a:t>
          </a:r>
        </a:p>
        <a:p>
          <a:pPr algn="l"/>
          <a:r>
            <a:rPr lang="fr-FR" sz="1100" baseline="0"/>
            <a:t>Cellule K6 Date de sais vien un selectuer de date en doubme clic et dans cette cellule il y a une validation de donnée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mon probleme est, lorsque je selectionne la date de saisie via le selecteur de date  et que cette saisie est antérieur a la date I6 et supérieur a H6 , aucune erreur ne s'affiche, par contre je saisie la date dans K5 manuellement sans le secteur de date , j'ai bien une fenetre d'erreur qui s'ouvre   </a:t>
          </a:r>
          <a:endParaRPr lang="fr-FR" sz="1100"/>
        </a:p>
      </xdr:txBody>
    </xdr:sp>
    <xdr:clientData/>
  </xdr:twoCellAnchor>
  <xdr:twoCellAnchor editAs="oneCell">
    <xdr:from>
      <xdr:col>19</xdr:col>
      <xdr:colOff>533400</xdr:colOff>
      <xdr:row>18</xdr:row>
      <xdr:rowOff>76201</xdr:rowOff>
    </xdr:from>
    <xdr:to>
      <xdr:col>22</xdr:col>
      <xdr:colOff>714375</xdr:colOff>
      <xdr:row>28</xdr:row>
      <xdr:rowOff>183899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E61D8959-4E71-4F35-8138-EA74A8A3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97150" y="3543301"/>
          <a:ext cx="2466975" cy="20126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190500</xdr:colOff>
      <xdr:row>8</xdr:row>
      <xdr:rowOff>66675</xdr:rowOff>
    </xdr:from>
    <xdr:to>
      <xdr:col>19</xdr:col>
      <xdr:colOff>552450</xdr:colOff>
      <xdr:row>19</xdr:row>
      <xdr:rowOff>114300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5B7BA1DA-0936-414F-93EE-8768E7614F41}"/>
            </a:ext>
          </a:extLst>
        </xdr:cNvPr>
        <xdr:cNvCxnSpPr/>
      </xdr:nvCxnSpPr>
      <xdr:spPr>
        <a:xfrm>
          <a:off x="11906250" y="1628775"/>
          <a:ext cx="3409950" cy="2143125"/>
        </a:xfrm>
        <a:prstGeom prst="straightConnector1">
          <a:avLst/>
        </a:prstGeom>
        <a:ln w="508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10"/>
  <sheetViews>
    <sheetView tabSelected="1" workbookViewId="0">
      <selection activeCell="M13" sqref="M13"/>
    </sheetView>
  </sheetViews>
  <sheetFormatPr baseColWidth="10" defaultRowHeight="15" x14ac:dyDescent="0.25"/>
  <cols>
    <col min="8" max="8" width="15.7109375" bestFit="1" customWidth="1"/>
  </cols>
  <sheetData>
    <row r="2" spans="1:11" x14ac:dyDescent="0.25">
      <c r="A2" s="1"/>
    </row>
    <row r="3" spans="1:11" x14ac:dyDescent="0.25">
      <c r="A3" s="1"/>
    </row>
    <row r="4" spans="1:11" x14ac:dyDescent="0.25">
      <c r="A4" s="1"/>
      <c r="J4" s="9" t="s">
        <v>13</v>
      </c>
      <c r="K4" s="1"/>
    </row>
    <row r="5" spans="1:11" ht="15.75" thickBot="1" x14ac:dyDescent="0.3">
      <c r="A5" s="1"/>
    </row>
    <row r="6" spans="1:11" ht="16.5" thickTop="1" thickBot="1" x14ac:dyDescent="0.3">
      <c r="A6" s="1"/>
      <c r="C6" s="1"/>
      <c r="H6" s="10">
        <f ca="1">NOW()</f>
        <v>43956.690055555555</v>
      </c>
      <c r="I6" s="11">
        <v>43954</v>
      </c>
      <c r="K6" s="12"/>
    </row>
    <row r="7" spans="1:11" ht="15.75" thickTop="1" x14ac:dyDescent="0.25">
      <c r="A7" s="1"/>
    </row>
    <row r="8" spans="1:11" x14ac:dyDescent="0.25">
      <c r="A8" s="1"/>
    </row>
    <row r="9" spans="1:11" x14ac:dyDescent="0.25">
      <c r="A9" s="1"/>
      <c r="C9" s="1"/>
      <c r="D9" s="1"/>
      <c r="G9" s="1"/>
    </row>
    <row r="10" spans="1:11" x14ac:dyDescent="0.25">
      <c r="A10" s="1"/>
    </row>
  </sheetData>
  <phoneticPr fontId="0" type="noConversion"/>
  <dataValidations count="1">
    <dataValidation type="date" allowBlank="1" showInputMessage="1" showErrorMessage="1" sqref="K6" xr:uid="{5276A7D4-2399-4452-BC16-56B70FC23E2B}">
      <formula1>I6</formula1>
      <formula2>H6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4"/>
  <sheetViews>
    <sheetView workbookViewId="0">
      <selection activeCell="D20" sqref="D20"/>
    </sheetView>
  </sheetViews>
  <sheetFormatPr baseColWidth="10" defaultRowHeight="15" x14ac:dyDescent="0.25"/>
  <cols>
    <col min="1" max="1" width="12.7109375" customWidth="1"/>
    <col min="2" max="2" width="21.5703125" customWidth="1"/>
  </cols>
  <sheetData>
    <row r="1" spans="1:15" s="7" customFormat="1" ht="15.75" thickBot="1" x14ac:dyDescent="0.3">
      <c r="A1" s="8">
        <v>2020</v>
      </c>
      <c r="B1" s="4"/>
      <c r="C1" s="5"/>
      <c r="D1" s="4"/>
      <c r="E1" s="4"/>
      <c r="F1" s="4"/>
      <c r="G1" s="4"/>
      <c r="H1" s="6"/>
      <c r="I1" s="6"/>
      <c r="J1" s="6"/>
      <c r="K1" s="6"/>
      <c r="L1" s="6"/>
      <c r="M1" s="6"/>
      <c r="N1" s="6"/>
    </row>
    <row r="2" spans="1:15" x14ac:dyDescent="0.25">
      <c r="A2" s="4">
        <f>DATE(A1,1,1)</f>
        <v>43831</v>
      </c>
      <c r="B2" t="s">
        <v>0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2"/>
    </row>
    <row r="3" spans="1:15" x14ac:dyDescent="0.25">
      <c r="A3" s="4">
        <f>ROUND(DATE(A1,4,MOD(234-11*MOD(A1,19),30))/7,)*7-6</f>
        <v>43933</v>
      </c>
      <c r="B3" t="s">
        <v>1</v>
      </c>
    </row>
    <row r="4" spans="1:15" x14ac:dyDescent="0.25">
      <c r="A4" s="4">
        <f>SUM(A3+1)</f>
        <v>43934</v>
      </c>
      <c r="B4" t="s">
        <v>2</v>
      </c>
    </row>
    <row r="5" spans="1:15" x14ac:dyDescent="0.25">
      <c r="A5" s="4">
        <f>DATE(A1,5,1)</f>
        <v>43952</v>
      </c>
      <c r="B5" t="s">
        <v>3</v>
      </c>
    </row>
    <row r="6" spans="1:15" x14ac:dyDescent="0.25">
      <c r="A6" s="4">
        <f>DATE(A1,5,8)</f>
        <v>43959</v>
      </c>
      <c r="B6" t="s">
        <v>4</v>
      </c>
    </row>
    <row r="7" spans="1:15" x14ac:dyDescent="0.25">
      <c r="A7" s="4">
        <f>A3+39</f>
        <v>43972</v>
      </c>
      <c r="B7" t="s">
        <v>5</v>
      </c>
    </row>
    <row r="8" spans="1:15" x14ac:dyDescent="0.25">
      <c r="A8" s="4">
        <f>A3+49</f>
        <v>43982</v>
      </c>
      <c r="B8" t="s">
        <v>6</v>
      </c>
    </row>
    <row r="9" spans="1:15" x14ac:dyDescent="0.25">
      <c r="A9" s="4">
        <f>SUM(A8+1)</f>
        <v>43983</v>
      </c>
      <c r="B9" t="s">
        <v>7</v>
      </c>
    </row>
    <row r="10" spans="1:15" x14ac:dyDescent="0.25">
      <c r="A10" s="4">
        <f>DATE(A1,7,14)</f>
        <v>44026</v>
      </c>
      <c r="B10" t="s">
        <v>12</v>
      </c>
    </row>
    <row r="11" spans="1:15" x14ac:dyDescent="0.25">
      <c r="A11" s="4">
        <f>DATE(A1,8,15)</f>
        <v>44058</v>
      </c>
      <c r="B11" t="s">
        <v>11</v>
      </c>
    </row>
    <row r="12" spans="1:15" x14ac:dyDescent="0.25">
      <c r="A12" s="4">
        <f>DATE(A1,11,1)</f>
        <v>44136</v>
      </c>
      <c r="B12" t="s">
        <v>10</v>
      </c>
    </row>
    <row r="13" spans="1:15" x14ac:dyDescent="0.25">
      <c r="A13" s="4">
        <f>DATE(A1,11,11)</f>
        <v>44146</v>
      </c>
      <c r="B13" t="s">
        <v>9</v>
      </c>
    </row>
    <row r="14" spans="1:15" x14ac:dyDescent="0.25">
      <c r="A14" s="4">
        <f>DATE(A1,12,25)</f>
        <v>44190</v>
      </c>
      <c r="B14" t="s">
        <v>8</v>
      </c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JEUNE</dc:creator>
  <cp:lastModifiedBy>TEMAGOULT, Farid</cp:lastModifiedBy>
  <dcterms:created xsi:type="dcterms:W3CDTF">2010-02-20T20:21:49Z</dcterms:created>
  <dcterms:modified xsi:type="dcterms:W3CDTF">2020-05-05T14:33:40Z</dcterms:modified>
</cp:coreProperties>
</file>