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20" yWindow="-120" windowWidth="19440" windowHeight="11040" tabRatio="690" activeTab="3"/>
  </bookViews>
  <sheets>
    <sheet name="RESULTAT" sheetId="11" r:id="rId1"/>
    <sheet name="RECAP 19-20" sheetId="10" r:id="rId2"/>
    <sheet name="BANQUE 19-20" sheetId="8" r:id="rId3"/>
    <sheet name="CAISSE 19-20" sheetId="9" r:id="rId4"/>
  </sheets>
  <definedNames>
    <definedName name="_xlnm.Print_Area" localSheetId="0">RESULTAT!$A$1:$G$33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5" i="11" l="1"/>
  <c r="G28" i="11" s="1"/>
  <c r="G25" i="11"/>
  <c r="K1" i="10" l="1"/>
  <c r="K1" i="9" l="1"/>
  <c r="K1" i="8"/>
</calcChain>
</file>

<file path=xl/sharedStrings.xml><?xml version="1.0" encoding="utf-8"?>
<sst xmlns="http://schemas.openxmlformats.org/spreadsheetml/2006/main" count="77" uniqueCount="56">
  <si>
    <t>DATE</t>
  </si>
  <si>
    <t>OPERATIONS</t>
  </si>
  <si>
    <t>COMPTE</t>
  </si>
  <si>
    <t>DEBIT</t>
  </si>
  <si>
    <t>CREDIT</t>
  </si>
  <si>
    <t>SOLDE</t>
  </si>
  <si>
    <t>CHEQUES</t>
  </si>
  <si>
    <t xml:space="preserve">Stage Perfectionnement </t>
  </si>
  <si>
    <t>DESIGNATION DE L'OPERATION</t>
  </si>
  <si>
    <t>DEPENSES</t>
  </si>
  <si>
    <t>RECETTES</t>
  </si>
  <si>
    <t>LICENCES</t>
  </si>
  <si>
    <t>Report exercice antérieur</t>
  </si>
  <si>
    <t>caisse</t>
  </si>
  <si>
    <t>DETAIL</t>
  </si>
  <si>
    <t>OBS</t>
  </si>
  <si>
    <t>Licences</t>
  </si>
  <si>
    <t>RANG</t>
  </si>
  <si>
    <t>2019 - 2020</t>
  </si>
  <si>
    <t>Cotisations Licences</t>
  </si>
  <si>
    <t>Affiliation</t>
  </si>
  <si>
    <t>Subventions Ville</t>
  </si>
  <si>
    <t>Aides CD-18 ans</t>
  </si>
  <si>
    <t>Assurances</t>
  </si>
  <si>
    <t>Aide exceptionnelle CD14</t>
  </si>
  <si>
    <t>Recyclage AF</t>
  </si>
  <si>
    <t>Sponsors</t>
  </si>
  <si>
    <t>Stages de degrés</t>
  </si>
  <si>
    <t>Prêt juge</t>
  </si>
  <si>
    <t>Stages de perfectionnement</t>
  </si>
  <si>
    <t>Championnats</t>
  </si>
  <si>
    <t>Formation et recyclage Juges</t>
  </si>
  <si>
    <t>Gala</t>
  </si>
  <si>
    <t>Buvette Degrés</t>
  </si>
  <si>
    <t>Matériel revente</t>
  </si>
  <si>
    <t>Matériel</t>
  </si>
  <si>
    <t>Justaucorps</t>
  </si>
  <si>
    <t>Calendriers</t>
  </si>
  <si>
    <t>Activités perfectionnement</t>
  </si>
  <si>
    <t xml:space="preserve">Cadeaux </t>
  </si>
  <si>
    <t xml:space="preserve">Petites fournitures </t>
  </si>
  <si>
    <r>
      <t>Petits matériels</t>
    </r>
    <r>
      <rPr>
        <sz val="8"/>
        <color rgb="FF000000"/>
        <rFont val="Arial"/>
        <family val="2"/>
      </rPr>
      <t xml:space="preserve"> </t>
    </r>
  </si>
  <si>
    <t>Réparation sono</t>
  </si>
  <si>
    <t>Timbres</t>
  </si>
  <si>
    <t>Frais de déplacements</t>
  </si>
  <si>
    <t>Zumba</t>
  </si>
  <si>
    <t xml:space="preserve">Total : </t>
  </si>
  <si>
    <t>A ajouter dons fiscaux 2019 :  €</t>
  </si>
  <si>
    <t xml:space="preserve">Bénéfice / Déficit : </t>
  </si>
  <si>
    <t>Licenciés : 54</t>
  </si>
  <si>
    <t xml:space="preserve">SOLDE BANQUE : </t>
  </si>
  <si>
    <t>Licences : 80 € pour 1 enfant</t>
  </si>
  <si>
    <t xml:space="preserve">SOLDE CAISSE : </t>
  </si>
  <si>
    <t xml:space="preserve">                  70 € pour 2 Twirler</t>
  </si>
  <si>
    <t xml:space="preserve">                  60 € pour 3 enfants</t>
  </si>
  <si>
    <t>TIMBRE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</si>
</sst>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&quot; &quot;#,##0.00&quot; &quot;[$€]&quot; &quot;;&quot;-&quot;#,##0.00&quot; &quot;[$€]&quot; &quot;;&quot; -&quot;00&quot; &quot;[$€]&quot; &quot;;&quot; &quot;@&quot; &quot;"/>
    <numFmt numFmtId="165" formatCode="_-* #,##0.00\ [$€-1]_-;\-* #,##0.00\ [$€-1]_-;_-* &quot;-&quot;??\ [$€-1]_-"/>
    <numFmt numFmtId="166" formatCode="_-* #,##0.00\ [$€-40C]_-;\-* #,##0.00\ [$€-40C]_-;_-* &quot;-&quot;??\ [$€-40C]_-;_-@_-"/>
  </numFmts>
  <fonts count="22"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</font>
    <font>
      <sz val="11"/>
      <color rgb="FF000000"/>
      <name val="Arial1"/>
      <family val="2"/>
    </font>
    <font>
      <b/>
      <sz val="10"/>
      <color rgb="FF000000"/>
      <name val="Arial"/>
      <family val="2"/>
    </font>
    <font>
      <sz val="36"/>
      <color rgb="FF000000"/>
      <name val="Algerian"/>
      <family val="5"/>
    </font>
    <font>
      <sz val="36"/>
      <color theme="0" tint="-0.14999847407452621"/>
      <name val="Algerian"/>
      <family val="5"/>
    </font>
    <font>
      <b/>
      <u/>
      <sz val="20"/>
      <color rgb="FF000000"/>
      <name val="Arial"/>
      <family val="2"/>
    </font>
    <font>
      <sz val="24"/>
      <color rgb="FF000000"/>
      <name val="Arial"/>
      <family val="2"/>
    </font>
    <font>
      <sz val="24"/>
      <color theme="0" tint="-0.14999847407452621"/>
      <name val="Arial"/>
      <family val="2"/>
    </font>
    <font>
      <sz val="14"/>
      <color rgb="FF000000"/>
      <name val="Arial"/>
      <family val="2"/>
    </font>
    <font>
      <sz val="14"/>
      <color theme="0" tint="-0.14999847407452621"/>
      <name val="Arial"/>
      <family val="2"/>
    </font>
    <font>
      <sz val="8"/>
      <color theme="0" tint="-0.34998626667073579"/>
      <name val="Arial"/>
      <family val="2"/>
    </font>
    <font>
      <sz val="12"/>
      <color rgb="FF000000"/>
      <name val="Arial"/>
      <family val="2"/>
    </font>
    <font>
      <sz val="8"/>
      <color rgb="FF000000"/>
      <name val="Arial"/>
      <family val="2"/>
    </font>
    <font>
      <sz val="8"/>
      <color theme="0" tint="-0.14999847407452621"/>
      <name val="Arial"/>
      <family val="2"/>
    </font>
    <font>
      <b/>
      <sz val="14"/>
      <color rgb="FF000000"/>
      <name val="Arial"/>
      <family val="2"/>
    </font>
    <font>
      <i/>
      <sz val="10"/>
      <color rgb="FF000000"/>
      <name val="Arial"/>
      <family val="2"/>
    </font>
    <font>
      <sz val="10"/>
      <color theme="0" tint="-0.14999847407452621"/>
      <name val="Arial"/>
      <family val="2"/>
    </font>
    <font>
      <i/>
      <sz val="12"/>
      <color rgb="FF000000"/>
      <name val="Arial"/>
      <family val="2"/>
    </font>
    <font>
      <sz val="12"/>
      <color theme="0" tint="-0.1499984740745262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" fillId="0" borderId="0"/>
    <xf numFmtId="0" fontId="4" fillId="0" borderId="0"/>
    <xf numFmtId="44" fontId="4" fillId="0" borderId="0" applyFont="0" applyFill="0" applyBorder="0" applyAlignment="0" applyProtection="0"/>
  </cellStyleXfs>
  <cellXfs count="43">
    <xf numFmtId="0" fontId="0" fillId="0" borderId="0" xfId="0"/>
    <xf numFmtId="14" fontId="0" fillId="0" borderId="0" xfId="0" applyNumberFormat="1"/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1" xfId="0" applyFont="1" applyBorder="1"/>
    <xf numFmtId="0" fontId="5" fillId="0" borderId="1" xfId="0" applyFont="1" applyBorder="1" applyAlignment="1">
      <alignment horizontal="right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3" xfId="0" applyFont="1" applyBorder="1" applyAlignment="1">
      <alignment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164" fontId="14" fillId="0" borderId="0" xfId="1" applyFont="1" applyAlignment="1">
      <alignment vertical="center"/>
    </xf>
    <xf numFmtId="0" fontId="14" fillId="0" borderId="3" xfId="0" applyFont="1" applyBorder="1" applyAlignment="1">
      <alignment vertical="center"/>
    </xf>
    <xf numFmtId="3" fontId="13" fillId="0" borderId="4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vertical="center"/>
    </xf>
    <xf numFmtId="0" fontId="15" fillId="0" borderId="0" xfId="0" applyFont="1" applyAlignment="1">
      <alignment vertical="center"/>
    </xf>
    <xf numFmtId="164" fontId="11" fillId="0" borderId="0" xfId="1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right" vertical="center"/>
    </xf>
    <xf numFmtId="0" fontId="0" fillId="0" borderId="0" xfId="0" applyFill="1"/>
    <xf numFmtId="0" fontId="5" fillId="0" borderId="0" xfId="0" applyFont="1" applyFill="1" applyAlignment="1">
      <alignment horizontal="center"/>
    </xf>
    <xf numFmtId="4" fontId="11" fillId="0" borderId="0" xfId="0" applyNumberFormat="1" applyFont="1" applyFill="1" applyAlignment="1">
      <alignment vertical="center"/>
    </xf>
    <xf numFmtId="4" fontId="0" fillId="0" borderId="0" xfId="0" applyNumberFormat="1"/>
    <xf numFmtId="0" fontId="18" fillId="0" borderId="0" xfId="0" applyFont="1"/>
    <xf numFmtId="0" fontId="11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7" fillId="0" borderId="2" xfId="0" applyFont="1" applyBorder="1" applyAlignment="1">
      <alignment horizontal="right" vertical="center"/>
    </xf>
    <xf numFmtId="164" fontId="11" fillId="0" borderId="1" xfId="1" applyFont="1" applyBorder="1" applyAlignment="1">
      <alignment vertical="center"/>
    </xf>
    <xf numFmtId="0" fontId="19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166" fontId="20" fillId="0" borderId="0" xfId="1" applyNumberFormat="1" applyFont="1" applyAlignment="1">
      <alignment vertical="center"/>
    </xf>
    <xf numFmtId="166" fontId="20" fillId="0" borderId="0" xfId="1" applyNumberFormat="1" applyFont="1" applyAlignment="1">
      <alignment horizontal="center" vertical="center"/>
    </xf>
    <xf numFmtId="0" fontId="14" fillId="0" borderId="0" xfId="0" applyFont="1"/>
    <xf numFmtId="0" fontId="21" fillId="0" borderId="0" xfId="0" applyFont="1" applyAlignment="1">
      <alignment vertical="center"/>
    </xf>
    <xf numFmtId="0" fontId="19" fillId="0" borderId="0" xfId="0" applyFont="1"/>
  </cellXfs>
  <cellStyles count="8">
    <cellStyle name="Euro" xfId="4"/>
    <cellStyle name="Monétaire" xfId="1" builtinId="4" customBuiltin="1"/>
    <cellStyle name="Monétaire 2" xfId="3"/>
    <cellStyle name="Monétaire 3" xfId="7"/>
    <cellStyle name="Normal" xfId="0" builtinId="0" customBuiltin="1"/>
    <cellStyle name="Normal 2" xfId="2"/>
    <cellStyle name="Normal 3" xfId="5"/>
    <cellStyle name="Normal 4" xfId="6"/>
  </cellStyles>
  <dxfs count="2">
    <dxf>
      <numFmt numFmtId="19" formatCode="dd/mm/yyyy"/>
    </dxf>
    <dxf>
      <numFmt numFmtId="19" formatCode="dd/mm/yyyy"/>
    </dxf>
  </dxfs>
  <tableStyles count="0" defaultTableStyle="TableStyleMedium9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238124</xdr:colOff>
      <xdr:row>0</xdr:row>
      <xdr:rowOff>19050</xdr:rowOff>
    </xdr:from>
    <xdr:to>
      <xdr:col>5</xdr:col>
      <xdr:colOff>638175</xdr:colOff>
      <xdr:row>0</xdr:row>
      <xdr:rowOff>257175</xdr:rowOff>
    </xdr:to>
    <xdr:sp macro="[0]!Impor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7AAF67A0-48CC-4285-9F6E-1421DD4C71E0}"/>
            </a:ext>
          </a:extLst>
        </xdr:cNvPr>
        <xdr:cNvSpPr/>
      </xdr:nvSpPr>
      <xdr:spPr>
        <a:xfrm>
          <a:off x="2781299" y="19050"/>
          <a:ext cx="1924051" cy="238125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Importer Banque + Caisse</a:t>
          </a:r>
          <a:r>
            <a:rPr lang="fr-FR" sz="1100"/>
            <a:t>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466725</xdr:colOff>
      <xdr:row>5</xdr:row>
      <xdr:rowOff>28576</xdr:rowOff>
    </xdr:from>
    <xdr:to>
      <xdr:col>12</xdr:col>
      <xdr:colOff>628650</xdr:colOff>
      <xdr:row>11</xdr:row>
      <xdr:rowOff>123826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B6EC3A9A-AF6A-4401-956E-A8AF9D714F53}"/>
            </a:ext>
          </a:extLst>
        </xdr:cNvPr>
        <xdr:cNvSpPr txBox="1"/>
      </xdr:nvSpPr>
      <xdr:spPr>
        <a:xfrm>
          <a:off x="6657975" y="847726"/>
          <a:ext cx="3971925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Inutile de préformater le tableau : Il s'agrandi automatiquement dès que tu écris sur la ligne suivante.</a:t>
          </a:r>
        </a:p>
        <a:p>
          <a:r>
            <a:rPr lang="fr-FR" sz="1100"/>
            <a:t>Le solde s'ajuste automatiquement à la dimension du tableau.</a:t>
          </a:r>
        </a:p>
        <a:p>
          <a:r>
            <a:rPr lang="fr-FR" sz="1100"/>
            <a:t>Si tu rajoutes une colonne (G) pour faire ton pointage le tableau s'agrandi automatiquement</a:t>
          </a:r>
          <a:r>
            <a:rPr lang="fr-FR" sz="1100" baseline="0"/>
            <a:t> également.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761999</xdr:colOff>
      <xdr:row>4</xdr:row>
      <xdr:rowOff>0</xdr:rowOff>
    </xdr:from>
    <xdr:to>
      <xdr:col>12</xdr:col>
      <xdr:colOff>161924</xdr:colOff>
      <xdr:row>8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16A416C-EDE9-423E-95D5-1B60956AB468}"/>
            </a:ext>
          </a:extLst>
        </xdr:cNvPr>
        <xdr:cNvSpPr txBox="1"/>
      </xdr:nvSpPr>
      <xdr:spPr>
        <a:xfrm>
          <a:off x="6886574" y="647700"/>
          <a:ext cx="3971925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Inutile de préformater le tableau : Il s'agrandi automatiquement dès que tu écris sur la ligne suivante.</a:t>
          </a:r>
        </a:p>
        <a:p>
          <a:r>
            <a:rPr lang="fr-FR" sz="1100"/>
            <a:t>Le solde s'ajuste automatiquement à la dimension du 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Recap" displayName="TRecap" ref="A1:F2" totalsRowShown="0">
  <autoFilter ref="A1:F2"/>
  <tableColumns count="6">
    <tableColumn id="1" name="DATE"/>
    <tableColumn id="2" name="DETAIL"/>
    <tableColumn id="3" name="OPERATIONS"/>
    <tableColumn id="4" name="COMPTE"/>
    <tableColumn id="5" name="DEBIT"/>
    <tableColumn id="6" name="CREDIT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Banque" displayName="TBanque" ref="A1:G5" totalsRowShown="0">
  <autoFilter ref="A1:G5"/>
  <tableColumns count="7">
    <tableColumn id="1" name="DATE" dataDxfId="1"/>
    <tableColumn id="2" name="DETAIL"/>
    <tableColumn id="3" name="OPERATIONS"/>
    <tableColumn id="4" name="COMPTE"/>
    <tableColumn id="5" name="DEBIT"/>
    <tableColumn id="6" name="CREDIT"/>
    <tableColumn id="7" name="RANG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Caisse" displayName="TCaisse" ref="A1:G3" totalsRowShown="0">
  <autoFilter ref="A1:G3"/>
  <tableColumns count="7">
    <tableColumn id="1" name="DATE" dataDxfId="0"/>
    <tableColumn id="2" name="OBS"/>
    <tableColumn id="3" name="DESIGNATION DE L'OPERATION"/>
    <tableColumn id="4" name="COMPTE"/>
    <tableColumn id="5" name="DEPENSES"/>
    <tableColumn id="6" name="RECETTES"/>
    <tableColumn id="7" name="RANG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K33"/>
  <sheetViews>
    <sheetView topLeftCell="A7" zoomScaleNormal="100" workbookViewId="0">
      <selection activeCell="G5" sqref="G5:G21"/>
    </sheetView>
  </sheetViews>
  <sheetFormatPr baseColWidth="10" defaultRowHeight="12.75"/>
  <cols>
    <col min="1" max="1" width="3.7109375" customWidth="1"/>
    <col min="2" max="2" width="28.42578125" customWidth="1"/>
    <col min="3" max="3" width="17.5703125" bestFit="1" customWidth="1"/>
    <col min="4" max="4" width="2.140625" customWidth="1"/>
    <col min="5" max="5" width="2.5703125" style="42" customWidth="1"/>
    <col min="6" max="6" width="33.85546875" bestFit="1" customWidth="1"/>
    <col min="7" max="7" width="17.5703125" bestFit="1" customWidth="1"/>
    <col min="8" max="8" width="13.7109375" bestFit="1" customWidth="1"/>
    <col min="9" max="9" width="13.42578125" customWidth="1"/>
    <col min="10" max="10" width="14.28515625" customWidth="1"/>
  </cols>
  <sheetData>
    <row r="1" spans="1:10" ht="41.25" customHeight="1">
      <c r="A1" s="7" t="s">
        <v>18</v>
      </c>
      <c r="B1" s="7"/>
      <c r="C1" s="7"/>
      <c r="D1" s="7"/>
      <c r="E1" s="7"/>
      <c r="F1" s="7"/>
      <c r="G1" s="7"/>
      <c r="H1" s="8"/>
      <c r="I1" s="8"/>
      <c r="J1" s="8"/>
    </row>
    <row r="2" spans="1:10" ht="15" customHeight="1">
      <c r="A2" s="8"/>
      <c r="B2" s="8"/>
      <c r="C2" s="8"/>
      <c r="D2" s="8"/>
      <c r="E2" s="9"/>
      <c r="F2" s="8"/>
      <c r="G2" s="8"/>
      <c r="H2" s="8"/>
    </row>
    <row r="3" spans="1:10" ht="30">
      <c r="A3" s="10"/>
      <c r="B3" s="11" t="s">
        <v>10</v>
      </c>
      <c r="C3" s="11"/>
      <c r="D3" s="12"/>
      <c r="E3" s="13"/>
      <c r="F3" s="11" t="s">
        <v>9</v>
      </c>
      <c r="G3" s="11"/>
      <c r="H3" s="10"/>
    </row>
    <row r="4" spans="1:10" ht="10.5" customHeight="1">
      <c r="A4" s="14"/>
      <c r="B4" s="14"/>
      <c r="C4" s="14"/>
      <c r="D4" s="15"/>
      <c r="E4" s="16"/>
      <c r="F4" s="14"/>
      <c r="G4" s="14"/>
      <c r="H4" s="14"/>
    </row>
    <row r="5" spans="1:10" ht="21.95" customHeight="1">
      <c r="A5" s="17">
        <v>1</v>
      </c>
      <c r="B5" s="18" t="s">
        <v>19</v>
      </c>
      <c r="C5" s="19"/>
      <c r="D5" s="20"/>
      <c r="E5" s="21">
        <v>13</v>
      </c>
      <c r="F5" s="18" t="s">
        <v>20</v>
      </c>
      <c r="G5" s="19"/>
      <c r="H5" s="14"/>
    </row>
    <row r="6" spans="1:10" ht="21.95" customHeight="1">
      <c r="A6" s="17">
        <v>2</v>
      </c>
      <c r="B6" s="18" t="s">
        <v>21</v>
      </c>
      <c r="C6" s="19"/>
      <c r="D6" s="20"/>
      <c r="E6" s="21">
        <v>14</v>
      </c>
      <c r="F6" s="18" t="s">
        <v>19</v>
      </c>
      <c r="G6" s="19"/>
      <c r="H6" s="14"/>
    </row>
    <row r="7" spans="1:10" ht="21.95" customHeight="1">
      <c r="A7" s="17">
        <v>3</v>
      </c>
      <c r="B7" s="18" t="s">
        <v>22</v>
      </c>
      <c r="C7" s="19"/>
      <c r="D7" s="20"/>
      <c r="E7" s="21">
        <v>15</v>
      </c>
      <c r="F7" s="18" t="s">
        <v>23</v>
      </c>
      <c r="G7" s="19"/>
      <c r="H7" s="14"/>
    </row>
    <row r="8" spans="1:10" ht="21.95" customHeight="1">
      <c r="A8" s="17">
        <v>4</v>
      </c>
      <c r="B8" s="18" t="s">
        <v>24</v>
      </c>
      <c r="C8" s="19"/>
      <c r="D8" s="20"/>
      <c r="E8" s="21">
        <v>16</v>
      </c>
      <c r="F8" s="18" t="s">
        <v>25</v>
      </c>
      <c r="G8" s="19"/>
      <c r="H8" s="14"/>
    </row>
    <row r="9" spans="1:10" ht="21.95" customHeight="1">
      <c r="A9" s="17">
        <v>5</v>
      </c>
      <c r="B9" s="18" t="s">
        <v>26</v>
      </c>
      <c r="C9" s="19"/>
      <c r="D9" s="22"/>
      <c r="E9" s="21">
        <v>17</v>
      </c>
      <c r="F9" s="18" t="s">
        <v>27</v>
      </c>
      <c r="G9" s="19"/>
      <c r="H9" s="14"/>
    </row>
    <row r="10" spans="1:10" ht="21.95" customHeight="1">
      <c r="A10" s="17">
        <v>6</v>
      </c>
      <c r="B10" s="18" t="s">
        <v>28</v>
      </c>
      <c r="C10" s="19"/>
      <c r="D10" s="20"/>
      <c r="E10" s="21">
        <v>18</v>
      </c>
      <c r="F10" s="18" t="s">
        <v>29</v>
      </c>
      <c r="G10" s="19"/>
      <c r="H10" s="14"/>
    </row>
    <row r="11" spans="1:10" ht="21.95" customHeight="1">
      <c r="A11" s="17">
        <v>7</v>
      </c>
      <c r="B11" s="18" t="s">
        <v>30</v>
      </c>
      <c r="C11" s="19"/>
      <c r="D11" s="20"/>
      <c r="E11" s="21">
        <v>19</v>
      </c>
      <c r="F11" s="18" t="s">
        <v>31</v>
      </c>
      <c r="G11" s="19"/>
      <c r="H11" s="14"/>
    </row>
    <row r="12" spans="1:10" ht="21.95" customHeight="1">
      <c r="A12" s="17">
        <v>8</v>
      </c>
      <c r="B12" s="18" t="s">
        <v>32</v>
      </c>
      <c r="C12" s="19"/>
      <c r="D12" s="20"/>
      <c r="E12" s="21">
        <v>20</v>
      </c>
      <c r="F12" s="18" t="s">
        <v>30</v>
      </c>
      <c r="G12" s="19"/>
      <c r="H12" s="14"/>
    </row>
    <row r="13" spans="1:10" ht="21.95" customHeight="1">
      <c r="A13" s="17">
        <v>9</v>
      </c>
      <c r="B13" s="18" t="s">
        <v>33</v>
      </c>
      <c r="C13" s="19"/>
      <c r="D13" s="20"/>
      <c r="E13" s="21">
        <v>21</v>
      </c>
      <c r="F13" s="18" t="s">
        <v>34</v>
      </c>
      <c r="G13" s="19"/>
      <c r="H13" s="14"/>
    </row>
    <row r="14" spans="1:10" ht="21.95" customHeight="1">
      <c r="A14" s="17">
        <v>10</v>
      </c>
      <c r="B14" s="18" t="s">
        <v>35</v>
      </c>
      <c r="C14" s="19"/>
      <c r="D14" s="20"/>
      <c r="E14" s="21">
        <v>22</v>
      </c>
      <c r="F14" s="18" t="s">
        <v>36</v>
      </c>
      <c r="G14" s="19"/>
      <c r="H14" s="14"/>
    </row>
    <row r="15" spans="1:10" ht="21.95" customHeight="1">
      <c r="A15" s="17">
        <v>11</v>
      </c>
      <c r="B15" s="18" t="s">
        <v>37</v>
      </c>
      <c r="C15" s="19"/>
      <c r="D15" s="20"/>
      <c r="E15" s="21">
        <v>23</v>
      </c>
      <c r="F15" s="18" t="s">
        <v>37</v>
      </c>
      <c r="G15" s="19"/>
      <c r="H15" s="14"/>
    </row>
    <row r="16" spans="1:10" ht="21.95" customHeight="1">
      <c r="A16" s="17">
        <v>12</v>
      </c>
      <c r="B16" s="18" t="s">
        <v>38</v>
      </c>
      <c r="C16" s="19"/>
      <c r="D16" s="20"/>
      <c r="E16" s="21">
        <v>24</v>
      </c>
      <c r="F16" s="18" t="s">
        <v>39</v>
      </c>
      <c r="G16" s="19"/>
      <c r="H16" s="14"/>
    </row>
    <row r="17" spans="1:11" ht="21.95" customHeight="1">
      <c r="A17" s="23"/>
      <c r="B17" s="18"/>
      <c r="D17" s="20"/>
      <c r="E17" s="21">
        <v>25</v>
      </c>
      <c r="F17" s="18" t="s">
        <v>40</v>
      </c>
      <c r="G17" s="19"/>
      <c r="H17" s="14"/>
    </row>
    <row r="18" spans="1:11" ht="21.95" customHeight="1">
      <c r="A18" s="23"/>
      <c r="B18" s="18"/>
      <c r="C18" s="19"/>
      <c r="D18" s="20"/>
      <c r="E18" s="21">
        <v>26</v>
      </c>
      <c r="F18" s="18" t="s">
        <v>41</v>
      </c>
      <c r="G18" s="19"/>
      <c r="H18" s="14"/>
    </row>
    <row r="19" spans="1:11" ht="21.95" customHeight="1">
      <c r="A19" s="23"/>
      <c r="B19" s="18"/>
      <c r="C19" s="19"/>
      <c r="D19" s="20"/>
      <c r="E19" s="17">
        <v>27</v>
      </c>
      <c r="F19" s="18" t="s">
        <v>32</v>
      </c>
      <c r="G19" s="19"/>
      <c r="H19" s="14"/>
    </row>
    <row r="20" spans="1:11" ht="21.95" customHeight="1">
      <c r="A20" s="23"/>
      <c r="B20" s="18"/>
      <c r="C20" s="19"/>
      <c r="D20" s="20"/>
      <c r="E20" s="17">
        <v>28</v>
      </c>
      <c r="F20" s="18" t="s">
        <v>42</v>
      </c>
      <c r="G20" s="19"/>
      <c r="H20" s="14"/>
    </row>
    <row r="21" spans="1:11" ht="21.95" customHeight="1">
      <c r="A21" s="23"/>
      <c r="B21" s="18"/>
      <c r="C21" s="19"/>
      <c r="D21" s="20"/>
      <c r="E21" s="17">
        <v>29</v>
      </c>
      <c r="F21" s="18" t="s">
        <v>43</v>
      </c>
      <c r="G21" s="19"/>
      <c r="H21" s="14"/>
    </row>
    <row r="22" spans="1:11" ht="21.95" customHeight="1">
      <c r="A22" s="23"/>
      <c r="B22" s="18"/>
      <c r="C22" s="19"/>
      <c r="D22" s="20"/>
      <c r="E22" s="17">
        <v>30</v>
      </c>
      <c r="F22" s="18" t="s">
        <v>44</v>
      </c>
      <c r="G22" s="19"/>
      <c r="H22" s="14"/>
    </row>
    <row r="23" spans="1:11" ht="21.95" customHeight="1">
      <c r="A23" s="23"/>
      <c r="B23" s="18"/>
      <c r="C23" s="19"/>
      <c r="D23" s="20"/>
      <c r="E23" s="17">
        <v>31</v>
      </c>
      <c r="F23" s="18" t="s">
        <v>45</v>
      </c>
      <c r="G23" s="19"/>
      <c r="H23" s="14"/>
    </row>
    <row r="24" spans="1:11" ht="21.95" customHeight="1">
      <c r="A24" s="14"/>
      <c r="B24" s="14"/>
      <c r="C24" s="24"/>
      <c r="D24" s="20"/>
      <c r="E24" s="25"/>
      <c r="F24" s="14"/>
      <c r="G24" s="24"/>
      <c r="H24" s="14"/>
    </row>
    <row r="25" spans="1:11" ht="21.95" customHeight="1">
      <c r="A25" s="14"/>
      <c r="B25" s="26" t="s">
        <v>46</v>
      </c>
      <c r="C25" s="24">
        <f>SUM(C5:C24)</f>
        <v>0</v>
      </c>
      <c r="D25" s="20"/>
      <c r="E25" s="25"/>
      <c r="F25" s="26" t="s">
        <v>46</v>
      </c>
      <c r="G25" s="24">
        <f>SUM(G5:G23)</f>
        <v>0</v>
      </c>
      <c r="H25" s="14"/>
      <c r="I25" s="27"/>
      <c r="J25" s="27"/>
    </row>
    <row r="26" spans="1:11" ht="21.95" customHeight="1">
      <c r="A26" s="14"/>
      <c r="B26" s="14"/>
      <c r="C26" s="24"/>
      <c r="D26" s="15"/>
      <c r="E26" s="16"/>
      <c r="F26" s="14"/>
      <c r="G26" s="24"/>
      <c r="H26" s="14"/>
      <c r="I26" s="28"/>
      <c r="J26" s="28"/>
    </row>
    <row r="27" spans="1:11" ht="21.95" customHeight="1">
      <c r="A27" s="14"/>
      <c r="B27" s="14"/>
      <c r="C27" s="24"/>
      <c r="D27" s="15"/>
      <c r="E27" s="16"/>
      <c r="F27" s="14"/>
      <c r="G27" s="24"/>
      <c r="I27" s="29"/>
      <c r="J27" s="29"/>
      <c r="K27" s="30"/>
    </row>
    <row r="28" spans="1:11" ht="24.75" customHeight="1">
      <c r="A28" s="10"/>
      <c r="B28" s="31" t="s">
        <v>47</v>
      </c>
      <c r="C28" s="10"/>
      <c r="D28" s="32"/>
      <c r="E28" s="33"/>
      <c r="F28" s="34" t="s">
        <v>48</v>
      </c>
      <c r="G28" s="35">
        <f>+C25-G25</f>
        <v>0</v>
      </c>
      <c r="I28" s="29"/>
      <c r="J28" s="29"/>
    </row>
    <row r="29" spans="1:11" ht="18">
      <c r="A29" s="10"/>
      <c r="B29" s="10"/>
      <c r="C29" s="10"/>
      <c r="D29" s="32"/>
      <c r="E29" s="33"/>
      <c r="F29" s="10"/>
      <c r="G29" s="10"/>
      <c r="H29" s="14"/>
      <c r="I29" s="29"/>
      <c r="J29" s="29"/>
    </row>
    <row r="30" spans="1:11" ht="26.25" customHeight="1">
      <c r="A30" s="18"/>
      <c r="B30" s="18" t="s">
        <v>49</v>
      </c>
      <c r="C30" s="18"/>
      <c r="D30" s="10"/>
      <c r="E30" s="36"/>
      <c r="F30" s="37" t="s">
        <v>50</v>
      </c>
      <c r="G30" s="38"/>
      <c r="H30" s="10"/>
    </row>
    <row r="31" spans="1:11" ht="18.75" customHeight="1">
      <c r="A31" s="18"/>
      <c r="B31" s="18" t="s">
        <v>51</v>
      </c>
      <c r="C31" s="18"/>
      <c r="D31" s="10"/>
      <c r="E31" s="36"/>
      <c r="F31" s="37" t="s">
        <v>52</v>
      </c>
      <c r="G31" s="39"/>
      <c r="H31" s="10"/>
    </row>
    <row r="32" spans="1:11" s="40" customFormat="1" ht="20.25" customHeight="1">
      <c r="A32"/>
      <c r="B32" s="40" t="s">
        <v>53</v>
      </c>
      <c r="C32"/>
      <c r="D32" s="18"/>
      <c r="E32" s="41"/>
      <c r="F32"/>
      <c r="G32"/>
      <c r="H32" s="18"/>
    </row>
    <row r="33" spans="1:8" s="40" customFormat="1" ht="20.25" customHeight="1">
      <c r="A33"/>
      <c r="B33" s="40" t="s">
        <v>54</v>
      </c>
      <c r="C33"/>
      <c r="D33" s="18"/>
      <c r="E33" s="41"/>
      <c r="F33"/>
      <c r="G33"/>
      <c r="H33" s="18"/>
    </row>
  </sheetData>
  <mergeCells count="3">
    <mergeCell ref="A1:G1"/>
    <mergeCell ref="B3:C3"/>
    <mergeCell ref="F3:G3"/>
  </mergeCells>
  <pageMargins left="0.19685039370078741" right="0.19685039370078741" top="0.59055118110236227" bottom="0.59055118110236227" header="0.31496062992125984" footer="0.31496062992125984"/>
  <pageSetup paperSize="9" scale="9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K2"/>
  <sheetViews>
    <sheetView workbookViewId="0">
      <selection activeCell="I8" sqref="I8"/>
    </sheetView>
  </sheetViews>
  <sheetFormatPr baseColWidth="10" defaultRowHeight="12.75"/>
  <cols>
    <col min="3" max="3" width="15.28515625" customWidth="1"/>
  </cols>
  <sheetData>
    <row r="1" spans="1:11" ht="37.5" customHeight="1">
      <c r="A1" t="s">
        <v>0</v>
      </c>
      <c r="B1" t="s">
        <v>14</v>
      </c>
      <c r="C1" t="s">
        <v>1</v>
      </c>
      <c r="D1" t="s">
        <v>2</v>
      </c>
      <c r="E1" t="s">
        <v>3</v>
      </c>
      <c r="F1" t="s">
        <v>4</v>
      </c>
      <c r="J1" s="2" t="s">
        <v>5</v>
      </c>
      <c r="K1" s="3">
        <f>SUM(TRecap[CREDIT])-SUM(TRecap[DEBIT])</f>
        <v>0</v>
      </c>
    </row>
    <row r="2" spans="1:11">
      <c r="A2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K5"/>
  <sheetViews>
    <sheetView workbookViewId="0">
      <selection activeCell="G4" sqref="G4"/>
    </sheetView>
  </sheetViews>
  <sheetFormatPr baseColWidth="10" defaultRowHeight="12.75"/>
  <cols>
    <col min="3" max="3" width="24.28515625" customWidth="1"/>
    <col min="7" max="7" width="11.42578125" customWidth="1"/>
  </cols>
  <sheetData>
    <row r="1" spans="1:11">
      <c r="A1" t="s">
        <v>0</v>
      </c>
      <c r="B1" t="s">
        <v>14</v>
      </c>
      <c r="C1" t="s">
        <v>1</v>
      </c>
      <c r="D1" t="s">
        <v>2</v>
      </c>
      <c r="E1" t="s">
        <v>3</v>
      </c>
      <c r="F1" t="s">
        <v>4</v>
      </c>
      <c r="G1" t="s">
        <v>17</v>
      </c>
      <c r="J1" s="4" t="s">
        <v>5</v>
      </c>
      <c r="K1" s="5">
        <f>SUM(TBanque[CREDIT])-SUM(TBanque[DEBIT])</f>
        <v>12990</v>
      </c>
    </row>
    <row r="2" spans="1:11">
      <c r="A2" s="1">
        <v>43708</v>
      </c>
      <c r="C2" t="s">
        <v>12</v>
      </c>
      <c r="F2">
        <v>12000</v>
      </c>
    </row>
    <row r="3" spans="1:11">
      <c r="A3" s="1">
        <v>43737</v>
      </c>
      <c r="B3" t="s">
        <v>6</v>
      </c>
      <c r="C3" t="s">
        <v>7</v>
      </c>
      <c r="D3">
        <v>618500</v>
      </c>
      <c r="E3">
        <v>10</v>
      </c>
      <c r="G3">
        <v>18</v>
      </c>
    </row>
    <row r="4" spans="1:11">
      <c r="A4" s="1">
        <v>43840</v>
      </c>
      <c r="C4" t="s">
        <v>16</v>
      </c>
      <c r="D4">
        <v>756100</v>
      </c>
      <c r="F4">
        <v>1000</v>
      </c>
      <c r="G4">
        <v>1</v>
      </c>
    </row>
    <row r="5" spans="1:11">
      <c r="A5" s="1">
        <v>43845</v>
      </c>
      <c r="B5" t="s">
        <v>6</v>
      </c>
      <c r="C5" t="s">
        <v>16</v>
      </c>
      <c r="D5">
        <v>628110</v>
      </c>
      <c r="G5">
        <v>14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K3"/>
  <sheetViews>
    <sheetView tabSelected="1" workbookViewId="0">
      <selection activeCell="G4" sqref="G4"/>
    </sheetView>
  </sheetViews>
  <sheetFormatPr baseColWidth="10" defaultRowHeight="12.75"/>
  <cols>
    <col min="3" max="3" width="31.85546875" customWidth="1"/>
    <col min="5" max="5" width="13" customWidth="1"/>
    <col min="6" max="6" width="12.7109375" customWidth="1"/>
  </cols>
  <sheetData>
    <row r="1" spans="1:11">
      <c r="A1" t="s">
        <v>0</v>
      </c>
      <c r="B1" t="s">
        <v>15</v>
      </c>
      <c r="C1" t="s">
        <v>8</v>
      </c>
      <c r="D1" t="s">
        <v>2</v>
      </c>
      <c r="E1" t="s">
        <v>9</v>
      </c>
      <c r="F1" t="s">
        <v>10</v>
      </c>
      <c r="G1" t="s">
        <v>17</v>
      </c>
      <c r="J1" s="4" t="s">
        <v>5</v>
      </c>
      <c r="K1" s="6">
        <f>SUM(TCaisse[RECETTES])-SUM(TCaisse[DEPENSES])</f>
        <v>75</v>
      </c>
    </row>
    <row r="2" spans="1:11">
      <c r="A2" s="1">
        <v>43708</v>
      </c>
      <c r="B2" t="s">
        <v>13</v>
      </c>
      <c r="C2" t="s">
        <v>11</v>
      </c>
      <c r="D2">
        <v>756100</v>
      </c>
      <c r="F2">
        <v>100</v>
      </c>
      <c r="G2">
        <v>1</v>
      </c>
    </row>
    <row r="3" spans="1:11">
      <c r="A3" s="1">
        <v>43765</v>
      </c>
      <c r="B3" t="s">
        <v>13</v>
      </c>
      <c r="C3" t="s">
        <v>55</v>
      </c>
      <c r="D3">
        <v>626000</v>
      </c>
      <c r="E3">
        <v>25</v>
      </c>
      <c r="G3">
        <v>29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RESULTAT</vt:lpstr>
      <vt:lpstr>RECAP 19-20</vt:lpstr>
      <vt:lpstr>BANQUE 19-20</vt:lpstr>
      <vt:lpstr>CAISSE 19-20</vt:lpstr>
      <vt:lpstr>RESULTAT!Zone_d_impression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</dc:creator>
  <cp:lastModifiedBy>mary</cp:lastModifiedBy>
  <cp:lastPrinted>2019-05-14T18:05:33Z</cp:lastPrinted>
  <dcterms:created xsi:type="dcterms:W3CDTF">2016-02-11T16:23:33Z</dcterms:created>
  <dcterms:modified xsi:type="dcterms:W3CDTF">2020-01-24T17:09:43Z</dcterms:modified>
</cp:coreProperties>
</file>