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23400" windowHeight="9795"/>
  </bookViews>
  <sheets>
    <sheet name="Analyses" sheetId="2" r:id="rId1"/>
    <sheet name="Semaine" sheetId="5" r:id="rId2"/>
  </sheets>
  <calcPr calcId="145621"/>
</workbook>
</file>

<file path=xl/calcChain.xml><?xml version="1.0" encoding="utf-8"?>
<calcChain xmlns="http://schemas.openxmlformats.org/spreadsheetml/2006/main">
  <c r="B2" i="5" l="1"/>
  <c r="B4" i="5" s="1"/>
  <c r="C2" i="2" l="1"/>
  <c r="B8" i="5" l="1"/>
  <c r="A6" i="5" s="1"/>
  <c r="S2" i="5"/>
  <c r="D4" i="5"/>
  <c r="Q5" i="5" l="1"/>
  <c r="F5" i="5"/>
  <c r="V5" i="5"/>
  <c r="P5" i="5"/>
  <c r="B13" i="5"/>
  <c r="A10" i="5" s="1"/>
  <c r="C5" i="5"/>
  <c r="E5" i="5"/>
  <c r="U5" i="5"/>
  <c r="J5" i="5"/>
  <c r="Z5" i="5"/>
  <c r="H5" i="5"/>
  <c r="T5" i="5"/>
  <c r="S5" i="5"/>
  <c r="I5" i="5"/>
  <c r="Y5" i="5"/>
  <c r="N5" i="5"/>
  <c r="W5" i="5"/>
  <c r="O5" i="5"/>
  <c r="L5" i="5"/>
  <c r="K5" i="5"/>
  <c r="M5" i="5"/>
  <c r="R5" i="5"/>
  <c r="X5" i="5"/>
  <c r="G5" i="5"/>
  <c r="D5" i="5"/>
  <c r="C3" i="2"/>
  <c r="E4" i="5"/>
  <c r="F10" i="5" l="1"/>
  <c r="V10" i="5"/>
  <c r="O10" i="5"/>
  <c r="D10" i="5"/>
  <c r="M10" i="5"/>
  <c r="I10" i="5"/>
  <c r="J10" i="5"/>
  <c r="Z10" i="5"/>
  <c r="S10" i="5"/>
  <c r="L10" i="5"/>
  <c r="U10" i="5"/>
  <c r="Q10" i="5"/>
  <c r="N10" i="5"/>
  <c r="G10" i="5"/>
  <c r="W10" i="5"/>
  <c r="T10" i="5"/>
  <c r="H10" i="5"/>
  <c r="Y10" i="5"/>
  <c r="B18" i="5"/>
  <c r="A15" i="5" s="1"/>
  <c r="R10" i="5"/>
  <c r="K10" i="5"/>
  <c r="C10" i="5"/>
  <c r="E10" i="5"/>
  <c r="X10" i="5"/>
  <c r="P10" i="5"/>
  <c r="C4" i="2"/>
  <c r="F4" i="5"/>
  <c r="G15" i="5" l="1"/>
  <c r="W15" i="5"/>
  <c r="L15" i="5"/>
  <c r="E15" i="5"/>
  <c r="N15" i="5"/>
  <c r="J15" i="5"/>
  <c r="K15" i="5"/>
  <c r="C15" i="5"/>
  <c r="P15" i="5"/>
  <c r="M15" i="5"/>
  <c r="V15" i="5"/>
  <c r="R15" i="5"/>
  <c r="O15" i="5"/>
  <c r="D15" i="5"/>
  <c r="T15" i="5"/>
  <c r="U15" i="5"/>
  <c r="I15" i="5"/>
  <c r="Z15" i="5"/>
  <c r="B23" i="5"/>
  <c r="A20" i="5" s="1"/>
  <c r="S15" i="5"/>
  <c r="H15" i="5"/>
  <c r="X15" i="5"/>
  <c r="F15" i="5"/>
  <c r="Y15" i="5"/>
  <c r="Q15" i="5"/>
  <c r="C5" i="2"/>
  <c r="G4" i="5"/>
  <c r="H20" i="5" l="1"/>
  <c r="X20" i="5"/>
  <c r="Q20" i="5"/>
  <c r="N20" i="5"/>
  <c r="W20" i="5"/>
  <c r="C20" i="5"/>
  <c r="L20" i="5"/>
  <c r="E20" i="5"/>
  <c r="U20" i="5"/>
  <c r="V20" i="5"/>
  <c r="R20" i="5"/>
  <c r="J20" i="5"/>
  <c r="P20" i="5"/>
  <c r="I20" i="5"/>
  <c r="Y20" i="5"/>
  <c r="G20" i="5"/>
  <c r="K20" i="5"/>
  <c r="Z20" i="5"/>
  <c r="D20" i="5"/>
  <c r="T20" i="5"/>
  <c r="M20" i="5"/>
  <c r="F20" i="5"/>
  <c r="O20" i="5"/>
  <c r="S20" i="5"/>
  <c r="B28" i="5"/>
  <c r="A25" i="5" s="1"/>
  <c r="C6" i="2"/>
  <c r="H4" i="5"/>
  <c r="E25" i="5" l="1"/>
  <c r="U25" i="5"/>
  <c r="N25" i="5"/>
  <c r="G25" i="5"/>
  <c r="P25" i="5"/>
  <c r="D25" i="5"/>
  <c r="I25" i="5"/>
  <c r="Y25" i="5"/>
  <c r="R25" i="5"/>
  <c r="O25" i="5"/>
  <c r="X25" i="5"/>
  <c r="L25" i="5"/>
  <c r="M25" i="5"/>
  <c r="F25" i="5"/>
  <c r="V25" i="5"/>
  <c r="W25" i="5"/>
  <c r="K25" i="5"/>
  <c r="T25" i="5"/>
  <c r="B33" i="5"/>
  <c r="A30" i="5" s="1"/>
  <c r="Q25" i="5"/>
  <c r="J25" i="5"/>
  <c r="Z25" i="5"/>
  <c r="H25" i="5"/>
  <c r="C25" i="5"/>
  <c r="S25" i="5"/>
  <c r="C7" i="2"/>
  <c r="I4" i="5"/>
  <c r="S30" i="5" l="1"/>
  <c r="R30" i="5"/>
  <c r="K30" i="5"/>
  <c r="H30" i="5"/>
  <c r="Q30" i="5"/>
  <c r="E30" i="5"/>
  <c r="B38" i="5"/>
  <c r="A35" i="5" s="1"/>
  <c r="N30" i="5"/>
  <c r="I30" i="5"/>
  <c r="L30" i="5"/>
  <c r="F30" i="5"/>
  <c r="V30" i="5"/>
  <c r="O30" i="5"/>
  <c r="P30" i="5"/>
  <c r="Y30" i="5"/>
  <c r="M30" i="5"/>
  <c r="J30" i="5"/>
  <c r="Z30" i="5"/>
  <c r="W30" i="5"/>
  <c r="X30" i="5"/>
  <c r="D30" i="5"/>
  <c r="U30" i="5"/>
  <c r="G30" i="5"/>
  <c r="C30" i="5"/>
  <c r="T30" i="5"/>
  <c r="C8" i="2"/>
  <c r="J4" i="5"/>
  <c r="G35" i="5" l="1"/>
  <c r="W35" i="5"/>
  <c r="L35" i="5"/>
  <c r="I35" i="5"/>
  <c r="R35" i="5"/>
  <c r="N35" i="5"/>
  <c r="K35" i="5"/>
  <c r="C35" i="5"/>
  <c r="P35" i="5"/>
  <c r="Q35" i="5"/>
  <c r="Z35" i="5"/>
  <c r="V35" i="5"/>
  <c r="O35" i="5"/>
  <c r="D35" i="5"/>
  <c r="T35" i="5"/>
  <c r="Y35" i="5"/>
  <c r="M35" i="5"/>
  <c r="E35" i="5"/>
  <c r="S35" i="5"/>
  <c r="H35" i="5"/>
  <c r="X35" i="5"/>
  <c r="J35" i="5"/>
  <c r="F35" i="5"/>
  <c r="U35" i="5"/>
  <c r="C9" i="2"/>
  <c r="K4" i="5"/>
  <c r="C10" i="2" l="1"/>
  <c r="L4" i="5"/>
  <c r="C11" i="2" l="1"/>
  <c r="M4" i="5"/>
  <c r="C12" i="2" l="1"/>
  <c r="N4" i="5"/>
  <c r="C13" i="2" l="1"/>
  <c r="O4" i="5"/>
  <c r="C14" i="2" l="1"/>
  <c r="P4" i="5"/>
  <c r="C15" i="2" l="1"/>
  <c r="Q4" i="5"/>
  <c r="C16" i="2" l="1"/>
  <c r="R4" i="5"/>
  <c r="C17" i="2" l="1"/>
  <c r="S4" i="5"/>
  <c r="C18" i="2" l="1"/>
  <c r="T4" i="5"/>
  <c r="C19" i="2" l="1"/>
  <c r="U4" i="5"/>
  <c r="C20" i="2" l="1"/>
  <c r="V4" i="5"/>
  <c r="C21" i="2" l="1"/>
  <c r="W4" i="5"/>
  <c r="C22" i="2" l="1"/>
  <c r="X4" i="5"/>
  <c r="C23" i="2" l="1"/>
  <c r="Y4" i="5"/>
  <c r="C24" i="2" l="1"/>
  <c r="Z4" i="5"/>
  <c r="C26" i="2" l="1"/>
  <c r="C25" i="2"/>
  <c r="L16" i="5" s="1" a="1"/>
  <c r="L16" i="5" s="1"/>
  <c r="J16" i="5" l="1" a="1"/>
  <c r="J16" i="5" s="1"/>
  <c r="F16" i="5" a="1"/>
  <c r="F16" i="5" s="1"/>
  <c r="E16" i="5" a="1"/>
  <c r="E16" i="5" s="1"/>
  <c r="K16" i="5" a="1"/>
  <c r="K16" i="5" s="1"/>
  <c r="H16" i="5" a="1"/>
  <c r="H16" i="5" s="1"/>
  <c r="M16" i="5" a="1"/>
  <c r="M16" i="5" s="1"/>
  <c r="I16" i="5" a="1"/>
  <c r="I16" i="5" s="1"/>
  <c r="G16" i="5" a="1"/>
  <c r="G16" i="5" s="1"/>
  <c r="G34" i="5" a="1"/>
  <c r="G34" i="5" s="1"/>
  <c r="M11" i="5" a="1"/>
  <c r="M11" i="5" s="1"/>
  <c r="Y32" i="5" a="1"/>
  <c r="Y32" i="5" s="1"/>
  <c r="H23" i="5" a="1"/>
  <c r="H23" i="5" s="1"/>
  <c r="U33" i="5" a="1"/>
  <c r="U33" i="5" s="1"/>
  <c r="M14" i="5" a="1"/>
  <c r="M14" i="5" s="1"/>
  <c r="M39" i="5" a="1"/>
  <c r="M39" i="5" s="1"/>
  <c r="G36" i="5" a="1"/>
  <c r="G36" i="5" s="1"/>
  <c r="P37" i="5" a="1"/>
  <c r="P37" i="5" s="1"/>
  <c r="G37" i="5" a="1"/>
  <c r="G37" i="5" s="1"/>
  <c r="H36" i="5" a="1"/>
  <c r="H36" i="5" s="1"/>
  <c r="Q38" i="5" a="1"/>
  <c r="Q38" i="5" s="1"/>
  <c r="M34" i="5" a="1"/>
  <c r="M34" i="5" s="1"/>
  <c r="S33" i="5" a="1"/>
  <c r="S33" i="5" s="1"/>
  <c r="K24" i="5" a="1"/>
  <c r="K24" i="5" s="1"/>
  <c r="U36" i="5" a="1"/>
  <c r="U36" i="5" s="1"/>
  <c r="P27" i="5" a="1"/>
  <c r="P27" i="5" s="1"/>
  <c r="I36" i="5" a="1"/>
  <c r="I36" i="5" s="1"/>
  <c r="V24" i="5" a="1"/>
  <c r="V24" i="5" s="1"/>
  <c r="Z31" i="5" a="1"/>
  <c r="Z31" i="5" s="1"/>
  <c r="U31" i="5" a="1"/>
  <c r="U31" i="5" s="1"/>
  <c r="S21" i="5" a="1"/>
  <c r="S21" i="5" s="1"/>
  <c r="U27" i="5" a="1"/>
  <c r="U27" i="5" s="1"/>
  <c r="M29" i="5" a="1"/>
  <c r="M29" i="5" s="1"/>
  <c r="L32" i="5" a="1"/>
  <c r="L32" i="5" s="1"/>
  <c r="K34" i="5" a="1"/>
  <c r="K34" i="5" s="1"/>
  <c r="H32" i="5" a="1"/>
  <c r="H32" i="5" s="1"/>
  <c r="U22" i="5" a="1"/>
  <c r="U22" i="5" s="1"/>
  <c r="E39" i="5" a="1"/>
  <c r="E39" i="5" s="1"/>
  <c r="K39" i="5" a="1"/>
  <c r="K39" i="5" s="1"/>
  <c r="T31" i="5" a="1"/>
  <c r="T31" i="5" s="1"/>
  <c r="D21" i="5" a="1"/>
  <c r="D21" i="5" s="1"/>
  <c r="K38" i="5" a="1"/>
  <c r="K38" i="5" s="1"/>
  <c r="Z27" i="5" a="1"/>
  <c r="Z27" i="5" s="1"/>
  <c r="M22" i="5" a="1"/>
  <c r="M22" i="5" s="1"/>
  <c r="F39" i="5" a="1"/>
  <c r="F39" i="5" s="1"/>
  <c r="J36" i="5" a="1"/>
  <c r="J36" i="5" s="1"/>
  <c r="S31" i="5" a="1"/>
  <c r="S31" i="5" s="1"/>
  <c r="Z29" i="5" a="1"/>
  <c r="Z29" i="5" s="1"/>
  <c r="J37" i="5" a="1"/>
  <c r="J37" i="5" s="1"/>
  <c r="V32" i="5" a="1"/>
  <c r="V32" i="5" s="1"/>
  <c r="C26" i="5" a="1"/>
  <c r="C26" i="5" s="1"/>
  <c r="G24" i="5" a="1"/>
  <c r="G24" i="5" s="1"/>
  <c r="Y27" i="5" a="1"/>
  <c r="Y27" i="5" s="1"/>
  <c r="X33" i="5" a="1"/>
  <c r="X33" i="5" s="1"/>
  <c r="N38" i="5" a="1"/>
  <c r="N38" i="5" s="1"/>
  <c r="N32" i="5" a="1"/>
  <c r="N32" i="5" s="1"/>
  <c r="T29" i="5" a="1"/>
  <c r="T29" i="5" s="1"/>
  <c r="H26" i="5" a="1"/>
  <c r="H26" i="5" s="1"/>
  <c r="I28" i="5" a="1"/>
  <c r="I28" i="5" s="1"/>
  <c r="H34" i="5" a="1"/>
  <c r="H34" i="5" s="1"/>
  <c r="U29" i="5" a="1"/>
  <c r="U29" i="5" s="1"/>
  <c r="M38" i="5" a="1"/>
  <c r="M38" i="5" s="1"/>
  <c r="S28" i="5" a="1"/>
  <c r="S28" i="5" s="1"/>
  <c r="V21" i="5" a="1"/>
  <c r="V21" i="5" s="1"/>
  <c r="X26" i="5" a="1"/>
  <c r="X26" i="5" s="1"/>
  <c r="Z23" i="5" a="1"/>
  <c r="Z23" i="5" s="1"/>
  <c r="J29" i="5" a="1"/>
  <c r="J29" i="5" s="1"/>
  <c r="O37" i="5" a="1"/>
  <c r="O37" i="5" s="1"/>
  <c r="G33" i="5" a="1"/>
  <c r="G33" i="5" s="1"/>
  <c r="Z22" i="5" a="1"/>
  <c r="Z22" i="5" s="1"/>
  <c r="R39" i="5" a="1"/>
  <c r="R39" i="5" s="1"/>
  <c r="H27" i="5" a="1"/>
  <c r="H27" i="5" s="1"/>
  <c r="L38" i="5" a="1"/>
  <c r="L38" i="5" s="1"/>
  <c r="V38" i="5" a="1"/>
  <c r="V38" i="5" s="1"/>
  <c r="O33" i="5" a="1"/>
  <c r="O33" i="5" s="1"/>
  <c r="L31" i="5" a="1"/>
  <c r="L31" i="5" s="1"/>
  <c r="W21" i="5" a="1"/>
  <c r="W21" i="5" s="1"/>
  <c r="C39" i="5" a="1"/>
  <c r="C39" i="5" s="1"/>
  <c r="J22" i="5" a="1"/>
  <c r="J22" i="5" s="1"/>
  <c r="L26" i="5" a="1"/>
  <c r="L26" i="5" s="1"/>
  <c r="T34" i="5" a="1"/>
  <c r="T34" i="5" s="1"/>
  <c r="M23" i="5" a="1"/>
  <c r="M23" i="5" s="1"/>
  <c r="R27" i="5" a="1"/>
  <c r="R27" i="5" s="1"/>
  <c r="I24" i="5" a="1"/>
  <c r="I24" i="5" s="1"/>
  <c r="Z38" i="5" a="1"/>
  <c r="Z38" i="5" s="1"/>
  <c r="U24" i="5" a="1"/>
  <c r="U24" i="5" s="1"/>
  <c r="Y36" i="5" a="1"/>
  <c r="Y36" i="5" s="1"/>
  <c r="C36" i="5" a="1"/>
  <c r="C36" i="5" s="1"/>
  <c r="F36" i="5" a="1"/>
  <c r="F36" i="5" s="1"/>
  <c r="P23" i="5" a="1"/>
  <c r="P23" i="5" s="1"/>
  <c r="T26" i="5" a="1"/>
  <c r="T26" i="5" s="1"/>
  <c r="T24" i="5" a="1"/>
  <c r="T24" i="5" s="1"/>
  <c r="Z26" i="5" a="1"/>
  <c r="Z26" i="5" s="1"/>
  <c r="L21" i="5" a="1"/>
  <c r="L21" i="5" s="1"/>
  <c r="D32" i="5" a="1"/>
  <c r="D32" i="5" s="1"/>
  <c r="Z28" i="5" a="1"/>
  <c r="Z28" i="5" s="1"/>
  <c r="H28" i="5" a="1"/>
  <c r="H28" i="5" s="1"/>
  <c r="J27" i="5" a="1"/>
  <c r="J27" i="5" s="1"/>
  <c r="N29" i="5" a="1"/>
  <c r="N29" i="5" s="1"/>
  <c r="L24" i="5" a="1"/>
  <c r="L24" i="5" s="1"/>
  <c r="T38" i="5" a="1"/>
  <c r="T38" i="5" s="1"/>
  <c r="Q34" i="5" a="1"/>
  <c r="Q34" i="5" s="1"/>
  <c r="X38" i="5" a="1"/>
  <c r="X38" i="5" s="1"/>
  <c r="K27" i="5" a="1"/>
  <c r="K27" i="5" s="1"/>
  <c r="R28" i="5" a="1"/>
  <c r="R28" i="5" s="1"/>
  <c r="J28" i="5" a="1"/>
  <c r="J28" i="5" s="1"/>
  <c r="S29" i="5" a="1"/>
  <c r="S29" i="5" s="1"/>
  <c r="W33" i="5" a="1"/>
  <c r="W33" i="5" s="1"/>
  <c r="S26" i="5" a="1"/>
  <c r="S26" i="5" s="1"/>
  <c r="P24" i="5" a="1"/>
  <c r="P24" i="5" s="1"/>
  <c r="C27" i="5" a="1"/>
  <c r="C27" i="5" s="1"/>
  <c r="F27" i="5" a="1"/>
  <c r="F27" i="5" s="1"/>
  <c r="R37" i="5" a="1"/>
  <c r="R37" i="5" s="1"/>
  <c r="Z37" i="5" a="1"/>
  <c r="Z37" i="5" s="1"/>
  <c r="T27" i="5" a="1"/>
  <c r="T27" i="5" s="1"/>
  <c r="Z39" i="5" a="1"/>
  <c r="Z39" i="5" s="1"/>
  <c r="V11" i="5" a="1"/>
  <c r="V11" i="5" s="1"/>
  <c r="D37" i="5" a="1"/>
  <c r="D37" i="5" s="1"/>
  <c r="E37" i="5" a="1"/>
  <c r="E37" i="5" s="1"/>
  <c r="U34" i="5" a="1"/>
  <c r="U34" i="5" s="1"/>
  <c r="C34" i="5" a="1"/>
  <c r="C34" i="5" s="1"/>
  <c r="H31" i="5" a="1"/>
  <c r="H31" i="5" s="1"/>
  <c r="Q24" i="5" a="1"/>
  <c r="Q24" i="5" s="1"/>
  <c r="E24" i="5" a="1"/>
  <c r="E24" i="5" s="1"/>
  <c r="F34" i="5" a="1"/>
  <c r="F34" i="5" s="1"/>
  <c r="J39" i="5" a="1"/>
  <c r="J39" i="5" s="1"/>
  <c r="O23" i="5" a="1"/>
  <c r="O23" i="5" s="1"/>
  <c r="X21" i="5" a="1"/>
  <c r="X21" i="5" s="1"/>
  <c r="F32" i="5" a="1"/>
  <c r="F32" i="5" s="1"/>
  <c r="D23" i="5" a="1"/>
  <c r="D23" i="5" s="1"/>
  <c r="K21" i="5" a="1"/>
  <c r="K21" i="5" s="1"/>
  <c r="Q33" i="5" a="1"/>
  <c r="Q33" i="5" s="1"/>
  <c r="J26" i="5" a="1"/>
  <c r="J26" i="5" s="1"/>
  <c r="W26" i="5" a="1"/>
  <c r="W26" i="5" s="1"/>
  <c r="Y21" i="5" a="1"/>
  <c r="Y21" i="5" s="1"/>
  <c r="C29" i="5" a="1"/>
  <c r="C29" i="5" s="1"/>
  <c r="T23" i="5" a="1"/>
  <c r="T23" i="5" s="1"/>
  <c r="P39" i="5" a="1"/>
  <c r="P39" i="5" s="1"/>
  <c r="J38" i="5" a="1"/>
  <c r="J38" i="5" s="1"/>
  <c r="U28" i="5" a="1"/>
  <c r="U28" i="5" s="1"/>
  <c r="W31" i="5" a="1"/>
  <c r="W31" i="5" s="1"/>
  <c r="Q32" i="5" a="1"/>
  <c r="Q32" i="5" s="1"/>
  <c r="X32" i="5" a="1"/>
  <c r="X32" i="5" s="1"/>
  <c r="D39" i="5" a="1"/>
  <c r="D39" i="5" s="1"/>
  <c r="S36" i="5" a="1"/>
  <c r="S36" i="5" s="1"/>
  <c r="R24" i="5" a="1"/>
  <c r="R24" i="5" s="1"/>
  <c r="H29" i="5" a="1"/>
  <c r="H29" i="5" s="1"/>
  <c r="N33" i="5" a="1"/>
  <c r="N33" i="5" s="1"/>
  <c r="O34" i="5" a="1"/>
  <c r="O34" i="5" s="1"/>
  <c r="X27" i="5" a="1"/>
  <c r="X27" i="5" s="1"/>
  <c r="R38" i="5" a="1"/>
  <c r="R38" i="5" s="1"/>
  <c r="P34" i="5" a="1"/>
  <c r="P34" i="5" s="1"/>
  <c r="M27" i="5" a="1"/>
  <c r="M27" i="5" s="1"/>
  <c r="K36" i="5" a="1"/>
  <c r="K36" i="5" s="1"/>
  <c r="P29" i="5" a="1"/>
  <c r="P29" i="5" s="1"/>
  <c r="V36" i="5" a="1"/>
  <c r="V36" i="5" s="1"/>
  <c r="S39" i="5" a="1"/>
  <c r="S39" i="5" s="1"/>
  <c r="K29" i="5" a="1"/>
  <c r="K29" i="5" s="1"/>
  <c r="D31" i="5" a="1"/>
  <c r="D31" i="5" s="1"/>
  <c r="C22" i="5" a="1"/>
  <c r="C22" i="5" s="1"/>
  <c r="J34" i="5" a="1"/>
  <c r="J34" i="5" s="1"/>
  <c r="G38" i="5" a="1"/>
  <c r="G38" i="5" s="1"/>
  <c r="E38" i="5" a="1"/>
  <c r="E38" i="5" s="1"/>
  <c r="K26" i="5" a="1"/>
  <c r="K26" i="5" s="1"/>
  <c r="G22" i="5" a="1"/>
  <c r="G22" i="5" s="1"/>
  <c r="X29" i="5" a="1"/>
  <c r="X29" i="5" s="1"/>
  <c r="J21" i="5" a="1"/>
  <c r="J21" i="5" s="1"/>
  <c r="N21" i="5" a="1"/>
  <c r="N21" i="5" s="1"/>
  <c r="V23" i="5" a="1"/>
  <c r="V23" i="5" s="1"/>
  <c r="Z34" i="5" a="1"/>
  <c r="Z34" i="5" s="1"/>
  <c r="W28" i="5" a="1"/>
  <c r="W28" i="5" s="1"/>
  <c r="L37" i="5" a="1"/>
  <c r="L37" i="5" s="1"/>
  <c r="T21" i="5" a="1"/>
  <c r="T21" i="5" s="1"/>
  <c r="U37" i="5" a="1"/>
  <c r="U37" i="5" s="1"/>
  <c r="S37" i="5" a="1"/>
  <c r="S37" i="5" s="1"/>
  <c r="G29" i="5" a="1"/>
  <c r="G29" i="5" s="1"/>
  <c r="V31" i="5" a="1"/>
  <c r="V31" i="5" s="1"/>
  <c r="E22" i="5" a="1"/>
  <c r="E22" i="5" s="1"/>
  <c r="P36" i="5" a="1"/>
  <c r="P36" i="5" s="1"/>
  <c r="X34" i="5" a="1"/>
  <c r="X34" i="5" s="1"/>
  <c r="I33" i="5" a="1"/>
  <c r="I33" i="5" s="1"/>
  <c r="O27" i="5" a="1"/>
  <c r="O27" i="5" s="1"/>
  <c r="S34" i="5" a="1"/>
  <c r="S34" i="5" s="1"/>
  <c r="W32" i="5" a="1"/>
  <c r="W32" i="5" s="1"/>
  <c r="F33" i="5" a="1"/>
  <c r="F33" i="5" s="1"/>
  <c r="K28" i="5" a="1"/>
  <c r="K28" i="5" s="1"/>
  <c r="O26" i="5" a="1"/>
  <c r="O26" i="5" s="1"/>
  <c r="G27" i="5" a="1"/>
  <c r="G27" i="5" s="1"/>
  <c r="P28" i="5" a="1"/>
  <c r="P28" i="5" s="1"/>
  <c r="G32" i="5" a="1"/>
  <c r="G32" i="5" s="1"/>
  <c r="W39" i="5" a="1"/>
  <c r="W39" i="5" s="1"/>
  <c r="Y28" i="5" a="1"/>
  <c r="Y28" i="5" s="1"/>
  <c r="N34" i="5" a="1"/>
  <c r="N34" i="5" s="1"/>
  <c r="I21" i="5" a="1"/>
  <c r="I21" i="5" s="1"/>
  <c r="M37" i="5" a="1"/>
  <c r="M37" i="5" s="1"/>
  <c r="E31" i="5" a="1"/>
  <c r="E31" i="5" s="1"/>
  <c r="L33" i="5" a="1"/>
  <c r="L33" i="5" s="1"/>
  <c r="S27" i="5" a="1"/>
  <c r="S27" i="5" s="1"/>
  <c r="K22" i="5" a="1"/>
  <c r="K22" i="5" s="1"/>
  <c r="R34" i="5" a="1"/>
  <c r="R34" i="5" s="1"/>
  <c r="F29" i="5" a="1"/>
  <c r="F29" i="5" s="1"/>
  <c r="L28" i="5" a="1"/>
  <c r="L28" i="5" s="1"/>
  <c r="C31" i="5" a="1"/>
  <c r="C31" i="5" s="1"/>
  <c r="R31" i="5" a="1"/>
  <c r="R31" i="5" s="1"/>
  <c r="N27" i="5" a="1"/>
  <c r="N27" i="5" s="1"/>
  <c r="Q29" i="5" a="1"/>
  <c r="Q29" i="5" s="1"/>
  <c r="Y24" i="5" a="1"/>
  <c r="Y24" i="5" s="1"/>
  <c r="V39" i="5" a="1"/>
  <c r="V39" i="5" s="1"/>
  <c r="X39" i="5" a="1"/>
  <c r="X39" i="5" s="1"/>
  <c r="Z32" i="5" a="1"/>
  <c r="Z32" i="5" s="1"/>
  <c r="R22" i="5" a="1"/>
  <c r="R22" i="5" s="1"/>
  <c r="V33" i="5" a="1"/>
  <c r="V33" i="5" s="1"/>
  <c r="D33" i="5" a="1"/>
  <c r="D33" i="5" s="1"/>
  <c r="E27" i="5" a="1"/>
  <c r="E27" i="5" s="1"/>
  <c r="O29" i="5" a="1"/>
  <c r="O29" i="5" s="1"/>
  <c r="X23" i="5" a="1"/>
  <c r="X23" i="5" s="1"/>
  <c r="Z33" i="5" a="1"/>
  <c r="Z33" i="5" s="1"/>
  <c r="Q23" i="5" a="1"/>
  <c r="Q23" i="5" s="1"/>
  <c r="O39" i="5" a="1"/>
  <c r="O39" i="5" s="1"/>
  <c r="Y34" i="5" a="1"/>
  <c r="Y34" i="5" s="1"/>
  <c r="U39" i="5" a="1"/>
  <c r="U39" i="5" s="1"/>
  <c r="S22" i="5" a="1"/>
  <c r="S22" i="5" s="1"/>
  <c r="Y26" i="5" a="1"/>
  <c r="Y26" i="5" s="1"/>
  <c r="E29" i="5" a="1"/>
  <c r="E29" i="5" s="1"/>
  <c r="K32" i="5" a="1"/>
  <c r="K32" i="5" s="1"/>
  <c r="M28" i="5" a="1"/>
  <c r="M28" i="5" s="1"/>
  <c r="P31" i="5" a="1"/>
  <c r="P31" i="5" s="1"/>
  <c r="X24" i="5" a="1"/>
  <c r="X24" i="5" s="1"/>
  <c r="N24" i="5" a="1"/>
  <c r="N24" i="5" s="1"/>
  <c r="Q21" i="5" a="1"/>
  <c r="Q21" i="5" s="1"/>
  <c r="T36" i="5" a="1"/>
  <c r="T36" i="5" s="1"/>
  <c r="U23" i="5" a="1"/>
  <c r="U23" i="5" s="1"/>
  <c r="G28" i="5" a="1"/>
  <c r="G28" i="5" s="1"/>
  <c r="P21" i="5" a="1"/>
  <c r="P21" i="5" s="1"/>
  <c r="K33" i="5" a="1"/>
  <c r="K33" i="5" s="1"/>
  <c r="S24" i="5" a="1"/>
  <c r="S24" i="5" s="1"/>
  <c r="R33" i="5" a="1"/>
  <c r="R33" i="5" s="1"/>
  <c r="C32" i="5" a="1"/>
  <c r="C32" i="5" s="1"/>
  <c r="D38" i="5" a="1"/>
  <c r="D38" i="5" s="1"/>
  <c r="P22" i="5" a="1"/>
  <c r="P22" i="5" s="1"/>
  <c r="U21" i="5" a="1"/>
  <c r="U21" i="5" s="1"/>
  <c r="N39" i="5" a="1"/>
  <c r="N39" i="5" s="1"/>
  <c r="I22" i="5" a="1"/>
  <c r="I22" i="5" s="1"/>
  <c r="L22" i="5" a="1"/>
  <c r="L22" i="5" s="1"/>
  <c r="I39" i="5" a="1"/>
  <c r="I39" i="5" s="1"/>
  <c r="I38" i="5" a="1"/>
  <c r="I38" i="5" s="1"/>
  <c r="D28" i="5" a="1"/>
  <c r="D28" i="5" s="1"/>
  <c r="E26" i="5" a="1"/>
  <c r="E26" i="5" s="1"/>
  <c r="S32" i="5" a="1"/>
  <c r="S32" i="5" s="1"/>
  <c r="M33" i="5" a="1"/>
  <c r="M33" i="5" s="1"/>
  <c r="Q36" i="5" a="1"/>
  <c r="Q36" i="5" s="1"/>
  <c r="H37" i="5" a="1"/>
  <c r="H37" i="5" s="1"/>
  <c r="Z24" i="5" a="1"/>
  <c r="Z24" i="5" s="1"/>
  <c r="J33" i="5" a="1"/>
  <c r="J33" i="5" s="1"/>
  <c r="Y37" i="5" a="1"/>
  <c r="Y37" i="5" s="1"/>
  <c r="N22" i="5" a="1"/>
  <c r="N22" i="5" s="1"/>
  <c r="N23" i="5" a="1"/>
  <c r="N23" i="5" s="1"/>
  <c r="Y39" i="5" a="1"/>
  <c r="Y39" i="5" s="1"/>
  <c r="Y29" i="5" a="1"/>
  <c r="Y29" i="5" s="1"/>
  <c r="V29" i="5" a="1"/>
  <c r="V29" i="5" s="1"/>
  <c r="T32" i="5" a="1"/>
  <c r="T32" i="5" s="1"/>
  <c r="M36" i="5" a="1"/>
  <c r="M36" i="5" s="1"/>
  <c r="G23" i="5" a="1"/>
  <c r="G23" i="5" s="1"/>
  <c r="Q39" i="5" a="1"/>
  <c r="Q39" i="5" s="1"/>
  <c r="R21" i="5" a="1"/>
  <c r="R21" i="5" s="1"/>
  <c r="L39" i="5" a="1"/>
  <c r="L39" i="5" s="1"/>
  <c r="O38" i="5" a="1"/>
  <c r="O38" i="5" s="1"/>
  <c r="R23" i="5" a="1"/>
  <c r="R23" i="5" s="1"/>
  <c r="C37" i="5" a="1"/>
  <c r="C37" i="5" s="1"/>
  <c r="W37" i="5" a="1"/>
  <c r="W37" i="5" s="1"/>
  <c r="V27" i="5" a="1"/>
  <c r="V27" i="5" s="1"/>
  <c r="D29" i="5" a="1"/>
  <c r="D29" i="5" s="1"/>
  <c r="F31" i="5" a="1"/>
  <c r="F31" i="5" s="1"/>
  <c r="L27" i="5" a="1"/>
  <c r="L27" i="5" s="1"/>
  <c r="Z21" i="5" a="1"/>
  <c r="Z21" i="5" s="1"/>
  <c r="I26" i="5" a="1"/>
  <c r="I26" i="5" s="1"/>
  <c r="E32" i="5" a="1"/>
  <c r="E32" i="5" s="1"/>
  <c r="C33" i="5" a="1"/>
  <c r="C33" i="5" s="1"/>
  <c r="H39" i="5" a="1"/>
  <c r="H39" i="5" s="1"/>
  <c r="H22" i="5" a="1"/>
  <c r="H22" i="5" s="1"/>
  <c r="D26" i="5" a="1"/>
  <c r="D26" i="5" s="1"/>
  <c r="K23" i="5" a="1"/>
  <c r="K23" i="5" s="1"/>
  <c r="W29" i="5" a="1"/>
  <c r="W29" i="5" s="1"/>
  <c r="E23" i="5" a="1"/>
  <c r="E23" i="5" s="1"/>
  <c r="P26" i="5" a="1"/>
  <c r="P26" i="5" s="1"/>
  <c r="Y22" i="5" a="1"/>
  <c r="Y22" i="5" s="1"/>
  <c r="C21" i="5" a="1"/>
  <c r="C21" i="5" s="1"/>
  <c r="Z36" i="5" a="1"/>
  <c r="Z36" i="5" s="1"/>
  <c r="F28" i="5" a="1"/>
  <c r="F28" i="5" s="1"/>
  <c r="H21" i="5" a="1"/>
  <c r="H21" i="5" s="1"/>
  <c r="U38" i="5" a="1"/>
  <c r="U38" i="5" s="1"/>
  <c r="Q37" i="5" a="1"/>
  <c r="Q37" i="5" s="1"/>
  <c r="S23" i="5" a="1"/>
  <c r="S23" i="5" s="1"/>
  <c r="D27" i="5" a="1"/>
  <c r="D27" i="5" s="1"/>
  <c r="E34" i="5" a="1"/>
  <c r="E34" i="5" s="1"/>
  <c r="G39" i="5" a="1"/>
  <c r="G39" i="5" s="1"/>
  <c r="N26" i="5" a="1"/>
  <c r="N26" i="5" s="1"/>
  <c r="D34" i="5" a="1"/>
  <c r="D34" i="5" s="1"/>
  <c r="W22" i="5" a="1"/>
  <c r="W22" i="5" s="1"/>
  <c r="P33" i="5" a="1"/>
  <c r="P33" i="5" s="1"/>
  <c r="Q27" i="5" a="1"/>
  <c r="Q27" i="5" s="1"/>
  <c r="L29" i="5" a="1"/>
  <c r="L29" i="5" s="1"/>
  <c r="K37" i="5" a="1"/>
  <c r="K37" i="5" s="1"/>
  <c r="I27" i="5" a="1"/>
  <c r="I27" i="5" s="1"/>
  <c r="F22" i="5" a="1"/>
  <c r="F22" i="5" s="1"/>
  <c r="M21" i="5" a="1"/>
  <c r="M21" i="5" s="1"/>
  <c r="L36" i="5" a="1"/>
  <c r="L36" i="5" s="1"/>
  <c r="M12" i="5" a="1"/>
  <c r="M12" i="5" s="1"/>
  <c r="U26" i="5" a="1"/>
  <c r="U26" i="5" s="1"/>
  <c r="F37" i="5" a="1"/>
  <c r="F37" i="5" s="1"/>
  <c r="R32" i="5" a="1"/>
  <c r="R32" i="5" s="1"/>
  <c r="G21" i="5" a="1"/>
  <c r="G21" i="5" s="1"/>
  <c r="F21" i="5" a="1"/>
  <c r="F21" i="5" s="1"/>
  <c r="X28" i="5" a="1"/>
  <c r="X28" i="5" s="1"/>
  <c r="M26" i="5" a="1"/>
  <c r="M26" i="5" s="1"/>
  <c r="H24" i="5" a="1"/>
  <c r="H24" i="5" s="1"/>
  <c r="P32" i="5" a="1"/>
  <c r="P32" i="5" s="1"/>
  <c r="I31" i="5" a="1"/>
  <c r="I31" i="5" s="1"/>
  <c r="Y23" i="5" a="1"/>
  <c r="Y23" i="5" s="1"/>
  <c r="F38" i="5" a="1"/>
  <c r="F38" i="5" s="1"/>
  <c r="O22" i="5" a="1"/>
  <c r="O22" i="5" s="1"/>
  <c r="N36" i="5" a="1"/>
  <c r="N36" i="5" s="1"/>
  <c r="S38" i="5" a="1"/>
  <c r="S38" i="5" s="1"/>
  <c r="W23" i="5" a="1"/>
  <c r="W23" i="5" s="1"/>
  <c r="G26" i="5" a="1"/>
  <c r="G26" i="5" s="1"/>
  <c r="W38" i="5" a="1"/>
  <c r="W38" i="5" s="1"/>
  <c r="O36" i="5" a="1"/>
  <c r="O36" i="5" s="1"/>
  <c r="C23" i="5" a="1"/>
  <c r="C23" i="5" s="1"/>
  <c r="M24" i="5" a="1"/>
  <c r="M24" i="5" s="1"/>
  <c r="E36" i="5" a="1"/>
  <c r="E36" i="5" s="1"/>
  <c r="Q28" i="5" a="1"/>
  <c r="Q28" i="5" s="1"/>
  <c r="X31" i="5" a="1"/>
  <c r="X31" i="5" s="1"/>
  <c r="G31" i="5" a="1"/>
  <c r="G31" i="5" s="1"/>
  <c r="W27" i="5" a="1"/>
  <c r="W27" i="5" s="1"/>
  <c r="Y33" i="5" a="1"/>
  <c r="Y33" i="5" s="1"/>
  <c r="W34" i="5" a="1"/>
  <c r="W34" i="5" s="1"/>
  <c r="J23" i="5" a="1"/>
  <c r="J23" i="5" s="1"/>
  <c r="I37" i="5" a="1"/>
  <c r="I37" i="5" s="1"/>
  <c r="Q22" i="5" a="1"/>
  <c r="Q22" i="5" s="1"/>
  <c r="R36" i="5" a="1"/>
  <c r="R36" i="5" s="1"/>
  <c r="P38" i="5" a="1"/>
  <c r="P38" i="5" s="1"/>
  <c r="V22" i="5" a="1"/>
  <c r="V22" i="5" s="1"/>
  <c r="O24" i="5" a="1"/>
  <c r="O24" i="5" s="1"/>
  <c r="D24" i="5" a="1"/>
  <c r="D24" i="5" s="1"/>
  <c r="O21" i="5" a="1"/>
  <c r="O21" i="5" s="1"/>
  <c r="W36" i="5" a="1"/>
  <c r="W36" i="5" s="1"/>
  <c r="C38" i="5" a="1"/>
  <c r="C38" i="5" s="1"/>
  <c r="W24" i="5" a="1"/>
  <c r="W24" i="5" s="1"/>
  <c r="F26" i="5" a="1"/>
  <c r="F26" i="5" s="1"/>
  <c r="X37" i="5" a="1"/>
  <c r="X37" i="5" s="1"/>
  <c r="J24" i="5" a="1"/>
  <c r="J24" i="5" s="1"/>
  <c r="J32" i="5" a="1"/>
  <c r="J32" i="5" s="1"/>
  <c r="C24" i="5" a="1"/>
  <c r="C24" i="5" s="1"/>
  <c r="T39" i="5" a="1"/>
  <c r="T39" i="5" s="1"/>
  <c r="N28" i="5" a="1"/>
  <c r="N28" i="5" s="1"/>
  <c r="T28" i="5" a="1"/>
  <c r="T28" i="5" s="1"/>
  <c r="Q26" i="5" a="1"/>
  <c r="Q26" i="5" s="1"/>
  <c r="T22" i="5" a="1"/>
  <c r="T22" i="5" s="1"/>
  <c r="E33" i="5" a="1"/>
  <c r="E33" i="5" s="1"/>
  <c r="I34" i="5" a="1"/>
  <c r="I34" i="5" s="1"/>
  <c r="V28" i="5" a="1"/>
  <c r="V28" i="5" s="1"/>
  <c r="I32" i="5" a="1"/>
  <c r="I32" i="5" s="1"/>
  <c r="O31" i="5" a="1"/>
  <c r="O31" i="5" s="1"/>
  <c r="T37" i="5" a="1"/>
  <c r="T37" i="5" s="1"/>
  <c r="I29" i="5" a="1"/>
  <c r="I29" i="5" s="1"/>
  <c r="R29" i="5" a="1"/>
  <c r="R29" i="5" s="1"/>
  <c r="V34" i="5" a="1"/>
  <c r="V34" i="5" s="1"/>
  <c r="I23" i="5" a="1"/>
  <c r="I23" i="5" s="1"/>
  <c r="V37" i="5" a="1"/>
  <c r="V37" i="5" s="1"/>
  <c r="N31" i="5" a="1"/>
  <c r="N31" i="5" s="1"/>
  <c r="M31" i="5" a="1"/>
  <c r="M31" i="5" s="1"/>
  <c r="E21" i="5" a="1"/>
  <c r="E21" i="5" s="1"/>
  <c r="M32" i="5" a="1"/>
  <c r="M32" i="5" s="1"/>
  <c r="X22" i="5" a="1"/>
  <c r="X22" i="5" s="1"/>
  <c r="O28" i="5" a="1"/>
  <c r="O28" i="5" s="1"/>
  <c r="D36" i="5" a="1"/>
  <c r="D36" i="5" s="1"/>
  <c r="D22" i="5" a="1"/>
  <c r="D22" i="5" s="1"/>
  <c r="T33" i="5" a="1"/>
  <c r="T33" i="5" s="1"/>
  <c r="X36" i="5" a="1"/>
  <c r="X36" i="5" s="1"/>
  <c r="C28" i="5" a="1"/>
  <c r="C28" i="5" s="1"/>
  <c r="Y38" i="5" a="1"/>
  <c r="Y38" i="5" s="1"/>
  <c r="L34" i="5" a="1"/>
  <c r="L34" i="5" s="1"/>
  <c r="E28" i="5" a="1"/>
  <c r="E28" i="5" s="1"/>
  <c r="O32" i="5" a="1"/>
  <c r="O32" i="5" s="1"/>
  <c r="K31" i="5" a="1"/>
  <c r="K31" i="5" s="1"/>
  <c r="Y31" i="5" a="1"/>
  <c r="Y31" i="5" s="1"/>
  <c r="F24" i="5" a="1"/>
  <c r="F24" i="5" s="1"/>
  <c r="R26" i="5" a="1"/>
  <c r="R26" i="5" s="1"/>
  <c r="H38" i="5" a="1"/>
  <c r="H38" i="5" s="1"/>
  <c r="F23" i="5" a="1"/>
  <c r="F23" i="5" s="1"/>
  <c r="N37" i="5" a="1"/>
  <c r="N37" i="5" s="1"/>
  <c r="L23" i="5" a="1"/>
  <c r="L23" i="5" s="1"/>
  <c r="H33" i="5" a="1"/>
  <c r="H33" i="5" s="1"/>
  <c r="J31" i="5" a="1"/>
  <c r="J31" i="5" s="1"/>
  <c r="V26" i="5" a="1"/>
  <c r="V26" i="5" s="1"/>
  <c r="U32" i="5" a="1"/>
  <c r="U32" i="5" s="1"/>
  <c r="Q31" i="5" a="1"/>
  <c r="Q31" i="5" s="1"/>
  <c r="V14" i="5" a="1"/>
  <c r="V14" i="5" s="1"/>
  <c r="C13" i="5" a="1"/>
  <c r="C13" i="5" s="1"/>
  <c r="Y9" i="5" a="1"/>
  <c r="Y9" i="5" s="1"/>
  <c r="Y7" i="5" a="1"/>
  <c r="Y7" i="5" s="1"/>
  <c r="I14" i="5" a="1"/>
  <c r="I14" i="5" s="1"/>
  <c r="H8" i="5" a="1"/>
  <c r="H8" i="5" s="1"/>
  <c r="I11" i="5" a="1"/>
  <c r="I11" i="5" s="1"/>
  <c r="T11" i="5" a="1"/>
  <c r="T11" i="5" s="1"/>
  <c r="F13" i="5" a="1"/>
  <c r="F13" i="5" s="1"/>
  <c r="T13" i="5" a="1"/>
  <c r="T13" i="5" s="1"/>
  <c r="E8" i="5" a="1"/>
  <c r="E8" i="5" s="1"/>
  <c r="D6" i="5" a="1"/>
  <c r="D6" i="5" s="1"/>
  <c r="H12" i="5" a="1"/>
  <c r="H12" i="5" s="1"/>
  <c r="H6" i="5" a="1"/>
  <c r="H6" i="5" s="1"/>
  <c r="Y8" i="5" a="1"/>
  <c r="Y8" i="5" s="1"/>
  <c r="J9" i="5" a="1"/>
  <c r="J9" i="5" s="1"/>
  <c r="P18" i="5" a="1"/>
  <c r="P18" i="5" s="1"/>
  <c r="Q6" i="5" a="1"/>
  <c r="Q6" i="5" s="1"/>
  <c r="P13" i="5" a="1"/>
  <c r="P13" i="5" s="1"/>
  <c r="L8" i="5" a="1"/>
  <c r="L8" i="5" s="1"/>
  <c r="D13" i="5" a="1"/>
  <c r="D13" i="5" s="1"/>
  <c r="W6" i="5" a="1"/>
  <c r="W6" i="5" s="1"/>
  <c r="W7" i="5" a="1"/>
  <c r="W7" i="5" s="1"/>
  <c r="K11" i="5" a="1"/>
  <c r="K11" i="5" s="1"/>
  <c r="F12" i="5" a="1"/>
  <c r="F12" i="5" s="1"/>
  <c r="U6" i="5" a="1"/>
  <c r="U6" i="5" s="1"/>
  <c r="Z13" i="5" a="1"/>
  <c r="Z13" i="5" s="1"/>
  <c r="H11" i="5" a="1"/>
  <c r="H11" i="5" s="1"/>
  <c r="K13" i="5" a="1"/>
  <c r="K13" i="5" s="1"/>
  <c r="U13" i="5" a="1"/>
  <c r="U13" i="5" s="1"/>
  <c r="P6" i="5" a="1"/>
  <c r="P6" i="5" s="1"/>
  <c r="J14" i="5" a="1"/>
  <c r="J14" i="5" s="1"/>
  <c r="X13" i="5" a="1"/>
  <c r="X13" i="5" s="1"/>
  <c r="L7" i="5" a="1"/>
  <c r="L7" i="5" s="1"/>
  <c r="L9" i="5" a="1"/>
  <c r="L9" i="5" s="1"/>
  <c r="K9" i="5" a="1"/>
  <c r="K9" i="5" s="1"/>
  <c r="C14" i="5" a="1"/>
  <c r="C14" i="5" s="1"/>
  <c r="G14" i="5" a="1"/>
  <c r="G14" i="5" s="1"/>
  <c r="S13" i="5" a="1"/>
  <c r="S13" i="5" s="1"/>
  <c r="I13" i="5" a="1"/>
  <c r="I13" i="5" s="1"/>
  <c r="N9" i="5" a="1"/>
  <c r="N9" i="5" s="1"/>
  <c r="Q8" i="5" a="1"/>
  <c r="Q8" i="5" s="1"/>
  <c r="S9" i="5" a="1"/>
  <c r="S9" i="5" s="1"/>
  <c r="T14" i="5" a="1"/>
  <c r="T14" i="5" s="1"/>
  <c r="T12" i="5" a="1"/>
  <c r="T12" i="5" s="1"/>
  <c r="R7" i="5" a="1"/>
  <c r="R7" i="5" s="1"/>
  <c r="Q7" i="5" a="1"/>
  <c r="Q7" i="5" s="1"/>
  <c r="U7" i="5" a="1"/>
  <c r="U7" i="5" s="1"/>
  <c r="I6" i="5" a="1"/>
  <c r="I6" i="5" s="1"/>
  <c r="Z18" i="5" a="1"/>
  <c r="Z18" i="5" s="1"/>
  <c r="S11" i="5" a="1"/>
  <c r="S11" i="5" s="1"/>
  <c r="T8" i="5" a="1"/>
  <c r="T8" i="5" s="1"/>
  <c r="Q18" i="5" a="1"/>
  <c r="Q18" i="5" s="1"/>
  <c r="D9" i="5" a="1"/>
  <c r="D9" i="5" s="1"/>
  <c r="M6" i="5" a="1"/>
  <c r="M6" i="5" s="1"/>
  <c r="J18" i="5" a="1"/>
  <c r="J18" i="5" s="1"/>
  <c r="S6" i="5" a="1"/>
  <c r="S6" i="5" s="1"/>
  <c r="C6" i="5" a="1"/>
  <c r="C6" i="5" s="1"/>
  <c r="H13" i="5" a="1"/>
  <c r="H13" i="5" s="1"/>
  <c r="I9" i="5" a="1"/>
  <c r="I9" i="5" s="1"/>
  <c r="K14" i="5" a="1"/>
  <c r="K14" i="5" s="1"/>
  <c r="K12" i="5" a="1"/>
  <c r="K12" i="5" s="1"/>
  <c r="W9" i="5" a="1"/>
  <c r="W9" i="5" s="1"/>
  <c r="L6" i="5" a="1"/>
  <c r="L6" i="5" s="1"/>
  <c r="G11" i="5" a="1"/>
  <c r="G11" i="5" s="1"/>
  <c r="N13" i="5" a="1"/>
  <c r="N13" i="5" s="1"/>
  <c r="O8" i="5" a="1"/>
  <c r="O8" i="5" s="1"/>
  <c r="C7" i="5" a="1"/>
  <c r="C7" i="5" s="1"/>
  <c r="F11" i="5" a="1"/>
  <c r="F11" i="5" s="1"/>
  <c r="F7" i="5" a="1"/>
  <c r="F7" i="5" s="1"/>
  <c r="N8" i="5" a="1"/>
  <c r="N8" i="5" s="1"/>
  <c r="O13" i="5" a="1"/>
  <c r="O13" i="5" s="1"/>
  <c r="M7" i="5" a="1"/>
  <c r="M7" i="5" s="1"/>
  <c r="E18" i="5" a="1"/>
  <c r="E18" i="5" s="1"/>
  <c r="J8" i="5" a="1"/>
  <c r="J8" i="5" s="1"/>
  <c r="G8" i="5" a="1"/>
  <c r="G8" i="5" s="1"/>
  <c r="X18" i="5" a="1"/>
  <c r="X18" i="5" s="1"/>
  <c r="Q9" i="5" a="1"/>
  <c r="Q9" i="5" s="1"/>
  <c r="V18" i="5" a="1"/>
  <c r="V18" i="5" s="1"/>
  <c r="V9" i="5" a="1"/>
  <c r="V9" i="5" s="1"/>
  <c r="G18" i="5" a="1"/>
  <c r="G18" i="5" s="1"/>
  <c r="T18" i="5" a="1"/>
  <c r="T18" i="5" s="1"/>
  <c r="J12" i="5" a="1"/>
  <c r="J12" i="5" s="1"/>
  <c r="T6" i="5" a="1"/>
  <c r="T6" i="5" s="1"/>
  <c r="O6" i="5" a="1"/>
  <c r="O6" i="5" s="1"/>
  <c r="Y18" i="5" a="1"/>
  <c r="Y18" i="5" s="1"/>
  <c r="H7" i="5" a="1"/>
  <c r="H7" i="5" s="1"/>
  <c r="H18" i="5" a="1"/>
  <c r="H18" i="5" s="1"/>
  <c r="F14" i="5" a="1"/>
  <c r="F14" i="5" s="1"/>
  <c r="M8" i="5" a="1"/>
  <c r="M8" i="5" s="1"/>
  <c r="D11" i="5" a="1"/>
  <c r="D11" i="5" s="1"/>
  <c r="S14" i="5" a="1"/>
  <c r="S14" i="5" s="1"/>
  <c r="O9" i="5" a="1"/>
  <c r="O9" i="5" s="1"/>
  <c r="F6" i="5" a="1"/>
  <c r="F6" i="5" s="1"/>
  <c r="G7" i="5" a="1"/>
  <c r="G7" i="5" s="1"/>
  <c r="I8" i="5" a="1"/>
  <c r="I8" i="5" s="1"/>
  <c r="C12" i="5" a="1"/>
  <c r="C12" i="5" s="1"/>
  <c r="R9" i="5" a="1"/>
  <c r="R9" i="5" s="1"/>
  <c r="S7" i="5" a="1"/>
  <c r="S7" i="5" s="1"/>
  <c r="D18" i="5" a="1"/>
  <c r="D18" i="5" s="1"/>
  <c r="X8" i="5" a="1"/>
  <c r="X8" i="5" s="1"/>
  <c r="S12" i="5" a="1"/>
  <c r="S12" i="5" s="1"/>
  <c r="J13" i="5" a="1"/>
  <c r="J13" i="5" s="1"/>
  <c r="F8" i="5" a="1"/>
  <c r="F8" i="5" s="1"/>
  <c r="V6" i="5" a="1"/>
  <c r="V6" i="5" s="1"/>
  <c r="E13" i="5" a="1"/>
  <c r="E13" i="5" s="1"/>
  <c r="Z8" i="5" a="1"/>
  <c r="Z8" i="5" s="1"/>
  <c r="E9" i="5" a="1"/>
  <c r="E9" i="5" s="1"/>
  <c r="E14" i="5" a="1"/>
  <c r="E14" i="5" s="1"/>
  <c r="C8" i="5" a="1"/>
  <c r="C8" i="5" s="1"/>
  <c r="G12" i="5" a="1"/>
  <c r="G12" i="5" s="1"/>
  <c r="N18" i="5" a="1"/>
  <c r="N18" i="5" s="1"/>
  <c r="R6" i="5" a="1"/>
  <c r="R6" i="5" s="1"/>
  <c r="N7" i="5" a="1"/>
  <c r="N7" i="5" s="1"/>
  <c r="N6" i="5" a="1"/>
  <c r="N6" i="5" s="1"/>
  <c r="R18" i="5" a="1"/>
  <c r="R18" i="5" s="1"/>
  <c r="Y13" i="5" a="1"/>
  <c r="Y13" i="5" s="1"/>
  <c r="S8" i="5" a="1"/>
  <c r="S8" i="5" s="1"/>
  <c r="C9" i="5" a="1"/>
  <c r="C9" i="5" s="1"/>
  <c r="D12" i="5" a="1"/>
  <c r="D12" i="5" s="1"/>
  <c r="U9" i="5" a="1"/>
  <c r="U9" i="5" s="1"/>
  <c r="W8" i="5" a="1"/>
  <c r="W8" i="5" s="1"/>
  <c r="I12" i="5" a="1"/>
  <c r="I12" i="5" s="1"/>
  <c r="R8" i="5" a="1"/>
  <c r="R8" i="5" s="1"/>
  <c r="I18" i="5" a="1"/>
  <c r="I18" i="5" s="1"/>
  <c r="K18" i="5" a="1"/>
  <c r="K18" i="5" s="1"/>
  <c r="F9" i="5" a="1"/>
  <c r="F9" i="5" s="1"/>
  <c r="M13" i="5" a="1"/>
  <c r="M13" i="5" s="1"/>
  <c r="G13" i="5" a="1"/>
  <c r="G13" i="5" s="1"/>
  <c r="W18" i="5" a="1"/>
  <c r="W18" i="5" s="1"/>
  <c r="P7" i="5" a="1"/>
  <c r="P7" i="5" s="1"/>
  <c r="W13" i="5" a="1"/>
  <c r="W13" i="5" s="1"/>
  <c r="E12" i="5" a="1"/>
  <c r="E12" i="5" s="1"/>
  <c r="D14" i="5" a="1"/>
  <c r="D14" i="5" s="1"/>
  <c r="K6" i="5" a="1"/>
  <c r="K6" i="5" s="1"/>
  <c r="T7" i="5" a="1"/>
  <c r="T7" i="5" s="1"/>
  <c r="L18" i="5" a="1"/>
  <c r="L18" i="5" s="1"/>
  <c r="H14" i="5" a="1"/>
  <c r="H14" i="5" s="1"/>
  <c r="E6" i="5" a="1"/>
  <c r="E6" i="5" s="1"/>
  <c r="K8" i="5" a="1"/>
  <c r="K8" i="5" s="1"/>
  <c r="J11" i="5" a="1"/>
  <c r="J11" i="5" s="1"/>
  <c r="U18" i="5" a="1"/>
  <c r="U18" i="5" s="1"/>
  <c r="T9" i="5" a="1"/>
  <c r="T9" i="5" s="1"/>
  <c r="C11" i="5" a="1"/>
  <c r="C11" i="5" s="1"/>
  <c r="Q13" i="5" a="1"/>
  <c r="Q13" i="5" s="1"/>
  <c r="D7" i="5" a="1"/>
  <c r="D7" i="5" s="1"/>
  <c r="G9" i="5" a="1"/>
  <c r="G9" i="5" s="1"/>
  <c r="E11" i="5" a="1"/>
  <c r="E11" i="5" s="1"/>
  <c r="J7" i="5" a="1"/>
  <c r="J7" i="5" s="1"/>
  <c r="V7" i="5" a="1"/>
  <c r="V7" i="5" s="1"/>
  <c r="M9" i="5" a="1"/>
  <c r="M9" i="5" s="1"/>
  <c r="H9" i="5" a="1"/>
  <c r="H9" i="5" s="1"/>
  <c r="O18" i="5" a="1"/>
  <c r="O18" i="5" s="1"/>
  <c r="V13" i="5" a="1"/>
  <c r="V13" i="5" s="1"/>
  <c r="J6" i="5" a="1"/>
  <c r="J6" i="5" s="1"/>
  <c r="C18" i="5" a="1"/>
  <c r="C18" i="5" s="1"/>
  <c r="F18" i="5" a="1"/>
  <c r="F18" i="5" s="1"/>
  <c r="E7" i="5" a="1"/>
  <c r="E7" i="5" s="1"/>
  <c r="V8" i="5" a="1"/>
  <c r="V8" i="5" s="1"/>
  <c r="S18" i="5" a="1"/>
  <c r="S18" i="5" s="1"/>
  <c r="V12" i="5" a="1"/>
  <c r="V12" i="5" s="1"/>
  <c r="Y6" i="5" a="1"/>
  <c r="Y6" i="5" s="1"/>
  <c r="D8" i="5" a="1"/>
  <c r="D8" i="5" s="1"/>
  <c r="P8" i="5" a="1"/>
  <c r="P8" i="5" s="1"/>
  <c r="U8" i="5" a="1"/>
  <c r="U8" i="5" s="1"/>
  <c r="P9" i="5" a="1"/>
  <c r="P9" i="5" s="1"/>
  <c r="K7" i="5" a="1"/>
  <c r="K7" i="5" s="1"/>
  <c r="L13" i="5" a="1"/>
  <c r="L13" i="5" s="1"/>
  <c r="R13" i="5" a="1"/>
  <c r="R13" i="5" s="1"/>
  <c r="I7" i="5" a="1"/>
  <c r="I7" i="5" s="1"/>
  <c r="G6" i="5" a="1"/>
  <c r="G6" i="5" s="1"/>
  <c r="O7" i="5" a="1"/>
  <c r="O7" i="5" s="1"/>
  <c r="M18" i="5" a="1"/>
  <c r="M18" i="5" s="1"/>
  <c r="U11" i="5" a="1"/>
  <c r="U11" i="5" s="1"/>
  <c r="L11" i="5" a="1"/>
  <c r="L11" i="5" s="1"/>
  <c r="X7" i="5" a="1"/>
  <c r="X7" i="5" s="1"/>
  <c r="U14" i="5" a="1"/>
  <c r="U14" i="5" s="1"/>
  <c r="X9" i="5" a="1"/>
  <c r="X9" i="5" s="1"/>
  <c r="L14" i="5" a="1"/>
  <c r="L14" i="5" s="1"/>
  <c r="X6" i="5" a="1"/>
  <c r="X6" i="5" s="1"/>
  <c r="U12" i="5" a="1"/>
  <c r="U12" i="5" s="1"/>
  <c r="L12" i="5" a="1"/>
  <c r="L12" i="5" s="1"/>
  <c r="Z6" i="5" a="1"/>
  <c r="Z6" i="5" s="1"/>
  <c r="Z7" i="5" a="1"/>
  <c r="Z7" i="5" s="1"/>
  <c r="Z9" i="5" a="1"/>
  <c r="Z9" i="5" s="1"/>
  <c r="W14" i="5" a="1"/>
  <c r="W14" i="5" s="1"/>
  <c r="W12" i="5" a="1"/>
  <c r="W12" i="5" s="1"/>
  <c r="W11" i="5" a="1"/>
  <c r="W11" i="5" s="1"/>
  <c r="N14" i="5" a="1"/>
  <c r="N14" i="5" s="1"/>
  <c r="N12" i="5" a="1"/>
  <c r="N12" i="5" s="1"/>
  <c r="N11" i="5" a="1"/>
  <c r="N11" i="5" s="1"/>
  <c r="X14" i="5" l="1" a="1"/>
  <c r="X14" i="5" s="1"/>
  <c r="X12" i="5" a="1"/>
  <c r="X12" i="5" s="1"/>
  <c r="X11" i="5" a="1"/>
  <c r="X11" i="5" s="1"/>
  <c r="O14" i="5" a="1"/>
  <c r="O14" i="5" s="1"/>
  <c r="O12" i="5" a="1"/>
  <c r="O12" i="5" s="1"/>
  <c r="O11" i="5" a="1"/>
  <c r="O11" i="5" s="1"/>
  <c r="Y14" i="5" l="1" a="1"/>
  <c r="Y14" i="5" s="1"/>
  <c r="Y12" i="5" a="1"/>
  <c r="Y12" i="5" s="1"/>
  <c r="Y11" i="5" a="1"/>
  <c r="Y11" i="5" s="1"/>
  <c r="P14" i="5" a="1"/>
  <c r="P14" i="5" s="1"/>
  <c r="P12" i="5" a="1"/>
  <c r="P12" i="5" s="1"/>
  <c r="P11" i="5" a="1"/>
  <c r="P11" i="5" s="1"/>
  <c r="Z14" i="5" l="1" a="1"/>
  <c r="Z14" i="5" s="1"/>
  <c r="Z12" i="5" a="1"/>
  <c r="Z12" i="5" s="1"/>
  <c r="Z11" i="5" a="1"/>
  <c r="Z11" i="5" s="1"/>
  <c r="Q14" i="5" a="1"/>
  <c r="Q14" i="5" s="1"/>
  <c r="Q12" i="5" a="1"/>
  <c r="Q12" i="5" s="1"/>
  <c r="Q11" i="5" a="1"/>
  <c r="Q11" i="5" s="1"/>
  <c r="R14" i="5" l="1" a="1"/>
  <c r="R14" i="5" s="1"/>
  <c r="R12" i="5" a="1"/>
  <c r="R12" i="5" s="1"/>
  <c r="R11" i="5" a="1"/>
  <c r="R11" i="5" s="1"/>
  <c r="C19" i="5" l="1" a="1"/>
  <c r="C19" i="5" s="1"/>
  <c r="C17" i="5" a="1"/>
  <c r="C17" i="5" s="1"/>
  <c r="C16" i="5" a="1"/>
  <c r="C16" i="5" s="1"/>
  <c r="D16" i="5" l="1" a="1"/>
  <c r="D16" i="5" s="1"/>
  <c r="D19" i="5" a="1"/>
  <c r="D19" i="5" s="1"/>
  <c r="D17" i="5" a="1"/>
  <c r="D17" i="5" s="1"/>
  <c r="E19" i="5" l="1" a="1"/>
  <c r="E19" i="5" s="1"/>
  <c r="E17" i="5" a="1"/>
  <c r="E17" i="5" s="1"/>
  <c r="F19" i="5" l="1" a="1"/>
  <c r="F19" i="5" s="1"/>
  <c r="F17" i="5" a="1"/>
  <c r="F17" i="5" s="1"/>
  <c r="G19" i="5" l="1" a="1"/>
  <c r="G19" i="5" s="1"/>
  <c r="G17" i="5" a="1"/>
  <c r="G17" i="5" s="1"/>
  <c r="H19" i="5" l="1" a="1"/>
  <c r="H19" i="5" s="1"/>
  <c r="H17" i="5" a="1"/>
  <c r="H17" i="5" s="1"/>
  <c r="I19" i="5" l="1" a="1"/>
  <c r="I19" i="5" s="1"/>
  <c r="I17" i="5" a="1"/>
  <c r="I17" i="5" s="1"/>
  <c r="J19" i="5" l="1" a="1"/>
  <c r="J19" i="5" s="1"/>
  <c r="J17" i="5" a="1"/>
  <c r="J17" i="5" s="1"/>
  <c r="K19" i="5" l="1" a="1"/>
  <c r="K19" i="5" s="1"/>
  <c r="K17" i="5" a="1"/>
  <c r="K17" i="5" s="1"/>
  <c r="L19" i="5" l="1" a="1"/>
  <c r="L19" i="5" s="1"/>
  <c r="L17" i="5" a="1"/>
  <c r="L17" i="5" s="1"/>
  <c r="M19" i="5" l="1" a="1"/>
  <c r="M19" i="5" s="1"/>
  <c r="M17" i="5" a="1"/>
  <c r="M17" i="5" s="1"/>
  <c r="N19" i="5" l="1" a="1"/>
  <c r="N19" i="5" s="1"/>
  <c r="N17" i="5" a="1"/>
  <c r="N17" i="5" s="1"/>
  <c r="N16" i="5" a="1"/>
  <c r="N16" i="5" s="1"/>
  <c r="O19" i="5" l="1" a="1"/>
  <c r="O19" i="5" s="1"/>
  <c r="O17" i="5" a="1"/>
  <c r="O17" i="5" s="1"/>
  <c r="O16" i="5" a="1"/>
  <c r="O16" i="5" s="1"/>
  <c r="P19" i="5" l="1" a="1"/>
  <c r="P19" i="5" s="1"/>
  <c r="P17" i="5" a="1"/>
  <c r="P17" i="5" s="1"/>
  <c r="P16" i="5" a="1"/>
  <c r="P16" i="5" s="1"/>
  <c r="Q19" i="5" l="1" a="1"/>
  <c r="Q19" i="5" s="1"/>
  <c r="Q17" i="5" a="1"/>
  <c r="Q17" i="5" s="1"/>
  <c r="Q16" i="5" a="1"/>
  <c r="Q16" i="5" s="1"/>
  <c r="R19" i="5" a="1"/>
  <c r="R19" i="5" s="1"/>
  <c r="R17" i="5" a="1"/>
  <c r="R17" i="5" s="1"/>
  <c r="R16" i="5" a="1"/>
  <c r="R16" i="5" s="1"/>
  <c r="S19" i="5" l="1" a="1"/>
  <c r="S19" i="5" s="1"/>
  <c r="S17" i="5" a="1"/>
  <c r="S17" i="5" s="1"/>
  <c r="S16" i="5" a="1"/>
  <c r="S16" i="5" s="1"/>
  <c r="T16" i="5" l="1" a="1"/>
  <c r="T16" i="5" s="1"/>
  <c r="T19" i="5" a="1"/>
  <c r="T19" i="5" s="1"/>
  <c r="T17" i="5" a="1"/>
  <c r="T17" i="5" s="1"/>
  <c r="U16" i="5" l="1" a="1"/>
  <c r="U16" i="5" s="1"/>
  <c r="U19" i="5" a="1"/>
  <c r="U19" i="5" s="1"/>
  <c r="U17" i="5" a="1"/>
  <c r="U17" i="5" s="1"/>
  <c r="V19" i="5" l="1" a="1"/>
  <c r="V19" i="5" s="1"/>
  <c r="V17" i="5" a="1"/>
  <c r="V17" i="5" s="1"/>
  <c r="V16" i="5" a="1"/>
  <c r="V16" i="5" s="1"/>
  <c r="W16" i="5" l="1" a="1"/>
  <c r="W16" i="5" s="1"/>
  <c r="W19" i="5" a="1"/>
  <c r="W19" i="5" s="1"/>
  <c r="W17" i="5" a="1"/>
  <c r="W17" i="5" s="1"/>
  <c r="X19" i="5" l="1" a="1"/>
  <c r="X19" i="5" s="1"/>
  <c r="X17" i="5" a="1"/>
  <c r="X17" i="5" s="1"/>
  <c r="X16" i="5" a="1"/>
  <c r="X16" i="5" s="1"/>
  <c r="Z16" i="5" l="1" a="1"/>
  <c r="Z16" i="5" s="1"/>
  <c r="Z19" i="5" a="1"/>
  <c r="Z19" i="5" s="1"/>
  <c r="Z17" i="5" a="1"/>
  <c r="Z17" i="5" s="1"/>
  <c r="Y19" i="5" a="1"/>
  <c r="Y19" i="5" s="1"/>
  <c r="Y16" i="5" a="1"/>
  <c r="Y16" i="5" s="1"/>
  <c r="Y17" i="5" a="1"/>
  <c r="Y17" i="5" s="1"/>
</calcChain>
</file>

<file path=xl/sharedStrings.xml><?xml version="1.0" encoding="utf-8"?>
<sst xmlns="http://schemas.openxmlformats.org/spreadsheetml/2006/main" count="33" uniqueCount="19">
  <si>
    <t>Date</t>
  </si>
  <si>
    <t>Analyse</t>
  </si>
  <si>
    <t>Date arrondie à l'heure</t>
  </si>
  <si>
    <t xml:space="preserve">Semaine : </t>
  </si>
  <si>
    <t xml:space="preserve">ANALYSES DE LA SEMAINE </t>
  </si>
  <si>
    <t xml:space="preserve">Date: </t>
  </si>
  <si>
    <t>ß</t>
  </si>
  <si>
    <t>Date du jour automatique</t>
  </si>
  <si>
    <t>Lucie</t>
  </si>
  <si>
    <t>Florent</t>
  </si>
  <si>
    <t>Pierre</t>
  </si>
  <si>
    <t>Mathieu</t>
  </si>
  <si>
    <t>Nicolas</t>
  </si>
  <si>
    <t>Martine</t>
  </si>
  <si>
    <t>Paul</t>
  </si>
  <si>
    <t>Jean</t>
  </si>
  <si>
    <t>Julien</t>
  </si>
  <si>
    <t>Cecilia</t>
  </si>
  <si>
    <t>Bénédicte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</si>
</sst>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dddd"/>
    <numFmt numFmtId="165" formatCode="dd/mm/yy"/>
    <numFmt numFmtId="166" formatCode="dd/mm\ hh:mm"/>
    <numFmt numFmtId="167" formatCode="0.000"/>
    <numFmt numFmtId="168" formatCode="0.0\ \k\g"/>
    <numFmt numFmtId="169" formatCode="dddd/\ dd/\ mmm"/>
    <numFmt numFmtId="170" formatCode="dd/\ mmm"/>
  </numFmts>
  <fonts count="18" x14ac:knownFonts="1">
    <font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u/>
      <sz val="14"/>
      <color rgb="FFFF0000"/>
      <name val="Calibri"/>
      <family val="2"/>
      <scheme val="minor"/>
    </font>
    <font>
      <b/>
      <sz val="12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9"/>
      <color theme="1"/>
      <name val="Arial"/>
      <family val="2"/>
    </font>
    <font>
      <b/>
      <sz val="11"/>
      <color rgb="FFFF0000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8"/>
      <color rgb="FFFF0000"/>
      <name val="Wingdings"/>
      <charset val="2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/>
      <right style="medium">
        <color auto="1"/>
      </right>
      <top style="medium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  <border>
      <left/>
      <right style="medium">
        <color auto="1"/>
      </right>
      <top/>
      <bottom style="medium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hair">
        <color auto="1"/>
      </top>
      <bottom/>
      <diagonal/>
    </border>
    <border>
      <left/>
      <right/>
      <top style="medium">
        <color indexed="64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auto="1"/>
      </left>
      <right style="hair">
        <color indexed="64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hair">
        <color indexed="64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indexed="64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auto="1"/>
      </top>
      <bottom style="hair">
        <color auto="1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0" fillId="0" borderId="0" xfId="0" applyAlignment="1">
      <alignment horizontal="center" vertical="center"/>
    </xf>
    <xf numFmtId="22" fontId="0" fillId="0" borderId="0" xfId="0" applyNumberFormat="1" applyAlignment="1">
      <alignment horizontal="center" vertical="center"/>
    </xf>
    <xf numFmtId="20" fontId="0" fillId="0" borderId="0" xfId="0" applyNumberFormat="1"/>
    <xf numFmtId="20" fontId="3" fillId="0" borderId="0" xfId="0" applyNumberFormat="1" applyFont="1" applyProtection="1">
      <protection hidden="1"/>
    </xf>
    <xf numFmtId="0" fontId="0" fillId="0" borderId="0" xfId="0" applyProtection="1">
      <protection hidden="1"/>
    </xf>
    <xf numFmtId="0" fontId="7" fillId="0" borderId="24" xfId="0" applyFont="1" applyBorder="1" applyAlignment="1" applyProtection="1">
      <alignment horizontal="center" vertical="center"/>
      <protection hidden="1"/>
    </xf>
    <xf numFmtId="0" fontId="6" fillId="0" borderId="22" xfId="0" applyFont="1" applyBorder="1" applyAlignment="1" applyProtection="1">
      <alignment horizontal="left" vertical="center"/>
      <protection hidden="1"/>
    </xf>
    <xf numFmtId="20" fontId="2" fillId="2" borderId="24" xfId="0" applyNumberFormat="1" applyFont="1" applyFill="1" applyBorder="1" applyAlignment="1" applyProtection="1">
      <alignment horizontal="center" vertical="center"/>
      <protection hidden="1"/>
    </xf>
    <xf numFmtId="20" fontId="2" fillId="2" borderId="23" xfId="0" applyNumberFormat="1" applyFont="1" applyFill="1" applyBorder="1" applyAlignment="1" applyProtection="1">
      <alignment horizontal="center" vertical="center"/>
      <protection hidden="1"/>
    </xf>
    <xf numFmtId="20" fontId="2" fillId="2" borderId="21" xfId="0" applyNumberFormat="1" applyFont="1" applyFill="1" applyBorder="1" applyAlignment="1" applyProtection="1">
      <alignment horizontal="center" vertical="center"/>
      <protection hidden="1"/>
    </xf>
    <xf numFmtId="20" fontId="2" fillId="2" borderId="22" xfId="0" applyNumberFormat="1" applyFont="1" applyFill="1" applyBorder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1" fillId="0" borderId="0" xfId="0" applyFont="1" applyProtection="1">
      <protection hidden="1"/>
    </xf>
    <xf numFmtId="22" fontId="1" fillId="0" borderId="0" xfId="0" applyNumberFormat="1" applyFont="1" applyProtection="1">
      <protection hidden="1"/>
    </xf>
    <xf numFmtId="22" fontId="1" fillId="0" borderId="20" xfId="0" applyNumberFormat="1" applyFont="1" applyBorder="1" applyProtection="1">
      <protection hidden="1"/>
    </xf>
    <xf numFmtId="0" fontId="0" fillId="0" borderId="0" xfId="0" applyBorder="1" applyProtection="1">
      <protection hidden="1"/>
    </xf>
    <xf numFmtId="0" fontId="6" fillId="0" borderId="18" xfId="0" applyFont="1" applyBorder="1" applyAlignment="1" applyProtection="1">
      <alignment horizontal="left" vertical="center"/>
      <protection hidden="1"/>
    </xf>
    <xf numFmtId="20" fontId="2" fillId="2" borderId="4" xfId="0" applyNumberFormat="1" applyFont="1" applyFill="1" applyBorder="1" applyAlignment="1" applyProtection="1">
      <alignment horizontal="center" vertical="center"/>
      <protection hidden="1"/>
    </xf>
    <xf numFmtId="22" fontId="1" fillId="0" borderId="26" xfId="0" applyNumberFormat="1" applyFont="1" applyBorder="1" applyProtection="1">
      <protection hidden="1"/>
    </xf>
    <xf numFmtId="0" fontId="1" fillId="0" borderId="8" xfId="0" applyFont="1" applyBorder="1" applyAlignment="1" applyProtection="1">
      <alignment horizontal="center" vertical="center"/>
      <protection hidden="1"/>
    </xf>
    <xf numFmtId="0" fontId="1" fillId="0" borderId="1" xfId="0" applyFont="1" applyBorder="1" applyAlignment="1" applyProtection="1">
      <alignment horizontal="center" vertical="center"/>
      <protection hidden="1"/>
    </xf>
    <xf numFmtId="0" fontId="1" fillId="0" borderId="26" xfId="0" applyFont="1" applyBorder="1" applyAlignment="1" applyProtection="1">
      <alignment horizontal="center" vertical="center"/>
      <protection hidden="1"/>
    </xf>
    <xf numFmtId="0" fontId="1" fillId="0" borderId="5" xfId="0" applyFont="1" applyBorder="1" applyAlignment="1" applyProtection="1">
      <alignment horizontal="center" vertical="center"/>
      <protection hidden="1"/>
    </xf>
    <xf numFmtId="0" fontId="1" fillId="0" borderId="9" xfId="0" applyFont="1" applyBorder="1" applyAlignment="1" applyProtection="1">
      <alignment horizontal="center" vertical="center"/>
      <protection hidden="1"/>
    </xf>
    <xf numFmtId="0" fontId="1" fillId="0" borderId="2" xfId="0" applyFont="1" applyBorder="1" applyAlignment="1" applyProtection="1">
      <alignment horizontal="center" vertical="center"/>
      <protection hidden="1"/>
    </xf>
    <xf numFmtId="0" fontId="1" fillId="0" borderId="17" xfId="0" applyFont="1" applyBorder="1" applyAlignment="1" applyProtection="1">
      <alignment horizontal="center" vertical="center"/>
      <protection hidden="1"/>
    </xf>
    <xf numFmtId="0" fontId="1" fillId="0" borderId="6" xfId="0" applyFont="1" applyBorder="1" applyAlignment="1" applyProtection="1">
      <alignment horizontal="center" vertical="center"/>
      <protection hidden="1"/>
    </xf>
    <xf numFmtId="0" fontId="1" fillId="0" borderId="10" xfId="0" applyFont="1" applyBorder="1" applyAlignment="1" applyProtection="1">
      <alignment horizontal="center" vertical="center"/>
      <protection hidden="1"/>
    </xf>
    <xf numFmtId="0" fontId="1" fillId="0" borderId="3" xfId="0" applyFont="1" applyBorder="1" applyAlignment="1" applyProtection="1">
      <alignment horizontal="center" vertical="center"/>
      <protection hidden="1"/>
    </xf>
    <xf numFmtId="0" fontId="1" fillId="0" borderId="7" xfId="0" applyFont="1" applyBorder="1" applyAlignment="1" applyProtection="1">
      <alignment horizontal="center" vertical="center"/>
      <protection hidden="1"/>
    </xf>
    <xf numFmtId="0" fontId="1" fillId="0" borderId="8" xfId="0" applyFont="1" applyBorder="1" applyAlignment="1" applyProtection="1">
      <alignment horizontal="center" vertical="center" wrapText="1"/>
      <protection hidden="1"/>
    </xf>
    <xf numFmtId="0" fontId="1" fillId="0" borderId="15" xfId="0" applyFont="1" applyBorder="1" applyAlignment="1" applyProtection="1">
      <alignment horizontal="center" vertical="center"/>
      <protection hidden="1"/>
    </xf>
    <xf numFmtId="0" fontId="1" fillId="0" borderId="14" xfId="0" applyFont="1" applyBorder="1" applyAlignment="1" applyProtection="1">
      <alignment horizontal="center" vertical="center"/>
      <protection hidden="1"/>
    </xf>
    <xf numFmtId="0" fontId="1" fillId="0" borderId="11" xfId="0" applyFont="1" applyBorder="1" applyAlignment="1" applyProtection="1">
      <alignment horizontal="center" vertical="center"/>
      <protection hidden="1"/>
    </xf>
    <xf numFmtId="0" fontId="1" fillId="3" borderId="8" xfId="0" applyFont="1" applyFill="1" applyBorder="1" applyAlignment="1" applyProtection="1">
      <alignment horizontal="center" vertical="center"/>
      <protection hidden="1"/>
    </xf>
    <xf numFmtId="0" fontId="1" fillId="3" borderId="1" xfId="0" applyFont="1" applyFill="1" applyBorder="1" applyAlignment="1" applyProtection="1">
      <alignment horizontal="center" vertical="center"/>
      <protection hidden="1"/>
    </xf>
    <xf numFmtId="0" fontId="1" fillId="0" borderId="12" xfId="0" applyFont="1" applyBorder="1" applyAlignment="1" applyProtection="1">
      <alignment horizontal="center" vertical="center"/>
      <protection hidden="1"/>
    </xf>
    <xf numFmtId="0" fontId="1" fillId="3" borderId="9" xfId="0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0" fontId="1" fillId="0" borderId="13" xfId="0" applyFont="1" applyBorder="1" applyAlignment="1" applyProtection="1">
      <alignment horizontal="center" vertical="center"/>
      <protection hidden="1"/>
    </xf>
    <xf numFmtId="0" fontId="1" fillId="3" borderId="10" xfId="0" applyFont="1" applyFill="1" applyBorder="1" applyAlignment="1" applyProtection="1">
      <alignment horizontal="center" vertical="center"/>
      <protection hidden="1"/>
    </xf>
    <xf numFmtId="0" fontId="1" fillId="3" borderId="3" xfId="0" applyFont="1" applyFill="1" applyBorder="1" applyAlignment="1" applyProtection="1">
      <alignment horizontal="center" vertical="center"/>
      <protection hidden="1"/>
    </xf>
    <xf numFmtId="20" fontId="10" fillId="0" borderId="0" xfId="0" applyNumberFormat="1" applyFont="1" applyAlignment="1" applyProtection="1">
      <alignment horizontal="right" vertical="center"/>
      <protection hidden="1"/>
    </xf>
    <xf numFmtId="0" fontId="1" fillId="0" borderId="9" xfId="0" applyFont="1" applyBorder="1" applyAlignment="1" applyProtection="1">
      <alignment horizontal="center" vertical="center" wrapText="1"/>
      <protection hidden="1"/>
    </xf>
    <xf numFmtId="0" fontId="1" fillId="0" borderId="10" xfId="0" applyFont="1" applyBorder="1" applyAlignment="1" applyProtection="1">
      <alignment horizontal="center" vertical="center" wrapText="1"/>
      <protection hidden="1"/>
    </xf>
    <xf numFmtId="0" fontId="0" fillId="0" borderId="0" xfId="0"/>
    <xf numFmtId="0" fontId="0" fillId="0" borderId="0" xfId="0" applyAlignment="1">
      <alignment horizontal="left"/>
    </xf>
    <xf numFmtId="167" fontId="12" fillId="0" borderId="0" xfId="0" applyNumberFormat="1" applyFont="1" applyAlignment="1" applyProtection="1">
      <alignment vertical="center"/>
      <protection locked="0"/>
    </xf>
    <xf numFmtId="0" fontId="12" fillId="0" borderId="0" xfId="0" applyFont="1" applyAlignment="1" applyProtection="1">
      <alignment vertical="center"/>
      <protection locked="0"/>
    </xf>
    <xf numFmtId="168" fontId="12" fillId="0" borderId="0" xfId="0" applyNumberFormat="1" applyFont="1" applyAlignment="1" applyProtection="1">
      <alignment vertical="center"/>
      <protection locked="0"/>
    </xf>
    <xf numFmtId="22" fontId="0" fillId="0" borderId="0" xfId="0" applyNumberFormat="1"/>
    <xf numFmtId="0" fontId="2" fillId="0" borderId="0" xfId="0" applyFont="1" applyAlignment="1">
      <alignment horizontal="center" vertical="center"/>
    </xf>
    <xf numFmtId="166" fontId="2" fillId="0" borderId="27" xfId="0" applyNumberFormat="1" applyFont="1" applyBorder="1" applyAlignment="1" applyProtection="1">
      <alignment horizontal="center" vertical="center"/>
      <protection locked="0"/>
    </xf>
    <xf numFmtId="22" fontId="2" fillId="0" borderId="0" xfId="0" applyNumberFormat="1" applyFont="1" applyAlignment="1">
      <alignment horizontal="center" vertical="center"/>
    </xf>
    <xf numFmtId="169" fontId="14" fillId="0" borderId="15" xfId="0" applyNumberFormat="1" applyFont="1" applyBorder="1" applyAlignment="1" applyProtection="1">
      <alignment vertical="center"/>
      <protection locked="0" hidden="1"/>
    </xf>
    <xf numFmtId="169" fontId="14" fillId="0" borderId="25" xfId="0" applyNumberFormat="1" applyFont="1" applyBorder="1" applyAlignment="1" applyProtection="1">
      <alignment vertical="center"/>
      <protection locked="0" hidden="1"/>
    </xf>
    <xf numFmtId="169" fontId="14" fillId="0" borderId="14" xfId="0" applyNumberFormat="1" applyFont="1" applyBorder="1" applyAlignment="1" applyProtection="1">
      <alignment vertical="center"/>
      <protection locked="0" hidden="1"/>
    </xf>
    <xf numFmtId="164" fontId="13" fillId="0" borderId="25" xfId="0" applyNumberFormat="1" applyFont="1" applyBorder="1" applyAlignment="1" applyProtection="1">
      <alignment horizontal="left" vertical="center"/>
      <protection locked="0" hidden="1"/>
    </xf>
    <xf numFmtId="170" fontId="5" fillId="0" borderId="25" xfId="0" applyNumberFormat="1" applyFont="1" applyBorder="1" applyAlignment="1" applyProtection="1">
      <alignment horizontal="left" vertical="center"/>
      <protection locked="0" hidden="1"/>
    </xf>
    <xf numFmtId="0" fontId="8" fillId="0" borderId="18" xfId="0" applyFont="1" applyBorder="1" applyAlignment="1" applyProtection="1">
      <alignment vertical="center"/>
      <protection hidden="1"/>
    </xf>
    <xf numFmtId="0" fontId="15" fillId="0" borderId="18" xfId="0" applyFont="1" applyBorder="1" applyAlignment="1" applyProtection="1">
      <alignment horizontal="right" vertical="center"/>
      <protection hidden="1"/>
    </xf>
    <xf numFmtId="0" fontId="11" fillId="0" borderId="18" xfId="0" applyFont="1" applyBorder="1" applyAlignment="1" applyProtection="1">
      <alignment horizontal="center" vertical="center"/>
      <protection hidden="1"/>
    </xf>
    <xf numFmtId="0" fontId="9" fillId="0" borderId="18" xfId="0" applyFont="1" applyBorder="1" applyAlignment="1" applyProtection="1">
      <alignment vertical="center"/>
      <protection hidden="1"/>
    </xf>
    <xf numFmtId="0" fontId="16" fillId="0" borderId="24" xfId="0" applyFont="1" applyBorder="1" applyAlignment="1" applyProtection="1">
      <alignment vertical="center"/>
      <protection hidden="1"/>
    </xf>
    <xf numFmtId="165" fontId="6" fillId="0" borderId="0" xfId="0" applyNumberFormat="1" applyFont="1" applyAlignment="1" applyProtection="1">
      <alignment horizontal="center" vertical="center"/>
      <protection hidden="1"/>
    </xf>
    <xf numFmtId="0" fontId="6" fillId="0" borderId="22" xfId="0" applyFont="1" applyBorder="1" applyAlignment="1" applyProtection="1">
      <alignment horizontal="center" vertical="center"/>
      <protection hidden="1"/>
    </xf>
    <xf numFmtId="0" fontId="1" fillId="0" borderId="28" xfId="0" applyFont="1" applyBorder="1" applyAlignment="1" applyProtection="1">
      <alignment horizontal="center" vertical="center"/>
      <protection hidden="1"/>
    </xf>
    <xf numFmtId="0" fontId="7" fillId="0" borderId="0" xfId="0" applyFont="1" applyAlignment="1">
      <alignment horizontal="center" vertical="center"/>
    </xf>
    <xf numFmtId="0" fontId="17" fillId="0" borderId="0" xfId="0" applyFont="1"/>
    <xf numFmtId="164" fontId="4" fillId="0" borderId="0" xfId="0" applyNumberFormat="1" applyFont="1" applyBorder="1" applyAlignment="1" applyProtection="1">
      <alignment horizontal="center" vertical="center"/>
      <protection hidden="1"/>
    </xf>
    <xf numFmtId="164" fontId="4" fillId="0" borderId="16" xfId="0" applyNumberFormat="1" applyFont="1" applyBorder="1" applyAlignment="1" applyProtection="1">
      <alignment horizontal="center" vertical="center"/>
      <protection hidden="1"/>
    </xf>
    <xf numFmtId="164" fontId="4" fillId="0" borderId="19" xfId="0" applyNumberFormat="1" applyFont="1" applyBorder="1" applyAlignment="1" applyProtection="1">
      <alignment horizontal="center" vertical="center"/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Views>
    <sheetView tabSelected="1" topLeftCell="A7" workbookViewId="0">
      <selection activeCell="G27" sqref="G27"/>
    </sheetView>
  </sheetViews>
  <sheetFormatPr baseColWidth="10" defaultRowHeight="15.75" x14ac:dyDescent="0.25"/>
  <cols>
    <col min="1" max="1" width="28" style="52" customWidth="1"/>
    <col min="2" max="2" width="16.5" customWidth="1"/>
    <col min="3" max="3" width="21.75" style="1" customWidth="1"/>
    <col min="4" max="4" width="15.875" customWidth="1"/>
    <col min="5" max="5" width="14.875" bestFit="1" customWidth="1"/>
  </cols>
  <sheetData>
    <row r="1" spans="1:5" x14ac:dyDescent="0.25">
      <c r="A1" s="68" t="s">
        <v>0</v>
      </c>
      <c r="B1" s="69" t="s">
        <v>1</v>
      </c>
      <c r="C1" s="1" t="s">
        <v>2</v>
      </c>
    </row>
    <row r="2" spans="1:5" x14ac:dyDescent="0.25">
      <c r="A2" s="53">
        <v>43630.083333333336</v>
      </c>
      <c r="B2" s="50" t="s">
        <v>8</v>
      </c>
      <c r="C2" s="2">
        <f>ROUND(A2*24,0)/24</f>
        <v>43630.083333333336</v>
      </c>
      <c r="E2" s="3"/>
    </row>
    <row r="3" spans="1:5" x14ac:dyDescent="0.25">
      <c r="A3" s="53">
        <v>43630.25</v>
      </c>
      <c r="B3" s="48" t="s">
        <v>9</v>
      </c>
      <c r="C3" s="2">
        <f t="shared" ref="C3:C26" si="0">ROUND(A3*24,0)/24</f>
        <v>43630.25</v>
      </c>
    </row>
    <row r="4" spans="1:5" x14ac:dyDescent="0.25">
      <c r="A4" s="53">
        <v>43631.416666666664</v>
      </c>
      <c r="B4" s="49" t="s">
        <v>10</v>
      </c>
      <c r="C4" s="2">
        <f t="shared" si="0"/>
        <v>43631.416666666664</v>
      </c>
    </row>
    <row r="5" spans="1:5" x14ac:dyDescent="0.25">
      <c r="A5" s="53">
        <v>43633.5</v>
      </c>
      <c r="B5" s="49" t="s">
        <v>11</v>
      </c>
      <c r="C5" s="2">
        <f t="shared" si="0"/>
        <v>43633.5</v>
      </c>
    </row>
    <row r="6" spans="1:5" x14ac:dyDescent="0.25">
      <c r="A6" s="53">
        <v>43636.875</v>
      </c>
      <c r="B6" s="49" t="s">
        <v>12</v>
      </c>
      <c r="C6" s="2">
        <f t="shared" si="0"/>
        <v>43636.875</v>
      </c>
    </row>
    <row r="7" spans="1:5" x14ac:dyDescent="0.25">
      <c r="A7" s="53">
        <v>43635.802083333336</v>
      </c>
      <c r="B7" s="49" t="s">
        <v>13</v>
      </c>
      <c r="C7" s="2">
        <f t="shared" si="0"/>
        <v>43635.791666666664</v>
      </c>
    </row>
    <row r="8" spans="1:5" x14ac:dyDescent="0.25">
      <c r="A8" s="53">
        <v>43632.625</v>
      </c>
      <c r="B8" s="49" t="s">
        <v>14</v>
      </c>
      <c r="C8" s="2">
        <f t="shared" si="0"/>
        <v>43632.625</v>
      </c>
    </row>
    <row r="9" spans="1:5" x14ac:dyDescent="0.25">
      <c r="A9" s="53">
        <v>43633.853472222225</v>
      </c>
      <c r="B9" s="49" t="s">
        <v>15</v>
      </c>
      <c r="C9" s="2">
        <f t="shared" si="0"/>
        <v>43633.833333333336</v>
      </c>
    </row>
    <row r="10" spans="1:5" x14ac:dyDescent="0.25">
      <c r="A10" s="53">
        <v>43631.940972222219</v>
      </c>
      <c r="B10" s="50" t="s">
        <v>16</v>
      </c>
      <c r="C10" s="2">
        <f t="shared" si="0"/>
        <v>43631.958333333336</v>
      </c>
    </row>
    <row r="11" spans="1:5" x14ac:dyDescent="0.25">
      <c r="A11" s="53">
        <v>43630.999305555553</v>
      </c>
      <c r="B11" s="48" t="s">
        <v>17</v>
      </c>
      <c r="C11" s="2">
        <f t="shared" si="0"/>
        <v>43631</v>
      </c>
    </row>
    <row r="12" spans="1:5" x14ac:dyDescent="0.25">
      <c r="A12" s="53">
        <v>43630.090277777781</v>
      </c>
      <c r="B12" s="49" t="s">
        <v>18</v>
      </c>
      <c r="C12" s="2">
        <f t="shared" si="0"/>
        <v>43630.083333333336</v>
      </c>
      <c r="D12" s="47"/>
      <c r="E12" s="51"/>
    </row>
    <row r="13" spans="1:5" x14ac:dyDescent="0.25">
      <c r="A13" s="53">
        <v>43630.260416666664</v>
      </c>
      <c r="B13" s="50" t="s">
        <v>8</v>
      </c>
      <c r="C13" s="2">
        <f t="shared" si="0"/>
        <v>43630.25</v>
      </c>
    </row>
    <row r="14" spans="1:5" x14ac:dyDescent="0.25">
      <c r="A14" s="53">
        <v>43631.444444444445</v>
      </c>
      <c r="B14" s="48" t="s">
        <v>9</v>
      </c>
      <c r="C14" s="2">
        <f t="shared" si="0"/>
        <v>43631.458333333336</v>
      </c>
    </row>
    <row r="15" spans="1:5" x14ac:dyDescent="0.25">
      <c r="A15" s="53">
        <v>43633.538194444445</v>
      </c>
      <c r="B15" s="49" t="s">
        <v>10</v>
      </c>
      <c r="C15" s="2">
        <f t="shared" si="0"/>
        <v>43633.541666666664</v>
      </c>
    </row>
    <row r="16" spans="1:5" x14ac:dyDescent="0.25">
      <c r="A16" s="53">
        <v>43636.878472222219</v>
      </c>
      <c r="B16" s="49" t="s">
        <v>11</v>
      </c>
      <c r="C16" s="2">
        <f t="shared" si="0"/>
        <v>43636.875</v>
      </c>
    </row>
    <row r="17" spans="1:5" x14ac:dyDescent="0.25">
      <c r="A17" s="53">
        <v>43635.791666666664</v>
      </c>
      <c r="B17" s="49" t="s">
        <v>12</v>
      </c>
      <c r="C17" s="2">
        <f t="shared" si="0"/>
        <v>43635.791666666664</v>
      </c>
      <c r="D17" s="46"/>
      <c r="E17" s="51"/>
    </row>
    <row r="18" spans="1:5" x14ac:dyDescent="0.25">
      <c r="A18" s="53">
        <v>43632.659722222219</v>
      </c>
      <c r="B18" s="49" t="s">
        <v>13</v>
      </c>
      <c r="C18" s="2">
        <f t="shared" si="0"/>
        <v>43632.666666666664</v>
      </c>
    </row>
    <row r="19" spans="1:5" x14ac:dyDescent="0.25">
      <c r="A19" s="53">
        <v>43635.802083333336</v>
      </c>
      <c r="B19" s="49" t="s">
        <v>14</v>
      </c>
      <c r="C19" s="2">
        <f t="shared" si="0"/>
        <v>43635.791666666664</v>
      </c>
    </row>
    <row r="20" spans="1:5" x14ac:dyDescent="0.25">
      <c r="A20" s="53">
        <v>43632.625</v>
      </c>
      <c r="B20" s="49" t="s">
        <v>15</v>
      </c>
      <c r="C20" s="2">
        <f t="shared" si="0"/>
        <v>43632.625</v>
      </c>
    </row>
    <row r="21" spans="1:5" x14ac:dyDescent="0.25">
      <c r="A21" s="53">
        <v>43633.853472222225</v>
      </c>
      <c r="B21" s="50" t="s">
        <v>16</v>
      </c>
      <c r="C21" s="2">
        <f t="shared" si="0"/>
        <v>43633.833333333336</v>
      </c>
    </row>
    <row r="22" spans="1:5" x14ac:dyDescent="0.25">
      <c r="A22" s="53">
        <v>43631.940972222219</v>
      </c>
      <c r="B22" s="48" t="s">
        <v>17</v>
      </c>
      <c r="C22" s="2">
        <f t="shared" si="0"/>
        <v>43631.958333333336</v>
      </c>
      <c r="D22" s="46"/>
      <c r="E22" s="51"/>
    </row>
    <row r="23" spans="1:5" x14ac:dyDescent="0.25">
      <c r="A23" s="53">
        <v>43630.999305555553</v>
      </c>
      <c r="B23" s="49" t="s">
        <v>18</v>
      </c>
      <c r="C23" s="2">
        <f t="shared" si="0"/>
        <v>43631</v>
      </c>
    </row>
    <row r="24" spans="1:5" x14ac:dyDescent="0.25">
      <c r="A24" s="53">
        <v>43630.090277777781</v>
      </c>
      <c r="B24" s="50" t="s">
        <v>16</v>
      </c>
      <c r="C24" s="2">
        <f t="shared" si="0"/>
        <v>43630.083333333336</v>
      </c>
    </row>
    <row r="25" spans="1:5" x14ac:dyDescent="0.25">
      <c r="A25" s="53">
        <v>43630.260416666664</v>
      </c>
      <c r="B25" s="48" t="s">
        <v>17</v>
      </c>
      <c r="C25" s="2">
        <f t="shared" si="0"/>
        <v>43630.25</v>
      </c>
    </row>
    <row r="26" spans="1:5" x14ac:dyDescent="0.25">
      <c r="A26" s="53">
        <v>43631.444444444445</v>
      </c>
      <c r="B26" s="49" t="s">
        <v>18</v>
      </c>
      <c r="C26" s="2">
        <f t="shared" si="0"/>
        <v>43631.458333333336</v>
      </c>
    </row>
    <row r="27" spans="1:5" x14ac:dyDescent="0.25">
      <c r="A27" s="54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1"/>
  <sheetViews>
    <sheetView workbookViewId="0">
      <selection activeCell="E41" sqref="E41"/>
    </sheetView>
  </sheetViews>
  <sheetFormatPr baseColWidth="10" defaultRowHeight="15.75" x14ac:dyDescent="0.25"/>
  <cols>
    <col min="1" max="1" width="11.625" style="5" customWidth="1"/>
    <col min="2" max="2" width="11.75" style="5" customWidth="1"/>
    <col min="3" max="26" width="7.375" style="5" customWidth="1"/>
    <col min="27" max="16384" width="11" style="5"/>
  </cols>
  <sheetData>
    <row r="1" spans="1:26" ht="16.5" thickBot="1" x14ac:dyDescent="0.3">
      <c r="A1" s="4">
        <v>4.1666666666666664E-2</v>
      </c>
    </row>
    <row r="2" spans="1:26" ht="25.5" customHeight="1" thickBot="1" x14ac:dyDescent="0.3">
      <c r="A2" s="43" t="s">
        <v>5</v>
      </c>
      <c r="B2" s="65">
        <f ca="1">TODAY()</f>
        <v>43630</v>
      </c>
      <c r="C2" s="64" t="s">
        <v>6</v>
      </c>
      <c r="D2" s="63" t="s">
        <v>7</v>
      </c>
      <c r="E2" s="60"/>
      <c r="F2" s="60"/>
      <c r="G2" s="60"/>
      <c r="H2" s="60"/>
      <c r="I2" s="60"/>
      <c r="J2" s="17"/>
      <c r="K2" s="17"/>
      <c r="L2" s="17"/>
      <c r="M2" s="17"/>
      <c r="N2" s="17"/>
      <c r="O2" s="17"/>
      <c r="P2" s="17"/>
      <c r="Q2" s="17"/>
      <c r="R2" s="61" t="s">
        <v>4</v>
      </c>
      <c r="S2" s="62">
        <f ca="1">B4</f>
        <v>24</v>
      </c>
      <c r="T2" s="17"/>
      <c r="U2" s="17"/>
      <c r="V2" s="17"/>
      <c r="W2" s="17"/>
      <c r="X2" s="17"/>
      <c r="Y2" s="17"/>
      <c r="Z2" s="7"/>
    </row>
    <row r="3" spans="1:26" ht="6.75" customHeight="1" thickBot="1" x14ac:dyDescent="0.3"/>
    <row r="4" spans="1:26" s="12" customFormat="1" ht="26.25" customHeight="1" thickBot="1" x14ac:dyDescent="0.3">
      <c r="A4" s="6" t="s">
        <v>3</v>
      </c>
      <c r="B4" s="66">
        <f ca="1">WEEKNUM(B2)</f>
        <v>24</v>
      </c>
      <c r="C4" s="8">
        <v>0</v>
      </c>
      <c r="D4" s="9">
        <f>C4+$A$1</f>
        <v>4.1666666666666664E-2</v>
      </c>
      <c r="E4" s="8">
        <f>D4+$A$1</f>
        <v>8.3333333333333329E-2</v>
      </c>
      <c r="F4" s="9">
        <f t="shared" ref="F4:R4" si="0">E4+$A$1</f>
        <v>0.125</v>
      </c>
      <c r="G4" s="10">
        <f t="shared" si="0"/>
        <v>0.16666666666666666</v>
      </c>
      <c r="H4" s="11">
        <f t="shared" si="0"/>
        <v>0.20833333333333331</v>
      </c>
      <c r="I4" s="10">
        <f t="shared" si="0"/>
        <v>0.24999999999999997</v>
      </c>
      <c r="J4" s="11">
        <f t="shared" si="0"/>
        <v>0.29166666666666663</v>
      </c>
      <c r="K4" s="10">
        <f t="shared" si="0"/>
        <v>0.33333333333333331</v>
      </c>
      <c r="L4" s="11">
        <f t="shared" si="0"/>
        <v>0.375</v>
      </c>
      <c r="M4" s="10">
        <f t="shared" si="0"/>
        <v>0.41666666666666669</v>
      </c>
      <c r="N4" s="11">
        <f t="shared" si="0"/>
        <v>0.45833333333333337</v>
      </c>
      <c r="O4" s="10">
        <f t="shared" si="0"/>
        <v>0.5</v>
      </c>
      <c r="P4" s="11">
        <f t="shared" si="0"/>
        <v>0.54166666666666663</v>
      </c>
      <c r="Q4" s="10">
        <f t="shared" si="0"/>
        <v>0.58333333333333326</v>
      </c>
      <c r="R4" s="11">
        <f t="shared" si="0"/>
        <v>0.62499999999999989</v>
      </c>
      <c r="S4" s="11">
        <f t="shared" ref="S4" si="1">R4+$A$1</f>
        <v>0.66666666666666652</v>
      </c>
      <c r="T4" s="10">
        <f t="shared" ref="T4" si="2">S4+$A$1</f>
        <v>0.70833333333333315</v>
      </c>
      <c r="U4" s="11">
        <f t="shared" ref="U4" si="3">T4+$A$1</f>
        <v>0.74999999999999978</v>
      </c>
      <c r="V4" s="10">
        <f t="shared" ref="V4" si="4">U4+$A$1</f>
        <v>0.79166666666666641</v>
      </c>
      <c r="W4" s="11">
        <f t="shared" ref="W4" si="5">V4+$A$1</f>
        <v>0.83333333333333304</v>
      </c>
      <c r="X4" s="10">
        <f t="shared" ref="X4" si="6">W4+$A$1</f>
        <v>0.87499999999999967</v>
      </c>
      <c r="Y4" s="11">
        <f t="shared" ref="Y4" si="7">X4+$A$1</f>
        <v>0.9166666666666663</v>
      </c>
      <c r="Z4" s="18">
        <f t="shared" ref="Z4" si="8">Y4+$A$1</f>
        <v>0.95833333333333293</v>
      </c>
    </row>
    <row r="5" spans="1:26" s="13" customFormat="1" ht="15.75" hidden="1" customHeight="1" thickBot="1" x14ac:dyDescent="0.25">
      <c r="C5" s="14">
        <f ca="1">$B$8+C$4</f>
        <v>43630</v>
      </c>
      <c r="D5" s="14">
        <f t="shared" ref="D5:Z5" ca="1" si="9">$B$8+D$4</f>
        <v>43630.041666666664</v>
      </c>
      <c r="E5" s="14">
        <f t="shared" ca="1" si="9"/>
        <v>43630.083333333336</v>
      </c>
      <c r="F5" s="14">
        <f t="shared" ca="1" si="9"/>
        <v>43630.125</v>
      </c>
      <c r="G5" s="14">
        <f t="shared" ca="1" si="9"/>
        <v>43630.166666666664</v>
      </c>
      <c r="H5" s="14">
        <f t="shared" ca="1" si="9"/>
        <v>43630.208333333336</v>
      </c>
      <c r="I5" s="14">
        <f t="shared" ca="1" si="9"/>
        <v>43630.25</v>
      </c>
      <c r="J5" s="14">
        <f t="shared" ca="1" si="9"/>
        <v>43630.291666666664</v>
      </c>
      <c r="K5" s="14">
        <f t="shared" ca="1" si="9"/>
        <v>43630.333333333336</v>
      </c>
      <c r="L5" s="14">
        <f t="shared" ca="1" si="9"/>
        <v>43630.375</v>
      </c>
      <c r="M5" s="14">
        <f t="shared" ca="1" si="9"/>
        <v>43630.416666666664</v>
      </c>
      <c r="N5" s="14">
        <f t="shared" ca="1" si="9"/>
        <v>43630.458333333336</v>
      </c>
      <c r="O5" s="14">
        <f t="shared" ca="1" si="9"/>
        <v>43630.5</v>
      </c>
      <c r="P5" s="14">
        <f t="shared" ca="1" si="9"/>
        <v>43630.541666666664</v>
      </c>
      <c r="Q5" s="14">
        <f t="shared" ca="1" si="9"/>
        <v>43630.583333333336</v>
      </c>
      <c r="R5" s="14">
        <f t="shared" ca="1" si="9"/>
        <v>43630.625</v>
      </c>
      <c r="S5" s="14">
        <f t="shared" ca="1" si="9"/>
        <v>43630.666666666664</v>
      </c>
      <c r="T5" s="14">
        <f t="shared" ca="1" si="9"/>
        <v>43630.708333333336</v>
      </c>
      <c r="U5" s="14">
        <f t="shared" ca="1" si="9"/>
        <v>43630.75</v>
      </c>
      <c r="V5" s="14">
        <f t="shared" ca="1" si="9"/>
        <v>43630.791666666664</v>
      </c>
      <c r="W5" s="14">
        <f t="shared" ca="1" si="9"/>
        <v>43630.833333333336</v>
      </c>
      <c r="X5" s="14">
        <f t="shared" ca="1" si="9"/>
        <v>43630.875</v>
      </c>
      <c r="Y5" s="14">
        <f t="shared" ca="1" si="9"/>
        <v>43630.916666666664</v>
      </c>
      <c r="Z5" s="14">
        <f t="shared" ca="1" si="9"/>
        <v>43630.958333333336</v>
      </c>
    </row>
    <row r="6" spans="1:26" ht="15.75" customHeight="1" x14ac:dyDescent="0.25">
      <c r="A6" s="72">
        <f ca="1">B8</f>
        <v>43630</v>
      </c>
      <c r="B6" s="55"/>
      <c r="C6" s="20" t="str">
        <f t="array" aca="1" ref="C6" ca="1">IFERROR(INDEX(Analyses!$B:$B,(SMALL(IF($C$5=Analyses!$C:$C,ROW(Analyses!$C:$C)-MIN(ROW(Analyses!$C$1))+1,""),ROWS(C$6:C6)))),"")</f>
        <v/>
      </c>
      <c r="D6" s="21" t="str">
        <f t="array" aca="1" ref="D6" ca="1">IFERROR(INDEX(Analyses!$B:$B,(SMALL(IF($D$5=Analyses!$C:$C,ROW(Analyses!$C:$C)-MIN(ROW(Analyses!$C$1))+1,""),ROWS(D$6:D6)))),"")</f>
        <v/>
      </c>
      <c r="E6" s="22" t="str">
        <f t="array" aca="1" ref="E6" ca="1">IFERROR(INDEX(Analyses!$B:$B,(SMALL(IF($E$5=Analyses!$C:$C,ROW(Analyses!$C:$C)-MIN(ROW(Analyses!$C$1))+1,""),ROWS(E$6:E6)))),"")</f>
        <v>Lucie</v>
      </c>
      <c r="F6" s="21" t="str">
        <f t="array" aca="1" ref="F6" ca="1">IFERROR(INDEX(Analyses!$B:$B,(SMALL(IF($F$5=Analyses!$C:$C,ROW(Analyses!$C:$C)-MIN(ROW(Analyses!$C$1))+1,""),ROWS(F$6:F6)))),"")</f>
        <v/>
      </c>
      <c r="G6" s="20" t="str">
        <f t="array" aca="1" ref="G6" ca="1">IFERROR(INDEX(Analyses!$B:$B,(SMALL(IF($G$5=Analyses!$C:$C,ROW(Analyses!$C:$C)-MIN(ROW(Analyses!$C$1))+1,""),ROWS(G$6:G6)))),"")</f>
        <v/>
      </c>
      <c r="H6" s="21" t="str">
        <f t="array" aca="1" ref="H6" ca="1">IFERROR(INDEX(Analyses!$B:$B,(SMALL(IF(H$5=Analyses!$C:$C,ROW(Analyses!$C:$C)-MIN(ROW(Analyses!$C$1))+1,""),ROWS(H$6:H6)))),"")</f>
        <v/>
      </c>
      <c r="I6" s="20" t="str">
        <f t="array" aca="1" ref="I6" ca="1">IFERROR(INDEX(Analyses!$B:$B,(SMALL(IF(I$5=Analyses!$C:$C,ROW(Analyses!$C:$C)-MIN(ROW(Analyses!$C$1))+1,""),ROWS(I$6:I6)))),"")</f>
        <v>Florent</v>
      </c>
      <c r="J6" s="21" t="str">
        <f t="array" aca="1" ref="J6" ca="1">IFERROR(INDEX(Analyses!$B:$B,(SMALL(IF(J$5=Analyses!$C:$C,ROW(Analyses!$C:$C)-MIN(ROW(Analyses!$C$1))+1,""),ROWS(J$6:J6)))),"")</f>
        <v/>
      </c>
      <c r="K6" s="20" t="str">
        <f t="array" aca="1" ref="K6" ca="1">IFERROR(INDEX(Analyses!$B:$B,(SMALL(IF(K$5=Analyses!$C:$C,ROW(Analyses!$C:$C)-MIN(ROW(Analyses!$C$1))+1,""),ROWS(K$6:K6)))),"")</f>
        <v/>
      </c>
      <c r="L6" s="21" t="str">
        <f t="array" aca="1" ref="L6" ca="1">IFERROR(INDEX(Analyses!$B:$B,(SMALL(IF(L$5=Analyses!$C:$C,ROW(Analyses!$C:$C)-MIN(ROW(Analyses!$C$1))+1,""),ROWS(L$6:L6)))),"")</f>
        <v/>
      </c>
      <c r="M6" s="20" t="str">
        <f t="array" aca="1" ref="M6" ca="1">IFERROR(INDEX(Analyses!$B:$B,(SMALL(IF(M$5=Analyses!$C:$C,ROW(Analyses!$C:$C)-MIN(ROW(Analyses!$C$1))+1,""),ROWS(M$6:M6)))),"")</f>
        <v/>
      </c>
      <c r="N6" s="21" t="str">
        <f t="array" aca="1" ref="N6" ca="1">IFERROR(INDEX(Analyses!$B:$B,(SMALL(IF(N$5=Analyses!$C:$C,ROW(Analyses!$C:$C)-MIN(ROW(Analyses!$C$1))+1,""),ROWS(N$6:N6)))),"")</f>
        <v/>
      </c>
      <c r="O6" s="20" t="str">
        <f t="array" aca="1" ref="O6" ca="1">IFERROR(INDEX(Analyses!$B:$B,(SMALL(IF(O$5=Analyses!$C:$C,ROW(Analyses!$C:$C)-MIN(ROW(Analyses!$C$1))+1,""),ROWS(O$6:O6)))),"")</f>
        <v/>
      </c>
      <c r="P6" s="21" t="str">
        <f t="array" aca="1" ref="P6" ca="1">IFERROR(INDEX(Analyses!$B:$B,(SMALL(IF(P$5=Analyses!$C:$C,ROW(Analyses!$C:$C)-MIN(ROW(Analyses!$C$1))+1,""),ROWS(P$6:P6)))),"")</f>
        <v/>
      </c>
      <c r="Q6" s="20" t="str">
        <f t="array" aca="1" ref="Q6" ca="1">IFERROR(INDEX(Analyses!$B:$B,(SMALL(IF(Q$5=Analyses!$C:$C,ROW(Analyses!$C:$C)-MIN(ROW(Analyses!$C$1))+1,""),ROWS(Q$6:Q6)))),"")</f>
        <v/>
      </c>
      <c r="R6" s="21" t="str">
        <f t="array" aca="1" ref="R6" ca="1">IFERROR(INDEX(Analyses!$B:$B,(SMALL(IF(R$5=Analyses!$C:$C,ROW(Analyses!$C:$C)-MIN(ROW(Analyses!$C$1))+1,""),ROWS(R$6:R6)))),"")</f>
        <v/>
      </c>
      <c r="S6" s="23" t="str">
        <f t="array" aca="1" ref="S6" ca="1">IFERROR(INDEX(Analyses!$B:$B,(SMALL(IF(S$5=Analyses!$C:$C,ROW(Analyses!$C:$C)-MIN(ROW(Analyses!$C$1))+1,""),ROWS(S$6:S6)))),"")</f>
        <v/>
      </c>
      <c r="T6" s="20" t="str">
        <f t="array" aca="1" ref="T6" ca="1">IFERROR(INDEX(Analyses!$B:$B,(SMALL(IF(T$5=Analyses!$C:$C,ROW(Analyses!$C:$C)-MIN(ROW(Analyses!$C$1))+1,""),ROWS(T$6:T6)))),"")</f>
        <v/>
      </c>
      <c r="U6" s="21" t="str">
        <f t="array" aca="1" ref="U6" ca="1">IFERROR(INDEX(Analyses!$B:$B,(SMALL(IF(U$5=Analyses!$C:$C,ROW(Analyses!$C:$C)-MIN(ROW(Analyses!$C$1))+1,""),ROWS(U$6:U6)))),"")</f>
        <v/>
      </c>
      <c r="V6" s="20" t="str">
        <f t="array" aca="1" ref="V6" ca="1">IFERROR(INDEX(Analyses!$B:$B,(SMALL(IF(V$5=Analyses!$C:$C,ROW(Analyses!$C:$C)-MIN(ROW(Analyses!$C$1))+1,""),ROWS(V$6:V6)))),"")</f>
        <v/>
      </c>
      <c r="W6" s="21" t="str">
        <f t="array" aca="1" ref="W6" ca="1">IFERROR(INDEX(Analyses!$B:$B,(SMALL(IF(W$5=Analyses!$C:$C,ROW(Analyses!$C:$C)-MIN(ROW(Analyses!$C$1))+1,""),ROWS(W$6:W6)))),"")</f>
        <v/>
      </c>
      <c r="X6" s="20" t="str">
        <f t="array" aca="1" ref="X6" ca="1">IFERROR(INDEX(Analyses!$B:$B,(SMALL(IF(X$5=Analyses!$C:$C,ROW(Analyses!$C:$C)-MIN(ROW(Analyses!$C$1))+1,""),ROWS(X$6:X6)))),"")</f>
        <v/>
      </c>
      <c r="Y6" s="21" t="str">
        <f t="array" aca="1" ref="Y6" ca="1">IFERROR(INDEX(Analyses!$B:$B,(SMALL(IF(Y$5=Analyses!$C:$C,ROW(Analyses!$C:$C)-MIN(ROW(Analyses!$C$1))+1,""),ROWS(Y$6:Y6)))),"")</f>
        <v/>
      </c>
      <c r="Z6" s="21" t="str">
        <f t="array" aca="1" ref="Z6" ca="1">IFERROR(INDEX(Analyses!$B:$B,(SMALL(IF(Z$5=Analyses!$C:$C,ROW(Analyses!$C:$C)-MIN(ROW(Analyses!$C$1))+1,""),ROWS(Z$6:Z6)))),"")</f>
        <v/>
      </c>
    </row>
    <row r="7" spans="1:26" ht="15.75" customHeight="1" x14ac:dyDescent="0.25">
      <c r="A7" s="70"/>
      <c r="B7" s="58"/>
      <c r="C7" s="24" t="str">
        <f t="array" aca="1" ref="C7" ca="1">IFERROR(INDEX(Analyses!$B:$B,(SMALL(IF($C$5=Analyses!$C:$C,ROW(Analyses!$C:$C)-MIN(ROW(Analyses!$C$1))+1,""),ROWS(C$6:C7)))),"")</f>
        <v/>
      </c>
      <c r="D7" s="25" t="str">
        <f t="array" aca="1" ref="D7" ca="1">IFERROR(INDEX(Analyses!$B:$B,(SMALL(IF($D$5=Analyses!$C:$C,ROW(Analyses!$C:$C)-MIN(ROW(Analyses!$C$1))+1,""),ROWS(D$6:D7)))),"")</f>
        <v/>
      </c>
      <c r="E7" s="26" t="str">
        <f t="array" aca="1" ref="E7" ca="1">IFERROR(INDEX(Analyses!$B:$B,(SMALL(IF($E$5=Analyses!$C:$C,ROW(Analyses!$C:$C)-MIN(ROW(Analyses!$C$1))+1,""),ROWS(E$6:E7)))),"")</f>
        <v>Bénédicte</v>
      </c>
      <c r="F7" s="25" t="str">
        <f t="array" aca="1" ref="F7" ca="1">IFERROR(INDEX(Analyses!$B:$B,(SMALL(IF($F$5=Analyses!$C:$C,ROW(Analyses!$C:$C)-MIN(ROW(Analyses!$C$1))+1,""),ROWS(F$6:F7)))),"")</f>
        <v/>
      </c>
      <c r="G7" s="24" t="str">
        <f t="array" aca="1" ref="G7" ca="1">IFERROR(INDEX(Analyses!$B:$B,(SMALL(IF($G$5=Analyses!$C:$C,ROW(Analyses!$C:$C)-MIN(ROW(Analyses!$C$1))+1,""),ROWS(G$6:G7)))),"")</f>
        <v/>
      </c>
      <c r="H7" s="25" t="str">
        <f t="array" aca="1" ref="H7" ca="1">IFERROR(INDEX(Analyses!$B:$B,(SMALL(IF(H$5=Analyses!$C:$C,ROW(Analyses!$C:$C)-MIN(ROW(Analyses!$C$1))+1,""),ROWS(H$6:H7)))),"")</f>
        <v/>
      </c>
      <c r="I7" s="24" t="str">
        <f t="array" aca="1" ref="I7" ca="1">IFERROR(INDEX(Analyses!$B:$B,(SMALL(IF(I$5=Analyses!$C:$C,ROW(Analyses!$C:$C)-MIN(ROW(Analyses!$C$1))+1,""),ROWS(I$6:I7)))),"")</f>
        <v>Lucie</v>
      </c>
      <c r="J7" s="25" t="str">
        <f t="array" aca="1" ref="J7" ca="1">IFERROR(INDEX(Analyses!$B:$B,(SMALL(IF(J$5=Analyses!$C:$C,ROW(Analyses!$C:$C)-MIN(ROW(Analyses!$C$1))+1,""),ROWS(J$6:J7)))),"")</f>
        <v/>
      </c>
      <c r="K7" s="24" t="str">
        <f t="array" aca="1" ref="K7" ca="1">IFERROR(INDEX(Analyses!$B:$B,(SMALL(IF(K$5=Analyses!$C:$C,ROW(Analyses!$C:$C)-MIN(ROW(Analyses!$C$1))+1,""),ROWS(K$6:K7)))),"")</f>
        <v/>
      </c>
      <c r="L7" s="25" t="str">
        <f t="array" aca="1" ref="L7" ca="1">IFERROR(INDEX(Analyses!$B:$B,(SMALL(IF(L$5=Analyses!$C:$C,ROW(Analyses!$C:$C)-MIN(ROW(Analyses!$C$1))+1,""),ROWS(L$6:L7)))),"")</f>
        <v/>
      </c>
      <c r="M7" s="24" t="str">
        <f t="array" aca="1" ref="M7" ca="1">IFERROR(INDEX(Analyses!$B:$B,(SMALL(IF(M$5=Analyses!$C:$C,ROW(Analyses!$C:$C)-MIN(ROW(Analyses!$C$1))+1,""),ROWS(M$6:M7)))),"")</f>
        <v/>
      </c>
      <c r="N7" s="25" t="str">
        <f t="array" aca="1" ref="N7" ca="1">IFERROR(INDEX(Analyses!$B:$B,(SMALL(IF(N$5=Analyses!$C:$C,ROW(Analyses!$C:$C)-MIN(ROW(Analyses!$C$1))+1,""),ROWS(N$6:N7)))),"")</f>
        <v/>
      </c>
      <c r="O7" s="24" t="str">
        <f t="array" aca="1" ref="O7" ca="1">IFERROR(INDEX(Analyses!$B:$B,(SMALL(IF(O$5=Analyses!$C:$C,ROW(Analyses!$C:$C)-MIN(ROW(Analyses!$C$1))+1,""),ROWS(O$6:O7)))),"")</f>
        <v/>
      </c>
      <c r="P7" s="25" t="str">
        <f t="array" aca="1" ref="P7" ca="1">IFERROR(INDEX(Analyses!$B:$B,(SMALL(IF(P$5=Analyses!$C:$C,ROW(Analyses!$C:$C)-MIN(ROW(Analyses!$C$1))+1,""),ROWS(P$6:P7)))),"")</f>
        <v/>
      </c>
      <c r="Q7" s="24" t="str">
        <f t="array" aca="1" ref="Q7" ca="1">IFERROR(INDEX(Analyses!$B:$B,(SMALL(IF(Q$5=Analyses!$C:$C,ROW(Analyses!$C:$C)-MIN(ROW(Analyses!$C$1))+1,""),ROWS(Q$6:Q7)))),"")</f>
        <v/>
      </c>
      <c r="R7" s="25" t="str">
        <f t="array" aca="1" ref="R7" ca="1">IFERROR(INDEX(Analyses!$B:$B,(SMALL(IF(R$5=Analyses!$C:$C,ROW(Analyses!$C:$C)-MIN(ROW(Analyses!$C$1))+1,""),ROWS(R$6:R7)))),"")</f>
        <v/>
      </c>
      <c r="S7" s="27" t="str">
        <f t="array" aca="1" ref="S7" ca="1">IFERROR(INDEX(Analyses!$B:$B,(SMALL(IF(S$5=Analyses!$C:$C,ROW(Analyses!$C:$C)-MIN(ROW(Analyses!$C$1))+1,""),ROWS(S$6:S7)))),"")</f>
        <v/>
      </c>
      <c r="T7" s="24" t="str">
        <f t="array" aca="1" ref="T7" ca="1">IFERROR(INDEX(Analyses!$B:$B,(SMALL(IF(T$5=Analyses!$C:$C,ROW(Analyses!$C:$C)-MIN(ROW(Analyses!$C$1))+1,""),ROWS(T$6:T7)))),"")</f>
        <v/>
      </c>
      <c r="U7" s="25" t="str">
        <f t="array" aca="1" ref="U7" ca="1">IFERROR(INDEX(Analyses!$B:$B,(SMALL(IF(U$5=Analyses!$C:$C,ROW(Analyses!$C:$C)-MIN(ROW(Analyses!$C$1))+1,""),ROWS(U$6:U7)))),"")</f>
        <v/>
      </c>
      <c r="V7" s="24" t="str">
        <f t="array" aca="1" ref="V7" ca="1">IFERROR(INDEX(Analyses!$B:$B,(SMALL(IF(V$5=Analyses!$C:$C,ROW(Analyses!$C:$C)-MIN(ROW(Analyses!$C$1))+1,""),ROWS(V$6:V7)))),"")</f>
        <v/>
      </c>
      <c r="W7" s="25" t="str">
        <f t="array" aca="1" ref="W7" ca="1">IFERROR(INDEX(Analyses!$B:$B,(SMALL(IF(W$5=Analyses!$C:$C,ROW(Analyses!$C:$C)-MIN(ROW(Analyses!$C$1))+1,""),ROWS(W$6:W7)))),"")</f>
        <v/>
      </c>
      <c r="X7" s="24" t="str">
        <f t="array" aca="1" ref="X7" ca="1">IFERROR(INDEX(Analyses!$B:$B,(SMALL(IF(X$5=Analyses!$C:$C,ROW(Analyses!$C:$C)-MIN(ROW(Analyses!$C$1))+1,""),ROWS(X$6:X7)))),"")</f>
        <v/>
      </c>
      <c r="Y7" s="25" t="str">
        <f t="array" aca="1" ref="Y7" ca="1">IFERROR(INDEX(Analyses!$B:$B,(SMALL(IF(Y$5=Analyses!$C:$C,ROW(Analyses!$C:$C)-MIN(ROW(Analyses!$C$1))+1,""),ROWS(Y$6:Y7)))),"")</f>
        <v/>
      </c>
      <c r="Z7" s="25" t="str">
        <f t="array" aca="1" ref="Z7" ca="1">IFERROR(INDEX(Analyses!$B:$B,(SMALL(IF(Z$5=Analyses!$C:$C,ROW(Analyses!$C:$C)-MIN(ROW(Analyses!$C$1))+1,""),ROWS(Z$6:Z7)))),"")</f>
        <v/>
      </c>
    </row>
    <row r="8" spans="1:26" ht="15.75" customHeight="1" x14ac:dyDescent="0.25">
      <c r="A8" s="70"/>
      <c r="B8" s="59">
        <f ca="1">B2</f>
        <v>43630</v>
      </c>
      <c r="C8" s="24" t="str">
        <f t="array" aca="1" ref="C8" ca="1">IFERROR(INDEX(Analyses!$B:$B,(SMALL(IF($C$5=Analyses!$C:$C,ROW(Analyses!$C:$C)-MIN(ROW(Analyses!$C$1))+1,""),ROWS(C$6:C8)))),"")</f>
        <v/>
      </c>
      <c r="D8" s="25" t="str">
        <f t="array" aca="1" ref="D8" ca="1">IFERROR(INDEX(Analyses!$B:$B,(SMALL(IF($D$5=Analyses!$C:$C,ROW(Analyses!$C:$C)-MIN(ROW(Analyses!$C$1))+1,""),ROWS(D$6:D8)))),"")</f>
        <v/>
      </c>
      <c r="E8" s="26" t="str">
        <f t="array" aca="1" ref="E8" ca="1">IFERROR(INDEX(Analyses!$B:$B,(SMALL(IF($E$5=Analyses!$C:$C,ROW(Analyses!$C:$C)-MIN(ROW(Analyses!$C$1))+1,""),ROWS(E$6:E8)))),"")</f>
        <v>Julien</v>
      </c>
      <c r="F8" s="25" t="str">
        <f t="array" aca="1" ref="F8" ca="1">IFERROR(INDEX(Analyses!$B:$B,(SMALL(IF($F$5=Analyses!$C:$C,ROW(Analyses!$C:$C)-MIN(ROW(Analyses!$C$1))+1,""),ROWS(F$6:F8)))),"")</f>
        <v/>
      </c>
      <c r="G8" s="24" t="str">
        <f t="array" aca="1" ref="G8" ca="1">IFERROR(INDEX(Analyses!$B:$B,(SMALL(IF($G$5=Analyses!$C:$C,ROW(Analyses!$C:$C)-MIN(ROW(Analyses!$C$1))+1,""),ROWS(G$6:G8)))),"")</f>
        <v/>
      </c>
      <c r="H8" s="25" t="str">
        <f t="array" aca="1" ref="H8" ca="1">IFERROR(INDEX(Analyses!$B:$B,(SMALL(IF(H$5=Analyses!$C:$C,ROW(Analyses!$C:$C)-MIN(ROW(Analyses!$C$1))+1,""),ROWS(H$6:H8)))),"")</f>
        <v/>
      </c>
      <c r="I8" s="24" t="str">
        <f t="array" aca="1" ref="I8" ca="1">IFERROR(INDEX(Analyses!$B:$B,(SMALL(IF(I$5=Analyses!$C:$C,ROW(Analyses!$C:$C)-MIN(ROW(Analyses!$C$1))+1,""),ROWS(I$6:I8)))),"")</f>
        <v>Cecilia</v>
      </c>
      <c r="J8" s="25" t="str">
        <f t="array" aca="1" ref="J8" ca="1">IFERROR(INDEX(Analyses!$B:$B,(SMALL(IF(J$5=Analyses!$C:$C,ROW(Analyses!$C:$C)-MIN(ROW(Analyses!$C$1))+1,""),ROWS(J$6:J8)))),"")</f>
        <v/>
      </c>
      <c r="K8" s="24" t="str">
        <f t="array" aca="1" ref="K8" ca="1">IFERROR(INDEX(Analyses!$B:$B,(SMALL(IF(K$5=Analyses!$C:$C,ROW(Analyses!$C:$C)-MIN(ROW(Analyses!$C$1))+1,""),ROWS(K$6:K8)))),"")</f>
        <v/>
      </c>
      <c r="L8" s="25" t="str">
        <f t="array" aca="1" ref="L8" ca="1">IFERROR(INDEX(Analyses!$B:$B,(SMALL(IF(L$5=Analyses!$C:$C,ROW(Analyses!$C:$C)-MIN(ROW(Analyses!$C$1))+1,""),ROWS(L$6:L8)))),"")</f>
        <v/>
      </c>
      <c r="M8" s="24" t="str">
        <f t="array" aca="1" ref="M8" ca="1">IFERROR(INDEX(Analyses!$B:$B,(SMALL(IF(M$5=Analyses!$C:$C,ROW(Analyses!$C:$C)-MIN(ROW(Analyses!$C$1))+1,""),ROWS(M$6:M8)))),"")</f>
        <v/>
      </c>
      <c r="N8" s="25" t="str">
        <f t="array" aca="1" ref="N8" ca="1">IFERROR(INDEX(Analyses!$B:$B,(SMALL(IF(N$5=Analyses!$C:$C,ROW(Analyses!$C:$C)-MIN(ROW(Analyses!$C$1))+1,""),ROWS(N$6:N8)))),"")</f>
        <v/>
      </c>
      <c r="O8" s="24" t="str">
        <f t="array" aca="1" ref="O8" ca="1">IFERROR(INDEX(Analyses!$B:$B,(SMALL(IF(O$5=Analyses!$C:$C,ROW(Analyses!$C:$C)-MIN(ROW(Analyses!$C$1))+1,""),ROWS(O$6:O8)))),"")</f>
        <v/>
      </c>
      <c r="P8" s="25" t="str">
        <f t="array" aca="1" ref="P8" ca="1">IFERROR(INDEX(Analyses!$B:$B,(SMALL(IF(P$5=Analyses!$C:$C,ROW(Analyses!$C:$C)-MIN(ROW(Analyses!$C$1))+1,""),ROWS(P$6:P8)))),"")</f>
        <v/>
      </c>
      <c r="Q8" s="24" t="str">
        <f t="array" aca="1" ref="Q8" ca="1">IFERROR(INDEX(Analyses!$B:$B,(SMALL(IF(Q$5=Analyses!$C:$C,ROW(Analyses!$C:$C)-MIN(ROW(Analyses!$C$1))+1,""),ROWS(Q$6:Q8)))),"")</f>
        <v/>
      </c>
      <c r="R8" s="25" t="str">
        <f t="array" aca="1" ref="R8" ca="1">IFERROR(INDEX(Analyses!$B:$B,(SMALL(IF(R$5=Analyses!$C:$C,ROW(Analyses!$C:$C)-MIN(ROW(Analyses!$C$1))+1,""),ROWS(R$6:R8)))),"")</f>
        <v/>
      </c>
      <c r="S8" s="27" t="str">
        <f t="array" aca="1" ref="S8" ca="1">IFERROR(INDEX(Analyses!$B:$B,(SMALL(IF(S$5=Analyses!$C:$C,ROW(Analyses!$C:$C)-MIN(ROW(Analyses!$C$1))+1,""),ROWS(S$6:S8)))),"")</f>
        <v/>
      </c>
      <c r="T8" s="24" t="str">
        <f t="array" aca="1" ref="T8" ca="1">IFERROR(INDEX(Analyses!$B:$B,(SMALL(IF(T$5=Analyses!$C:$C,ROW(Analyses!$C:$C)-MIN(ROW(Analyses!$C$1))+1,""),ROWS(T$6:T8)))),"")</f>
        <v/>
      </c>
      <c r="U8" s="25" t="str">
        <f t="array" aca="1" ref="U8" ca="1">IFERROR(INDEX(Analyses!$B:$B,(SMALL(IF(U$5=Analyses!$C:$C,ROW(Analyses!$C:$C)-MIN(ROW(Analyses!$C$1))+1,""),ROWS(U$6:U8)))),"")</f>
        <v/>
      </c>
      <c r="V8" s="24" t="str">
        <f t="array" aca="1" ref="V8" ca="1">IFERROR(INDEX(Analyses!$B:$B,(SMALL(IF(V$5=Analyses!$C:$C,ROW(Analyses!$C:$C)-MIN(ROW(Analyses!$C$1))+1,""),ROWS(V$6:V8)))),"")</f>
        <v/>
      </c>
      <c r="W8" s="25" t="str">
        <f t="array" aca="1" ref="W8" ca="1">IFERROR(INDEX(Analyses!$B:$B,(SMALL(IF(W$5=Analyses!$C:$C,ROW(Analyses!$C:$C)-MIN(ROW(Analyses!$C$1))+1,""),ROWS(W$6:W8)))),"")</f>
        <v/>
      </c>
      <c r="X8" s="24" t="str">
        <f t="array" aca="1" ref="X8" ca="1">IFERROR(INDEX(Analyses!$B:$B,(SMALL(IF(X$5=Analyses!$C:$C,ROW(Analyses!$C:$C)-MIN(ROW(Analyses!$C$1))+1,""),ROWS(X$6:X8)))),"")</f>
        <v/>
      </c>
      <c r="Y8" s="25" t="str">
        <f t="array" aca="1" ref="Y8" ca="1">IFERROR(INDEX(Analyses!$B:$B,(SMALL(IF(Y$5=Analyses!$C:$C,ROW(Analyses!$C:$C)-MIN(ROW(Analyses!$C$1))+1,""),ROWS(Y$6:Y8)))),"")</f>
        <v/>
      </c>
      <c r="Z8" s="25" t="str">
        <f t="array" aca="1" ref="Z8" ca="1">IFERROR(INDEX(Analyses!$B:$B,(SMALL(IF(Z$5=Analyses!$C:$C,ROW(Analyses!$C:$C)-MIN(ROW(Analyses!$C$1))+1,""),ROWS(Z$6:Z8)))),"")</f>
        <v/>
      </c>
    </row>
    <row r="9" spans="1:26" ht="15.75" customHeight="1" thickBot="1" x14ac:dyDescent="0.3">
      <c r="A9" s="71"/>
      <c r="B9" s="57"/>
      <c r="C9" s="28" t="str">
        <f t="array" aca="1" ref="C9" ca="1">IFERROR(INDEX(Analyses!$B:$B,(SMALL(IF($C$5=Analyses!$C:$C,ROW(Analyses!$C:$C)-MIN(ROW(Analyses!$C$1))+1,""),ROWS(C$6:C9)))),"")</f>
        <v/>
      </c>
      <c r="D9" s="29" t="str">
        <f t="array" aca="1" ref="D9" ca="1">IFERROR(INDEX(Analyses!$B:$B,(SMALL(IF($D$5=Analyses!$C:$C,ROW(Analyses!$C:$C)-MIN(ROW(Analyses!$C$1))+1,""),ROWS(D$6:D9)))),"")</f>
        <v/>
      </c>
      <c r="E9" s="28" t="str">
        <f t="array" aca="1" ref="E9" ca="1">IFERROR(INDEX(Analyses!$B:$B,(SMALL(IF($E$5=Analyses!$C:$C,ROW(Analyses!$C:$C)-MIN(ROW(Analyses!$C$1))+1,""),ROWS(E$6:E9)))),"")</f>
        <v/>
      </c>
      <c r="F9" s="29" t="str">
        <f t="array" aca="1" ref="F9" ca="1">IFERROR(INDEX(Analyses!$B:$B,(SMALL(IF($F$5=Analyses!$C:$C,ROW(Analyses!$C:$C)-MIN(ROW(Analyses!$C$1))+1,""),ROWS(F$6:F9)))),"")</f>
        <v/>
      </c>
      <c r="G9" s="28" t="str">
        <f t="array" aca="1" ref="G9" ca="1">IFERROR(INDEX(Analyses!$B:$B,(SMALL(IF($G$5=Analyses!$C:$C,ROW(Analyses!$C:$C)-MIN(ROW(Analyses!$C$1))+1,""),ROWS(G$6:G9)))),"")</f>
        <v/>
      </c>
      <c r="H9" s="29" t="str">
        <f t="array" aca="1" ref="H9" ca="1">IFERROR(INDEX(Analyses!$B:$B,(SMALL(IF(H$5=Analyses!$C:$C,ROW(Analyses!$C:$C)-MIN(ROW(Analyses!$C$1))+1,""),ROWS(H$6:H9)))),"")</f>
        <v/>
      </c>
      <c r="I9" s="28" t="str">
        <f t="array" aca="1" ref="I9" ca="1">IFERROR(INDEX(Analyses!$B:$B,(SMALL(IF(I$5=Analyses!$C:$C,ROW(Analyses!$C:$C)-MIN(ROW(Analyses!$C$1))+1,""),ROWS(I$6:I9)))),"")</f>
        <v/>
      </c>
      <c r="J9" s="29" t="str">
        <f t="array" aca="1" ref="J9" ca="1">IFERROR(INDEX(Analyses!$B:$B,(SMALL(IF(J$5=Analyses!$C:$C,ROW(Analyses!$C:$C)-MIN(ROW(Analyses!$C$1))+1,""),ROWS(J$6:J9)))),"")</f>
        <v/>
      </c>
      <c r="K9" s="28" t="str">
        <f t="array" aca="1" ref="K9" ca="1">IFERROR(INDEX(Analyses!$B:$B,(SMALL(IF(K$5=Analyses!$C:$C,ROW(Analyses!$C:$C)-MIN(ROW(Analyses!$C$1))+1,""),ROWS(K$6:K9)))),"")</f>
        <v/>
      </c>
      <c r="L9" s="29" t="str">
        <f t="array" aca="1" ref="L9" ca="1">IFERROR(INDEX(Analyses!$B:$B,(SMALL(IF(L$5=Analyses!$C:$C,ROW(Analyses!$C:$C)-MIN(ROW(Analyses!$C$1))+1,""),ROWS(L$6:L9)))),"")</f>
        <v/>
      </c>
      <c r="M9" s="28" t="str">
        <f t="array" aca="1" ref="M9" ca="1">IFERROR(INDEX(Analyses!$B:$B,(SMALL(IF(M$5=Analyses!$C:$C,ROW(Analyses!$C:$C)-MIN(ROW(Analyses!$C$1))+1,""),ROWS(M$6:M9)))),"")</f>
        <v/>
      </c>
      <c r="N9" s="29" t="str">
        <f t="array" aca="1" ref="N9" ca="1">IFERROR(INDEX(Analyses!$B:$B,(SMALL(IF(N$5=Analyses!$C:$C,ROW(Analyses!$C:$C)-MIN(ROW(Analyses!$C$1))+1,""),ROWS(N$6:N9)))),"")</f>
        <v/>
      </c>
      <c r="O9" s="28" t="str">
        <f t="array" aca="1" ref="O9" ca="1">IFERROR(INDEX(Analyses!$B:$B,(SMALL(IF(O$5=Analyses!$C:$C,ROW(Analyses!$C:$C)-MIN(ROW(Analyses!$C$1))+1,""),ROWS(O$6:O9)))),"")</f>
        <v/>
      </c>
      <c r="P9" s="29" t="str">
        <f t="array" aca="1" ref="P9" ca="1">IFERROR(INDEX(Analyses!$B:$B,(SMALL(IF(P$5=Analyses!$C:$C,ROW(Analyses!$C:$C)-MIN(ROW(Analyses!$C$1))+1,""),ROWS(P$6:P9)))),"")</f>
        <v/>
      </c>
      <c r="Q9" s="28" t="str">
        <f t="array" aca="1" ref="Q9" ca="1">IFERROR(INDEX(Analyses!$B:$B,(SMALL(IF(Q$5=Analyses!$C:$C,ROW(Analyses!$C:$C)-MIN(ROW(Analyses!$C$1))+1,""),ROWS(Q$6:Q9)))),"")</f>
        <v/>
      </c>
      <c r="R9" s="29" t="str">
        <f t="array" aca="1" ref="R9" ca="1">IFERROR(INDEX(Analyses!$B:$B,(SMALL(IF(R$5=Analyses!$C:$C,ROW(Analyses!$C:$C)-MIN(ROW(Analyses!$C$1))+1,""),ROWS(R$6:R9)))),"")</f>
        <v/>
      </c>
      <c r="S9" s="30" t="str">
        <f t="array" aca="1" ref="S9" ca="1">IFERROR(INDEX(Analyses!$B:$B,(SMALL(IF(S$5=Analyses!$C:$C,ROW(Analyses!$C:$C)-MIN(ROW(Analyses!$C$1))+1,""),ROWS(S$6:S9)))),"")</f>
        <v/>
      </c>
      <c r="T9" s="28" t="str">
        <f t="array" aca="1" ref="T9" ca="1">IFERROR(INDEX(Analyses!$B:$B,(SMALL(IF(T$5=Analyses!$C:$C,ROW(Analyses!$C:$C)-MIN(ROW(Analyses!$C$1))+1,""),ROWS(T$6:T9)))),"")</f>
        <v/>
      </c>
      <c r="U9" s="29" t="str">
        <f t="array" aca="1" ref="U9" ca="1">IFERROR(INDEX(Analyses!$B:$B,(SMALL(IF(U$5=Analyses!$C:$C,ROW(Analyses!$C:$C)-MIN(ROW(Analyses!$C$1))+1,""),ROWS(U$6:U9)))),"")</f>
        <v/>
      </c>
      <c r="V9" s="28" t="str">
        <f t="array" aca="1" ref="V9" ca="1">IFERROR(INDEX(Analyses!$B:$B,(SMALL(IF(V$5=Analyses!$C:$C,ROW(Analyses!$C:$C)-MIN(ROW(Analyses!$C$1))+1,""),ROWS(V$6:V9)))),"")</f>
        <v/>
      </c>
      <c r="W9" s="29" t="str">
        <f t="array" aca="1" ref="W9" ca="1">IFERROR(INDEX(Analyses!$B:$B,(SMALL(IF(W$5=Analyses!$C:$C,ROW(Analyses!$C:$C)-MIN(ROW(Analyses!$C$1))+1,""),ROWS(W$6:W9)))),"")</f>
        <v/>
      </c>
      <c r="X9" s="28" t="str">
        <f t="array" aca="1" ref="X9" ca="1">IFERROR(INDEX(Analyses!$B:$B,(SMALL(IF(X$5=Analyses!$C:$C,ROW(Analyses!$C:$C)-MIN(ROW(Analyses!$C$1))+1,""),ROWS(X$6:X9)))),"")</f>
        <v/>
      </c>
      <c r="Y9" s="29" t="str">
        <f t="array" aca="1" ref="Y9" ca="1">IFERROR(INDEX(Analyses!$B:$B,(SMALL(IF(Y$5=Analyses!$C:$C,ROW(Analyses!$C:$C)-MIN(ROW(Analyses!$C$1))+1,""),ROWS(Y$6:Y9)))),"")</f>
        <v/>
      </c>
      <c r="Z9" s="29" t="str">
        <f t="array" aca="1" ref="Z9" ca="1">IFERROR(INDEX(Analyses!$B:$B,(SMALL(IF(Z$5=Analyses!$C:$C,ROW(Analyses!$C:$C)-MIN(ROW(Analyses!$C$1))+1,""),ROWS(Z$6:Z9)))),"")</f>
        <v/>
      </c>
    </row>
    <row r="10" spans="1:26" s="13" customFormat="1" ht="17.25" hidden="1" customHeight="1" thickBot="1" x14ac:dyDescent="0.25">
      <c r="A10" s="70">
        <f ca="1">B13</f>
        <v>43631</v>
      </c>
      <c r="B10" s="55"/>
      <c r="C10" s="19">
        <f ca="1">$B$13+C$4</f>
        <v>43631</v>
      </c>
      <c r="D10" s="19">
        <f t="shared" ref="D10:Z10" ca="1" si="10">$B$13+D$4</f>
        <v>43631.041666666664</v>
      </c>
      <c r="E10" s="19">
        <f t="shared" ca="1" si="10"/>
        <v>43631.083333333336</v>
      </c>
      <c r="F10" s="19">
        <f t="shared" ca="1" si="10"/>
        <v>43631.125</v>
      </c>
      <c r="G10" s="19">
        <f t="shared" ca="1" si="10"/>
        <v>43631.166666666664</v>
      </c>
      <c r="H10" s="19">
        <f t="shared" ca="1" si="10"/>
        <v>43631.208333333336</v>
      </c>
      <c r="I10" s="19">
        <f t="shared" ca="1" si="10"/>
        <v>43631.25</v>
      </c>
      <c r="J10" s="19">
        <f t="shared" ca="1" si="10"/>
        <v>43631.291666666664</v>
      </c>
      <c r="K10" s="19">
        <f t="shared" ca="1" si="10"/>
        <v>43631.333333333336</v>
      </c>
      <c r="L10" s="19">
        <f t="shared" ca="1" si="10"/>
        <v>43631.375</v>
      </c>
      <c r="M10" s="19">
        <f t="shared" ca="1" si="10"/>
        <v>43631.416666666664</v>
      </c>
      <c r="N10" s="19">
        <f t="shared" ca="1" si="10"/>
        <v>43631.458333333336</v>
      </c>
      <c r="O10" s="19">
        <f t="shared" ca="1" si="10"/>
        <v>43631.5</v>
      </c>
      <c r="P10" s="19">
        <f t="shared" ca="1" si="10"/>
        <v>43631.541666666664</v>
      </c>
      <c r="Q10" s="19">
        <f t="shared" ca="1" si="10"/>
        <v>43631.583333333336</v>
      </c>
      <c r="R10" s="19">
        <f t="shared" ca="1" si="10"/>
        <v>43631.625</v>
      </c>
      <c r="S10" s="19">
        <f t="shared" ca="1" si="10"/>
        <v>43631.666666666664</v>
      </c>
      <c r="T10" s="19">
        <f t="shared" ca="1" si="10"/>
        <v>43631.708333333336</v>
      </c>
      <c r="U10" s="19">
        <f t="shared" ca="1" si="10"/>
        <v>43631.75</v>
      </c>
      <c r="V10" s="19">
        <f t="shared" ca="1" si="10"/>
        <v>43631.791666666664</v>
      </c>
      <c r="W10" s="19">
        <f t="shared" ca="1" si="10"/>
        <v>43631.833333333336</v>
      </c>
      <c r="X10" s="19">
        <f t="shared" ca="1" si="10"/>
        <v>43631.875</v>
      </c>
      <c r="Y10" s="19">
        <f t="shared" ca="1" si="10"/>
        <v>43631.916666666664</v>
      </c>
      <c r="Z10" s="19">
        <f t="shared" ca="1" si="10"/>
        <v>43631.958333333336</v>
      </c>
    </row>
    <row r="11" spans="1:26" ht="15.75" customHeight="1" x14ac:dyDescent="0.25">
      <c r="A11" s="70"/>
      <c r="B11" s="56"/>
      <c r="C11" s="31" t="str">
        <f t="array" aca="1" ref="C11" ca="1">IFERROR(INDEX(Analyses!$B:$B,(SMALL(IF($C$10=Analyses!$C:$C,ROW(Analyses!$C:$C)-MIN(ROW(Analyses!$C$1))+1,""),ROWS(C$11:C11)))),"")</f>
        <v>Cecilia</v>
      </c>
      <c r="D11" s="21" t="str">
        <f t="array" aca="1" ref="D11" ca="1">IFERROR(INDEX(Analyses!$B:$B,(SMALL(IF($D$10=Analyses!$C:$C,ROW(Analyses!$C:$C)-MIN(ROW(Analyses!$C$1))+1,""),ROWS(D$11:D11)))),"")</f>
        <v/>
      </c>
      <c r="E11" s="20" t="str">
        <f t="array" aca="1" ref="E11" ca="1">IFERROR(INDEX(Analyses!$B:$B,(SMALL(IF($F$10=Analyses!$C:$C,ROW(Analyses!$C:$C)-MIN(ROW(Analyses!$C$1))+1,""),ROWS(E$11:E11)))),"")</f>
        <v/>
      </c>
      <c r="F11" s="21" t="str">
        <f t="array" aca="1" ref="F11" ca="1">IFERROR(INDEX(Analyses!$B:$B,(SMALL(IF($F$10=Analyses!$C:$C,ROW(Analyses!$C:$C)-MIN(ROW(Analyses!$C$1))+1,""),ROWS(F$11:F11)))),"")</f>
        <v/>
      </c>
      <c r="G11" s="20" t="str">
        <f t="array" aca="1" ref="G11" ca="1">IFERROR(INDEX(Analyses!$B:$B,(SMALL(IF($G$10=Analyses!$C:$C,ROW(Analyses!$C:$C)-MIN(ROW(Analyses!$C$1))+1,""),ROWS(G$11:G11)))),"")</f>
        <v/>
      </c>
      <c r="H11" s="32" t="str">
        <f t="array" aca="1" ref="H11" ca="1">IFERROR(INDEX(Analyses!$B:$B,(SMALL(IF($H$10=Analyses!$C:$C,ROW(Analyses!$C:$C)-MIN(ROW(Analyses!$C$1))+1,""),ROWS(H$11:H11)))),"")</f>
        <v/>
      </c>
      <c r="I11" s="20" t="str">
        <f t="array" aca="1" ref="I11" ca="1">IFERROR(INDEX(Analyses!$B:$B,(SMALL(IF($I$10=Analyses!$C:$C,ROW(Analyses!$C:$C)-MIN(ROW(Analyses!$C$1))+1,""),ROWS(I$11:I11)))),"")</f>
        <v/>
      </c>
      <c r="J11" s="21" t="str">
        <f t="array" aca="1" ref="J11" ca="1">IFERROR(INDEX(Analyses!$B:$B,(SMALL(IF($J$10=Analyses!$C:$C,ROW(Analyses!$C:$C)-MIN(ROW(Analyses!$C$1))+1,""),ROWS(J$11:J11)))),"")</f>
        <v/>
      </c>
      <c r="K11" s="20" t="str">
        <f t="array" aca="1" ref="K11" ca="1">IFERROR(INDEX(Analyses!$B:$B,(SMALL(IF($K$10=Analyses!$C:$C,ROW(Analyses!$C:$C)-MIN(ROW(Analyses!$C$1))+1,""),ROWS(K$11:K11)))),"")</f>
        <v/>
      </c>
      <c r="L11" s="21" t="str">
        <f t="array" aca="1" ref="L11" ca="1">IFERROR(INDEX(Analyses!$B:$B,(SMALL(IF($L$10=Analyses!$C:$C,ROW(Analyses!$C:$C)-MIN(ROW(Analyses!$C$1))+1,""),ROWS(L$11:L11)))),"")</f>
        <v/>
      </c>
      <c r="M11" s="20" t="str">
        <f t="array" aca="1" ref="M11" ca="1">IFERROR(INDEX(Analyses!$B:$B,(SMALL(IF($M$10=Analyses!$C:$C,ROW(Analyses!$C:$C)-MIN(ROW(Analyses!$C$1))+1,""),ROWS(M$11:M11)))),"")</f>
        <v>Pierre</v>
      </c>
      <c r="N11" s="21" t="str">
        <f t="array" aca="1" ref="N11" ca="1">IFERROR(INDEX(Analyses!$B:$B,(SMALL(IF($N$10=Analyses!$C:$C,ROW(Analyses!$C:$C)-MIN(ROW(Analyses!$C$1))+1,""),ROWS(N$11:N11)))),"")</f>
        <v>Florent</v>
      </c>
      <c r="O11" s="20" t="str">
        <f t="array" aca="1" ref="O11" ca="1">IFERROR(INDEX(Analyses!$B:$B,(SMALL(IF($O$10=Analyses!$C:$C,ROW(Analyses!$C:$C)-MIN(ROW(Analyses!$C$1))+1,""),ROWS(O$11:O11)))),"")</f>
        <v/>
      </c>
      <c r="P11" s="21" t="str">
        <f t="array" aca="1" ref="P11" ca="1">IFERROR(INDEX(Analyses!$B:$B,(SMALL(IF($P$10=Analyses!$C:$C,ROW(Analyses!$C:$C)-MIN(ROW(Analyses!$C$1))+1,""),ROWS(P$11:P11)))),"")</f>
        <v/>
      </c>
      <c r="Q11" s="20" t="str">
        <f t="array" aca="1" ref="Q11" ca="1">IFERROR(INDEX(Analyses!$B:$B,(SMALL(IF($Q$10=Analyses!$C:$C,ROW(Analyses!$C:$C)-MIN(ROW(Analyses!$C$1))+1,""),ROWS(Q$11:Q11)))),"")</f>
        <v/>
      </c>
      <c r="R11" s="21" t="str">
        <f t="array" aca="1" ref="R11" ca="1">IFERROR(INDEX(Analyses!$B:$B,(SMALL(IF($R$10=Analyses!$C:$C,ROW(Analyses!$C:$C)-MIN(ROW(Analyses!$C$1))+1,""),ROWS(R$11:R11)))),"")</f>
        <v/>
      </c>
      <c r="S11" s="23" t="str">
        <f t="array" aca="1" ref="S11" ca="1">IFERROR(INDEX(Analyses!$B:$B,(SMALL(IF($J$10=Analyses!$C:$C,ROW(Analyses!$C:$C)-MIN(ROW(Analyses!$C$1))+1,""),ROWS(S$11:S11)))),"")</f>
        <v/>
      </c>
      <c r="T11" s="20" t="str">
        <f t="array" aca="1" ref="T11" ca="1">IFERROR(INDEX(Analyses!$B:$B,(SMALL(IF($K$10=Analyses!$C:$C,ROW(Analyses!$C:$C)-MIN(ROW(Analyses!$C$1))+1,""),ROWS(T$11:T11)))),"")</f>
        <v/>
      </c>
      <c r="U11" s="21" t="str">
        <f t="array" aca="1" ref="U11" ca="1">IFERROR(INDEX(Analyses!$B:$B,(SMALL(IF($L$10=Analyses!$C:$C,ROW(Analyses!$C:$C)-MIN(ROW(Analyses!$C$1))+1,""),ROWS(U$11:U11)))),"")</f>
        <v/>
      </c>
      <c r="V11" s="20" t="str">
        <f t="array" aca="1" ref="V11" ca="1">IFERROR(INDEX(Analyses!$B:$B,(SMALL(IF($M$10=Analyses!$C:$C,ROW(Analyses!$C:$C)-MIN(ROW(Analyses!$C$1))+1,""),ROWS(V$11:V11)))),"")</f>
        <v>Pierre</v>
      </c>
      <c r="W11" s="21" t="str">
        <f t="array" aca="1" ref="W11" ca="1">IFERROR(INDEX(Analyses!$B:$B,(SMALL(IF($N$10=Analyses!$C:$C,ROW(Analyses!$C:$C)-MIN(ROW(Analyses!$C$1))+1,""),ROWS(W$11:W11)))),"")</f>
        <v>Florent</v>
      </c>
      <c r="X11" s="20" t="str">
        <f t="array" aca="1" ref="X11" ca="1">IFERROR(INDEX(Analyses!$B:$B,(SMALL(IF($O$10=Analyses!$C:$C,ROW(Analyses!$C:$C)-MIN(ROW(Analyses!$C$1))+1,""),ROWS(X$11:X11)))),"")</f>
        <v/>
      </c>
      <c r="Y11" s="21" t="str">
        <f t="array" aca="1" ref="Y11" ca="1">IFERROR(INDEX(Analyses!$B:$B,(SMALL(IF($P$10=Analyses!$C:$C,ROW(Analyses!$C:$C)-MIN(ROW(Analyses!$C$1))+1,""),ROWS(Y$11:Y11)))),"")</f>
        <v/>
      </c>
      <c r="Z11" s="21" t="str">
        <f t="array" aca="1" ref="Z11" ca="1">IFERROR(INDEX(Analyses!$B:$B,(SMALL(IF($Q$10=Analyses!$C:$C,ROW(Analyses!$C:$C)-MIN(ROW(Analyses!$C$1))+1,""),ROWS(Z$11:Z11)))),"")</f>
        <v/>
      </c>
    </row>
    <row r="12" spans="1:26" ht="15.75" customHeight="1" x14ac:dyDescent="0.25">
      <c r="A12" s="70"/>
      <c r="B12" s="58"/>
      <c r="C12" s="24" t="str">
        <f t="array" aca="1" ref="C12" ca="1">IFERROR(INDEX(Analyses!$B:$B,(SMALL(IF($C$10=Analyses!$C:$C,ROW(Analyses!$C:$C)-MIN(ROW(Analyses!$C$1))+1,""),ROWS(C$11:C12)))),"")</f>
        <v>Bénédicte</v>
      </c>
      <c r="D12" s="25" t="str">
        <f t="array" aca="1" ref="D12" ca="1">IFERROR(INDEX(Analyses!$B:$B,(SMALL(IF($D$10=Analyses!$C:$C,ROW(Analyses!$C:$C)-MIN(ROW(Analyses!$C$1))+1,""),ROWS(D$11:D12)))),"")</f>
        <v/>
      </c>
      <c r="E12" s="24" t="str">
        <f t="array" aca="1" ref="E12" ca="1">IFERROR(INDEX(Analyses!$B:$B,(SMALL(IF($F$10=Analyses!$C:$C,ROW(Analyses!$C:$C)-MIN(ROW(Analyses!$C$1))+1,""),ROWS(E$11:E12)))),"")</f>
        <v/>
      </c>
      <c r="F12" s="25" t="str">
        <f t="array" aca="1" ref="F12" ca="1">IFERROR(INDEX(Analyses!$B:$B,(SMALL(IF($F$10=Analyses!$C:$C,ROW(Analyses!$C:$C)-MIN(ROW(Analyses!$C$1))+1,""),ROWS(F$11:F12)))),"")</f>
        <v/>
      </c>
      <c r="G12" s="24" t="str">
        <f t="array" aca="1" ref="G12" ca="1">IFERROR(INDEX(Analyses!$B:$B,(SMALL(IF($G$10=Analyses!$C:$C,ROW(Analyses!$C:$C)-MIN(ROW(Analyses!$C$1))+1,""),ROWS(G$11:G12)))),"")</f>
        <v/>
      </c>
      <c r="H12" s="25" t="str">
        <f t="array" aca="1" ref="H12" ca="1">IFERROR(INDEX(Analyses!$B:$B,(SMALL(IF($H$10=Analyses!$C:$C,ROW(Analyses!$C:$C)-MIN(ROW(Analyses!$C$1))+1,""),ROWS(H$11:H12)))),"")</f>
        <v/>
      </c>
      <c r="I12" s="24" t="str">
        <f t="array" aca="1" ref="I12" ca="1">IFERROR(INDEX(Analyses!$B:$B,(SMALL(IF($I$10=Analyses!$C:$C,ROW(Analyses!$C:$C)-MIN(ROW(Analyses!$C$1))+1,""),ROWS(I$11:I12)))),"")</f>
        <v/>
      </c>
      <c r="J12" s="25" t="str">
        <f t="array" aca="1" ref="J12" ca="1">IFERROR(INDEX(Analyses!$B:$B,(SMALL(IF($J$10=Analyses!$C:$C,ROW(Analyses!$C:$C)-MIN(ROW(Analyses!$C$1))+1,""),ROWS(J$11:J12)))),"")</f>
        <v/>
      </c>
      <c r="K12" s="24" t="str">
        <f t="array" aca="1" ref="K12" ca="1">IFERROR(INDEX(Analyses!$B:$B,(SMALL(IF($K$10=Analyses!$C:$C,ROW(Analyses!$C:$C)-MIN(ROW(Analyses!$C$1))+1,""),ROWS(K$11:K12)))),"")</f>
        <v/>
      </c>
      <c r="L12" s="25" t="str">
        <f t="array" aca="1" ref="L12" ca="1">IFERROR(INDEX(Analyses!$B:$B,(SMALL(IF($L$10=Analyses!$C:$C,ROW(Analyses!$C:$C)-MIN(ROW(Analyses!$C$1))+1,""),ROWS(L$11:L12)))),"")</f>
        <v/>
      </c>
      <c r="M12" s="24" t="str">
        <f t="array" aca="1" ref="M12" ca="1">IFERROR(INDEX(Analyses!$B:$B,(SMALL(IF($M$10=Analyses!$C:$C,ROW(Analyses!$C:$C)-MIN(ROW(Analyses!$C$1))+1,""),ROWS(M$11:M12)))),"")</f>
        <v/>
      </c>
      <c r="N12" s="25" t="str">
        <f t="array" aca="1" ref="N12" ca="1">IFERROR(INDEX(Analyses!$B:$B,(SMALL(IF($N$10=Analyses!$C:$C,ROW(Analyses!$C:$C)-MIN(ROW(Analyses!$C$1))+1,""),ROWS(N$11:N12)))),"")</f>
        <v>Bénédicte</v>
      </c>
      <c r="O12" s="24" t="str">
        <f t="array" aca="1" ref="O12" ca="1">IFERROR(INDEX(Analyses!$B:$B,(SMALL(IF($O$10=Analyses!$C:$C,ROW(Analyses!$C:$C)-MIN(ROW(Analyses!$C$1))+1,""),ROWS(O$11:O12)))),"")</f>
        <v/>
      </c>
      <c r="P12" s="25" t="str">
        <f t="array" aca="1" ref="P12" ca="1">IFERROR(INDEX(Analyses!$B:$B,(SMALL(IF($P$10=Analyses!$C:$C,ROW(Analyses!$C:$C)-MIN(ROW(Analyses!$C$1))+1,""),ROWS(P$11:P12)))),"")</f>
        <v/>
      </c>
      <c r="Q12" s="24" t="str">
        <f t="array" aca="1" ref="Q12" ca="1">IFERROR(INDEX(Analyses!$B:$B,(SMALL(IF($Q$10=Analyses!$C:$C,ROW(Analyses!$C:$C)-MIN(ROW(Analyses!$C$1))+1,""),ROWS(Q$11:Q12)))),"")</f>
        <v/>
      </c>
      <c r="R12" s="25" t="str">
        <f t="array" aca="1" ref="R12" ca="1">IFERROR(INDEX(Analyses!$B:$B,(SMALL(IF($R$10=Analyses!$C:$C,ROW(Analyses!$C:$C)-MIN(ROW(Analyses!$C$1))+1,""),ROWS(R$11:R12)))),"")</f>
        <v/>
      </c>
      <c r="S12" s="27" t="str">
        <f t="array" aca="1" ref="S12" ca="1">IFERROR(INDEX(Analyses!$B:$B,(SMALL(IF($J$10=Analyses!$C:$C,ROW(Analyses!$C:$C)-MIN(ROW(Analyses!$C$1))+1,""),ROWS(S$11:S12)))),"")</f>
        <v/>
      </c>
      <c r="T12" s="24" t="str">
        <f t="array" aca="1" ref="T12" ca="1">IFERROR(INDEX(Analyses!$B:$B,(SMALL(IF($K$10=Analyses!$C:$C,ROW(Analyses!$C:$C)-MIN(ROW(Analyses!$C$1))+1,""),ROWS(T$11:T12)))),"")</f>
        <v/>
      </c>
      <c r="U12" s="25" t="str">
        <f t="array" aca="1" ref="U12" ca="1">IFERROR(INDEX(Analyses!$B:$B,(SMALL(IF($L$10=Analyses!$C:$C,ROW(Analyses!$C:$C)-MIN(ROW(Analyses!$C$1))+1,""),ROWS(U$11:U12)))),"")</f>
        <v/>
      </c>
      <c r="V12" s="24" t="str">
        <f t="array" aca="1" ref="V12" ca="1">IFERROR(INDEX(Analyses!$B:$B,(SMALL(IF($M$10=Analyses!$C:$C,ROW(Analyses!$C:$C)-MIN(ROW(Analyses!$C$1))+1,""),ROWS(V$11:V12)))),"")</f>
        <v/>
      </c>
      <c r="W12" s="25" t="str">
        <f t="array" aca="1" ref="W12" ca="1">IFERROR(INDEX(Analyses!$B:$B,(SMALL(IF($N$10=Analyses!$C:$C,ROW(Analyses!$C:$C)-MIN(ROW(Analyses!$C$1))+1,""),ROWS(W$11:W12)))),"")</f>
        <v>Bénédicte</v>
      </c>
      <c r="X12" s="24" t="str">
        <f t="array" aca="1" ref="X12" ca="1">IFERROR(INDEX(Analyses!$B:$B,(SMALL(IF($O$10=Analyses!$C:$C,ROW(Analyses!$C:$C)-MIN(ROW(Analyses!$C$1))+1,""),ROWS(X$11:X12)))),"")</f>
        <v/>
      </c>
      <c r="Y12" s="25" t="str">
        <f t="array" aca="1" ref="Y12" ca="1">IFERROR(INDEX(Analyses!$B:$B,(SMALL(IF($P$10=Analyses!$C:$C,ROW(Analyses!$C:$C)-MIN(ROW(Analyses!$C$1))+1,""),ROWS(Y$11:Y12)))),"")</f>
        <v/>
      </c>
      <c r="Z12" s="25" t="str">
        <f t="array" aca="1" ref="Z12" ca="1">IFERROR(INDEX(Analyses!$B:$B,(SMALL(IF($Q$10=Analyses!$C:$C,ROW(Analyses!$C:$C)-MIN(ROW(Analyses!$C$1))+1,""),ROWS(Z$11:Z12)))),"")</f>
        <v/>
      </c>
    </row>
    <row r="13" spans="1:26" ht="15.75" customHeight="1" x14ac:dyDescent="0.25">
      <c r="A13" s="70"/>
      <c r="B13" s="59">
        <f ca="1">B8+1</f>
        <v>43631</v>
      </c>
      <c r="C13" s="24" t="str">
        <f t="array" aca="1" ref="C13" ca="1">IFERROR(INDEX(Analyses!$B:$B,(SMALL(IF($C$10=Analyses!$C:$C,ROW(Analyses!$C:$C)-MIN(ROW(Analyses!$C$1))+1,""),ROWS(C$11:C13)))),"")</f>
        <v/>
      </c>
      <c r="D13" s="25" t="str">
        <f t="array" aca="1" ref="D13" ca="1">IFERROR(INDEX(Analyses!$B:$B,(SMALL(IF($D$10=Analyses!$C:$C,ROW(Analyses!$C:$C)-MIN(ROW(Analyses!$C$1))+1,""),ROWS(D$11:D13)))),"")</f>
        <v/>
      </c>
      <c r="E13" s="24" t="str">
        <f t="array" aca="1" ref="E13" ca="1">IFERROR(INDEX(Analyses!$B:$B,(SMALL(IF($F$10=Analyses!$C:$C,ROW(Analyses!$C:$C)-MIN(ROW(Analyses!$C$1))+1,""),ROWS(E$11:E13)))),"")</f>
        <v/>
      </c>
      <c r="F13" s="25" t="str">
        <f t="array" aca="1" ref="F13" ca="1">IFERROR(INDEX(Analyses!$B:$B,(SMALL(IF($F$10=Analyses!$C:$C,ROW(Analyses!$C:$C)-MIN(ROW(Analyses!$C$1))+1,""),ROWS(F$11:F13)))),"")</f>
        <v/>
      </c>
      <c r="G13" s="24" t="str">
        <f t="array" aca="1" ref="G13" ca="1">IFERROR(INDEX(Analyses!$B:$B,(SMALL(IF($G$10=Analyses!$C:$C,ROW(Analyses!$C:$C)-MIN(ROW(Analyses!$C$1))+1,""),ROWS(G$11:G13)))),"")</f>
        <v/>
      </c>
      <c r="H13" s="25" t="str">
        <f t="array" aca="1" ref="H13" ca="1">IFERROR(INDEX(Analyses!$B:$B,(SMALL(IF($H$10=Analyses!$C:$C,ROW(Analyses!$C:$C)-MIN(ROW(Analyses!$C$1))+1,""),ROWS(H$11:H13)))),"")</f>
        <v/>
      </c>
      <c r="I13" s="24" t="str">
        <f t="array" aca="1" ref="I13" ca="1">IFERROR(INDEX(Analyses!$B:$B,(SMALL(IF($I$10=Analyses!$C:$C,ROW(Analyses!$C:$C)-MIN(ROW(Analyses!$C$1))+1,""),ROWS(I$11:I13)))),"")</f>
        <v/>
      </c>
      <c r="J13" s="25" t="str">
        <f t="array" aca="1" ref="J13" ca="1">IFERROR(INDEX(Analyses!$B:$B,(SMALL(IF($J$10=Analyses!$C:$C,ROW(Analyses!$C:$C)-MIN(ROW(Analyses!$C$1))+1,""),ROWS(J$11:J13)))),"")</f>
        <v/>
      </c>
      <c r="K13" s="24" t="str">
        <f t="array" aca="1" ref="K13" ca="1">IFERROR(INDEX(Analyses!$B:$B,(SMALL(IF($K$10=Analyses!$C:$C,ROW(Analyses!$C:$C)-MIN(ROW(Analyses!$C$1))+1,""),ROWS(K$11:K13)))),"")</f>
        <v/>
      </c>
      <c r="L13" s="25" t="str">
        <f t="array" aca="1" ref="L13" ca="1">IFERROR(INDEX(Analyses!$B:$B,(SMALL(IF($L$10=Analyses!$C:$C,ROW(Analyses!$C:$C)-MIN(ROW(Analyses!$C$1))+1,""),ROWS(L$11:L13)))),"")</f>
        <v/>
      </c>
      <c r="M13" s="24" t="str">
        <f t="array" aca="1" ref="M13" ca="1">IFERROR(INDEX(Analyses!$B:$B,(SMALL(IF($M$10=Analyses!$C:$C,ROW(Analyses!$C:$C)-MIN(ROW(Analyses!$C$1))+1,""),ROWS(M$11:M13)))),"")</f>
        <v/>
      </c>
      <c r="N13" s="25" t="str">
        <f t="array" aca="1" ref="N13" ca="1">IFERROR(INDEX(Analyses!$B:$B,(SMALL(IF($N$10=Analyses!$C:$C,ROW(Analyses!$C:$C)-MIN(ROW(Analyses!$C$1))+1,""),ROWS(N$11:N13)))),"")</f>
        <v/>
      </c>
      <c r="O13" s="24" t="str">
        <f t="array" aca="1" ref="O13" ca="1">IFERROR(INDEX(Analyses!$B:$B,(SMALL(IF($O$10=Analyses!$C:$C,ROW(Analyses!$C:$C)-MIN(ROW(Analyses!$C$1))+1,""),ROWS(O$11:O13)))),"")</f>
        <v/>
      </c>
      <c r="P13" s="25" t="str">
        <f t="array" aca="1" ref="P13" ca="1">IFERROR(INDEX(Analyses!$B:$B,(SMALL(IF($P$10=Analyses!$C:$C,ROW(Analyses!$C:$C)-MIN(ROW(Analyses!$C$1))+1,""),ROWS(P$11:P13)))),"")</f>
        <v/>
      </c>
      <c r="Q13" s="24" t="str">
        <f t="array" aca="1" ref="Q13" ca="1">IFERROR(INDEX(Analyses!$B:$B,(SMALL(IF($Q$10=Analyses!$C:$C,ROW(Analyses!$C:$C)-MIN(ROW(Analyses!$C$1))+1,""),ROWS(Q$11:Q13)))),"")</f>
        <v/>
      </c>
      <c r="R13" s="25" t="str">
        <f t="array" aca="1" ref="R13" ca="1">IFERROR(INDEX(Analyses!$B:$B,(SMALL(IF($R$10=Analyses!$C:$C,ROW(Analyses!$C:$C)-MIN(ROW(Analyses!$C$1))+1,""),ROWS(R$11:R13)))),"")</f>
        <v/>
      </c>
      <c r="S13" s="27" t="str">
        <f t="array" aca="1" ref="S13" ca="1">IFERROR(INDEX(Analyses!$B:$B,(SMALL(IF($J$10=Analyses!$C:$C,ROW(Analyses!$C:$C)-MIN(ROW(Analyses!$C$1))+1,""),ROWS(S$11:S13)))),"")</f>
        <v/>
      </c>
      <c r="T13" s="24" t="str">
        <f t="array" aca="1" ref="T13" ca="1">IFERROR(INDEX(Analyses!$B:$B,(SMALL(IF($K$10=Analyses!$C:$C,ROW(Analyses!$C:$C)-MIN(ROW(Analyses!$C$1))+1,""),ROWS(T$11:T13)))),"")</f>
        <v/>
      </c>
      <c r="U13" s="25" t="str">
        <f t="array" aca="1" ref="U13" ca="1">IFERROR(INDEX(Analyses!$B:$B,(SMALL(IF($L$10=Analyses!$C:$C,ROW(Analyses!$C:$C)-MIN(ROW(Analyses!$C$1))+1,""),ROWS(U$11:U13)))),"")</f>
        <v/>
      </c>
      <c r="V13" s="24" t="str">
        <f t="array" aca="1" ref="V13" ca="1">IFERROR(INDEX(Analyses!$B:$B,(SMALL(IF($M$10=Analyses!$C:$C,ROW(Analyses!$C:$C)-MIN(ROW(Analyses!$C$1))+1,""),ROWS(V$11:V13)))),"")</f>
        <v/>
      </c>
      <c r="W13" s="25" t="str">
        <f t="array" aca="1" ref="W13" ca="1">IFERROR(INDEX(Analyses!$B:$B,(SMALL(IF($N$10=Analyses!$C:$C,ROW(Analyses!$C:$C)-MIN(ROW(Analyses!$C$1))+1,""),ROWS(W$11:W13)))),"")</f>
        <v/>
      </c>
      <c r="X13" s="24" t="str">
        <f t="array" aca="1" ref="X13" ca="1">IFERROR(INDEX(Analyses!$B:$B,(SMALL(IF($O$10=Analyses!$C:$C,ROW(Analyses!$C:$C)-MIN(ROW(Analyses!$C$1))+1,""),ROWS(X$11:X13)))),"")</f>
        <v/>
      </c>
      <c r="Y13" s="25" t="str">
        <f t="array" aca="1" ref="Y13" ca="1">IFERROR(INDEX(Analyses!$B:$B,(SMALL(IF($P$10=Analyses!$C:$C,ROW(Analyses!$C:$C)-MIN(ROW(Analyses!$C$1))+1,""),ROWS(Y$11:Y13)))),"")</f>
        <v/>
      </c>
      <c r="Z13" s="25" t="str">
        <f t="array" aca="1" ref="Z13" ca="1">IFERROR(INDEX(Analyses!$B:$B,(SMALL(IF($Q$10=Analyses!$C:$C,ROW(Analyses!$C:$C)-MIN(ROW(Analyses!$C$1))+1,""),ROWS(Z$11:Z13)))),"")</f>
        <v/>
      </c>
    </row>
    <row r="14" spans="1:26" ht="15.75" customHeight="1" thickBot="1" x14ac:dyDescent="0.3">
      <c r="A14" s="71"/>
      <c r="B14" s="57"/>
      <c r="C14" s="28" t="str">
        <f t="array" aca="1" ref="C14" ca="1">IFERROR(INDEX(Analyses!$B:$B,(SMALL(IF($C$10=Analyses!$C:$C,ROW(Analyses!$C:$C)-MIN(ROW(Analyses!$C$1))+1,""),ROWS(C$11:C14)))),"")</f>
        <v/>
      </c>
      <c r="D14" s="29" t="str">
        <f t="array" aca="1" ref="D14" ca="1">IFERROR(INDEX(Analyses!$B:$B,(SMALL(IF($D$10=Analyses!$C:$C,ROW(Analyses!$C:$C)-MIN(ROW(Analyses!$C$1))+1,""),ROWS(D$11:D14)))),"")</f>
        <v/>
      </c>
      <c r="E14" s="28" t="str">
        <f t="array" aca="1" ref="E14" ca="1">IFERROR(INDEX(Analyses!$B:$B,(SMALL(IF($F$10=Analyses!$C:$C,ROW(Analyses!$C:$C)-MIN(ROW(Analyses!$C$1))+1,""),ROWS(E$11:E14)))),"")</f>
        <v/>
      </c>
      <c r="F14" s="29" t="str">
        <f t="array" aca="1" ref="F14" ca="1">IFERROR(INDEX(Analyses!$B:$B,(SMALL(IF($F$10=Analyses!$C:$C,ROW(Analyses!$C:$C)-MIN(ROW(Analyses!$C$1))+1,""),ROWS(F$11:F14)))),"")</f>
        <v/>
      </c>
      <c r="G14" s="28" t="str">
        <f t="array" aca="1" ref="G14" ca="1">IFERROR(INDEX(Analyses!$B:$B,(SMALL(IF($G$10=Analyses!$C:$C,ROW(Analyses!$C:$C)-MIN(ROW(Analyses!$C$1))+1,""),ROWS(G$11:G14)))),"")</f>
        <v/>
      </c>
      <c r="H14" s="33" t="str">
        <f t="array" aca="1" ref="H14" ca="1">IFERROR(INDEX(Analyses!$B:$B,(SMALL(IF($H$10=Analyses!$C:$C,ROW(Analyses!$C:$C)-MIN(ROW(Analyses!$C$1))+1,""),ROWS(H$11:H14)))),"")</f>
        <v/>
      </c>
      <c r="I14" s="28" t="str">
        <f t="array" aca="1" ref="I14" ca="1">IFERROR(INDEX(Analyses!$B:$B,(SMALL(IF($I$10=Analyses!$C:$C,ROW(Analyses!$C:$C)-MIN(ROW(Analyses!$C$1))+1,""),ROWS(I$11:I14)))),"")</f>
        <v/>
      </c>
      <c r="J14" s="29" t="str">
        <f t="array" aca="1" ref="J14" ca="1">IFERROR(INDEX(Analyses!$B:$B,(SMALL(IF($J$10=Analyses!$C:$C,ROW(Analyses!$C:$C)-MIN(ROW(Analyses!$C$1))+1,""),ROWS(J$11:J14)))),"")</f>
        <v/>
      </c>
      <c r="K14" s="28" t="str">
        <f t="array" aca="1" ref="K14" ca="1">IFERROR(INDEX(Analyses!$B:$B,(SMALL(IF($K$10=Analyses!$C:$C,ROW(Analyses!$C:$C)-MIN(ROW(Analyses!$C$1))+1,""),ROWS(K$11:K14)))),"")</f>
        <v/>
      </c>
      <c r="L14" s="29" t="str">
        <f t="array" aca="1" ref="L14" ca="1">IFERROR(INDEX(Analyses!$B:$B,(SMALL(IF($L$10=Analyses!$C:$C,ROW(Analyses!$C:$C)-MIN(ROW(Analyses!$C$1))+1,""),ROWS(L$11:L14)))),"")</f>
        <v/>
      </c>
      <c r="M14" s="28" t="str">
        <f t="array" aca="1" ref="M14" ca="1">IFERROR(INDEX(Analyses!$B:$B,(SMALL(IF($M$10=Analyses!$C:$C,ROW(Analyses!$C:$C)-MIN(ROW(Analyses!$C$1))+1,""),ROWS(M$11:M14)))),"")</f>
        <v/>
      </c>
      <c r="N14" s="29" t="str">
        <f t="array" aca="1" ref="N14" ca="1">IFERROR(INDEX(Analyses!$B:$B,(SMALL(IF($N$10=Analyses!$C:$C,ROW(Analyses!$C:$C)-MIN(ROW(Analyses!$C$1))+1,""),ROWS(N$11:N14)))),"")</f>
        <v/>
      </c>
      <c r="O14" s="28" t="str">
        <f t="array" aca="1" ref="O14" ca="1">IFERROR(INDEX(Analyses!$B:$B,(SMALL(IF($O$10=Analyses!$C:$C,ROW(Analyses!$C:$C)-MIN(ROW(Analyses!$C$1))+1,""),ROWS(O$11:O14)))),"")</f>
        <v/>
      </c>
      <c r="P14" s="29" t="str">
        <f t="array" aca="1" ref="P14" ca="1">IFERROR(INDEX(Analyses!$B:$B,(SMALL(IF($P$10=Analyses!$C:$C,ROW(Analyses!$C:$C)-MIN(ROW(Analyses!$C$1))+1,""),ROWS(P$11:P14)))),"")</f>
        <v/>
      </c>
      <c r="Q14" s="28" t="str">
        <f t="array" aca="1" ref="Q14" ca="1">IFERROR(INDEX(Analyses!$B:$B,(SMALL(IF($Q$10=Analyses!$C:$C,ROW(Analyses!$C:$C)-MIN(ROW(Analyses!$C$1))+1,""),ROWS(Q$11:Q14)))),"")</f>
        <v/>
      </c>
      <c r="R14" s="29" t="str">
        <f t="array" aca="1" ref="R14" ca="1">IFERROR(INDEX(Analyses!$B:$B,(SMALL(IF($R$10=Analyses!$C:$C,ROW(Analyses!$C:$C)-MIN(ROW(Analyses!$C$1))+1,""),ROWS(R$11:R14)))),"")</f>
        <v/>
      </c>
      <c r="S14" s="30" t="str">
        <f t="array" aca="1" ref="S14" ca="1">IFERROR(INDEX(Analyses!$B:$B,(SMALL(IF($J$10=Analyses!$C:$C,ROW(Analyses!$C:$C)-MIN(ROW(Analyses!$C$1))+1,""),ROWS(S$11:S14)))),"")</f>
        <v/>
      </c>
      <c r="T14" s="28" t="str">
        <f t="array" aca="1" ref="T14" ca="1">IFERROR(INDEX(Analyses!$B:$B,(SMALL(IF($K$10=Analyses!$C:$C,ROW(Analyses!$C:$C)-MIN(ROW(Analyses!$C$1))+1,""),ROWS(T$11:T14)))),"")</f>
        <v/>
      </c>
      <c r="U14" s="29" t="str">
        <f t="array" aca="1" ref="U14" ca="1">IFERROR(INDEX(Analyses!$B:$B,(SMALL(IF($L$10=Analyses!$C:$C,ROW(Analyses!$C:$C)-MIN(ROW(Analyses!$C$1))+1,""),ROWS(U$11:U14)))),"")</f>
        <v/>
      </c>
      <c r="V14" s="28" t="str">
        <f t="array" aca="1" ref="V14" ca="1">IFERROR(INDEX(Analyses!$B:$B,(SMALL(IF($M$10=Analyses!$C:$C,ROW(Analyses!$C:$C)-MIN(ROW(Analyses!$C$1))+1,""),ROWS(V$11:V14)))),"")</f>
        <v/>
      </c>
      <c r="W14" s="29" t="str">
        <f t="array" aca="1" ref="W14" ca="1">IFERROR(INDEX(Analyses!$B:$B,(SMALL(IF($N$10=Analyses!$C:$C,ROW(Analyses!$C:$C)-MIN(ROW(Analyses!$C$1))+1,""),ROWS(W$11:W14)))),"")</f>
        <v/>
      </c>
      <c r="X14" s="28" t="str">
        <f t="array" aca="1" ref="X14" ca="1">IFERROR(INDEX(Analyses!$B:$B,(SMALL(IF($O$10=Analyses!$C:$C,ROW(Analyses!$C:$C)-MIN(ROW(Analyses!$C$1))+1,""),ROWS(X$11:X14)))),"")</f>
        <v/>
      </c>
      <c r="Y14" s="29" t="str">
        <f t="array" aca="1" ref="Y14" ca="1">IFERROR(INDEX(Analyses!$B:$B,(SMALL(IF($P$10=Analyses!$C:$C,ROW(Analyses!$C:$C)-MIN(ROW(Analyses!$C$1))+1,""),ROWS(Y$11:Y14)))),"")</f>
        <v/>
      </c>
      <c r="Z14" s="29" t="str">
        <f t="array" aca="1" ref="Z14" ca="1">IFERROR(INDEX(Analyses!$B:$B,(SMALL(IF($Q$10=Analyses!$C:$C,ROW(Analyses!$C:$C)-MIN(ROW(Analyses!$C$1))+1,""),ROWS(Z$11:Z14)))),"")</f>
        <v/>
      </c>
    </row>
    <row r="15" spans="1:26" s="13" customFormat="1" ht="18" hidden="1" customHeight="1" thickBot="1" x14ac:dyDescent="0.25">
      <c r="A15" s="70">
        <f ca="1">B18</f>
        <v>43632</v>
      </c>
      <c r="B15" s="55"/>
      <c r="C15" s="15">
        <f ca="1">$B$18+C$4</f>
        <v>43632</v>
      </c>
      <c r="D15" s="15">
        <f t="shared" ref="D15:Z15" ca="1" si="11">$B$18+D$4</f>
        <v>43632.041666666664</v>
      </c>
      <c r="E15" s="15">
        <f t="shared" ca="1" si="11"/>
        <v>43632.083333333336</v>
      </c>
      <c r="F15" s="15">
        <f t="shared" ca="1" si="11"/>
        <v>43632.125</v>
      </c>
      <c r="G15" s="15">
        <f t="shared" ca="1" si="11"/>
        <v>43632.166666666664</v>
      </c>
      <c r="H15" s="15">
        <f t="shared" ca="1" si="11"/>
        <v>43632.208333333336</v>
      </c>
      <c r="I15" s="15">
        <f t="shared" ca="1" si="11"/>
        <v>43632.25</v>
      </c>
      <c r="J15" s="15">
        <f t="shared" ca="1" si="11"/>
        <v>43632.291666666664</v>
      </c>
      <c r="K15" s="15">
        <f t="shared" ca="1" si="11"/>
        <v>43632.333333333336</v>
      </c>
      <c r="L15" s="15">
        <f t="shared" ca="1" si="11"/>
        <v>43632.375</v>
      </c>
      <c r="M15" s="15">
        <f t="shared" ca="1" si="11"/>
        <v>43632.416666666664</v>
      </c>
      <c r="N15" s="15">
        <f t="shared" ca="1" si="11"/>
        <v>43632.458333333336</v>
      </c>
      <c r="O15" s="15">
        <f t="shared" ca="1" si="11"/>
        <v>43632.5</v>
      </c>
      <c r="P15" s="15">
        <f t="shared" ca="1" si="11"/>
        <v>43632.541666666664</v>
      </c>
      <c r="Q15" s="15">
        <f t="shared" ca="1" si="11"/>
        <v>43632.583333333336</v>
      </c>
      <c r="R15" s="15">
        <f t="shared" ca="1" si="11"/>
        <v>43632.625</v>
      </c>
      <c r="S15" s="15">
        <f t="shared" ca="1" si="11"/>
        <v>43632.666666666664</v>
      </c>
      <c r="T15" s="15">
        <f t="shared" ca="1" si="11"/>
        <v>43632.708333333336</v>
      </c>
      <c r="U15" s="15">
        <f t="shared" ca="1" si="11"/>
        <v>43632.75</v>
      </c>
      <c r="V15" s="15">
        <f t="shared" ca="1" si="11"/>
        <v>43632.791666666664</v>
      </c>
      <c r="W15" s="15">
        <f t="shared" ca="1" si="11"/>
        <v>43632.833333333336</v>
      </c>
      <c r="X15" s="15">
        <f t="shared" ca="1" si="11"/>
        <v>43632.875</v>
      </c>
      <c r="Y15" s="15">
        <f t="shared" ca="1" si="11"/>
        <v>43632.916666666664</v>
      </c>
      <c r="Z15" s="15">
        <f t="shared" ca="1" si="11"/>
        <v>43632.958333333336</v>
      </c>
    </row>
    <row r="16" spans="1:26" ht="15.75" customHeight="1" x14ac:dyDescent="0.25">
      <c r="A16" s="70"/>
      <c r="B16" s="56"/>
      <c r="C16" s="20" t="str">
        <f t="array" aca="1" ref="C16" ca="1">IFERROR(INDEX(Analyses!$B:$B,(SMALL(IF(C$15=Analyses!$C:$C,ROW(Analyses!$C:$C)-MIN(ROW(Analyses!$C$1))+1,""),ROWS(C$16:C16)))),"")</f>
        <v/>
      </c>
      <c r="D16" s="34" t="str">
        <f t="array" aca="1" ref="D16" ca="1">IFERROR(INDEX(Analyses!$B:$B,(SMALL(IF(D$15=Analyses!$C:$C,ROW(Analyses!$C:$C)-MIN(ROW(Analyses!$C$1))+1,""),ROWS(D$16:D16)))),"")</f>
        <v/>
      </c>
      <c r="E16" s="20" t="str">
        <f t="array" aca="1" ref="E16" ca="1">IFERROR(INDEX(Analyses!$B:$B,(SMALL(IF(E$15=Analyses!$C:$C,ROW(Analyses!$C:$C)-MIN(ROW(Analyses!$C$1))+1,""),ROWS(E$16:E16)))),"")</f>
        <v/>
      </c>
      <c r="F16" s="34" t="str">
        <f t="array" aca="1" ref="F16" ca="1">IFERROR(INDEX(Analyses!$B:$B,(SMALL(IF(F$15=Analyses!$C:$C,ROW(Analyses!$C:$C)-MIN(ROW(Analyses!$C$1))+1,""),ROWS(F$16:F16)))),"")</f>
        <v/>
      </c>
      <c r="G16" s="20" t="str">
        <f t="array" aca="1" ref="G16" ca="1">IFERROR(INDEX(Analyses!$B:$B,(SMALL(IF(G$15=Analyses!$C:$C,ROW(Analyses!$C:$C)-MIN(ROW(Analyses!$C$1))+1,""),ROWS(G$16:G16)))),"")</f>
        <v/>
      </c>
      <c r="H16" s="34" t="str">
        <f t="array" aca="1" ref="H16" ca="1">IFERROR(INDEX(Analyses!$B:$B,(SMALL(IF(H$15=Analyses!$C:$C,ROW(Analyses!$C:$C)-MIN(ROW(Analyses!$C$1))+1,""),ROWS(H$16:H16)))),"")</f>
        <v/>
      </c>
      <c r="I16" s="20" t="str">
        <f t="array" aca="1" ref="I16" ca="1">IFERROR(INDEX(Analyses!$B:$B,(SMALL(IF(I$15=Analyses!$C:$C,ROW(Analyses!$C:$C)-MIN(ROW(Analyses!$C$1))+1,""),ROWS(I$16:I16)))),"")</f>
        <v/>
      </c>
      <c r="J16" s="20" t="str">
        <f t="array" aca="1" ref="J16" ca="1">IFERROR(INDEX(Analyses!$B:$B,(SMALL(IF(J$15=Analyses!$C:$C,ROW(Analyses!$C:$C)-MIN(ROW(Analyses!$C$1))+1,""),ROWS(J$16:J16)))),"")</f>
        <v/>
      </c>
      <c r="K16" s="21" t="str">
        <f t="array" aca="1" ref="K16" ca="1">IFERROR(INDEX(Analyses!$B:$B,(SMALL(IF(K$15=Analyses!$C:$C,ROW(Analyses!$C:$C)-MIN(ROW(Analyses!$C$1))+1,""),ROWS(K$16:K16)))),"")</f>
        <v/>
      </c>
      <c r="L16" s="34" t="str">
        <f t="array" aca="1" ref="L16" ca="1">IFERROR(INDEX(Analyses!$B:$B,(SMALL(IF(L$15=Analyses!$C:$C,ROW(Analyses!$C:$C)-MIN(ROW(Analyses!$C$1))+1,""),ROWS(L$16:L16)))),"")</f>
        <v/>
      </c>
      <c r="M16" s="67" t="str">
        <f t="array" aca="1" ref="M16" ca="1">IFERROR(INDEX(Analyses!$B:$B,(SMALL(IF(M$15=Analyses!$C:$C,ROW(Analyses!$C:$C)-MIN(ROW(Analyses!$C$1))+1,""),ROWS(M$16:M16)))),"")</f>
        <v/>
      </c>
      <c r="N16" s="20" t="str">
        <f t="array" aca="1" ref="N16" ca="1">IFERROR(INDEX(Analyses!$B:$B,(SMALL(IF(N$15=Analyses!$C:$C,ROW(Analyses!$C:$C)-MIN(ROW(Analyses!$C$1))+1,""),ROWS(N$16:N16)))),"")</f>
        <v/>
      </c>
      <c r="O16" s="20" t="str">
        <f t="array" aca="1" ref="O16" ca="1">IFERROR(INDEX(Analyses!$B:$B,(SMALL(IF(O$15=Analyses!$C:$C,ROW(Analyses!$C:$C)-MIN(ROW(Analyses!$C$1))+1,""),ROWS(O$16:O16)))),"")</f>
        <v/>
      </c>
      <c r="P16" s="21" t="str">
        <f t="array" aca="1" ref="P16" ca="1">IFERROR(INDEX(Analyses!$B:$B,(SMALL(IF(P$15=Analyses!$C:$C,ROW(Analyses!$C:$C)-MIN(ROW(Analyses!$C$1))+1,""),ROWS(P$16:P16)))),"")</f>
        <v/>
      </c>
      <c r="Q16" s="35" t="str">
        <f t="array" aca="1" ref="Q16" ca="1">IFERROR(INDEX(Analyses!$B:$B,(SMALL(IF(Q$15=Analyses!$C:$C,ROW(Analyses!$C:$C)-MIN(ROW(Analyses!$C$1))+1,""),ROWS(Q$16:Q16)))),"")</f>
        <v/>
      </c>
      <c r="R16" s="36" t="str">
        <f t="array" aca="1" ref="R16" ca="1">IFERROR(INDEX(Analyses!$B:$B,(SMALL(IF(R$15=Analyses!$C:$C,ROW(Analyses!$C:$C)-MIN(ROW(Analyses!$C$1))+1,""),ROWS(R$16:R16)))),"")</f>
        <v>Paul</v>
      </c>
      <c r="S16" s="23" t="str">
        <f t="array" aca="1" ref="S16" ca="1">IFERROR(INDEX(Analyses!$B:$B,(SMALL(IF(S$15=Analyses!$C:$C,ROW(Analyses!$C:$C)-MIN(ROW(Analyses!$C$1))+1,""),ROWS(S$16:S16)))),"")</f>
        <v>Martine</v>
      </c>
      <c r="T16" s="20" t="str">
        <f t="array" aca="1" ref="T16" ca="1">IFERROR(INDEX(Analyses!$B:$B,(SMALL(IF(T$15=Analyses!$C:$C,ROW(Analyses!$C:$C)-MIN(ROW(Analyses!$C$1))+1,""),ROWS(T$16:T16)))),"")</f>
        <v/>
      </c>
      <c r="U16" s="21" t="str">
        <f t="array" aca="1" ref="U16" ca="1">IFERROR(INDEX(Analyses!$B:$B,(SMALL(IF(U$15=Analyses!$C:$C,ROW(Analyses!$C:$C)-MIN(ROW(Analyses!$C$1))+1,""),ROWS(U$16:U16)))),"")</f>
        <v/>
      </c>
      <c r="V16" s="20" t="str">
        <f t="array" aca="1" ref="V16" ca="1">IFERROR(INDEX(Analyses!$B:$B,(SMALL(IF(V$15=Analyses!$C:$C,ROW(Analyses!$C:$C)-MIN(ROW(Analyses!$C$1))+1,""),ROWS(V$16:V16)))),"")</f>
        <v/>
      </c>
      <c r="W16" s="21" t="str">
        <f t="array" aca="1" ref="W16" ca="1">IFERROR(INDEX(Analyses!$B:$B,(SMALL(IF(W$15=Analyses!$C:$C,ROW(Analyses!$C:$C)-MIN(ROW(Analyses!$C$1))+1,""),ROWS(W$16:W16)))),"")</f>
        <v/>
      </c>
      <c r="X16" s="20" t="str">
        <f t="array" aca="1" ref="X16" ca="1">IFERROR(INDEX(Analyses!$B:$B,(SMALL(IF(X$15=Analyses!$C:$C,ROW(Analyses!$C:$C)-MIN(ROW(Analyses!$C$1))+1,""),ROWS(X$16:X16)))),"")</f>
        <v/>
      </c>
      <c r="Y16" s="21" t="str">
        <f t="array" aca="1" ref="Y16" ca="1">IFERROR(INDEX(Analyses!$B:$B,(SMALL(IF(Y$15=Analyses!$C:$C,ROW(Analyses!$C:$C)-MIN(ROW(Analyses!$C$1))+1,""),ROWS(Y$16:Y16)))),"")</f>
        <v/>
      </c>
      <c r="Z16" s="36" t="str">
        <f t="array" aca="1" ref="Z16" ca="1">IFERROR(INDEX(Analyses!$B:$B,(SMALL(IF(Z$15=Analyses!$C:$C,ROW(Analyses!$C:$C)-MIN(ROW(Analyses!$C$1))+1,""),ROWS(Z$16:Z16)))),"")</f>
        <v/>
      </c>
    </row>
    <row r="17" spans="1:26" ht="15.75" customHeight="1" x14ac:dyDescent="0.25">
      <c r="A17" s="70"/>
      <c r="B17" s="58"/>
      <c r="C17" s="24" t="str">
        <f t="array" aca="1" ref="C17" ca="1">IFERROR(INDEX(Analyses!$B:$B,(SMALL(IF(C$15=Analyses!$C:$C,ROW(Analyses!$C:$C)-MIN(ROW(Analyses!$C$1))+1,""),ROWS(C$16:C17)))),"")</f>
        <v/>
      </c>
      <c r="D17" s="37" t="str">
        <f t="array" aca="1" ref="D17" ca="1">IFERROR(INDEX(Analyses!$B:$B,(SMALL(IF(D$15=Analyses!$C:$C,ROW(Analyses!$C:$C)-MIN(ROW(Analyses!$C$1))+1,""),ROWS(D$16:D17)))),"")</f>
        <v/>
      </c>
      <c r="E17" s="24" t="str">
        <f t="array" aca="1" ref="E17" ca="1">IFERROR(INDEX(Analyses!$B:$B,(SMALL(IF(E$15=Analyses!$C:$C,ROW(Analyses!$C:$C)-MIN(ROW(Analyses!$C$1))+1,""),ROWS(E$16:E17)))),"")</f>
        <v/>
      </c>
      <c r="F17" s="25" t="str">
        <f t="array" aca="1" ref="F17" ca="1">IFERROR(INDEX(Analyses!$B:$B,(SMALL(IF(F$15=Analyses!$C:$C,ROW(Analyses!$C:$C)-MIN(ROW(Analyses!$C$1))+1,""),ROWS(F$16:F17)))),"")</f>
        <v/>
      </c>
      <c r="G17" s="24" t="str">
        <f t="array" aca="1" ref="G17" ca="1">IFERROR(INDEX(Analyses!$B:$B,(SMALL(IF(G$15=Analyses!$C:$C,ROW(Analyses!$C:$C)-MIN(ROW(Analyses!$C$1))+1,""),ROWS(G$16:G17)))),"")</f>
        <v/>
      </c>
      <c r="H17" s="25" t="str">
        <f t="array" aca="1" ref="H17" ca="1">IFERROR(INDEX(Analyses!$B:$B,(SMALL(IF(H$15=Analyses!$C:$C,ROW(Analyses!$C:$C)-MIN(ROW(Analyses!$C$1))+1,""),ROWS(H$16:H17)))),"")</f>
        <v/>
      </c>
      <c r="I17" s="24" t="str">
        <f t="array" aca="1" ref="I17" ca="1">IFERROR(INDEX(Analyses!$B:$B,(SMALL(IF(I$15=Analyses!$C:$C,ROW(Analyses!$C:$C)-MIN(ROW(Analyses!$C$1))+1,""),ROWS(I$16:I17)))),"")</f>
        <v/>
      </c>
      <c r="J17" s="25" t="str">
        <f t="array" aca="1" ref="J17" ca="1">IFERROR(INDEX(Analyses!$B:$B,(SMALL(IF(J$15=Analyses!$C:$C,ROW(Analyses!$C:$C)-MIN(ROW(Analyses!$C$1))+1,""),ROWS(J$16:J17)))),"")</f>
        <v/>
      </c>
      <c r="K17" s="24" t="str">
        <f t="array" aca="1" ref="K17" ca="1">IFERROR(INDEX(Analyses!$B:$B,(SMALL(IF(K$15=Analyses!$C:$C,ROW(Analyses!$C:$C)-MIN(ROW(Analyses!$C$1))+1,""),ROWS(K$16:K17)))),"")</f>
        <v/>
      </c>
      <c r="L17" s="25" t="str">
        <f t="array" aca="1" ref="L17" ca="1">IFERROR(INDEX(Analyses!$B:$B,(SMALL(IF(L$15=Analyses!$C:$C,ROW(Analyses!$C:$C)-MIN(ROW(Analyses!$C$1))+1,""),ROWS(L$16:L17)))),"")</f>
        <v/>
      </c>
      <c r="M17" s="24" t="str">
        <f t="array" aca="1" ref="M17" ca="1">IFERROR(INDEX(Analyses!$B:$B,(SMALL(IF(M$15=Analyses!$C:$C,ROW(Analyses!$C:$C)-MIN(ROW(Analyses!$C$1))+1,""),ROWS(M$16:M17)))),"")</f>
        <v/>
      </c>
      <c r="N17" s="25" t="str">
        <f t="array" aca="1" ref="N17" ca="1">IFERROR(INDEX(Analyses!$B:$B,(SMALL(IF(N$15=Analyses!$C:$C,ROW(Analyses!$C:$C)-MIN(ROW(Analyses!$C$1))+1,""),ROWS(N$16:N17)))),"")</f>
        <v/>
      </c>
      <c r="O17" s="24" t="str">
        <f t="array" aca="1" ref="O17" ca="1">IFERROR(INDEX(Analyses!$B:$B,(SMALL(IF(O$15=Analyses!$C:$C,ROW(Analyses!$C:$C)-MIN(ROW(Analyses!$C$1))+1,""),ROWS(O$16:O17)))),"")</f>
        <v/>
      </c>
      <c r="P17" s="25" t="str">
        <f t="array" aca="1" ref="P17" ca="1">IFERROR(INDEX(Analyses!$B:$B,(SMALL(IF(P$15=Analyses!$C:$C,ROW(Analyses!$C:$C)-MIN(ROW(Analyses!$C$1))+1,""),ROWS(P$16:P17)))),"")</f>
        <v/>
      </c>
      <c r="Q17" s="38" t="str">
        <f t="array" aca="1" ref="Q17" ca="1">IFERROR(INDEX(Analyses!$B:$B,(SMALL(IF(Q$15=Analyses!$C:$C,ROW(Analyses!$C:$C)-MIN(ROW(Analyses!$C$1))+1,""),ROWS(Q$16:Q17)))),"")</f>
        <v/>
      </c>
      <c r="R17" s="39" t="str">
        <f t="array" aca="1" ref="R17" ca="1">IFERROR(INDEX(Analyses!$B:$B,(SMALL(IF(R$15=Analyses!$C:$C,ROW(Analyses!$C:$C)-MIN(ROW(Analyses!$C$1))+1,""),ROWS(R$16:R17)))),"")</f>
        <v>Jean</v>
      </c>
      <c r="S17" s="27" t="str">
        <f t="array" aca="1" ref="S17" ca="1">IFERROR(INDEX(Analyses!$B:$B,(SMALL(IF(S$15=Analyses!$C:$C,ROW(Analyses!$C:$C)-MIN(ROW(Analyses!$C$1))+1,""),ROWS(S$16:S17)))),"")</f>
        <v/>
      </c>
      <c r="T17" s="24" t="str">
        <f t="array" aca="1" ref="T17" ca="1">IFERROR(INDEX(Analyses!$B:$B,(SMALL(IF(T$15=Analyses!$C:$C,ROW(Analyses!$C:$C)-MIN(ROW(Analyses!$C$1))+1,""),ROWS(T$16:T17)))),"")</f>
        <v/>
      </c>
      <c r="U17" s="25" t="str">
        <f t="array" aca="1" ref="U17" ca="1">IFERROR(INDEX(Analyses!$B:$B,(SMALL(IF(U$15=Analyses!$C:$C,ROW(Analyses!$C:$C)-MIN(ROW(Analyses!$C$1))+1,""),ROWS(U$16:U17)))),"")</f>
        <v/>
      </c>
      <c r="V17" s="24" t="str">
        <f t="array" aca="1" ref="V17" ca="1">IFERROR(INDEX(Analyses!$B:$B,(SMALL(IF(V$15=Analyses!$C:$C,ROW(Analyses!$C:$C)-MIN(ROW(Analyses!$C$1))+1,""),ROWS(V$16:V17)))),"")</f>
        <v/>
      </c>
      <c r="W17" s="25" t="str">
        <f t="array" aca="1" ref="W17" ca="1">IFERROR(INDEX(Analyses!$B:$B,(SMALL(IF(W$15=Analyses!$C:$C,ROW(Analyses!$C:$C)-MIN(ROW(Analyses!$C$1))+1,""),ROWS(W$16:W17)))),"")</f>
        <v/>
      </c>
      <c r="X17" s="24" t="str">
        <f t="array" aca="1" ref="X17" ca="1">IFERROR(INDEX(Analyses!$B:$B,(SMALL(IF(X$15=Analyses!$C:$C,ROW(Analyses!$C:$C)-MIN(ROW(Analyses!$C$1))+1,""),ROWS(X$16:X17)))),"")</f>
        <v/>
      </c>
      <c r="Y17" s="25" t="str">
        <f t="array" aca="1" ref="Y17" ca="1">IFERROR(INDEX(Analyses!$B:$B,(SMALL(IF(Y$15=Analyses!$C:$C,ROW(Analyses!$C:$C)-MIN(ROW(Analyses!$C$1))+1,""),ROWS(Y$16:Y17)))),"")</f>
        <v/>
      </c>
      <c r="Z17" s="39" t="str">
        <f t="array" aca="1" ref="Z17" ca="1">IFERROR(INDEX(Analyses!$B:$B,(SMALL(IF(Z$15=Analyses!$C:$C,ROW(Analyses!$C:$C)-MIN(ROW(Analyses!$C$1))+1,""),ROWS(Z$16:Z17)))),"")</f>
        <v/>
      </c>
    </row>
    <row r="18" spans="1:26" ht="15.75" customHeight="1" x14ac:dyDescent="0.25">
      <c r="A18" s="70"/>
      <c r="B18" s="59">
        <f ca="1">B13+1</f>
        <v>43632</v>
      </c>
      <c r="C18" s="24" t="str">
        <f t="array" aca="1" ref="C18" ca="1">IFERROR(INDEX(Analyses!$B:$B,(SMALL(IF(C$15=Analyses!$C:$C,ROW(Analyses!$C:$C)-MIN(ROW(Analyses!$C$1))+1,""),ROWS(C$16:C18)))),"")</f>
        <v/>
      </c>
      <c r="D18" s="37" t="str">
        <f t="array" aca="1" ref="D18" ca="1">IFERROR(INDEX(Analyses!$B:$B,(SMALL(IF(D$15=Analyses!$C:$C,ROW(Analyses!$C:$C)-MIN(ROW(Analyses!$C$1))+1,""),ROWS(D$16:D18)))),"")</f>
        <v/>
      </c>
      <c r="E18" s="24" t="str">
        <f t="array" aca="1" ref="E18" ca="1">IFERROR(INDEX(Analyses!$B:$B,(SMALL(IF(E$15=Analyses!$C:$C,ROW(Analyses!$C:$C)-MIN(ROW(Analyses!$C$1))+1,""),ROWS(E$16:E18)))),"")</f>
        <v/>
      </c>
      <c r="F18" s="25" t="str">
        <f t="array" aca="1" ref="F18" ca="1">IFERROR(INDEX(Analyses!$B:$B,(SMALL(IF(F$15=Analyses!$C:$C,ROW(Analyses!$C:$C)-MIN(ROW(Analyses!$C$1))+1,""),ROWS(F$16:F18)))),"")</f>
        <v/>
      </c>
      <c r="G18" s="24" t="str">
        <f t="array" aca="1" ref="G18" ca="1">IFERROR(INDEX(Analyses!$B:$B,(SMALL(IF(G$15=Analyses!$C:$C,ROW(Analyses!$C:$C)-MIN(ROW(Analyses!$C$1))+1,""),ROWS(G$16:G18)))),"")</f>
        <v/>
      </c>
      <c r="H18" s="25" t="str">
        <f t="array" aca="1" ref="H18" ca="1">IFERROR(INDEX(Analyses!$B:$B,(SMALL(IF(H$15=Analyses!$C:$C,ROW(Analyses!$C:$C)-MIN(ROW(Analyses!$C$1))+1,""),ROWS(H$16:H18)))),"")</f>
        <v/>
      </c>
      <c r="I18" s="24" t="str">
        <f t="array" aca="1" ref="I18" ca="1">IFERROR(INDEX(Analyses!$B:$B,(SMALL(IF(I$15=Analyses!$C:$C,ROW(Analyses!$C:$C)-MIN(ROW(Analyses!$C$1))+1,""),ROWS(I$16:I18)))),"")</f>
        <v/>
      </c>
      <c r="J18" s="25" t="str">
        <f t="array" aca="1" ref="J18" ca="1">IFERROR(INDEX(Analyses!$B:$B,(SMALL(IF(J$15=Analyses!$C:$C,ROW(Analyses!$C:$C)-MIN(ROW(Analyses!$C$1))+1,""),ROWS(J$16:J18)))),"")</f>
        <v/>
      </c>
      <c r="K18" s="24" t="str">
        <f t="array" aca="1" ref="K18" ca="1">IFERROR(INDEX(Analyses!$B:$B,(SMALL(IF(K$15=Analyses!$C:$C,ROW(Analyses!$C:$C)-MIN(ROW(Analyses!$C$1))+1,""),ROWS(K$16:K18)))),"")</f>
        <v/>
      </c>
      <c r="L18" s="25" t="str">
        <f t="array" aca="1" ref="L18" ca="1">IFERROR(INDEX(Analyses!$B:$B,(SMALL(IF(L$15=Analyses!$C:$C,ROW(Analyses!$C:$C)-MIN(ROW(Analyses!$C$1))+1,""),ROWS(L$16:L18)))),"")</f>
        <v/>
      </c>
      <c r="M18" s="24" t="str">
        <f t="array" aca="1" ref="M18" ca="1">IFERROR(INDEX(Analyses!$B:$B,(SMALL(IF(M$15=Analyses!$C:$C,ROW(Analyses!$C:$C)-MIN(ROW(Analyses!$C$1))+1,""),ROWS(M$16:M18)))),"")</f>
        <v/>
      </c>
      <c r="N18" s="25" t="str">
        <f t="array" aca="1" ref="N18" ca="1">IFERROR(INDEX(Analyses!$B:$B,(SMALL(IF(N$15=Analyses!$C:$C,ROW(Analyses!$C:$C)-MIN(ROW(Analyses!$C$1))+1,""),ROWS(N$16:N18)))),"")</f>
        <v/>
      </c>
      <c r="O18" s="24" t="str">
        <f t="array" aca="1" ref="O18" ca="1">IFERROR(INDEX(Analyses!$B:$B,(SMALL(IF(O$15=Analyses!$C:$C,ROW(Analyses!$C:$C)-MIN(ROW(Analyses!$C$1))+1,""),ROWS(O$16:O18)))),"")</f>
        <v/>
      </c>
      <c r="P18" s="25" t="str">
        <f t="array" aca="1" ref="P18" ca="1">IFERROR(INDEX(Analyses!$B:$B,(SMALL(IF(P$15=Analyses!$C:$C,ROW(Analyses!$C:$C)-MIN(ROW(Analyses!$C$1))+1,""),ROWS(P$16:P18)))),"")</f>
        <v/>
      </c>
      <c r="Q18" s="38" t="str">
        <f t="array" aca="1" ref="Q18" ca="1">IFERROR(INDEX(Analyses!$B:$B,(SMALL(IF(Q$15=Analyses!$C:$C,ROW(Analyses!$C:$C)-MIN(ROW(Analyses!$C$1))+1,""),ROWS(Q$16:Q18)))),"")</f>
        <v/>
      </c>
      <c r="R18" s="39" t="str">
        <f t="array" aca="1" ref="R18" ca="1">IFERROR(INDEX(Analyses!$B:$B,(SMALL(IF(R$15=Analyses!$C:$C,ROW(Analyses!$C:$C)-MIN(ROW(Analyses!$C$1))+1,""),ROWS(R$16:R18)))),"")</f>
        <v/>
      </c>
      <c r="S18" s="27" t="str">
        <f t="array" aca="1" ref="S18" ca="1">IFERROR(INDEX(Analyses!$B:$B,(SMALL(IF(S$15=Analyses!$C:$C,ROW(Analyses!$C:$C)-MIN(ROW(Analyses!$C$1))+1,""),ROWS(S$16:S18)))),"")</f>
        <v/>
      </c>
      <c r="T18" s="24" t="str">
        <f t="array" aca="1" ref="T18" ca="1">IFERROR(INDEX(Analyses!$B:$B,(SMALL(IF(T$15=Analyses!$C:$C,ROW(Analyses!$C:$C)-MIN(ROW(Analyses!$C$1))+1,""),ROWS(T$16:T18)))),"")</f>
        <v/>
      </c>
      <c r="U18" s="25" t="str">
        <f t="array" aca="1" ref="U18" ca="1">IFERROR(INDEX(Analyses!$B:$B,(SMALL(IF(U$15=Analyses!$C:$C,ROW(Analyses!$C:$C)-MIN(ROW(Analyses!$C$1))+1,""),ROWS(U$16:U18)))),"")</f>
        <v/>
      </c>
      <c r="V18" s="24" t="str">
        <f t="array" aca="1" ref="V18" ca="1">IFERROR(INDEX(Analyses!$B:$B,(SMALL(IF(V$15=Analyses!$C:$C,ROW(Analyses!$C:$C)-MIN(ROW(Analyses!$C$1))+1,""),ROWS(V$16:V18)))),"")</f>
        <v/>
      </c>
      <c r="W18" s="25" t="str">
        <f t="array" aca="1" ref="W18" ca="1">IFERROR(INDEX(Analyses!$B:$B,(SMALL(IF(W$15=Analyses!$C:$C,ROW(Analyses!$C:$C)-MIN(ROW(Analyses!$C$1))+1,""),ROWS(W$16:W18)))),"")</f>
        <v/>
      </c>
      <c r="X18" s="24" t="str">
        <f t="array" aca="1" ref="X18" ca="1">IFERROR(INDEX(Analyses!$B:$B,(SMALL(IF(X$15=Analyses!$C:$C,ROW(Analyses!$C:$C)-MIN(ROW(Analyses!$C$1))+1,""),ROWS(X$16:X18)))),"")</f>
        <v/>
      </c>
      <c r="Y18" s="25" t="str">
        <f t="array" aca="1" ref="Y18" ca="1">IFERROR(INDEX(Analyses!$B:$B,(SMALL(IF(Y$15=Analyses!$C:$C,ROW(Analyses!$C:$C)-MIN(ROW(Analyses!$C$1))+1,""),ROWS(Y$16:Y18)))),"")</f>
        <v/>
      </c>
      <c r="Z18" s="39" t="str">
        <f t="array" aca="1" ref="Z18" ca="1">IFERROR(INDEX(Analyses!$B:$B,(SMALL(IF(Z$15=Analyses!$C:$C,ROW(Analyses!$C:$C)-MIN(ROW(Analyses!$C$1))+1,""),ROWS(Z$16:Z18)))),"")</f>
        <v/>
      </c>
    </row>
    <row r="19" spans="1:26" ht="14.25" customHeight="1" thickBot="1" x14ac:dyDescent="0.3">
      <c r="A19" s="71"/>
      <c r="B19" s="57"/>
      <c r="C19" s="28" t="str">
        <f t="array" aca="1" ref="C19" ca="1">IFERROR(INDEX(Analyses!$B:$B,(SMALL(IF(C$15=Analyses!$C:$C,ROW(Analyses!$C:$C)-MIN(ROW(Analyses!$C$1))+1,""),ROWS(C$16:C19)))),"")</f>
        <v/>
      </c>
      <c r="D19" s="40" t="str">
        <f t="array" aca="1" ref="D19" ca="1">IFERROR(INDEX(Analyses!$B:$B,(SMALL(IF(D$15=Analyses!$C:$C,ROW(Analyses!$C:$C)-MIN(ROW(Analyses!$C$1))+1,""),ROWS(D$16:D19)))),"")</f>
        <v/>
      </c>
      <c r="E19" s="28" t="str">
        <f t="array" aca="1" ref="E19" ca="1">IFERROR(INDEX(Analyses!$B:$B,(SMALL(IF(E$15=Analyses!$C:$C,ROW(Analyses!$C:$C)-MIN(ROW(Analyses!$C$1))+1,""),ROWS(E$16:E19)))),"")</f>
        <v/>
      </c>
      <c r="F19" s="29" t="str">
        <f t="array" aca="1" ref="F19" ca="1">IFERROR(INDEX(Analyses!$B:$B,(SMALL(IF(F$15=Analyses!$C:$C,ROW(Analyses!$C:$C)-MIN(ROW(Analyses!$C$1))+1,""),ROWS(F$16:F19)))),"")</f>
        <v/>
      </c>
      <c r="G19" s="28" t="str">
        <f t="array" aca="1" ref="G19" ca="1">IFERROR(INDEX(Analyses!$B:$B,(SMALL(IF(G$15=Analyses!$C:$C,ROW(Analyses!$C:$C)-MIN(ROW(Analyses!$C$1))+1,""),ROWS(G$16:G19)))),"")</f>
        <v/>
      </c>
      <c r="H19" s="29" t="str">
        <f t="array" aca="1" ref="H19" ca="1">IFERROR(INDEX(Analyses!$B:$B,(SMALL(IF(H$15=Analyses!$C:$C,ROW(Analyses!$C:$C)-MIN(ROW(Analyses!$C$1))+1,""),ROWS(H$16:H19)))),"")</f>
        <v/>
      </c>
      <c r="I19" s="28" t="str">
        <f t="array" aca="1" ref="I19" ca="1">IFERROR(INDEX(Analyses!$B:$B,(SMALL(IF(I$15=Analyses!$C:$C,ROW(Analyses!$C:$C)-MIN(ROW(Analyses!$C$1))+1,""),ROWS(I$16:I19)))),"")</f>
        <v/>
      </c>
      <c r="J19" s="29" t="str">
        <f t="array" aca="1" ref="J19" ca="1">IFERROR(INDEX(Analyses!$B:$B,(SMALL(IF(J$15=Analyses!$C:$C,ROW(Analyses!$C:$C)-MIN(ROW(Analyses!$C$1))+1,""),ROWS(J$16:J19)))),"")</f>
        <v/>
      </c>
      <c r="K19" s="28" t="str">
        <f t="array" aca="1" ref="K19" ca="1">IFERROR(INDEX(Analyses!$B:$B,(SMALL(IF(K$15=Analyses!$C:$C,ROW(Analyses!$C:$C)-MIN(ROW(Analyses!$C$1))+1,""),ROWS(K$16:K19)))),"")</f>
        <v/>
      </c>
      <c r="L19" s="29" t="str">
        <f t="array" aca="1" ref="L19" ca="1">IFERROR(INDEX(Analyses!$B:$B,(SMALL(IF(L$15=Analyses!$C:$C,ROW(Analyses!$C:$C)-MIN(ROW(Analyses!$C$1))+1,""),ROWS(L$16:L19)))),"")</f>
        <v/>
      </c>
      <c r="M19" s="28" t="str">
        <f t="array" aca="1" ref="M19" ca="1">IFERROR(INDEX(Analyses!$B:$B,(SMALL(IF(M$15=Analyses!$C:$C,ROW(Analyses!$C:$C)-MIN(ROW(Analyses!$C$1))+1,""),ROWS(M$16:M19)))),"")</f>
        <v/>
      </c>
      <c r="N19" s="29" t="str">
        <f t="array" aca="1" ref="N19" ca="1">IFERROR(INDEX(Analyses!$B:$B,(SMALL(IF(N$15=Analyses!$C:$C,ROW(Analyses!$C:$C)-MIN(ROW(Analyses!$C$1))+1,""),ROWS(N$16:N19)))),"")</f>
        <v/>
      </c>
      <c r="O19" s="28" t="str">
        <f t="array" aca="1" ref="O19" ca="1">IFERROR(INDEX(Analyses!$B:$B,(SMALL(IF(O$15=Analyses!$C:$C,ROW(Analyses!$C:$C)-MIN(ROW(Analyses!$C$1))+1,""),ROWS(O$16:O19)))),"")</f>
        <v/>
      </c>
      <c r="P19" s="29" t="str">
        <f t="array" aca="1" ref="P19" ca="1">IFERROR(INDEX(Analyses!$B:$B,(SMALL(IF(P$15=Analyses!$C:$C,ROW(Analyses!$C:$C)-MIN(ROW(Analyses!$C$1))+1,""),ROWS(P$11:P19)))),"")</f>
        <v/>
      </c>
      <c r="Q19" s="41" t="str">
        <f t="array" aca="1" ref="Q19" ca="1">IFERROR(INDEX(Analyses!$B:$B,(SMALL(IF(Q$15=Analyses!$C:$C,ROW(Analyses!$C:$C)-MIN(ROW(Analyses!$C$1))+1,""),ROWS(Q$16:Q19)))),"")</f>
        <v/>
      </c>
      <c r="R19" s="42" t="str">
        <f t="array" aca="1" ref="R19" ca="1">IFERROR(INDEX(Analyses!$B:$B,(SMALL(IF(R$15=Analyses!$C:$C,ROW(Analyses!$C:$C)-MIN(ROW(Analyses!$C$1))+1,""),ROWS(R$16:R19)))),"")</f>
        <v/>
      </c>
      <c r="S19" s="30" t="str">
        <f t="array" aca="1" ref="S19" ca="1">IFERROR(INDEX(Analyses!$B:$B,(SMALL(IF(S$15=Analyses!$C:$C,ROW(Analyses!$C:$C)-MIN(ROW(Analyses!$C$1))+1,""),ROWS(S$16:S19)))),"")</f>
        <v/>
      </c>
      <c r="T19" s="28" t="str">
        <f t="array" aca="1" ref="T19" ca="1">IFERROR(INDEX(Analyses!$B:$B,(SMALL(IF(T$15=Analyses!$C:$C,ROW(Analyses!$C:$C)-MIN(ROW(Analyses!$C$1))+1,""),ROWS(T$16:T19)))),"")</f>
        <v/>
      </c>
      <c r="U19" s="29" t="str">
        <f t="array" aca="1" ref="U19" ca="1">IFERROR(INDEX(Analyses!$B:$B,(SMALL(IF(U$15=Analyses!$C:$C,ROW(Analyses!$C:$C)-MIN(ROW(Analyses!$C$1))+1,""),ROWS(U$16:U19)))),"")</f>
        <v/>
      </c>
      <c r="V19" s="28" t="str">
        <f t="array" aca="1" ref="V19" ca="1">IFERROR(INDEX(Analyses!$B:$B,(SMALL(IF(V$15=Analyses!$C:$C,ROW(Analyses!$C:$C)-MIN(ROW(Analyses!$C$1))+1,""),ROWS(V$16:V19)))),"")</f>
        <v/>
      </c>
      <c r="W19" s="29" t="str">
        <f t="array" aca="1" ref="W19" ca="1">IFERROR(INDEX(Analyses!$B:$B,(SMALL(IF(W$15=Analyses!$C:$C,ROW(Analyses!$C:$C)-MIN(ROW(Analyses!$C$1))+1,""),ROWS(W$16:W19)))),"")</f>
        <v/>
      </c>
      <c r="X19" s="28" t="str">
        <f t="array" aca="1" ref="X19" ca="1">IFERROR(INDEX(Analyses!$B:$B,(SMALL(IF(X$15=Analyses!$C:$C,ROW(Analyses!$C:$C)-MIN(ROW(Analyses!$C$1))+1,""),ROWS(X$16:X19)))),"")</f>
        <v/>
      </c>
      <c r="Y19" s="29" t="str">
        <f t="array" aca="1" ref="Y19" ca="1">IFERROR(INDEX(Analyses!$B:$B,(SMALL(IF(Y$15=Analyses!$C:$C,ROW(Analyses!$C:$C)-MIN(ROW(Analyses!$C$1))+1,""),ROWS(Y$11:Y19)))),"")</f>
        <v/>
      </c>
      <c r="Z19" s="42" t="str">
        <f t="array" aca="1" ref="Z19" ca="1">IFERROR(INDEX(Analyses!$B:$B,(SMALL(IF(Z$15=Analyses!$C:$C,ROW(Analyses!$C:$C)-MIN(ROW(Analyses!$C$1))+1,""),ROWS(Z$16:Z19)))),"")</f>
        <v/>
      </c>
    </row>
    <row r="20" spans="1:26" s="13" customFormat="1" ht="15.75" hidden="1" customHeight="1" thickBot="1" x14ac:dyDescent="0.25">
      <c r="A20" s="70">
        <f ca="1">B23</f>
        <v>43633</v>
      </c>
      <c r="B20" s="55"/>
      <c r="C20" s="19">
        <f ca="1">$B$23+C$4</f>
        <v>43633</v>
      </c>
      <c r="D20" s="19">
        <f t="shared" ref="D20:Z20" ca="1" si="12">$B$23+D$4</f>
        <v>43633.041666666664</v>
      </c>
      <c r="E20" s="19">
        <f t="shared" ca="1" si="12"/>
        <v>43633.083333333336</v>
      </c>
      <c r="F20" s="19">
        <f t="shared" ca="1" si="12"/>
        <v>43633.125</v>
      </c>
      <c r="G20" s="19">
        <f t="shared" ca="1" si="12"/>
        <v>43633.166666666664</v>
      </c>
      <c r="H20" s="19">
        <f t="shared" ca="1" si="12"/>
        <v>43633.208333333336</v>
      </c>
      <c r="I20" s="19">
        <f t="shared" ca="1" si="12"/>
        <v>43633.25</v>
      </c>
      <c r="J20" s="19">
        <f t="shared" ca="1" si="12"/>
        <v>43633.291666666664</v>
      </c>
      <c r="K20" s="19">
        <f t="shared" ca="1" si="12"/>
        <v>43633.333333333336</v>
      </c>
      <c r="L20" s="19">
        <f t="shared" ca="1" si="12"/>
        <v>43633.375</v>
      </c>
      <c r="M20" s="19">
        <f t="shared" ca="1" si="12"/>
        <v>43633.416666666664</v>
      </c>
      <c r="N20" s="19">
        <f t="shared" ca="1" si="12"/>
        <v>43633.458333333336</v>
      </c>
      <c r="O20" s="19">
        <f t="shared" ca="1" si="12"/>
        <v>43633.5</v>
      </c>
      <c r="P20" s="19">
        <f t="shared" ca="1" si="12"/>
        <v>43633.541666666664</v>
      </c>
      <c r="Q20" s="19">
        <f t="shared" ca="1" si="12"/>
        <v>43633.583333333336</v>
      </c>
      <c r="R20" s="19">
        <f t="shared" ca="1" si="12"/>
        <v>43633.625</v>
      </c>
      <c r="S20" s="19">
        <f t="shared" ca="1" si="12"/>
        <v>43633.666666666664</v>
      </c>
      <c r="T20" s="19">
        <f t="shared" ca="1" si="12"/>
        <v>43633.708333333336</v>
      </c>
      <c r="U20" s="19">
        <f t="shared" ca="1" si="12"/>
        <v>43633.75</v>
      </c>
      <c r="V20" s="19">
        <f t="shared" ca="1" si="12"/>
        <v>43633.791666666664</v>
      </c>
      <c r="W20" s="19">
        <f t="shared" ca="1" si="12"/>
        <v>43633.833333333336</v>
      </c>
      <c r="X20" s="19">
        <f t="shared" ca="1" si="12"/>
        <v>43633.875</v>
      </c>
      <c r="Y20" s="19">
        <f t="shared" ca="1" si="12"/>
        <v>43633.916666666664</v>
      </c>
      <c r="Z20" s="19">
        <f t="shared" ca="1" si="12"/>
        <v>43633.958333333336</v>
      </c>
    </row>
    <row r="21" spans="1:26" ht="15.75" customHeight="1" x14ac:dyDescent="0.25">
      <c r="A21" s="70"/>
      <c r="B21" s="56"/>
      <c r="C21" s="31" t="str">
        <f t="array" aca="1" ref="C21" ca="1">IFERROR(INDEX(Analyses!$B:$B,(SMALL(IF(C$20=Analyses!$C:$C,ROW(Analyses!$C:$C)-MIN(ROW(Analyses!$C$1))+1,""),ROWS(C$21:C21)))),"")</f>
        <v/>
      </c>
      <c r="D21" s="31" t="str">
        <f t="array" aca="1" ref="D21" ca="1">IFERROR(INDEX(Analyses!$B:$B,(SMALL(IF($D$20=Analyses!$C:$C,ROW(Analyses!$C:$C)-MIN(ROW(Analyses!$C$1))+1,""),ROWS(D$21:D21)))),"")</f>
        <v/>
      </c>
      <c r="E21" s="31" t="str">
        <f t="array" aca="1" ref="E21" ca="1">IFERROR(INDEX(Analyses!$B:$B,(SMALL(IF($E$20=Analyses!$C:$C,ROW(Analyses!$C:$C)-MIN(ROW(Analyses!$C$1))+1,""),ROWS(E$21:E21)))),"")</f>
        <v/>
      </c>
      <c r="F21" s="31" t="str">
        <f t="array" aca="1" ref="F21" ca="1">IFERROR(INDEX(Analyses!$B:$B,(SMALL(IF($F$20=Analyses!$C:$C,ROW(Analyses!$C:$C)-MIN(ROW(Analyses!$C$1))+1,""),ROWS(F$21:F21)))),"")</f>
        <v/>
      </c>
      <c r="G21" s="31" t="str">
        <f t="array" aca="1" ref="G21" ca="1">IFERROR(INDEX(Analyses!$B:$B,(SMALL(IF($G$20=Analyses!$C:$C,ROW(Analyses!$C:$C)-MIN(ROW(Analyses!$C$1))+1,""),ROWS(G$21:G21)))),"")</f>
        <v/>
      </c>
      <c r="H21" s="31" t="str">
        <f t="array" aca="1" ref="H21" ca="1">IFERROR(INDEX(Analyses!$B:$B,(SMALL(IF($H$20=Analyses!$C:$C,ROW(Analyses!$C:$C)-MIN(ROW(Analyses!$C$1))+1,""),ROWS(H$21:H21)))),"")</f>
        <v/>
      </c>
      <c r="I21" s="31" t="str">
        <f t="array" aca="1" ref="I21" ca="1">IFERROR(INDEX(Analyses!$B:$B,(SMALL(IF($I$20=Analyses!$C:$C,ROW(Analyses!$C:$C)-MIN(ROW(Analyses!$C$1))+1,""),ROWS(I$21:I21)))),"")</f>
        <v/>
      </c>
      <c r="J21" s="31" t="str">
        <f t="array" aca="1" ref="J21" ca="1">IFERROR(INDEX(Analyses!$B:$B,(SMALL(IF($J$20=Analyses!$C:$C,ROW(Analyses!$C:$C)-MIN(ROW(Analyses!$C$1))+1,""),ROWS(J$21:J21)))),"")</f>
        <v/>
      </c>
      <c r="K21" s="31" t="str">
        <f t="array" aca="1" ref="K21" ca="1">IFERROR(INDEX(Analyses!$B:$B,(SMALL(IF($K$20=Analyses!$C:$C,ROW(Analyses!$C:$C)-MIN(ROW(Analyses!$C$1))+1,""),ROWS(K$21:K21)))),"")</f>
        <v/>
      </c>
      <c r="L21" s="31" t="str">
        <f t="array" aca="1" ref="L21" ca="1">IFERROR(INDEX(Analyses!$B:$B,(SMALL(IF($L$20=Analyses!$C:$C,ROW(Analyses!$C:$C)-MIN(ROW(Analyses!$C$1))+1,""),ROWS(L$21:L21)))),"")</f>
        <v/>
      </c>
      <c r="M21" s="31" t="str">
        <f t="array" aca="1" ref="M21" ca="1">IFERROR(INDEX(Analyses!$B:$B,(SMALL(IF($M$20=Analyses!$C:$C,ROW(Analyses!$C:$C)-MIN(ROW(Analyses!$C$1))+1,""),ROWS(M$21:M21)))),"")</f>
        <v/>
      </c>
      <c r="N21" s="31" t="str">
        <f t="array" aca="1" ref="N21" ca="1">IFERROR(INDEX(Analyses!$B:$B,(SMALL(IF($N$20=Analyses!$C:$C,ROW(Analyses!$C:$C)-MIN(ROW(Analyses!$C$1))+1,""),ROWS(N$21:N21)))),"")</f>
        <v/>
      </c>
      <c r="O21" s="31" t="str">
        <f t="array" aca="1" ref="O21" ca="1">IFERROR(INDEX(Analyses!$B:$B,(SMALL(IF($O$20=Analyses!$C:$C,ROW(Analyses!$C:$C)-MIN(ROW(Analyses!$C$1))+1,""),ROWS(O$21:O21)))),"")</f>
        <v>Mathieu</v>
      </c>
      <c r="P21" s="31" t="str">
        <f t="array" aca="1" ref="P21" ca="1">IFERROR(INDEX(Analyses!$B:$B,(SMALL(IF($P$20=Analyses!$C:$C,ROW(Analyses!$C:$C)-MIN(ROW(Analyses!$C$1))+1,""),ROWS(P$21:P21)))),"")</f>
        <v>Pierre</v>
      </c>
      <c r="Q21" s="31" t="str">
        <f t="array" aca="1" ref="Q21" ca="1">IFERROR(INDEX(Analyses!$B:$B,(SMALL(IF($Q$20=Analyses!$C:$C,ROW(Analyses!$C:$C)-MIN(ROW(Analyses!$C$1))+1,""),ROWS(Q$21:Q21)))),"")</f>
        <v/>
      </c>
      <c r="R21" s="31" t="str">
        <f t="array" aca="1" ref="R21" ca="1">IFERROR(INDEX(Analyses!$B:$B,(SMALL(IF($R$20=Analyses!$C:$C,ROW(Analyses!$C:$C)-MIN(ROW(Analyses!$C$1))+1,""),ROWS(R$21:R21)))),"")</f>
        <v/>
      </c>
      <c r="S21" s="31" t="str">
        <f t="array" aca="1" ref="S21" ca="1">IFERROR(INDEX(Analyses!$B:$B,(SMALL(IF($S$20=Analyses!$C:$C,ROW(Analyses!$C:$C)-MIN(ROW(Analyses!$C$1))+1,""),ROWS(S$21:S21)))),"")</f>
        <v/>
      </c>
      <c r="T21" s="31" t="str">
        <f t="array" aca="1" ref="T21" ca="1">IFERROR(INDEX(Analyses!$B:$B,(SMALL(IF($T$20=Analyses!$C:$C,ROW(Analyses!$C:$C)-MIN(ROW(Analyses!$C$1))+1,""),ROWS(T$21:T21)))),"")</f>
        <v/>
      </c>
      <c r="U21" s="31" t="str">
        <f t="array" aca="1" ref="U21" ca="1">IFERROR(INDEX(Analyses!$B:$B,(SMALL(IF($U$20=Analyses!$C:$C,ROW(Analyses!$C:$C)-MIN(ROW(Analyses!$C$1))+1,""),ROWS(U$21:U21)))),"")</f>
        <v/>
      </c>
      <c r="V21" s="31" t="str">
        <f t="array" aca="1" ref="V21" ca="1">IFERROR(INDEX(Analyses!$B:$B,(SMALL(IF($V$20=Analyses!$C:$C,ROW(Analyses!$C:$C)-MIN(ROW(Analyses!$C$1))+1,""),ROWS(V$21:V21)))),"")</f>
        <v/>
      </c>
      <c r="W21" s="31" t="str">
        <f t="array" aca="1" ref="W21" ca="1">IFERROR(INDEX(Analyses!$B:$B,(SMALL(IF($W$20=Analyses!$C:$C,ROW(Analyses!$C:$C)-MIN(ROW(Analyses!$C$1))+1,""),ROWS(W$21:W21)))),"")</f>
        <v>Jean</v>
      </c>
      <c r="X21" s="31" t="str">
        <f t="array" aca="1" ref="X21" ca="1">IFERROR(INDEX(Analyses!$B:$B,(SMALL(IF($X$20=Analyses!$C:$C,ROW(Analyses!$C:$C)-MIN(ROW(Analyses!$C$1))+1,""),ROWS(X$21:X21)))),"")</f>
        <v/>
      </c>
      <c r="Y21" s="31" t="str">
        <f t="array" aca="1" ref="Y21" ca="1">IFERROR(INDEX(Analyses!$B:$B,(SMALL(IF($Y$20=Analyses!$C:$C,ROW(Analyses!$C:$C)-MIN(ROW(Analyses!$C$1))+1,""),ROWS(Y$21:Y21)))),"")</f>
        <v/>
      </c>
      <c r="Z21" s="31" t="str">
        <f t="array" aca="1" ref="Z21" ca="1">IFERROR(INDEX(Analyses!$B:$B,(SMALL(IF($Z$20=Analyses!$C:$C,ROW(Analyses!$C:$C)-MIN(ROW(Analyses!$C$1))+1,""),ROWS(Z$21:Z21)))),"")</f>
        <v/>
      </c>
    </row>
    <row r="22" spans="1:26" ht="15.75" customHeight="1" x14ac:dyDescent="0.25">
      <c r="A22" s="70"/>
      <c r="B22" s="58"/>
      <c r="C22" s="44" t="str">
        <f t="array" aca="1" ref="C22" ca="1">IFERROR(INDEX(Analyses!$B:$B,(SMALL(IF($C$20=Analyses!$C:$C,ROW(Analyses!$C:$C)-MIN(ROW(Analyses!$C$1))+1,""),ROWS(C$21:C22)))),"")</f>
        <v/>
      </c>
      <c r="D22" s="44" t="str">
        <f t="array" aca="1" ref="D22" ca="1">IFERROR(INDEX(Analyses!$B:$B,(SMALL(IF($D$20=Analyses!$C:$C,ROW(Analyses!$C:$C)-MIN(ROW(Analyses!$C$1))+1,""),ROWS(D$21:D22)))),"")</f>
        <v/>
      </c>
      <c r="E22" s="44" t="str">
        <f t="array" aca="1" ref="E22" ca="1">IFERROR(INDEX(Analyses!$B:$B,(SMALL(IF($E$20=Analyses!$C:$C,ROW(Analyses!$C:$C)-MIN(ROW(Analyses!$C$1))+1,""),ROWS(E$21:E22)))),"")</f>
        <v/>
      </c>
      <c r="F22" s="44" t="str">
        <f t="array" aca="1" ref="F22" ca="1">IFERROR(INDEX(Analyses!$B:$B,(SMALL(IF($F$20=Analyses!$C:$C,ROW(Analyses!$C:$C)-MIN(ROW(Analyses!$C$1))+1,""),ROWS(F$21:F22)))),"")</f>
        <v/>
      </c>
      <c r="G22" s="44" t="str">
        <f t="array" aca="1" ref="G22" ca="1">IFERROR(INDEX(Analyses!$B:$B,(SMALL(IF($G$20=Analyses!$C:$C,ROW(Analyses!$C:$C)-MIN(ROW(Analyses!$C$1))+1,""),ROWS(G$21:G22)))),"")</f>
        <v/>
      </c>
      <c r="H22" s="44" t="str">
        <f t="array" aca="1" ref="H22" ca="1">IFERROR(INDEX(Analyses!$B:$B,(SMALL(IF($H$20=Analyses!$C:$C,ROW(Analyses!$C:$C)-MIN(ROW(Analyses!$C$1))+1,""),ROWS(H$21:H22)))),"")</f>
        <v/>
      </c>
      <c r="I22" s="44" t="str">
        <f t="array" aca="1" ref="I22" ca="1">IFERROR(INDEX(Analyses!$B:$B,(SMALL(IF($I$20=Analyses!$C:$C,ROW(Analyses!$C:$C)-MIN(ROW(Analyses!$C$1))+1,""),ROWS(I$21:I22)))),"")</f>
        <v/>
      </c>
      <c r="J22" s="44" t="str">
        <f t="array" aca="1" ref="J22" ca="1">IFERROR(INDEX(Analyses!$B:$B,(SMALL(IF($J$20=Analyses!$C:$C,ROW(Analyses!$C:$C)-MIN(ROW(Analyses!$C$1))+1,""),ROWS(J$21:J22)))),"")</f>
        <v/>
      </c>
      <c r="K22" s="44" t="str">
        <f t="array" aca="1" ref="K22" ca="1">IFERROR(INDEX(Analyses!$B:$B,(SMALL(IF($K$20=Analyses!$C:$C,ROW(Analyses!$C:$C)-MIN(ROW(Analyses!$C$1))+1,""),ROWS(K$21:K22)))),"")</f>
        <v/>
      </c>
      <c r="L22" s="44" t="str">
        <f t="array" aca="1" ref="L22" ca="1">IFERROR(INDEX(Analyses!$B:$B,(SMALL(IF($L$20=Analyses!$C:$C,ROW(Analyses!$C:$C)-MIN(ROW(Analyses!$C$1))+1,""),ROWS(L$21:L22)))),"")</f>
        <v/>
      </c>
      <c r="M22" s="44" t="str">
        <f t="array" aca="1" ref="M22" ca="1">IFERROR(INDEX(Analyses!$B:$B,(SMALL(IF($M$20=Analyses!$C:$C,ROW(Analyses!$C:$C)-MIN(ROW(Analyses!$C$1))+1,""),ROWS(M$21:M22)))),"")</f>
        <v/>
      </c>
      <c r="N22" s="44" t="str">
        <f t="array" aca="1" ref="N22" ca="1">IFERROR(INDEX(Analyses!$B:$B,(SMALL(IF($N$20=Analyses!$C:$C,ROW(Analyses!$C:$C)-MIN(ROW(Analyses!$C$1))+1,""),ROWS(N$21:N22)))),"")</f>
        <v/>
      </c>
      <c r="O22" s="44" t="str">
        <f t="array" aca="1" ref="O22" ca="1">IFERROR(INDEX(Analyses!$B:$B,(SMALL(IF($O$20=Analyses!$C:$C,ROW(Analyses!$C:$C)-MIN(ROW(Analyses!$C$1))+1,""),ROWS(O$21:O22)))),"")</f>
        <v/>
      </c>
      <c r="P22" s="44" t="str">
        <f t="array" aca="1" ref="P22" ca="1">IFERROR(INDEX(Analyses!$B:$B,(SMALL(IF($P$20=Analyses!$C:$C,ROW(Analyses!$C:$C)-MIN(ROW(Analyses!$C$1))+1,""),ROWS(P$21:P22)))),"")</f>
        <v/>
      </c>
      <c r="Q22" s="44" t="str">
        <f t="array" aca="1" ref="Q22" ca="1">IFERROR(INDEX(Analyses!$B:$B,(SMALL(IF($Q$20=Analyses!$C:$C,ROW(Analyses!$C:$C)-MIN(ROW(Analyses!$C$1))+1,""),ROWS(Q$21:Q22)))),"")</f>
        <v/>
      </c>
      <c r="R22" s="44" t="str">
        <f t="array" aca="1" ref="R22" ca="1">IFERROR(INDEX(Analyses!$B:$B,(SMALL(IF($R$20=Analyses!$C:$C,ROW(Analyses!$C:$C)-MIN(ROW(Analyses!$C$1))+1,""),ROWS(R$21:R22)))),"")</f>
        <v/>
      </c>
      <c r="S22" s="44" t="str">
        <f t="array" aca="1" ref="S22" ca="1">IFERROR(INDEX(Analyses!$B:$B,(SMALL(IF($S$20=Analyses!$C:$C,ROW(Analyses!$C:$C)-MIN(ROW(Analyses!$C$1))+1,""),ROWS(S$21:S22)))),"")</f>
        <v/>
      </c>
      <c r="T22" s="44" t="str">
        <f t="array" aca="1" ref="T22" ca="1">IFERROR(INDEX(Analyses!$B:$B,(SMALL(IF($T$20=Analyses!$C:$C,ROW(Analyses!$C:$C)-MIN(ROW(Analyses!$C$1))+1,""),ROWS(T$21:T22)))),"")</f>
        <v/>
      </c>
      <c r="U22" s="44" t="str">
        <f t="array" aca="1" ref="U22" ca="1">IFERROR(INDEX(Analyses!$B:$B,(SMALL(IF($U$20=Analyses!$C:$C,ROW(Analyses!$C:$C)-MIN(ROW(Analyses!$C$1))+1,""),ROWS(U$21:U22)))),"")</f>
        <v/>
      </c>
      <c r="V22" s="44" t="str">
        <f t="array" aca="1" ref="V22" ca="1">IFERROR(INDEX(Analyses!$B:$B,(SMALL(IF($V$20=Analyses!$C:$C,ROW(Analyses!$C:$C)-MIN(ROW(Analyses!$C$1))+1,""),ROWS(V$21:V22)))),"")</f>
        <v/>
      </c>
      <c r="W22" s="44" t="str">
        <f t="array" aca="1" ref="W22" ca="1">IFERROR(INDEX(Analyses!$B:$B,(SMALL(IF($W$20=Analyses!$C:$C,ROW(Analyses!$C:$C)-MIN(ROW(Analyses!$C$1))+1,""),ROWS(W$21:W22)))),"")</f>
        <v>Julien</v>
      </c>
      <c r="X22" s="44" t="str">
        <f t="array" aca="1" ref="X22" ca="1">IFERROR(INDEX(Analyses!$B:$B,(SMALL(IF($X$20=Analyses!$C:$C,ROW(Analyses!$C:$C)-MIN(ROW(Analyses!$C$1))+1,""),ROWS(X$21:X22)))),"")</f>
        <v/>
      </c>
      <c r="Y22" s="44" t="str">
        <f t="array" aca="1" ref="Y22" ca="1">IFERROR(INDEX(Analyses!$B:$B,(SMALL(IF($Y$20=Analyses!$C:$C,ROW(Analyses!$C:$C)-MIN(ROW(Analyses!$C$1))+1,""),ROWS(Y$21:Y22)))),"")</f>
        <v/>
      </c>
      <c r="Z22" s="44" t="str">
        <f t="array" aca="1" ref="Z22" ca="1">IFERROR(INDEX(Analyses!$B:$B,(SMALL(IF($Z$20=Analyses!$C:$C,ROW(Analyses!$C:$C)-MIN(ROW(Analyses!$C$1))+1,""),ROWS(Z$21:Z22)))),"")</f>
        <v/>
      </c>
    </row>
    <row r="23" spans="1:26" ht="15.75" customHeight="1" x14ac:dyDescent="0.25">
      <c r="A23" s="70"/>
      <c r="B23" s="59">
        <f ca="1">B18+1</f>
        <v>43633</v>
      </c>
      <c r="C23" s="44" t="str">
        <f t="array" aca="1" ref="C23" ca="1">IFERROR(INDEX(Analyses!$B:$B,(SMALL(IF($C$20=Analyses!$C:$C,ROW(Analyses!$C:$C)-MIN(ROW(Analyses!$C$1))+1,""),ROWS(C$21:C23)))),"")</f>
        <v/>
      </c>
      <c r="D23" s="44" t="str">
        <f t="array" aca="1" ref="D23" ca="1">IFERROR(INDEX(Analyses!$B:$B,(SMALL(IF($D$20=Analyses!$C:$C,ROW(Analyses!$C:$C)-MIN(ROW(Analyses!$C$1))+1,""),ROWS(D$21:D23)))),"")</f>
        <v/>
      </c>
      <c r="E23" s="44" t="str">
        <f t="array" aca="1" ref="E23" ca="1">IFERROR(INDEX(Analyses!$B:$B,(SMALL(IF($E$20=Analyses!$C:$C,ROW(Analyses!$C:$C)-MIN(ROW(Analyses!$C$1))+1,""),ROWS(E$21:E23)))),"")</f>
        <v/>
      </c>
      <c r="F23" s="44" t="str">
        <f t="array" aca="1" ref="F23" ca="1">IFERROR(INDEX(Analyses!$B:$B,(SMALL(IF($F$20=Analyses!$C:$C,ROW(Analyses!$C:$C)-MIN(ROW(Analyses!$C$1))+1,""),ROWS(F$21:F23)))),"")</f>
        <v/>
      </c>
      <c r="G23" s="44" t="str">
        <f t="array" aca="1" ref="G23" ca="1">IFERROR(INDEX(Analyses!$B:$B,(SMALL(IF($G$20=Analyses!$C:$C,ROW(Analyses!$C:$C)-MIN(ROW(Analyses!$C$1))+1,""),ROWS(G$21:G23)))),"")</f>
        <v/>
      </c>
      <c r="H23" s="44" t="str">
        <f t="array" aca="1" ref="H23" ca="1">IFERROR(INDEX(Analyses!$B:$B,(SMALL(IF($H$20=Analyses!$C:$C,ROW(Analyses!$C:$C)-MIN(ROW(Analyses!$C$1))+1,""),ROWS(H$21:H23)))),"")</f>
        <v/>
      </c>
      <c r="I23" s="44" t="str">
        <f t="array" aca="1" ref="I23" ca="1">IFERROR(INDEX(Analyses!$B:$B,(SMALL(IF($I$20=Analyses!$C:$C,ROW(Analyses!$C:$C)-MIN(ROW(Analyses!$C$1))+1,""),ROWS(I$21:I23)))),"")</f>
        <v/>
      </c>
      <c r="J23" s="44" t="str">
        <f t="array" aca="1" ref="J23" ca="1">IFERROR(INDEX(Analyses!$B:$B,(SMALL(IF($J$20=Analyses!$C:$C,ROW(Analyses!$C:$C)-MIN(ROW(Analyses!$C$1))+1,""),ROWS(J$21:J23)))),"")</f>
        <v/>
      </c>
      <c r="K23" s="44" t="str">
        <f t="array" aca="1" ref="K23" ca="1">IFERROR(INDEX(Analyses!$B:$B,(SMALL(IF($K$20=Analyses!$C:$C,ROW(Analyses!$C:$C)-MIN(ROW(Analyses!$C$1))+1,""),ROWS(K$21:K23)))),"")</f>
        <v/>
      </c>
      <c r="L23" s="44" t="str">
        <f t="array" aca="1" ref="L23" ca="1">IFERROR(INDEX(Analyses!$B:$B,(SMALL(IF($L$20=Analyses!$C:$C,ROW(Analyses!$C:$C)-MIN(ROW(Analyses!$C$1))+1,""),ROWS(L$21:L23)))),"")</f>
        <v/>
      </c>
      <c r="M23" s="44" t="str">
        <f t="array" aca="1" ref="M23" ca="1">IFERROR(INDEX(Analyses!$B:$B,(SMALL(IF($M$20=Analyses!$C:$C,ROW(Analyses!$C:$C)-MIN(ROW(Analyses!$C$1))+1,""),ROWS(M$21:M23)))),"")</f>
        <v/>
      </c>
      <c r="N23" s="44" t="str">
        <f t="array" aca="1" ref="N23" ca="1">IFERROR(INDEX(Analyses!$B:$B,(SMALL(IF($N$20=Analyses!$C:$C,ROW(Analyses!$C:$C)-MIN(ROW(Analyses!$C$1))+1,""),ROWS(N$21:N23)))),"")</f>
        <v/>
      </c>
      <c r="O23" s="44" t="str">
        <f t="array" aca="1" ref="O23" ca="1">IFERROR(INDEX(Analyses!$B:$B,(SMALL(IF($O$20=Analyses!$C:$C,ROW(Analyses!$C:$C)-MIN(ROW(Analyses!$C$1))+1,""),ROWS(O$21:O23)))),"")</f>
        <v/>
      </c>
      <c r="P23" s="44" t="str">
        <f t="array" aca="1" ref="P23" ca="1">IFERROR(INDEX(Analyses!$B:$B,(SMALL(IF($P$20=Analyses!$C:$C,ROW(Analyses!$C:$C)-MIN(ROW(Analyses!$C$1))+1,""),ROWS(P$21:P23)))),"")</f>
        <v/>
      </c>
      <c r="Q23" s="44" t="str">
        <f t="array" aca="1" ref="Q23" ca="1">IFERROR(INDEX(Analyses!$B:$B,(SMALL(IF($Q$20=Analyses!$C:$C,ROW(Analyses!$C:$C)-MIN(ROW(Analyses!$C$1))+1,""),ROWS(Q$21:Q23)))),"")</f>
        <v/>
      </c>
      <c r="R23" s="44" t="str">
        <f t="array" aca="1" ref="R23" ca="1">IFERROR(INDEX(Analyses!$B:$B,(SMALL(IF($R$20=Analyses!$C:$C,ROW(Analyses!$C:$C)-MIN(ROW(Analyses!$C$1))+1,""),ROWS(R$21:R23)))),"")</f>
        <v/>
      </c>
      <c r="S23" s="44" t="str">
        <f t="array" aca="1" ref="S23" ca="1">IFERROR(INDEX(Analyses!$B:$B,(SMALL(IF($S$20=Analyses!$C:$C,ROW(Analyses!$C:$C)-MIN(ROW(Analyses!$C$1))+1,""),ROWS(S$21:S23)))),"")</f>
        <v/>
      </c>
      <c r="T23" s="44" t="str">
        <f t="array" aca="1" ref="T23" ca="1">IFERROR(INDEX(Analyses!$B:$B,(SMALL(IF($T$20=Analyses!$C:$C,ROW(Analyses!$C:$C)-MIN(ROW(Analyses!$C$1))+1,""),ROWS(T$21:T23)))),"")</f>
        <v/>
      </c>
      <c r="U23" s="44" t="str">
        <f t="array" aca="1" ref="U23" ca="1">IFERROR(INDEX(Analyses!$B:$B,(SMALL(IF($U$20=Analyses!$C:$C,ROW(Analyses!$C:$C)-MIN(ROW(Analyses!$C$1))+1,""),ROWS(U$21:U23)))),"")</f>
        <v/>
      </c>
      <c r="V23" s="44" t="str">
        <f t="array" aca="1" ref="V23" ca="1">IFERROR(INDEX(Analyses!$B:$B,(SMALL(IF($V$20=Analyses!$C:$C,ROW(Analyses!$C:$C)-MIN(ROW(Analyses!$C$1))+1,""),ROWS(V$21:V23)))),"")</f>
        <v/>
      </c>
      <c r="W23" s="44" t="str">
        <f t="array" aca="1" ref="W23" ca="1">IFERROR(INDEX(Analyses!$B:$B,(SMALL(IF($W$20=Analyses!$C:$C,ROW(Analyses!$C:$C)-MIN(ROW(Analyses!$C$1))+1,""),ROWS(W$21:W23)))),"")</f>
        <v/>
      </c>
      <c r="X23" s="44" t="str">
        <f t="array" aca="1" ref="X23" ca="1">IFERROR(INDEX(Analyses!$B:$B,(SMALL(IF($X$20=Analyses!$C:$C,ROW(Analyses!$C:$C)-MIN(ROW(Analyses!$C$1))+1,""),ROWS(X$21:X23)))),"")</f>
        <v/>
      </c>
      <c r="Y23" s="44" t="str">
        <f t="array" aca="1" ref="Y23" ca="1">IFERROR(INDEX(Analyses!$B:$B,(SMALL(IF($Y$20=Analyses!$C:$C,ROW(Analyses!$C:$C)-MIN(ROW(Analyses!$C$1))+1,""),ROWS(Y$21:Y23)))),"")</f>
        <v/>
      </c>
      <c r="Z23" s="44" t="str">
        <f t="array" aca="1" ref="Z23" ca="1">IFERROR(INDEX(Analyses!$B:$B,(SMALL(IF($Z$20=Analyses!$C:$C,ROW(Analyses!$C:$C)-MIN(ROW(Analyses!$C$1))+1,""),ROWS(Z$21:Z23)))),"")</f>
        <v/>
      </c>
    </row>
    <row r="24" spans="1:26" ht="15.75" customHeight="1" thickBot="1" x14ac:dyDescent="0.3">
      <c r="A24" s="71"/>
      <c r="B24" s="57"/>
      <c r="C24" s="45" t="str">
        <f t="array" aca="1" ref="C24" ca="1">IFERROR(INDEX(Analyses!$B:$B,(SMALL(IF($C$20=Analyses!$C:$C,ROW(Analyses!$C:$C)-MIN(ROW(Analyses!$C$1))+1,""),ROWS(C$21:C24)))),"")</f>
        <v/>
      </c>
      <c r="D24" s="45" t="str">
        <f t="array" aca="1" ref="D24" ca="1">IFERROR(INDEX(Analyses!$B:$B,(SMALL(IF($D$20=Analyses!$C:$C,ROW(Analyses!$C:$C)-MIN(ROW(Analyses!$C$1))+1,""),ROWS(D$21:D24)))),"")</f>
        <v/>
      </c>
      <c r="E24" s="45" t="str">
        <f t="array" aca="1" ref="E24" ca="1">IFERROR(INDEX(Analyses!$B:$B,(SMALL(IF($E$20=Analyses!$C:$C,ROW(Analyses!$C:$C)-MIN(ROW(Analyses!$C$1))+1,""),ROWS(E$21:E24)))),"")</f>
        <v/>
      </c>
      <c r="F24" s="45" t="str">
        <f t="array" aca="1" ref="F24" ca="1">IFERROR(INDEX(Analyses!$B:$B,(SMALL(IF($F$20=Analyses!$C:$C,ROW(Analyses!$C:$C)-MIN(ROW(Analyses!$C$1))+1,""),ROWS(F$21:F24)))),"")</f>
        <v/>
      </c>
      <c r="G24" s="45" t="str">
        <f t="array" aca="1" ref="G24" ca="1">IFERROR(INDEX(Analyses!$B:$B,(SMALL(IF($G$20=Analyses!$C:$C,ROW(Analyses!$C:$C)-MIN(ROW(Analyses!$C$1))+1,""),ROWS(G$21:G24)))),"")</f>
        <v/>
      </c>
      <c r="H24" s="45" t="str">
        <f t="array" aca="1" ref="H24" ca="1">IFERROR(INDEX(Analyses!$B:$B,(SMALL(IF($H$20=Analyses!$C:$C,ROW(Analyses!$C:$C)-MIN(ROW(Analyses!$C$1))+1,""),ROWS(H$21:H24)))),"")</f>
        <v/>
      </c>
      <c r="I24" s="45" t="str">
        <f t="array" aca="1" ref="I24" ca="1">IFERROR(INDEX(Analyses!$B:$B,(SMALL(IF($I$20=Analyses!$C:$C,ROW(Analyses!$C:$C)-MIN(ROW(Analyses!$C$1))+1,""),ROWS(I$21:I24)))),"")</f>
        <v/>
      </c>
      <c r="J24" s="45" t="str">
        <f t="array" aca="1" ref="J24" ca="1">IFERROR(INDEX(Analyses!$B:$B,(SMALL(IF($J$20=Analyses!$C:$C,ROW(Analyses!$C:$C)-MIN(ROW(Analyses!$C$1))+1,""),ROWS(J$21:J24)))),"")</f>
        <v/>
      </c>
      <c r="K24" s="45" t="str">
        <f t="array" aca="1" ref="K24" ca="1">IFERROR(INDEX(Analyses!$B:$B,(SMALL(IF($K$20=Analyses!$C:$C,ROW(Analyses!$C:$C)-MIN(ROW(Analyses!$C$1))+1,""),ROWS(K$21:K24)))),"")</f>
        <v/>
      </c>
      <c r="L24" s="45" t="str">
        <f t="array" aca="1" ref="L24" ca="1">IFERROR(INDEX(Analyses!$B:$B,(SMALL(IF($L$20=Analyses!$C:$C,ROW(Analyses!$C:$C)-MIN(ROW(Analyses!$C$1))+1,""),ROWS(L$21:L24)))),"")</f>
        <v/>
      </c>
      <c r="M24" s="45" t="str">
        <f t="array" aca="1" ref="M24" ca="1">IFERROR(INDEX(Analyses!$B:$B,(SMALL(IF($M$20=Analyses!$C:$C,ROW(Analyses!$C:$C)-MIN(ROW(Analyses!$C$1))+1,""),ROWS(M$21:M24)))),"")</f>
        <v/>
      </c>
      <c r="N24" s="45" t="str">
        <f t="array" aca="1" ref="N24" ca="1">IFERROR(INDEX(Analyses!$B:$B,(SMALL(IF($N$20=Analyses!$C:$C,ROW(Analyses!$C:$C)-MIN(ROW(Analyses!$C$1))+1,""),ROWS(N$21:N24)))),"")</f>
        <v/>
      </c>
      <c r="O24" s="45" t="str">
        <f t="array" aca="1" ref="O24" ca="1">IFERROR(INDEX(Analyses!$B:$B,(SMALL(IF($O$20=Analyses!$C:$C,ROW(Analyses!$C:$C)-MIN(ROW(Analyses!$C$1))+1,""),ROWS(O$21:O24)))),"")</f>
        <v/>
      </c>
      <c r="P24" s="45" t="str">
        <f t="array" aca="1" ref="P24" ca="1">IFERROR(INDEX(Analyses!$B:$B,(SMALL(IF($P$20=Analyses!$C:$C,ROW(Analyses!$C:$C)-MIN(ROW(Analyses!$C$1))+1,""),ROWS(P$21:P24)))),"")</f>
        <v/>
      </c>
      <c r="Q24" s="45" t="str">
        <f t="array" aca="1" ref="Q24" ca="1">IFERROR(INDEX(Analyses!$B:$B,(SMALL(IF($Q$20=Analyses!$C:$C,ROW(Analyses!$C:$C)-MIN(ROW(Analyses!$C$1))+1,""),ROWS(Q$21:Q24)))),"")</f>
        <v/>
      </c>
      <c r="R24" s="45" t="str">
        <f t="array" aca="1" ref="R24" ca="1">IFERROR(INDEX(Analyses!$B:$B,(SMALL(IF($R$20=Analyses!$C:$C,ROW(Analyses!$C:$C)-MIN(ROW(Analyses!$C$1))+1,""),ROWS(R$21:R24)))),"")</f>
        <v/>
      </c>
      <c r="S24" s="45" t="str">
        <f t="array" aca="1" ref="S24" ca="1">IFERROR(INDEX(Analyses!$B:$B,(SMALL(IF($S$20=Analyses!$C:$C,ROW(Analyses!$C:$C)-MIN(ROW(Analyses!$C$1))+1,""),ROWS(S$21:S24)))),"")</f>
        <v/>
      </c>
      <c r="T24" s="45" t="str">
        <f t="array" aca="1" ref="T24" ca="1">IFERROR(INDEX(Analyses!$B:$B,(SMALL(IF($T$20=Analyses!$C:$C,ROW(Analyses!$C:$C)-MIN(ROW(Analyses!$C$1))+1,""),ROWS(T$21:T24)))),"")</f>
        <v/>
      </c>
      <c r="U24" s="45" t="str">
        <f t="array" aca="1" ref="U24" ca="1">IFERROR(INDEX(Analyses!$B:$B,(SMALL(IF($U$20=Analyses!$C:$C,ROW(Analyses!$C:$C)-MIN(ROW(Analyses!$C$1))+1,""),ROWS(U$21:U24)))),"")</f>
        <v/>
      </c>
      <c r="V24" s="45" t="str">
        <f t="array" aca="1" ref="V24" ca="1">IFERROR(INDEX(Analyses!$B:$B,(SMALL(IF($V$20=Analyses!$C:$C,ROW(Analyses!$C:$C)-MIN(ROW(Analyses!$C$1))+1,""),ROWS(V$21:V24)))),"")</f>
        <v/>
      </c>
      <c r="W24" s="45" t="str">
        <f t="array" aca="1" ref="W24" ca="1">IFERROR(INDEX(Analyses!$B:$B,(SMALL(IF($W$20=Analyses!$C:$C,ROW(Analyses!$C:$C)-MIN(ROW(Analyses!$C$1))+1,""),ROWS(W$21:W24)))),"")</f>
        <v/>
      </c>
      <c r="X24" s="45" t="str">
        <f t="array" aca="1" ref="X24" ca="1">IFERROR(INDEX(Analyses!$B:$B,(SMALL(IF($X$20=Analyses!$C:$C,ROW(Analyses!$C:$C)-MIN(ROW(Analyses!$C$1))+1,""),ROWS(X$21:X24)))),"")</f>
        <v/>
      </c>
      <c r="Y24" s="45" t="str">
        <f t="array" aca="1" ref="Y24" ca="1">IFERROR(INDEX(Analyses!$B:$B,(SMALL(IF($Y$20=Analyses!$C:$C,ROW(Analyses!$C:$C)-MIN(ROW(Analyses!$C$1))+1,""),ROWS(Y$21:Y24)))),"")</f>
        <v/>
      </c>
      <c r="Z24" s="45" t="str">
        <f t="array" aca="1" ref="Z24" ca="1">IFERROR(INDEX(Analyses!$B:$B,(SMALL(IF($Z$20=Analyses!$C:$C,ROW(Analyses!$C:$C)-MIN(ROW(Analyses!$C$1))+1,""),ROWS(Z$21:Z24)))),"")</f>
        <v/>
      </c>
    </row>
    <row r="25" spans="1:26" s="13" customFormat="1" ht="15.75" hidden="1" customHeight="1" thickBot="1" x14ac:dyDescent="0.25">
      <c r="A25" s="70">
        <f ca="1">B28</f>
        <v>43634</v>
      </c>
      <c r="B25" s="55"/>
      <c r="C25" s="15">
        <f ca="1">$B$28+C$4</f>
        <v>43634</v>
      </c>
      <c r="D25" s="15">
        <f t="shared" ref="D25:Z25" ca="1" si="13">$B$28+D$4</f>
        <v>43634.041666666664</v>
      </c>
      <c r="E25" s="15">
        <f t="shared" ca="1" si="13"/>
        <v>43634.083333333336</v>
      </c>
      <c r="F25" s="15">
        <f t="shared" ca="1" si="13"/>
        <v>43634.125</v>
      </c>
      <c r="G25" s="15">
        <f t="shared" ca="1" si="13"/>
        <v>43634.166666666664</v>
      </c>
      <c r="H25" s="15">
        <f t="shared" ca="1" si="13"/>
        <v>43634.208333333336</v>
      </c>
      <c r="I25" s="15">
        <f t="shared" ca="1" si="13"/>
        <v>43634.25</v>
      </c>
      <c r="J25" s="15">
        <f t="shared" ca="1" si="13"/>
        <v>43634.291666666664</v>
      </c>
      <c r="K25" s="15">
        <f t="shared" ca="1" si="13"/>
        <v>43634.333333333336</v>
      </c>
      <c r="L25" s="15">
        <f t="shared" ca="1" si="13"/>
        <v>43634.375</v>
      </c>
      <c r="M25" s="15">
        <f t="shared" ca="1" si="13"/>
        <v>43634.416666666664</v>
      </c>
      <c r="N25" s="15">
        <f t="shared" ca="1" si="13"/>
        <v>43634.458333333336</v>
      </c>
      <c r="O25" s="15">
        <f t="shared" ca="1" si="13"/>
        <v>43634.5</v>
      </c>
      <c r="P25" s="15">
        <f t="shared" ca="1" si="13"/>
        <v>43634.541666666664</v>
      </c>
      <c r="Q25" s="15">
        <f t="shared" ca="1" si="13"/>
        <v>43634.583333333336</v>
      </c>
      <c r="R25" s="15">
        <f t="shared" ca="1" si="13"/>
        <v>43634.625</v>
      </c>
      <c r="S25" s="15">
        <f t="shared" ca="1" si="13"/>
        <v>43634.666666666664</v>
      </c>
      <c r="T25" s="15">
        <f t="shared" ca="1" si="13"/>
        <v>43634.708333333336</v>
      </c>
      <c r="U25" s="15">
        <f t="shared" ca="1" si="13"/>
        <v>43634.75</v>
      </c>
      <c r="V25" s="15">
        <f t="shared" ca="1" si="13"/>
        <v>43634.791666666664</v>
      </c>
      <c r="W25" s="15">
        <f t="shared" ca="1" si="13"/>
        <v>43634.833333333336</v>
      </c>
      <c r="X25" s="15">
        <f t="shared" ca="1" si="13"/>
        <v>43634.875</v>
      </c>
      <c r="Y25" s="15">
        <f t="shared" ca="1" si="13"/>
        <v>43634.916666666664</v>
      </c>
      <c r="Z25" s="15">
        <f t="shared" ca="1" si="13"/>
        <v>43634.958333333336</v>
      </c>
    </row>
    <row r="26" spans="1:26" ht="15.75" customHeight="1" x14ac:dyDescent="0.25">
      <c r="A26" s="70"/>
      <c r="B26" s="56"/>
      <c r="C26" s="20" t="str">
        <f t="array" aca="1" ref="C26" ca="1">IFERROR(INDEX(Analyses!$B:$B,(SMALL(IF($C$25=Analyses!$C:$C,ROW(Analyses!$C:$C)-MIN(ROW(Analyses!$C$1))+1,""),ROWS(C$26:C26)))),"")</f>
        <v/>
      </c>
      <c r="D26" s="20" t="str">
        <f t="array" aca="1" ref="D26" ca="1">IFERROR(INDEX(Analyses!$B:$B,(SMALL(IF($D$25=Analyses!$C:$C,ROW(Analyses!$C:$C)-MIN(ROW(Analyses!$C$1))+1,""),ROWS(D$26:D26)))),"")</f>
        <v/>
      </c>
      <c r="E26" s="20" t="str">
        <f t="array" aca="1" ref="E26" ca="1">IFERROR(INDEX(Analyses!$B:$B,(SMALL(IF($E$25=Analyses!$C:$C,ROW(Analyses!$C:$C)-MIN(ROW(Analyses!$C$1))+1,""),ROWS(E$26:E26)))),"")</f>
        <v/>
      </c>
      <c r="F26" s="20" t="str">
        <f t="array" aca="1" ref="F26" ca="1">IFERROR(INDEX(Analyses!$B:$B,(SMALL(IF($F$25=Analyses!$C:$C,ROW(Analyses!$C:$C)-MIN(ROW(Analyses!$C$1))+1,""),ROWS(F$26:F26)))),"")</f>
        <v/>
      </c>
      <c r="G26" s="20" t="str">
        <f t="array" aca="1" ref="G26" ca="1">IFERROR(INDEX(Analyses!$B:$B,(SMALL(IF($G$25=Analyses!$C:$C,ROW(Analyses!$C:$C)-MIN(ROW(Analyses!$C$1))+1,""),ROWS(G$26:G26)))),"")</f>
        <v/>
      </c>
      <c r="H26" s="20" t="str">
        <f t="array" aca="1" ref="H26" ca="1">IFERROR(INDEX(Analyses!$B:$B,(SMALL(IF($H$25=Analyses!$C:$C,ROW(Analyses!$C:$C)-MIN(ROW(Analyses!$C$1))+1,""),ROWS(H$26:H26)))),"")</f>
        <v/>
      </c>
      <c r="I26" s="20" t="str">
        <f t="array" aca="1" ref="I26" ca="1">IFERROR(INDEX(Analyses!$B:$B,(SMALL(IF($I$25=Analyses!$C:$C,ROW(Analyses!$C:$C)-MIN(ROW(Analyses!$C$1))+1,""),ROWS(I$26:I26)))),"")</f>
        <v/>
      </c>
      <c r="J26" s="20" t="str">
        <f t="array" aca="1" ref="J26" ca="1">IFERROR(INDEX(Analyses!$B:$B,(SMALL(IF($J$25=Analyses!$C:$C,ROW(Analyses!$C:$C)-MIN(ROW(Analyses!$C$1))+1,""),ROWS(J$26:J26)))),"")</f>
        <v/>
      </c>
      <c r="K26" s="20" t="str">
        <f t="array" aca="1" ref="K26" ca="1">IFERROR(INDEX(Analyses!$B:$B,(SMALL(IF($K$25=Analyses!$C:$C,ROW(Analyses!$C:$C)-MIN(ROW(Analyses!$C$1))+1,""),ROWS(K$26:K26)))),"")</f>
        <v/>
      </c>
      <c r="L26" s="20" t="str">
        <f t="array" aca="1" ref="L26" ca="1">IFERROR(INDEX(Analyses!$B:$B,(SMALL(IF($L$25=Analyses!$C:$C,ROW(Analyses!$C:$C)-MIN(ROW(Analyses!$C$1))+1,""),ROWS(L$26:L26)))),"")</f>
        <v/>
      </c>
      <c r="M26" s="20" t="str">
        <f t="array" aca="1" ref="M26" ca="1">IFERROR(INDEX(Analyses!$B:$B,(SMALL(IF($M$25=Analyses!$C:$C,ROW(Analyses!$C:$C)-MIN(ROW(Analyses!$C$1))+1,""),ROWS(M$26:M26)))),"")</f>
        <v/>
      </c>
      <c r="N26" s="20" t="str">
        <f t="array" aca="1" ref="N26" ca="1">IFERROR(INDEX(Analyses!$B:$B,(SMALL(IF($N$25=Analyses!$C:$C,ROW(Analyses!$C:$C)-MIN(ROW(Analyses!$C$1))+1,""),ROWS(N$26:N26)))),"")</f>
        <v/>
      </c>
      <c r="O26" s="20" t="str">
        <f t="array" aca="1" ref="O26" ca="1">IFERROR(INDEX(Analyses!$B:$B,(SMALL(IF($O$25=Analyses!$C:$C,ROW(Analyses!$C:$C)-MIN(ROW(Analyses!$C$1))+1,""),ROWS(O$26:O26)))),"")</f>
        <v/>
      </c>
      <c r="P26" s="20" t="str">
        <f t="array" aca="1" ref="P26" ca="1">IFERROR(INDEX(Analyses!$B:$B,(SMALL(IF($P$25=Analyses!$C:$C,ROW(Analyses!$C:$C)-MIN(ROW(Analyses!$C$1))+1,""),ROWS(P$26:P26)))),"")</f>
        <v/>
      </c>
      <c r="Q26" s="20" t="str">
        <f t="array" aca="1" ref="Q26" ca="1">IFERROR(INDEX(Analyses!$B:$B,(SMALL(IF($Q$25=Analyses!$C:$C,ROW(Analyses!$C:$C)-MIN(ROW(Analyses!$C$1))+1,""),ROWS(Q$26:Q26)))),"")</f>
        <v/>
      </c>
      <c r="R26" s="20" t="str">
        <f t="array" aca="1" ref="R26" ca="1">IFERROR(INDEX(Analyses!$B:$B,(SMALL(IF($R$25=Analyses!$C:$C,ROW(Analyses!$C:$C)-MIN(ROW(Analyses!$C$1))+1,""),ROWS(R$26:R26)))),"")</f>
        <v/>
      </c>
      <c r="S26" s="20" t="str">
        <f t="array" aca="1" ref="S26" ca="1">IFERROR(INDEX(Analyses!$B:$B,(SMALL(IF($S$25=Analyses!$C:$C,ROW(Analyses!$C:$C)-MIN(ROW(Analyses!$C$1))+1,""),ROWS(S$26:S26)))),"")</f>
        <v/>
      </c>
      <c r="T26" s="20" t="str">
        <f t="array" aca="1" ref="T26" ca="1">IFERROR(INDEX(Analyses!$B:$B,(SMALL(IF($T$25=Analyses!$C:$C,ROW(Analyses!$C:$C)-MIN(ROW(Analyses!$C$1))+1,""),ROWS(T$26:T26)))),"")</f>
        <v/>
      </c>
      <c r="U26" s="20" t="str">
        <f t="array" aca="1" ref="U26" ca="1">IFERROR(INDEX(Analyses!$B:$B,(SMALL(IF($U$25=Analyses!$C:$C,ROW(Analyses!$C:$C)-MIN(ROW(Analyses!$C$1))+1,""),ROWS(U$26:U26)))),"")</f>
        <v/>
      </c>
      <c r="V26" s="20" t="str">
        <f t="array" aca="1" ref="V26" ca="1">IFERROR(INDEX(Analyses!$B:$B,(SMALL(IF($V$25=Analyses!$C:$C,ROW(Analyses!$C:$C)-MIN(ROW(Analyses!$C$1))+1,""),ROWS(V$26:V26)))),"")</f>
        <v/>
      </c>
      <c r="W26" s="20" t="str">
        <f t="array" aca="1" ref="W26" ca="1">IFERROR(INDEX(Analyses!$B:$B,(SMALL(IF($W$25=Analyses!$C:$C,ROW(Analyses!$C:$C)-MIN(ROW(Analyses!$C$1))+1,""),ROWS(W$26:W26)))),"")</f>
        <v/>
      </c>
      <c r="X26" s="20" t="str">
        <f t="array" aca="1" ref="X26" ca="1">IFERROR(INDEX(Analyses!$B:$B,(SMALL(IF($X$25=Analyses!$C:$C,ROW(Analyses!$C:$C)-MIN(ROW(Analyses!$C$1))+1,""),ROWS(X$26:X26)))),"")</f>
        <v/>
      </c>
      <c r="Y26" s="20" t="str">
        <f t="array" aca="1" ref="Y26" ca="1">IFERROR(INDEX(Analyses!$B:$B,(SMALL(IF($Y$25=Analyses!$C:$C,ROW(Analyses!$C:$C)-MIN(ROW(Analyses!$C$1))+1,""),ROWS(Y$26:Y26)))),"")</f>
        <v/>
      </c>
      <c r="Z26" s="20" t="str">
        <f t="array" aca="1" ref="Z26" ca="1">IFERROR(INDEX(Analyses!$B:$B,(SMALL(IF($Z$25=Analyses!$C:$C,ROW(Analyses!$C:$C)-MIN(ROW(Analyses!$C$1))+1,""),ROWS(Z$26:Z26)))),"")</f>
        <v/>
      </c>
    </row>
    <row r="27" spans="1:26" ht="15.75" customHeight="1" x14ac:dyDescent="0.25">
      <c r="A27" s="70"/>
      <c r="B27" s="58"/>
      <c r="C27" s="24" t="str">
        <f t="array" aca="1" ref="C27" ca="1">IFERROR(INDEX(Analyses!$B:$B,(SMALL(IF($C$25=Analyses!$C:$C,ROW(Analyses!$C:$C)-MIN(ROW(Analyses!$C$1))+1,""),ROWS(C$26:C27)))),"")</f>
        <v/>
      </c>
      <c r="D27" s="24" t="str">
        <f t="array" aca="1" ref="D27" ca="1">IFERROR(INDEX(Analyses!$B:$B,(SMALL(IF($D$25=Analyses!$C:$C,ROW(Analyses!$C:$C)-MIN(ROW(Analyses!$C$1))+1,""),ROWS(D$26:D27)))),"")</f>
        <v/>
      </c>
      <c r="E27" s="24" t="str">
        <f t="array" aca="1" ref="E27" ca="1">IFERROR(INDEX(Analyses!$B:$B,(SMALL(IF($E$25=Analyses!$C:$C,ROW(Analyses!$C:$C)-MIN(ROW(Analyses!$C$1))+1,""),ROWS(E$26:E27)))),"")</f>
        <v/>
      </c>
      <c r="F27" s="24" t="str">
        <f t="array" aca="1" ref="F27" ca="1">IFERROR(INDEX(Analyses!$B:$B,(SMALL(IF($F$25=Analyses!$C:$C,ROW(Analyses!$C:$C)-MIN(ROW(Analyses!$C$1))+1,""),ROWS(F$26:F27)))),"")</f>
        <v/>
      </c>
      <c r="G27" s="24" t="str">
        <f t="array" aca="1" ref="G27" ca="1">IFERROR(INDEX(Analyses!$B:$B,(SMALL(IF($G$25=Analyses!$C:$C,ROW(Analyses!$C:$C)-MIN(ROW(Analyses!$C$1))+1,""),ROWS(G$26:G27)))),"")</f>
        <v/>
      </c>
      <c r="H27" s="24" t="str">
        <f t="array" aca="1" ref="H27" ca="1">IFERROR(INDEX(Analyses!$B:$B,(SMALL(IF($H$25=Analyses!$C:$C,ROW(Analyses!$C:$C)-MIN(ROW(Analyses!$C$1))+1,""),ROWS(H$26:H27)))),"")</f>
        <v/>
      </c>
      <c r="I27" s="24" t="str">
        <f t="array" aca="1" ref="I27" ca="1">IFERROR(INDEX(Analyses!$B:$B,(SMALL(IF($I$25=Analyses!$C:$C,ROW(Analyses!$C:$C)-MIN(ROW(Analyses!$C$1))+1,""),ROWS(I$26:I27)))),"")</f>
        <v/>
      </c>
      <c r="J27" s="24" t="str">
        <f t="array" aca="1" ref="J27" ca="1">IFERROR(INDEX(Analyses!$B:$B,(SMALL(IF($J$25=Analyses!$C:$C,ROW(Analyses!$C:$C)-MIN(ROW(Analyses!$C$1))+1,""),ROWS(J$26:J27)))),"")</f>
        <v/>
      </c>
      <c r="K27" s="24" t="str">
        <f t="array" aca="1" ref="K27" ca="1">IFERROR(INDEX(Analyses!$B:$B,(SMALL(IF($K$25=Analyses!$C:$C,ROW(Analyses!$C:$C)-MIN(ROW(Analyses!$C$1))+1,""),ROWS(K$26:K27)))),"")</f>
        <v/>
      </c>
      <c r="L27" s="24" t="str">
        <f t="array" aca="1" ref="L27" ca="1">IFERROR(INDEX(Analyses!$B:$B,(SMALL(IF($L$25=Analyses!$C:$C,ROW(Analyses!$C:$C)-MIN(ROW(Analyses!$C$1))+1,""),ROWS(L$26:L27)))),"")</f>
        <v/>
      </c>
      <c r="M27" s="24" t="str">
        <f t="array" aca="1" ref="M27" ca="1">IFERROR(INDEX(Analyses!$B:$B,(SMALL(IF($M$25=Analyses!$C:$C,ROW(Analyses!$C:$C)-MIN(ROW(Analyses!$C$1))+1,""),ROWS(M$26:M27)))),"")</f>
        <v/>
      </c>
      <c r="N27" s="24" t="str">
        <f t="array" aca="1" ref="N27" ca="1">IFERROR(INDEX(Analyses!$B:$B,(SMALL(IF($N$25=Analyses!$C:$C,ROW(Analyses!$C:$C)-MIN(ROW(Analyses!$C$1))+1,""),ROWS(N$26:N27)))),"")</f>
        <v/>
      </c>
      <c r="O27" s="24" t="str">
        <f t="array" aca="1" ref="O27" ca="1">IFERROR(INDEX(Analyses!$B:$B,(SMALL(IF($O$25=Analyses!$C:$C,ROW(Analyses!$C:$C)-MIN(ROW(Analyses!$C$1))+1,""),ROWS(O$26:O27)))),"")</f>
        <v/>
      </c>
      <c r="P27" s="24" t="str">
        <f t="array" aca="1" ref="P27" ca="1">IFERROR(INDEX(Analyses!$B:$B,(SMALL(IF($P$25=Analyses!$C:$C,ROW(Analyses!$C:$C)-MIN(ROW(Analyses!$C$1))+1,""),ROWS(P$26:P27)))),"")</f>
        <v/>
      </c>
      <c r="Q27" s="24" t="str">
        <f t="array" aca="1" ref="Q27" ca="1">IFERROR(INDEX(Analyses!$B:$B,(SMALL(IF($Q$25=Analyses!$C:$C,ROW(Analyses!$C:$C)-MIN(ROW(Analyses!$C$1))+1,""),ROWS(Q$26:Q27)))),"")</f>
        <v/>
      </c>
      <c r="R27" s="24" t="str">
        <f t="array" aca="1" ref="R27" ca="1">IFERROR(INDEX(Analyses!$B:$B,(SMALL(IF($R$25=Analyses!$C:$C,ROW(Analyses!$C:$C)-MIN(ROW(Analyses!$C$1))+1,""),ROWS(R$26:R27)))),"")</f>
        <v/>
      </c>
      <c r="S27" s="24" t="str">
        <f t="array" aca="1" ref="S27" ca="1">IFERROR(INDEX(Analyses!$B:$B,(SMALL(IF($S$25=Analyses!$C:$C,ROW(Analyses!$C:$C)-MIN(ROW(Analyses!$C$1))+1,""),ROWS(S$26:S27)))),"")</f>
        <v/>
      </c>
      <c r="T27" s="24" t="str">
        <f t="array" aca="1" ref="T27" ca="1">IFERROR(INDEX(Analyses!$B:$B,(SMALL(IF($T$25=Analyses!$C:$C,ROW(Analyses!$C:$C)-MIN(ROW(Analyses!$C$1))+1,""),ROWS(T$26:T27)))),"")</f>
        <v/>
      </c>
      <c r="U27" s="24" t="str">
        <f t="array" aca="1" ref="U27" ca="1">IFERROR(INDEX(Analyses!$B:$B,(SMALL(IF($U$25=Analyses!$C:$C,ROW(Analyses!$C:$C)-MIN(ROW(Analyses!$C$1))+1,""),ROWS(U$26:U27)))),"")</f>
        <v/>
      </c>
      <c r="V27" s="24" t="str">
        <f t="array" aca="1" ref="V27" ca="1">IFERROR(INDEX(Analyses!$B:$B,(SMALL(IF($V$25=Analyses!$C:$C,ROW(Analyses!$C:$C)-MIN(ROW(Analyses!$C$1))+1,""),ROWS(V$26:V27)))),"")</f>
        <v/>
      </c>
      <c r="W27" s="24" t="str">
        <f t="array" aca="1" ref="W27" ca="1">IFERROR(INDEX(Analyses!$B:$B,(SMALL(IF($W$25=Analyses!$C:$C,ROW(Analyses!$C:$C)-MIN(ROW(Analyses!$C$1))+1,""),ROWS(W$26:W27)))),"")</f>
        <v/>
      </c>
      <c r="X27" s="24" t="str">
        <f t="array" aca="1" ref="X27" ca="1">IFERROR(INDEX(Analyses!$B:$B,(SMALL(IF($X$25=Analyses!$C:$C,ROW(Analyses!$C:$C)-MIN(ROW(Analyses!$C$1))+1,""),ROWS(X$26:X27)))),"")</f>
        <v/>
      </c>
      <c r="Y27" s="24" t="str">
        <f t="array" aca="1" ref="Y27" ca="1">IFERROR(INDEX(Analyses!$B:$B,(SMALL(IF($Y$25=Analyses!$C:$C,ROW(Analyses!$C:$C)-MIN(ROW(Analyses!$C$1))+1,""),ROWS(Y$26:Y27)))),"")</f>
        <v/>
      </c>
      <c r="Z27" s="24" t="str">
        <f t="array" aca="1" ref="Z27" ca="1">IFERROR(INDEX(Analyses!$B:$B,(SMALL(IF($Z$25=Analyses!$C:$C,ROW(Analyses!$C:$C)-MIN(ROW(Analyses!$C$1))+1,""),ROWS(Z$26:Z27)))),"")</f>
        <v/>
      </c>
    </row>
    <row r="28" spans="1:26" ht="15.75" customHeight="1" x14ac:dyDescent="0.25">
      <c r="A28" s="70"/>
      <c r="B28" s="59">
        <f ca="1">B23+1</f>
        <v>43634</v>
      </c>
      <c r="C28" s="24" t="str">
        <f t="array" aca="1" ref="C28" ca="1">IFERROR(INDEX(Analyses!$B:$B,(SMALL(IF($C$25=Analyses!$C:$C,ROW(Analyses!$C:$C)-MIN(ROW(Analyses!$C$1))+1,""),ROWS(C$26:C28)))),"")</f>
        <v/>
      </c>
      <c r="D28" s="24" t="str">
        <f t="array" aca="1" ref="D28" ca="1">IFERROR(INDEX(Analyses!$B:$B,(SMALL(IF($D$25=Analyses!$C:$C,ROW(Analyses!$C:$C)-MIN(ROW(Analyses!$C$1))+1,""),ROWS(D$26:D28)))),"")</f>
        <v/>
      </c>
      <c r="E28" s="24" t="str">
        <f t="array" aca="1" ref="E28" ca="1">IFERROR(INDEX(Analyses!$B:$B,(SMALL(IF($E$25=Analyses!$C:$C,ROW(Analyses!$C:$C)-MIN(ROW(Analyses!$C$1))+1,""),ROWS(E$26:E28)))),"")</f>
        <v/>
      </c>
      <c r="F28" s="24" t="str">
        <f t="array" aca="1" ref="F28" ca="1">IFERROR(INDEX(Analyses!$B:$B,(SMALL(IF($F$25=Analyses!$C:$C,ROW(Analyses!$C:$C)-MIN(ROW(Analyses!$C$1))+1,""),ROWS(F$26:F28)))),"")</f>
        <v/>
      </c>
      <c r="G28" s="24" t="str">
        <f t="array" aca="1" ref="G28" ca="1">IFERROR(INDEX(Analyses!$B:$B,(SMALL(IF($G$25=Analyses!$C:$C,ROW(Analyses!$C:$C)-MIN(ROW(Analyses!$C$1))+1,""),ROWS(G$26:G28)))),"")</f>
        <v/>
      </c>
      <c r="H28" s="24" t="str">
        <f t="array" aca="1" ref="H28" ca="1">IFERROR(INDEX(Analyses!$B:$B,(SMALL(IF($H$25=Analyses!$C:$C,ROW(Analyses!$C:$C)-MIN(ROW(Analyses!$C$1))+1,""),ROWS(H$26:H28)))),"")</f>
        <v/>
      </c>
      <c r="I28" s="24" t="str">
        <f t="array" aca="1" ref="I28" ca="1">IFERROR(INDEX(Analyses!$B:$B,(SMALL(IF($I$25=Analyses!$C:$C,ROW(Analyses!$C:$C)-MIN(ROW(Analyses!$C$1))+1,""),ROWS(I$26:I28)))),"")</f>
        <v/>
      </c>
      <c r="J28" s="24" t="str">
        <f t="array" aca="1" ref="J28" ca="1">IFERROR(INDEX(Analyses!$B:$B,(SMALL(IF($J$25=Analyses!$C:$C,ROW(Analyses!$C:$C)-MIN(ROW(Analyses!$C$1))+1,""),ROWS(J$26:J28)))),"")</f>
        <v/>
      </c>
      <c r="K28" s="24" t="str">
        <f t="array" aca="1" ref="K28" ca="1">IFERROR(INDEX(Analyses!$B:$B,(SMALL(IF($K$25=Analyses!$C:$C,ROW(Analyses!$C:$C)-MIN(ROW(Analyses!$C$1))+1,""),ROWS(K$26:K28)))),"")</f>
        <v/>
      </c>
      <c r="L28" s="24" t="str">
        <f t="array" aca="1" ref="L28" ca="1">IFERROR(INDEX(Analyses!$B:$B,(SMALL(IF($L$25=Analyses!$C:$C,ROW(Analyses!$C:$C)-MIN(ROW(Analyses!$C$1))+1,""),ROWS(L$26:L28)))),"")</f>
        <v/>
      </c>
      <c r="M28" s="24" t="str">
        <f t="array" aca="1" ref="M28" ca="1">IFERROR(INDEX(Analyses!$B:$B,(SMALL(IF($M$25=Analyses!$C:$C,ROW(Analyses!$C:$C)-MIN(ROW(Analyses!$C$1))+1,""),ROWS(M$26:M28)))),"")</f>
        <v/>
      </c>
      <c r="N28" s="24" t="str">
        <f t="array" aca="1" ref="N28" ca="1">IFERROR(INDEX(Analyses!$B:$B,(SMALL(IF($N$25=Analyses!$C:$C,ROW(Analyses!$C:$C)-MIN(ROW(Analyses!$C$1))+1,""),ROWS(N$26:N28)))),"")</f>
        <v/>
      </c>
      <c r="O28" s="24" t="str">
        <f t="array" aca="1" ref="O28" ca="1">IFERROR(INDEX(Analyses!$B:$B,(SMALL(IF($O$25=Analyses!$C:$C,ROW(Analyses!$C:$C)-MIN(ROW(Analyses!$C$1))+1,""),ROWS(O$26:O28)))),"")</f>
        <v/>
      </c>
      <c r="P28" s="24" t="str">
        <f t="array" aca="1" ref="P28" ca="1">IFERROR(INDEX(Analyses!$B:$B,(SMALL(IF($P$25=Analyses!$C:$C,ROW(Analyses!$C:$C)-MIN(ROW(Analyses!$C$1))+1,""),ROWS(P$26:P28)))),"")</f>
        <v/>
      </c>
      <c r="Q28" s="24" t="str">
        <f t="array" aca="1" ref="Q28" ca="1">IFERROR(INDEX(Analyses!$B:$B,(SMALL(IF($Q$25=Analyses!$C:$C,ROW(Analyses!$C:$C)-MIN(ROW(Analyses!$C$1))+1,""),ROWS(Q$26:Q28)))),"")</f>
        <v/>
      </c>
      <c r="R28" s="24" t="str">
        <f t="array" aca="1" ref="R28" ca="1">IFERROR(INDEX(Analyses!$B:$B,(SMALL(IF($R$25=Analyses!$C:$C,ROW(Analyses!$C:$C)-MIN(ROW(Analyses!$C$1))+1,""),ROWS(R$26:R28)))),"")</f>
        <v/>
      </c>
      <c r="S28" s="24" t="str">
        <f t="array" aca="1" ref="S28" ca="1">IFERROR(INDEX(Analyses!$B:$B,(SMALL(IF($S$25=Analyses!$C:$C,ROW(Analyses!$C:$C)-MIN(ROW(Analyses!$C$1))+1,""),ROWS(S$26:S28)))),"")</f>
        <v/>
      </c>
      <c r="T28" s="24" t="str">
        <f t="array" aca="1" ref="T28" ca="1">IFERROR(INDEX(Analyses!$B:$B,(SMALL(IF($T$25=Analyses!$C:$C,ROW(Analyses!$C:$C)-MIN(ROW(Analyses!$C$1))+1,""),ROWS(T$26:T28)))),"")</f>
        <v/>
      </c>
      <c r="U28" s="24" t="str">
        <f t="array" aca="1" ref="U28" ca="1">IFERROR(INDEX(Analyses!$B:$B,(SMALL(IF($U$25=Analyses!$C:$C,ROW(Analyses!$C:$C)-MIN(ROW(Analyses!$C$1))+1,""),ROWS(U$26:U28)))),"")</f>
        <v/>
      </c>
      <c r="V28" s="24" t="str">
        <f t="array" aca="1" ref="V28" ca="1">IFERROR(INDEX(Analyses!$B:$B,(SMALL(IF($V$25=Analyses!$C:$C,ROW(Analyses!$C:$C)-MIN(ROW(Analyses!$C$1))+1,""),ROWS(V$26:V28)))),"")</f>
        <v/>
      </c>
      <c r="W28" s="24" t="str">
        <f t="array" aca="1" ref="W28" ca="1">IFERROR(INDEX(Analyses!$B:$B,(SMALL(IF($W$25=Analyses!$C:$C,ROW(Analyses!$C:$C)-MIN(ROW(Analyses!$C$1))+1,""),ROWS(W$26:W28)))),"")</f>
        <v/>
      </c>
      <c r="X28" s="24" t="str">
        <f t="array" aca="1" ref="X28" ca="1">IFERROR(INDEX(Analyses!$B:$B,(SMALL(IF($X$25=Analyses!$C:$C,ROW(Analyses!$C:$C)-MIN(ROW(Analyses!$C$1))+1,""),ROWS(X$26:X28)))),"")</f>
        <v/>
      </c>
      <c r="Y28" s="24" t="str">
        <f t="array" aca="1" ref="Y28" ca="1">IFERROR(INDEX(Analyses!$B:$B,(SMALL(IF($Y$25=Analyses!$C:$C,ROW(Analyses!$C:$C)-MIN(ROW(Analyses!$C$1))+1,""),ROWS(Y$26:Y28)))),"")</f>
        <v/>
      </c>
      <c r="Z28" s="24" t="str">
        <f t="array" aca="1" ref="Z28" ca="1">IFERROR(INDEX(Analyses!$B:$B,(SMALL(IF($Z$25=Analyses!$C:$C,ROW(Analyses!$C:$C)-MIN(ROW(Analyses!$C$1))+1,""),ROWS(Z$26:Z28)))),"")</f>
        <v/>
      </c>
    </row>
    <row r="29" spans="1:26" ht="15.75" customHeight="1" thickBot="1" x14ac:dyDescent="0.3">
      <c r="A29" s="71"/>
      <c r="B29" s="57"/>
      <c r="C29" s="28" t="str">
        <f t="array" aca="1" ref="C29" ca="1">IFERROR(INDEX(Analyses!$B:$B,(SMALL(IF($C$25=Analyses!$C:$C,ROW(Analyses!$C:$C)-MIN(ROW(Analyses!$C$1))+1,""),ROWS(C$26:C29)))),"")</f>
        <v/>
      </c>
      <c r="D29" s="28" t="str">
        <f t="array" aca="1" ref="D29" ca="1">IFERROR(INDEX(Analyses!$B:$B,(SMALL(IF($D$25=Analyses!$C:$C,ROW(Analyses!$C:$C)-MIN(ROW(Analyses!$C$1))+1,""),ROWS(D$26:D29)))),"")</f>
        <v/>
      </c>
      <c r="E29" s="28" t="str">
        <f t="array" aca="1" ref="E29" ca="1">IFERROR(INDEX(Analyses!$B:$B,(SMALL(IF($E$25=Analyses!$C:$C,ROW(Analyses!$C:$C)-MIN(ROW(Analyses!$C$1))+1,""),ROWS(E$26:E29)))),"")</f>
        <v/>
      </c>
      <c r="F29" s="28" t="str">
        <f t="array" aca="1" ref="F29" ca="1">IFERROR(INDEX(Analyses!$B:$B,(SMALL(IF($F$25=Analyses!$C:$C,ROW(Analyses!$C:$C)-MIN(ROW(Analyses!$C$1))+1,""),ROWS(F$26:F29)))),"")</f>
        <v/>
      </c>
      <c r="G29" s="28" t="str">
        <f t="array" aca="1" ref="G29" ca="1">IFERROR(INDEX(Analyses!$B:$B,(SMALL(IF($G$25=Analyses!$C:$C,ROW(Analyses!$C:$C)-MIN(ROW(Analyses!$C$1))+1,""),ROWS(G$26:G29)))),"")</f>
        <v/>
      </c>
      <c r="H29" s="28" t="str">
        <f t="array" aca="1" ref="H29" ca="1">IFERROR(INDEX(Analyses!$B:$B,(SMALL(IF($H$25=Analyses!$C:$C,ROW(Analyses!$C:$C)-MIN(ROW(Analyses!$C$1))+1,""),ROWS(H$26:H29)))),"")</f>
        <v/>
      </c>
      <c r="I29" s="28" t="str">
        <f t="array" aca="1" ref="I29" ca="1">IFERROR(INDEX(Analyses!$B:$B,(SMALL(IF($I$25=Analyses!$C:$C,ROW(Analyses!$C:$C)-MIN(ROW(Analyses!$C$1))+1,""),ROWS(I$26:I29)))),"")</f>
        <v/>
      </c>
      <c r="J29" s="28" t="str">
        <f t="array" aca="1" ref="J29" ca="1">IFERROR(INDEX(Analyses!$B:$B,(SMALL(IF($J$25=Analyses!$C:$C,ROW(Analyses!$C:$C)-MIN(ROW(Analyses!$C$1))+1,""),ROWS(J$26:J29)))),"")</f>
        <v/>
      </c>
      <c r="K29" s="28" t="str">
        <f t="array" aca="1" ref="K29" ca="1">IFERROR(INDEX(Analyses!$B:$B,(SMALL(IF($K$25=Analyses!$C:$C,ROW(Analyses!$C:$C)-MIN(ROW(Analyses!$C$1))+1,""),ROWS(K$26:K29)))),"")</f>
        <v/>
      </c>
      <c r="L29" s="28" t="str">
        <f t="array" aca="1" ref="L29" ca="1">IFERROR(INDEX(Analyses!$B:$B,(SMALL(IF($L$25=Analyses!$C:$C,ROW(Analyses!$C:$C)-MIN(ROW(Analyses!$C$1))+1,""),ROWS(L$26:L29)))),"")</f>
        <v/>
      </c>
      <c r="M29" s="28" t="str">
        <f t="array" aca="1" ref="M29" ca="1">IFERROR(INDEX(Analyses!$B:$B,(SMALL(IF($M$25=Analyses!$C:$C,ROW(Analyses!$C:$C)-MIN(ROW(Analyses!$C$1))+1,""),ROWS(M$26:M29)))),"")</f>
        <v/>
      </c>
      <c r="N29" s="28" t="str">
        <f t="array" aca="1" ref="N29" ca="1">IFERROR(INDEX(Analyses!$B:$B,(SMALL(IF($N$25=Analyses!$C:$C,ROW(Analyses!$C:$C)-MIN(ROW(Analyses!$C$1))+1,""),ROWS(N$26:N29)))),"")</f>
        <v/>
      </c>
      <c r="O29" s="28" t="str">
        <f t="array" aca="1" ref="O29" ca="1">IFERROR(INDEX(Analyses!$B:$B,(SMALL(IF($O$25=Analyses!$C:$C,ROW(Analyses!$C:$C)-MIN(ROW(Analyses!$C$1))+1,""),ROWS(O$26:O29)))),"")</f>
        <v/>
      </c>
      <c r="P29" s="28" t="str">
        <f t="array" aca="1" ref="P29" ca="1">IFERROR(INDEX(Analyses!$B:$B,(SMALL(IF($P$25=Analyses!$C:$C,ROW(Analyses!$C:$C)-MIN(ROW(Analyses!$C$1))+1,""),ROWS(P$26:P29)))),"")</f>
        <v/>
      </c>
      <c r="Q29" s="28" t="str">
        <f t="array" aca="1" ref="Q29" ca="1">IFERROR(INDEX(Analyses!$B:$B,(SMALL(IF($Q$25=Analyses!$C:$C,ROW(Analyses!$C:$C)-MIN(ROW(Analyses!$C$1))+1,""),ROWS(Q$26:Q29)))),"")</f>
        <v/>
      </c>
      <c r="R29" s="28" t="str">
        <f t="array" aca="1" ref="R29" ca="1">IFERROR(INDEX(Analyses!$B:$B,(SMALL(IF($R$25=Analyses!$C:$C,ROW(Analyses!$C:$C)-MIN(ROW(Analyses!$C$1))+1,""),ROWS(R$26:R29)))),"")</f>
        <v/>
      </c>
      <c r="S29" s="28" t="str">
        <f t="array" aca="1" ref="S29" ca="1">IFERROR(INDEX(Analyses!$B:$B,(SMALL(IF($S$25=Analyses!$C:$C,ROW(Analyses!$C:$C)-MIN(ROW(Analyses!$C$1))+1,""),ROWS(S$26:S29)))),"")</f>
        <v/>
      </c>
      <c r="T29" s="28" t="str">
        <f t="array" aca="1" ref="T29" ca="1">IFERROR(INDEX(Analyses!$B:$B,(SMALL(IF($T$25=Analyses!$C:$C,ROW(Analyses!$C:$C)-MIN(ROW(Analyses!$C$1))+1,""),ROWS(T$26:T29)))),"")</f>
        <v/>
      </c>
      <c r="U29" s="28" t="str">
        <f t="array" aca="1" ref="U29" ca="1">IFERROR(INDEX(Analyses!$B:$B,(SMALL(IF($U$25=Analyses!$C:$C,ROW(Analyses!$C:$C)-MIN(ROW(Analyses!$C$1))+1,""),ROWS(U$26:U29)))),"")</f>
        <v/>
      </c>
      <c r="V29" s="28" t="str">
        <f t="array" aca="1" ref="V29" ca="1">IFERROR(INDEX(Analyses!$B:$B,(SMALL(IF($V$25=Analyses!$C:$C,ROW(Analyses!$C:$C)-MIN(ROW(Analyses!$C$1))+1,""),ROWS(V$26:V29)))),"")</f>
        <v/>
      </c>
      <c r="W29" s="28" t="str">
        <f t="array" aca="1" ref="W29" ca="1">IFERROR(INDEX(Analyses!$B:$B,(SMALL(IF($W$25=Analyses!$C:$C,ROW(Analyses!$C:$C)-MIN(ROW(Analyses!$C$1))+1,""),ROWS(W$26:W29)))),"")</f>
        <v/>
      </c>
      <c r="X29" s="28" t="str">
        <f t="array" aca="1" ref="X29" ca="1">IFERROR(INDEX(Analyses!$B:$B,(SMALL(IF($X$25=Analyses!$C:$C,ROW(Analyses!$C:$C)-MIN(ROW(Analyses!$C$1))+1,""),ROWS(X$26:X29)))),"")</f>
        <v/>
      </c>
      <c r="Y29" s="28" t="str">
        <f t="array" aca="1" ref="Y29" ca="1">IFERROR(INDEX(Analyses!$B:$B,(SMALL(IF($Y$25=Analyses!$C:$C,ROW(Analyses!$C:$C)-MIN(ROW(Analyses!$C$1))+1,""),ROWS(Y$26:Y29)))),"")</f>
        <v/>
      </c>
      <c r="Z29" s="28" t="str">
        <f t="array" aca="1" ref="Z29" ca="1">IFERROR(INDEX(Analyses!$B:$B,(SMALL(IF($Z$25=Analyses!$C:$C,ROW(Analyses!$C:$C)-MIN(ROW(Analyses!$C$1))+1,""),ROWS(Z$26:Z29)))),"")</f>
        <v/>
      </c>
    </row>
    <row r="30" spans="1:26" s="13" customFormat="1" ht="16.5" hidden="1" customHeight="1" thickBot="1" x14ac:dyDescent="0.25">
      <c r="A30" s="70">
        <f ca="1">B33</f>
        <v>43635</v>
      </c>
      <c r="B30" s="55"/>
      <c r="C30" s="19">
        <f ca="1">$B$33+C$4</f>
        <v>43635</v>
      </c>
      <c r="D30" s="19">
        <f t="shared" ref="D30:Z30" ca="1" si="14">$B$33+D$4</f>
        <v>43635.041666666664</v>
      </c>
      <c r="E30" s="19">
        <f t="shared" ca="1" si="14"/>
        <v>43635.083333333336</v>
      </c>
      <c r="F30" s="19">
        <f t="shared" ca="1" si="14"/>
        <v>43635.125</v>
      </c>
      <c r="G30" s="19">
        <f t="shared" ca="1" si="14"/>
        <v>43635.166666666664</v>
      </c>
      <c r="H30" s="19">
        <f t="shared" ca="1" si="14"/>
        <v>43635.208333333336</v>
      </c>
      <c r="I30" s="19">
        <f t="shared" ca="1" si="14"/>
        <v>43635.25</v>
      </c>
      <c r="J30" s="19">
        <f t="shared" ca="1" si="14"/>
        <v>43635.291666666664</v>
      </c>
      <c r="K30" s="19">
        <f t="shared" ca="1" si="14"/>
        <v>43635.333333333336</v>
      </c>
      <c r="L30" s="19">
        <f t="shared" ca="1" si="14"/>
        <v>43635.375</v>
      </c>
      <c r="M30" s="19">
        <f t="shared" ca="1" si="14"/>
        <v>43635.416666666664</v>
      </c>
      <c r="N30" s="19">
        <f t="shared" ca="1" si="14"/>
        <v>43635.458333333336</v>
      </c>
      <c r="O30" s="19">
        <f t="shared" ca="1" si="14"/>
        <v>43635.5</v>
      </c>
      <c r="P30" s="19">
        <f t="shared" ca="1" si="14"/>
        <v>43635.541666666664</v>
      </c>
      <c r="Q30" s="19">
        <f t="shared" ca="1" si="14"/>
        <v>43635.583333333336</v>
      </c>
      <c r="R30" s="19">
        <f t="shared" ca="1" si="14"/>
        <v>43635.625</v>
      </c>
      <c r="S30" s="19">
        <f t="shared" ca="1" si="14"/>
        <v>43635.666666666664</v>
      </c>
      <c r="T30" s="19">
        <f t="shared" ca="1" si="14"/>
        <v>43635.708333333336</v>
      </c>
      <c r="U30" s="19">
        <f t="shared" ca="1" si="14"/>
        <v>43635.75</v>
      </c>
      <c r="V30" s="19">
        <f t="shared" ca="1" si="14"/>
        <v>43635.791666666664</v>
      </c>
      <c r="W30" s="19">
        <f t="shared" ca="1" si="14"/>
        <v>43635.833333333336</v>
      </c>
      <c r="X30" s="19">
        <f t="shared" ca="1" si="14"/>
        <v>43635.875</v>
      </c>
      <c r="Y30" s="19">
        <f t="shared" ca="1" si="14"/>
        <v>43635.916666666664</v>
      </c>
      <c r="Z30" s="19">
        <f t="shared" ca="1" si="14"/>
        <v>43635.958333333336</v>
      </c>
    </row>
    <row r="31" spans="1:26" ht="15.75" customHeight="1" x14ac:dyDescent="0.25">
      <c r="A31" s="70"/>
      <c r="B31" s="56"/>
      <c r="C31" s="31" t="str">
        <f t="array" aca="1" ref="C31" ca="1">IFERROR(INDEX(Analyses!$B:$B,(SMALL(IF($C$30=Analyses!$C:$C,ROW(Analyses!$C:$C)-MIN(ROW(Analyses!$C$1))+1,""),ROWS(C$31:C31)))),"")</f>
        <v/>
      </c>
      <c r="D31" s="31" t="str">
        <f t="array" aca="1" ref="D31" ca="1">IFERROR(INDEX(Analyses!$B:$B,(SMALL(IF($D$30=Analyses!$C:$C,ROW(Analyses!$C:$C)-MIN(ROW(Analyses!$C$1))+1,""),ROWS(D$31:D31)))),"")</f>
        <v/>
      </c>
      <c r="E31" s="31" t="str">
        <f t="array" aca="1" ref="E31" ca="1">IFERROR(INDEX(Analyses!$B:$B,(SMALL(IF($E$30=Analyses!$C:$C,ROW(Analyses!$C:$C)-MIN(ROW(Analyses!$C$1))+1,""),ROWS(E$31:E31)))),"")</f>
        <v/>
      </c>
      <c r="F31" s="31" t="str">
        <f t="array" aca="1" ref="F31" ca="1">IFERROR(INDEX(Analyses!$B:$B,(SMALL(IF($F$30=Analyses!$C:$C,ROW(Analyses!$C:$C)-MIN(ROW(Analyses!$C$1))+1,""),ROWS(F$31:F31)))),"")</f>
        <v/>
      </c>
      <c r="G31" s="31" t="str">
        <f t="array" aca="1" ref="G31" ca="1">IFERROR(INDEX(Analyses!$B:$B,(SMALL(IF($G$30=Analyses!$C:$C,ROW(Analyses!$C:$C)-MIN(ROW(Analyses!$C$1))+1,""),ROWS(G$31:G31)))),"")</f>
        <v/>
      </c>
      <c r="H31" s="31" t="str">
        <f t="array" aca="1" ref="H31" ca="1">IFERROR(INDEX(Analyses!$B:$B,(SMALL(IF($H$30=Analyses!$C:$C,ROW(Analyses!$C:$C)-MIN(ROW(Analyses!$C$1))+1,""),ROWS(H$31:H31)))),"")</f>
        <v/>
      </c>
      <c r="I31" s="31" t="str">
        <f t="array" aca="1" ref="I31" ca="1">IFERROR(INDEX(Analyses!$B:$B,(SMALL(IF($I$30=Analyses!$C:$C,ROW(Analyses!$C:$C)-MIN(ROW(Analyses!$C$1))+1,""),ROWS(I$31:I31)))),"")</f>
        <v/>
      </c>
      <c r="J31" s="31" t="str">
        <f t="array" aca="1" ref="J31" ca="1">IFERROR(INDEX(Analyses!$B:$B,(SMALL(IF($J$30=Analyses!$C:$C,ROW(Analyses!$C:$C)-MIN(ROW(Analyses!$C$1))+1,""),ROWS(J$31:J31)))),"")</f>
        <v/>
      </c>
      <c r="K31" s="31" t="str">
        <f t="array" aca="1" ref="K31" ca="1">IFERROR(INDEX(Analyses!$B:$B,(SMALL(IF($K$30=Analyses!$C:$C,ROW(Analyses!$C:$C)-MIN(ROW(Analyses!$C$1))+1,""),ROWS(K$31:K31)))),"")</f>
        <v/>
      </c>
      <c r="L31" s="31" t="str">
        <f t="array" aca="1" ref="L31" ca="1">IFERROR(INDEX(Analyses!$B:$B,(SMALL(IF($L$30=Analyses!$C:$C,ROW(Analyses!$C:$C)-MIN(ROW(Analyses!$C$1))+1,""),ROWS(L$31:L31)))),"")</f>
        <v/>
      </c>
      <c r="M31" s="31" t="str">
        <f t="array" aca="1" ref="M31" ca="1">IFERROR(INDEX(Analyses!$B:$B,(SMALL(IF($M$30=Analyses!$C:$C,ROW(Analyses!$C:$C)-MIN(ROW(Analyses!$C$1))+1,""),ROWS(M$31:M31)))),"")</f>
        <v/>
      </c>
      <c r="N31" s="31" t="str">
        <f t="array" aca="1" ref="N31" ca="1">IFERROR(INDEX(Analyses!$B:$B,(SMALL(IF($N$30=Analyses!$C:$C,ROW(Analyses!$C:$C)-MIN(ROW(Analyses!$C$1))+1,""),ROWS(N$31:N31)))),"")</f>
        <v/>
      </c>
      <c r="O31" s="31" t="str">
        <f t="array" aca="1" ref="O31" ca="1">IFERROR(INDEX(Analyses!$B:$B,(SMALL(IF($O$30=Analyses!$C:$C,ROW(Analyses!$C:$C)-MIN(ROW(Analyses!$C$1))+1,""),ROWS(O$31:O31)))),"")</f>
        <v/>
      </c>
      <c r="P31" s="31" t="str">
        <f t="array" aca="1" ref="P31" ca="1">IFERROR(INDEX(Analyses!$B:$B,(SMALL(IF($P$30=Analyses!$C:$C,ROW(Analyses!$C:$C)-MIN(ROW(Analyses!$C$1))+1,""),ROWS(P$31:P31)))),"")</f>
        <v/>
      </c>
      <c r="Q31" s="31" t="str">
        <f t="array" aca="1" ref="Q31" ca="1">IFERROR(INDEX(Analyses!$B:$B,(SMALL(IF($Q$30=Analyses!$C:$C,ROW(Analyses!$C:$C)-MIN(ROW(Analyses!$C$1))+1,""),ROWS(Q$31:Q31)))),"")</f>
        <v/>
      </c>
      <c r="R31" s="31" t="str">
        <f t="array" aca="1" ref="R31" ca="1">IFERROR(INDEX(Analyses!$B:$B,(SMALL(IF($R$30=Analyses!$C:$C,ROW(Analyses!$C:$C)-MIN(ROW(Analyses!$C$1))+1,""),ROWS(R$31:R31)))),"")</f>
        <v/>
      </c>
      <c r="S31" s="31" t="str">
        <f t="array" aca="1" ref="S31" ca="1">IFERROR(INDEX(Analyses!$B:$B,(SMALL(IF($S$30=Analyses!$C:$C,ROW(Analyses!$C:$C)-MIN(ROW(Analyses!$C$1))+1,""),ROWS(S$31:S31)))),"")</f>
        <v/>
      </c>
      <c r="T31" s="31" t="str">
        <f t="array" aca="1" ref="T31" ca="1">IFERROR(INDEX(Analyses!$B:$B,(SMALL(IF($T$30=Analyses!$C:$C,ROW(Analyses!$C:$C)-MIN(ROW(Analyses!$C$1))+1,""),ROWS(T$31:T31)))),"")</f>
        <v/>
      </c>
      <c r="U31" s="31" t="str">
        <f t="array" aca="1" ref="U31" ca="1">IFERROR(INDEX(Analyses!$B:$B,(SMALL(IF($U$30=Analyses!$C:$C,ROW(Analyses!$C:$C)-MIN(ROW(Analyses!$C$1))+1,""),ROWS(U$31:U31)))),"")</f>
        <v/>
      </c>
      <c r="V31" s="31" t="str">
        <f t="array" aca="1" ref="V31" ca="1">IFERROR(INDEX(Analyses!$B:$B,(SMALL(IF($V$30=Analyses!$C:$C,ROW(Analyses!$C:$C)-MIN(ROW(Analyses!$C$1))+1,""),ROWS(V$31:V31)))),"")</f>
        <v>Martine</v>
      </c>
      <c r="W31" s="31" t="str">
        <f t="array" aca="1" ref="W31" ca="1">IFERROR(INDEX(Analyses!$B:$B,(SMALL(IF($W$30=Analyses!$C:$C,ROW(Analyses!$C:$C)-MIN(ROW(Analyses!$C$1))+1,""),ROWS(W$31:W31)))),"")</f>
        <v/>
      </c>
      <c r="X31" s="31" t="str">
        <f t="array" aca="1" ref="X31" ca="1">IFERROR(INDEX(Analyses!$B:$B,(SMALL(IF($X$30=Analyses!$C:$C,ROW(Analyses!$C:$C)-MIN(ROW(Analyses!$C$1))+1,""),ROWS(X$31:X31)))),"")</f>
        <v/>
      </c>
      <c r="Y31" s="31" t="str">
        <f t="array" aca="1" ref="Y31" ca="1">IFERROR(INDEX(Analyses!$B:$B,(SMALL(IF($Y$30=Analyses!$C:$C,ROW(Analyses!$C:$C)-MIN(ROW(Analyses!$C$1))+1,""),ROWS(Y$31:Y31)))),"")</f>
        <v/>
      </c>
      <c r="Z31" s="31" t="str">
        <f t="array" aca="1" ref="Z31" ca="1">IFERROR(INDEX(Analyses!$B:$B,(SMALL(IF($Z$30=Analyses!$C:$C,ROW(Analyses!$C:$C)-MIN(ROW(Analyses!$C$1))+1,""),ROWS(Z$31:Z31)))),"")</f>
        <v/>
      </c>
    </row>
    <row r="32" spans="1:26" ht="15.75" customHeight="1" x14ac:dyDescent="0.25">
      <c r="A32" s="70"/>
      <c r="B32" s="58"/>
      <c r="C32" s="44" t="str">
        <f t="array" aca="1" ref="C32" ca="1">IFERROR(INDEX(Analyses!$B:$B,(SMALL(IF($C$30=Analyses!$C:$C,ROW(Analyses!$C:$C)-MIN(ROW(Analyses!$C$1))+1,""),ROWS(C$31:C32)))),"")</f>
        <v/>
      </c>
      <c r="D32" s="44" t="str">
        <f t="array" aca="1" ref="D32" ca="1">IFERROR(INDEX(Analyses!$B:$B,(SMALL(IF($D$30=Analyses!$C:$C,ROW(Analyses!$C:$C)-MIN(ROW(Analyses!$C$1))+1,""),ROWS(D$31:D32)))),"")</f>
        <v/>
      </c>
      <c r="E32" s="44" t="str">
        <f t="array" aca="1" ref="E32" ca="1">IFERROR(INDEX(Analyses!$B:$B,(SMALL(IF($E$30=Analyses!$C:$C,ROW(Analyses!$C:$C)-MIN(ROW(Analyses!$C$1))+1,""),ROWS(E$31:E32)))),"")</f>
        <v/>
      </c>
      <c r="F32" s="44" t="str">
        <f t="array" aca="1" ref="F32" ca="1">IFERROR(INDEX(Analyses!$B:$B,(SMALL(IF($F$30=Analyses!$C:$C,ROW(Analyses!$C:$C)-MIN(ROW(Analyses!$C$1))+1,""),ROWS(F$31:F32)))),"")</f>
        <v/>
      </c>
      <c r="G32" s="44" t="str">
        <f t="array" aca="1" ref="G32" ca="1">IFERROR(INDEX(Analyses!$B:$B,(SMALL(IF($G$30=Analyses!$C:$C,ROW(Analyses!$C:$C)-MIN(ROW(Analyses!$C$1))+1,""),ROWS(G$31:G32)))),"")</f>
        <v/>
      </c>
      <c r="H32" s="44" t="str">
        <f t="array" aca="1" ref="H32" ca="1">IFERROR(INDEX(Analyses!$B:$B,(SMALL(IF($H$30=Analyses!$C:$C,ROW(Analyses!$C:$C)-MIN(ROW(Analyses!$C$1))+1,""),ROWS(H$31:H32)))),"")</f>
        <v/>
      </c>
      <c r="I32" s="44" t="str">
        <f t="array" aca="1" ref="I32" ca="1">IFERROR(INDEX(Analyses!$B:$B,(SMALL(IF($I$30=Analyses!$C:$C,ROW(Analyses!$C:$C)-MIN(ROW(Analyses!$C$1))+1,""),ROWS(I$31:I32)))),"")</f>
        <v/>
      </c>
      <c r="J32" s="44" t="str">
        <f t="array" aca="1" ref="J32" ca="1">IFERROR(INDEX(Analyses!$B:$B,(SMALL(IF($J$30=Analyses!$C:$C,ROW(Analyses!$C:$C)-MIN(ROW(Analyses!$C$1))+1,""),ROWS(J$31:J32)))),"")</f>
        <v/>
      </c>
      <c r="K32" s="44" t="str">
        <f t="array" aca="1" ref="K32" ca="1">IFERROR(INDEX(Analyses!$B:$B,(SMALL(IF($K$30=Analyses!$C:$C,ROW(Analyses!$C:$C)-MIN(ROW(Analyses!$C$1))+1,""),ROWS(K$31:K32)))),"")</f>
        <v/>
      </c>
      <c r="L32" s="44" t="str">
        <f t="array" aca="1" ref="L32" ca="1">IFERROR(INDEX(Analyses!$B:$B,(SMALL(IF($L$30=Analyses!$C:$C,ROW(Analyses!$C:$C)-MIN(ROW(Analyses!$C$1))+1,""),ROWS(L$31:L32)))),"")</f>
        <v/>
      </c>
      <c r="M32" s="44" t="str">
        <f t="array" aca="1" ref="M32" ca="1">IFERROR(INDEX(Analyses!$B:$B,(SMALL(IF($M$30=Analyses!$C:$C,ROW(Analyses!$C:$C)-MIN(ROW(Analyses!$C$1))+1,""),ROWS(M$31:M32)))),"")</f>
        <v/>
      </c>
      <c r="N32" s="44" t="str">
        <f t="array" aca="1" ref="N32" ca="1">IFERROR(INDEX(Analyses!$B:$B,(SMALL(IF($N$30=Analyses!$C:$C,ROW(Analyses!$C:$C)-MIN(ROW(Analyses!$C$1))+1,""),ROWS(N$31:N32)))),"")</f>
        <v/>
      </c>
      <c r="O32" s="44" t="str">
        <f t="array" aca="1" ref="O32" ca="1">IFERROR(INDEX(Analyses!$B:$B,(SMALL(IF($O$30=Analyses!$C:$C,ROW(Analyses!$C:$C)-MIN(ROW(Analyses!$C$1))+1,""),ROWS(O$31:O32)))),"")</f>
        <v/>
      </c>
      <c r="P32" s="44" t="str">
        <f t="array" aca="1" ref="P32" ca="1">IFERROR(INDEX(Analyses!$B:$B,(SMALL(IF($P$30=Analyses!$C:$C,ROW(Analyses!$C:$C)-MIN(ROW(Analyses!$C$1))+1,""),ROWS(P$31:P32)))),"")</f>
        <v/>
      </c>
      <c r="Q32" s="44" t="str">
        <f t="array" aca="1" ref="Q32" ca="1">IFERROR(INDEX(Analyses!$B:$B,(SMALL(IF($Q$30=Analyses!$C:$C,ROW(Analyses!$C:$C)-MIN(ROW(Analyses!$C$1))+1,""),ROWS(Q$31:Q32)))),"")</f>
        <v/>
      </c>
      <c r="R32" s="44" t="str">
        <f t="array" aca="1" ref="R32" ca="1">IFERROR(INDEX(Analyses!$B:$B,(SMALL(IF($R$30=Analyses!$C:$C,ROW(Analyses!$C:$C)-MIN(ROW(Analyses!$C$1))+1,""),ROWS(R$31:R32)))),"")</f>
        <v/>
      </c>
      <c r="S32" s="44" t="str">
        <f t="array" aca="1" ref="S32" ca="1">IFERROR(INDEX(Analyses!$B:$B,(SMALL(IF($S$30=Analyses!$C:$C,ROW(Analyses!$C:$C)-MIN(ROW(Analyses!$C$1))+1,""),ROWS(S$31:S32)))),"")</f>
        <v/>
      </c>
      <c r="T32" s="44" t="str">
        <f t="array" aca="1" ref="T32" ca="1">IFERROR(INDEX(Analyses!$B:$B,(SMALL(IF($T$30=Analyses!$C:$C,ROW(Analyses!$C:$C)-MIN(ROW(Analyses!$C$1))+1,""),ROWS(T$31:T32)))),"")</f>
        <v/>
      </c>
      <c r="U32" s="44" t="str">
        <f t="array" aca="1" ref="U32" ca="1">IFERROR(INDEX(Analyses!$B:$B,(SMALL(IF($U$30=Analyses!$C:$C,ROW(Analyses!$C:$C)-MIN(ROW(Analyses!$C$1))+1,""),ROWS(U$31:U32)))),"")</f>
        <v/>
      </c>
      <c r="V32" s="44" t="str">
        <f t="array" aca="1" ref="V32" ca="1">IFERROR(INDEX(Analyses!$B:$B,(SMALL(IF($V$30=Analyses!$C:$C,ROW(Analyses!$C:$C)-MIN(ROW(Analyses!$C$1))+1,""),ROWS(V$31:V32)))),"")</f>
        <v>Nicolas</v>
      </c>
      <c r="W32" s="44" t="str">
        <f t="array" aca="1" ref="W32" ca="1">IFERROR(INDEX(Analyses!$B:$B,(SMALL(IF($W$30=Analyses!$C:$C,ROW(Analyses!$C:$C)-MIN(ROW(Analyses!$C$1))+1,""),ROWS(W$31:W32)))),"")</f>
        <v/>
      </c>
      <c r="X32" s="44" t="str">
        <f t="array" aca="1" ref="X32" ca="1">IFERROR(INDEX(Analyses!$B:$B,(SMALL(IF($X$30=Analyses!$C:$C,ROW(Analyses!$C:$C)-MIN(ROW(Analyses!$C$1))+1,""),ROWS(X$31:X32)))),"")</f>
        <v/>
      </c>
      <c r="Y32" s="44" t="str">
        <f t="array" aca="1" ref="Y32" ca="1">IFERROR(INDEX(Analyses!$B:$B,(SMALL(IF($Y$30=Analyses!$C:$C,ROW(Analyses!$C:$C)-MIN(ROW(Analyses!$C$1))+1,""),ROWS(Y$31:Y32)))),"")</f>
        <v/>
      </c>
      <c r="Z32" s="44" t="str">
        <f t="array" aca="1" ref="Z32" ca="1">IFERROR(INDEX(Analyses!$B:$B,(SMALL(IF($Z$30=Analyses!$C:$C,ROW(Analyses!$C:$C)-MIN(ROW(Analyses!$C$1))+1,""),ROWS(Z$31:Z32)))),"")</f>
        <v/>
      </c>
    </row>
    <row r="33" spans="1:26" ht="15.75" customHeight="1" x14ac:dyDescent="0.25">
      <c r="A33" s="70"/>
      <c r="B33" s="59">
        <f ca="1">B28+1</f>
        <v>43635</v>
      </c>
      <c r="C33" s="44" t="str">
        <f t="array" aca="1" ref="C33" ca="1">IFERROR(INDEX(Analyses!$B:$B,(SMALL(IF($C$30=Analyses!$C:$C,ROW(Analyses!$C:$C)-MIN(ROW(Analyses!$C$1))+1,""),ROWS(C$31:C33)))),"")</f>
        <v/>
      </c>
      <c r="D33" s="44" t="str">
        <f t="array" aca="1" ref="D33" ca="1">IFERROR(INDEX(Analyses!$B:$B,(SMALL(IF($D$30=Analyses!$C:$C,ROW(Analyses!$C:$C)-MIN(ROW(Analyses!$C$1))+1,""),ROWS(D$31:D33)))),"")</f>
        <v/>
      </c>
      <c r="E33" s="44" t="str">
        <f t="array" aca="1" ref="E33" ca="1">IFERROR(INDEX(Analyses!$B:$B,(SMALL(IF($E$30=Analyses!$C:$C,ROW(Analyses!$C:$C)-MIN(ROW(Analyses!$C$1))+1,""),ROWS(E$31:E33)))),"")</f>
        <v/>
      </c>
      <c r="F33" s="44" t="str">
        <f t="array" aca="1" ref="F33" ca="1">IFERROR(INDEX(Analyses!$B:$B,(SMALL(IF($F$30=Analyses!$C:$C,ROW(Analyses!$C:$C)-MIN(ROW(Analyses!$C$1))+1,""),ROWS(F$31:F33)))),"")</f>
        <v/>
      </c>
      <c r="G33" s="44" t="str">
        <f t="array" aca="1" ref="G33" ca="1">IFERROR(INDEX(Analyses!$B:$B,(SMALL(IF($G$30=Analyses!$C:$C,ROW(Analyses!$C:$C)-MIN(ROW(Analyses!$C$1))+1,""),ROWS(G$31:G33)))),"")</f>
        <v/>
      </c>
      <c r="H33" s="44" t="str">
        <f t="array" aca="1" ref="H33" ca="1">IFERROR(INDEX(Analyses!$B:$B,(SMALL(IF($H$30=Analyses!$C:$C,ROW(Analyses!$C:$C)-MIN(ROW(Analyses!$C$1))+1,""),ROWS(H$31:H33)))),"")</f>
        <v/>
      </c>
      <c r="I33" s="44" t="str">
        <f t="array" aca="1" ref="I33" ca="1">IFERROR(INDEX(Analyses!$B:$B,(SMALL(IF($I$30=Analyses!$C:$C,ROW(Analyses!$C:$C)-MIN(ROW(Analyses!$C$1))+1,""),ROWS(I$31:I33)))),"")</f>
        <v/>
      </c>
      <c r="J33" s="44" t="str">
        <f t="array" aca="1" ref="J33" ca="1">IFERROR(INDEX(Analyses!$B:$B,(SMALL(IF($J$30=Analyses!$C:$C,ROW(Analyses!$C:$C)-MIN(ROW(Analyses!$C$1))+1,""),ROWS(J$31:J33)))),"")</f>
        <v/>
      </c>
      <c r="K33" s="44" t="str">
        <f t="array" aca="1" ref="K33" ca="1">IFERROR(INDEX(Analyses!$B:$B,(SMALL(IF($K$30=Analyses!$C:$C,ROW(Analyses!$C:$C)-MIN(ROW(Analyses!$C$1))+1,""),ROWS(K$31:K33)))),"")</f>
        <v/>
      </c>
      <c r="L33" s="44" t="str">
        <f t="array" aca="1" ref="L33" ca="1">IFERROR(INDEX(Analyses!$B:$B,(SMALL(IF($L$30=Analyses!$C:$C,ROW(Analyses!$C:$C)-MIN(ROW(Analyses!$C$1))+1,""),ROWS(L$31:L33)))),"")</f>
        <v/>
      </c>
      <c r="M33" s="44" t="str">
        <f t="array" aca="1" ref="M33" ca="1">IFERROR(INDEX(Analyses!$B:$B,(SMALL(IF($M$30=Analyses!$C:$C,ROW(Analyses!$C:$C)-MIN(ROW(Analyses!$C$1))+1,""),ROWS(M$31:M33)))),"")</f>
        <v/>
      </c>
      <c r="N33" s="44" t="str">
        <f t="array" aca="1" ref="N33" ca="1">IFERROR(INDEX(Analyses!$B:$B,(SMALL(IF($N$30=Analyses!$C:$C,ROW(Analyses!$C:$C)-MIN(ROW(Analyses!$C$1))+1,""),ROWS(N$31:N33)))),"")</f>
        <v/>
      </c>
      <c r="O33" s="44" t="str">
        <f t="array" aca="1" ref="O33" ca="1">IFERROR(INDEX(Analyses!$B:$B,(SMALL(IF($O$30=Analyses!$C:$C,ROW(Analyses!$C:$C)-MIN(ROW(Analyses!$C$1))+1,""),ROWS(O$31:O33)))),"")</f>
        <v/>
      </c>
      <c r="P33" s="44" t="str">
        <f t="array" aca="1" ref="P33" ca="1">IFERROR(INDEX(Analyses!$B:$B,(SMALL(IF($P$30=Analyses!$C:$C,ROW(Analyses!$C:$C)-MIN(ROW(Analyses!$C$1))+1,""),ROWS(P$31:P33)))),"")</f>
        <v/>
      </c>
      <c r="Q33" s="44" t="str">
        <f t="array" aca="1" ref="Q33" ca="1">IFERROR(INDEX(Analyses!$B:$B,(SMALL(IF($Q$30=Analyses!$C:$C,ROW(Analyses!$C:$C)-MIN(ROW(Analyses!$C$1))+1,""),ROWS(Q$31:Q33)))),"")</f>
        <v/>
      </c>
      <c r="R33" s="44" t="str">
        <f t="array" aca="1" ref="R33" ca="1">IFERROR(INDEX(Analyses!$B:$B,(SMALL(IF($R$30=Analyses!$C:$C,ROW(Analyses!$C:$C)-MIN(ROW(Analyses!$C$1))+1,""),ROWS(R$31:R33)))),"")</f>
        <v/>
      </c>
      <c r="S33" s="44" t="str">
        <f t="array" aca="1" ref="S33" ca="1">IFERROR(INDEX(Analyses!$B:$B,(SMALL(IF($S$30=Analyses!$C:$C,ROW(Analyses!$C:$C)-MIN(ROW(Analyses!$C$1))+1,""),ROWS(S$31:S33)))),"")</f>
        <v/>
      </c>
      <c r="T33" s="44" t="str">
        <f t="array" aca="1" ref="T33" ca="1">IFERROR(INDEX(Analyses!$B:$B,(SMALL(IF($T$30=Analyses!$C:$C,ROW(Analyses!$C:$C)-MIN(ROW(Analyses!$C$1))+1,""),ROWS(T$31:T33)))),"")</f>
        <v/>
      </c>
      <c r="U33" s="44" t="str">
        <f t="array" aca="1" ref="U33" ca="1">IFERROR(INDEX(Analyses!$B:$B,(SMALL(IF($U$30=Analyses!$C:$C,ROW(Analyses!$C:$C)-MIN(ROW(Analyses!$C$1))+1,""),ROWS(U$31:U33)))),"")</f>
        <v/>
      </c>
      <c r="V33" s="44" t="str">
        <f t="array" aca="1" ref="V33" ca="1">IFERROR(INDEX(Analyses!$B:$B,(SMALL(IF($V$30=Analyses!$C:$C,ROW(Analyses!$C:$C)-MIN(ROW(Analyses!$C$1))+1,""),ROWS(V$31:V33)))),"")</f>
        <v>Paul</v>
      </c>
      <c r="W33" s="44" t="str">
        <f t="array" aca="1" ref="W33" ca="1">IFERROR(INDEX(Analyses!$B:$B,(SMALL(IF($W$30=Analyses!$C:$C,ROW(Analyses!$C:$C)-MIN(ROW(Analyses!$C$1))+1,""),ROWS(W$31:W33)))),"")</f>
        <v/>
      </c>
      <c r="X33" s="44" t="str">
        <f t="array" aca="1" ref="X33" ca="1">IFERROR(INDEX(Analyses!$B:$B,(SMALL(IF($X$30=Analyses!$C:$C,ROW(Analyses!$C:$C)-MIN(ROW(Analyses!$C$1))+1,""),ROWS(X$31:X33)))),"")</f>
        <v/>
      </c>
      <c r="Y33" s="44" t="str">
        <f t="array" aca="1" ref="Y33" ca="1">IFERROR(INDEX(Analyses!$B:$B,(SMALL(IF($Y$30=Analyses!$C:$C,ROW(Analyses!$C:$C)-MIN(ROW(Analyses!$C$1))+1,""),ROWS(Y$31:Y33)))),"")</f>
        <v/>
      </c>
      <c r="Z33" s="44" t="str">
        <f t="array" aca="1" ref="Z33" ca="1">IFERROR(INDEX(Analyses!$B:$B,(SMALL(IF($Z$30=Analyses!$C:$C,ROW(Analyses!$C:$C)-MIN(ROW(Analyses!$C$1))+1,""),ROWS(Z$31:Z33)))),"")</f>
        <v/>
      </c>
    </row>
    <row r="34" spans="1:26" ht="15.75" customHeight="1" thickBot="1" x14ac:dyDescent="0.3">
      <c r="A34" s="71"/>
      <c r="B34" s="57"/>
      <c r="C34" s="45" t="str">
        <f t="array" aca="1" ref="C34" ca="1">IFERROR(INDEX(Analyses!$B:$B,(SMALL(IF($C$30=Analyses!$C:$C,ROW(Analyses!$C:$C)-MIN(ROW(Analyses!$C$1))+1,""),ROWS(C$31:C34)))),"")</f>
        <v/>
      </c>
      <c r="D34" s="45" t="str">
        <f t="array" aca="1" ref="D34" ca="1">IFERROR(INDEX(Analyses!$B:$B,(SMALL(IF($D$30=Analyses!$C:$C,ROW(Analyses!$C:$C)-MIN(ROW(Analyses!$C$1))+1,""),ROWS(D$31:D34)))),"")</f>
        <v/>
      </c>
      <c r="E34" s="45" t="str">
        <f t="array" aca="1" ref="E34" ca="1">IFERROR(INDEX(Analyses!$B:$B,(SMALL(IF($E$30=Analyses!$C:$C,ROW(Analyses!$C:$C)-MIN(ROW(Analyses!$C$1))+1,""),ROWS(E$31:E34)))),"")</f>
        <v/>
      </c>
      <c r="F34" s="45" t="str">
        <f t="array" aca="1" ref="F34" ca="1">IFERROR(INDEX(Analyses!$B:$B,(SMALL(IF($F$30=Analyses!$C:$C,ROW(Analyses!$C:$C)-MIN(ROW(Analyses!$C$1))+1,""),ROWS(F$31:F34)))),"")</f>
        <v/>
      </c>
      <c r="G34" s="45" t="str">
        <f t="array" aca="1" ref="G34" ca="1">IFERROR(INDEX(Analyses!$B:$B,(SMALL(IF($G$30=Analyses!$C:$C,ROW(Analyses!$C:$C)-MIN(ROW(Analyses!$C$1))+1,""),ROWS(G$31:G34)))),"")</f>
        <v/>
      </c>
      <c r="H34" s="45" t="str">
        <f t="array" aca="1" ref="H34" ca="1">IFERROR(INDEX(Analyses!$B:$B,(SMALL(IF($H$30=Analyses!$C:$C,ROW(Analyses!$C:$C)-MIN(ROW(Analyses!$C$1))+1,""),ROWS(H$31:H34)))),"")</f>
        <v/>
      </c>
      <c r="I34" s="45" t="str">
        <f t="array" aca="1" ref="I34" ca="1">IFERROR(INDEX(Analyses!$B:$B,(SMALL(IF($I$30=Analyses!$C:$C,ROW(Analyses!$C:$C)-MIN(ROW(Analyses!$C$1))+1,""),ROWS(I$31:I34)))),"")</f>
        <v/>
      </c>
      <c r="J34" s="45" t="str">
        <f t="array" aca="1" ref="J34" ca="1">IFERROR(INDEX(Analyses!$B:$B,(SMALL(IF($J$30=Analyses!$C:$C,ROW(Analyses!$C:$C)-MIN(ROW(Analyses!$C$1))+1,""),ROWS(J$31:J34)))),"")</f>
        <v/>
      </c>
      <c r="K34" s="45" t="str">
        <f t="array" aca="1" ref="K34" ca="1">IFERROR(INDEX(Analyses!$B:$B,(SMALL(IF($K$30=Analyses!$C:$C,ROW(Analyses!$C:$C)-MIN(ROW(Analyses!$C$1))+1,""),ROWS(K$31:K34)))),"")</f>
        <v/>
      </c>
      <c r="L34" s="45" t="str">
        <f t="array" aca="1" ref="L34" ca="1">IFERROR(INDEX(Analyses!$B:$B,(SMALL(IF($L$30=Analyses!$C:$C,ROW(Analyses!$C:$C)-MIN(ROW(Analyses!$C$1))+1,""),ROWS(L$31:L34)))),"")</f>
        <v/>
      </c>
      <c r="M34" s="45" t="str">
        <f t="array" aca="1" ref="M34" ca="1">IFERROR(INDEX(Analyses!$B:$B,(SMALL(IF($M$30=Analyses!$C:$C,ROW(Analyses!$C:$C)-MIN(ROW(Analyses!$C$1))+1,""),ROWS(M$31:M34)))),"")</f>
        <v/>
      </c>
      <c r="N34" s="45" t="str">
        <f t="array" aca="1" ref="N34" ca="1">IFERROR(INDEX(Analyses!$B:$B,(SMALL(IF($N$30=Analyses!$C:$C,ROW(Analyses!$C:$C)-MIN(ROW(Analyses!$C$1))+1,""),ROWS(N$31:N34)))),"")</f>
        <v/>
      </c>
      <c r="O34" s="45" t="str">
        <f t="array" aca="1" ref="O34" ca="1">IFERROR(INDEX(Analyses!$B:$B,(SMALL(IF($O$30=Analyses!$C:$C,ROW(Analyses!$C:$C)-MIN(ROW(Analyses!$C$1))+1,""),ROWS(O$31:O34)))),"")</f>
        <v/>
      </c>
      <c r="P34" s="45" t="str">
        <f t="array" aca="1" ref="P34" ca="1">IFERROR(INDEX(Analyses!$B:$B,(SMALL(IF($P$30=Analyses!$C:$C,ROW(Analyses!$C:$C)-MIN(ROW(Analyses!$C$1))+1,""),ROWS(P$31:P34)))),"")</f>
        <v/>
      </c>
      <c r="Q34" s="45" t="str">
        <f t="array" aca="1" ref="Q34" ca="1">IFERROR(INDEX(Analyses!$B:$B,(SMALL(IF($Q$30=Analyses!$C:$C,ROW(Analyses!$C:$C)-MIN(ROW(Analyses!$C$1))+1,""),ROWS(Q$31:Q34)))),"")</f>
        <v/>
      </c>
      <c r="R34" s="45" t="str">
        <f t="array" aca="1" ref="R34" ca="1">IFERROR(INDEX(Analyses!$B:$B,(SMALL(IF($R$30=Analyses!$C:$C,ROW(Analyses!$C:$C)-MIN(ROW(Analyses!$C$1))+1,""),ROWS(R$31:R34)))),"")</f>
        <v/>
      </c>
      <c r="S34" s="45" t="str">
        <f t="array" aca="1" ref="S34" ca="1">IFERROR(INDEX(Analyses!$B:$B,(SMALL(IF($S$30=Analyses!$C:$C,ROW(Analyses!$C:$C)-MIN(ROW(Analyses!$C$1))+1,""),ROWS(S$31:S34)))),"")</f>
        <v/>
      </c>
      <c r="T34" s="45" t="str">
        <f t="array" aca="1" ref="T34" ca="1">IFERROR(INDEX(Analyses!$B:$B,(SMALL(IF($T$30=Analyses!$C:$C,ROW(Analyses!$C:$C)-MIN(ROW(Analyses!$C$1))+1,""),ROWS(T$31:T34)))),"")</f>
        <v/>
      </c>
      <c r="U34" s="45" t="str">
        <f t="array" aca="1" ref="U34" ca="1">IFERROR(INDEX(Analyses!$B:$B,(SMALL(IF($U$30=Analyses!$C:$C,ROW(Analyses!$C:$C)-MIN(ROW(Analyses!$C$1))+1,""),ROWS(U$31:U34)))),"")</f>
        <v/>
      </c>
      <c r="V34" s="45" t="str">
        <f t="array" aca="1" ref="V34" ca="1">IFERROR(INDEX(Analyses!$B:$B,(SMALL(IF($V$30=Analyses!$C:$C,ROW(Analyses!$C:$C)-MIN(ROW(Analyses!$C$1))+1,""),ROWS(V$31:V34)))),"")</f>
        <v/>
      </c>
      <c r="W34" s="45" t="str">
        <f t="array" aca="1" ref="W34" ca="1">IFERROR(INDEX(Analyses!$B:$B,(SMALL(IF($W$30=Analyses!$C:$C,ROW(Analyses!$C:$C)-MIN(ROW(Analyses!$C$1))+1,""),ROWS(W$31:W34)))),"")</f>
        <v/>
      </c>
      <c r="X34" s="45" t="str">
        <f t="array" aca="1" ref="X34" ca="1">IFERROR(INDEX(Analyses!$B:$B,(SMALL(IF($X$30=Analyses!$C:$C,ROW(Analyses!$C:$C)-MIN(ROW(Analyses!$C$1))+1,""),ROWS(X$31:X34)))),"")</f>
        <v/>
      </c>
      <c r="Y34" s="45" t="str">
        <f t="array" aca="1" ref="Y34" ca="1">IFERROR(INDEX(Analyses!$B:$B,(SMALL(IF($Y$30=Analyses!$C:$C,ROW(Analyses!$C:$C)-MIN(ROW(Analyses!$C$1))+1,""),ROWS(Y$31:Y34)))),"")</f>
        <v/>
      </c>
      <c r="Z34" s="45" t="str">
        <f t="array" aca="1" ref="Z34" ca="1">IFERROR(INDEX(Analyses!$B:$B,(SMALL(IF($Z$30=Analyses!$C:$C,ROW(Analyses!$C:$C)-MIN(ROW(Analyses!$C$1))+1,""),ROWS(Z$31:Z34)))),"")</f>
        <v/>
      </c>
    </row>
    <row r="35" spans="1:26" s="13" customFormat="1" ht="20.25" hidden="1" customHeight="1" thickBot="1" x14ac:dyDescent="0.25">
      <c r="A35" s="70">
        <f ca="1">B38</f>
        <v>43636</v>
      </c>
      <c r="B35" s="55"/>
      <c r="C35" s="15">
        <f ca="1">$B$38+C$4</f>
        <v>43636</v>
      </c>
      <c r="D35" s="15">
        <f t="shared" ref="D35:Z35" ca="1" si="15">$B$38+D$4</f>
        <v>43636.041666666664</v>
      </c>
      <c r="E35" s="15">
        <f t="shared" ca="1" si="15"/>
        <v>43636.083333333336</v>
      </c>
      <c r="F35" s="15">
        <f t="shared" ca="1" si="15"/>
        <v>43636.125</v>
      </c>
      <c r="G35" s="15">
        <f t="shared" ca="1" si="15"/>
        <v>43636.166666666664</v>
      </c>
      <c r="H35" s="15">
        <f t="shared" ca="1" si="15"/>
        <v>43636.208333333336</v>
      </c>
      <c r="I35" s="15">
        <f t="shared" ca="1" si="15"/>
        <v>43636.25</v>
      </c>
      <c r="J35" s="15">
        <f t="shared" ca="1" si="15"/>
        <v>43636.291666666664</v>
      </c>
      <c r="K35" s="15">
        <f t="shared" ca="1" si="15"/>
        <v>43636.333333333336</v>
      </c>
      <c r="L35" s="15">
        <f t="shared" ca="1" si="15"/>
        <v>43636.375</v>
      </c>
      <c r="M35" s="15">
        <f t="shared" ca="1" si="15"/>
        <v>43636.416666666664</v>
      </c>
      <c r="N35" s="15">
        <f t="shared" ca="1" si="15"/>
        <v>43636.458333333336</v>
      </c>
      <c r="O35" s="15">
        <f t="shared" ca="1" si="15"/>
        <v>43636.5</v>
      </c>
      <c r="P35" s="15">
        <f t="shared" ca="1" si="15"/>
        <v>43636.541666666664</v>
      </c>
      <c r="Q35" s="15">
        <f t="shared" ca="1" si="15"/>
        <v>43636.583333333336</v>
      </c>
      <c r="R35" s="15">
        <f t="shared" ca="1" si="15"/>
        <v>43636.625</v>
      </c>
      <c r="S35" s="15">
        <f t="shared" ca="1" si="15"/>
        <v>43636.666666666664</v>
      </c>
      <c r="T35" s="15">
        <f t="shared" ca="1" si="15"/>
        <v>43636.708333333336</v>
      </c>
      <c r="U35" s="15">
        <f t="shared" ca="1" si="15"/>
        <v>43636.75</v>
      </c>
      <c r="V35" s="15">
        <f t="shared" ca="1" si="15"/>
        <v>43636.791666666664</v>
      </c>
      <c r="W35" s="15">
        <f t="shared" ca="1" si="15"/>
        <v>43636.833333333336</v>
      </c>
      <c r="X35" s="15">
        <f t="shared" ca="1" si="15"/>
        <v>43636.875</v>
      </c>
      <c r="Y35" s="15">
        <f t="shared" ca="1" si="15"/>
        <v>43636.916666666664</v>
      </c>
      <c r="Z35" s="15">
        <f t="shared" ca="1" si="15"/>
        <v>43636.958333333336</v>
      </c>
    </row>
    <row r="36" spans="1:26" ht="15.75" customHeight="1" x14ac:dyDescent="0.25">
      <c r="A36" s="70"/>
      <c r="B36" s="56"/>
      <c r="C36" s="20" t="str">
        <f t="array" aca="1" ref="C36" ca="1">IFERROR(INDEX(Analyses!$B:$B,(SMALL(IF($C$35=Analyses!$C:$C,ROW(Analyses!$C:$C)-MIN(ROW(Analyses!$C$1))+1,""),ROWS(C$36:C36)))),"")</f>
        <v/>
      </c>
      <c r="D36" s="20" t="str">
        <f t="array" aca="1" ref="D36" ca="1">IFERROR(INDEX(Analyses!$B:$B,(SMALL(IF($D$35=Analyses!$C:$C,ROW(Analyses!$C:$C)-MIN(ROW(Analyses!$C$1))+1,""),ROWS(D$36:D36)))),"")</f>
        <v/>
      </c>
      <c r="E36" s="20" t="str">
        <f t="array" aca="1" ref="E36" ca="1">IFERROR(INDEX(Analyses!$B:$B,(SMALL(IF($E$35=Analyses!$C:$C,ROW(Analyses!$C:$C)-MIN(ROW(Analyses!$C$1))+1,""),ROWS(E$36:E36)))),"")</f>
        <v/>
      </c>
      <c r="F36" s="20" t="str">
        <f t="array" aca="1" ref="F36" ca="1">IFERROR(INDEX(Analyses!$B:$B,(SMALL(IF($F$35=Analyses!$C:$C,ROW(Analyses!$C:$C)-MIN(ROW(Analyses!$C$1))+1,""),ROWS(F$36:F36)))),"")</f>
        <v/>
      </c>
      <c r="G36" s="20" t="str">
        <f t="array" aca="1" ref="G36" ca="1">IFERROR(INDEX(Analyses!$B:$B,(SMALL(IF($G$35=Analyses!$C:$C,ROW(Analyses!$C:$C)-MIN(ROW(Analyses!$C$1))+1,""),ROWS(G$36:G36)))),"")</f>
        <v/>
      </c>
      <c r="H36" s="20" t="str">
        <f t="array" aca="1" ref="H36" ca="1">IFERROR(INDEX(Analyses!$B:$B,(SMALL(IF($H$35=Analyses!$C:$C,ROW(Analyses!$C:$C)-MIN(ROW(Analyses!$C$1))+1,""),ROWS(H$36:H36)))),"")</f>
        <v/>
      </c>
      <c r="I36" s="20" t="str">
        <f t="array" aca="1" ref="I36" ca="1">IFERROR(INDEX(Analyses!$B:$B,(SMALL(IF($I$35=Analyses!$C:$C,ROW(Analyses!$C:$C)-MIN(ROW(Analyses!$C$1))+1,""),ROWS(I$36:I36)))),"")</f>
        <v/>
      </c>
      <c r="J36" s="20" t="str">
        <f t="array" aca="1" ref="J36" ca="1">IFERROR(INDEX(Analyses!$B:$B,(SMALL(IF($J$35=Analyses!$C:$C,ROW(Analyses!$C:$C)-MIN(ROW(Analyses!$C$1))+1,""),ROWS(J$36:J36)))),"")</f>
        <v/>
      </c>
      <c r="K36" s="20" t="str">
        <f t="array" aca="1" ref="K36" ca="1">IFERROR(INDEX(Analyses!$B:$B,(SMALL(IF($K$35=Analyses!$C:$C,ROW(Analyses!$C:$C)-MIN(ROW(Analyses!$C$1))+1,""),ROWS(K$36:K36)))),"")</f>
        <v/>
      </c>
      <c r="L36" s="20" t="str">
        <f t="array" aca="1" ref="L36" ca="1">IFERROR(INDEX(Analyses!$B:$B,(SMALL(IF($L$35=Analyses!$C:$C,ROW(Analyses!$C:$C)-MIN(ROW(Analyses!$C$1))+1,""),ROWS(L$36:L36)))),"")</f>
        <v/>
      </c>
      <c r="M36" s="20" t="str">
        <f t="array" aca="1" ref="M36" ca="1">IFERROR(INDEX(Analyses!$B:$B,(SMALL(IF($M$35=Analyses!$C:$C,ROW(Analyses!$C:$C)-MIN(ROW(Analyses!$C$1))+1,""),ROWS(M$36:M36)))),"")</f>
        <v/>
      </c>
      <c r="N36" s="20" t="str">
        <f t="array" aca="1" ref="N36" ca="1">IFERROR(INDEX(Analyses!$B:$B,(SMALL(IF($N$35=Analyses!$C:$C,ROW(Analyses!$C:$C)-MIN(ROW(Analyses!$C$1))+1,""),ROWS(N$36:N36)))),"")</f>
        <v/>
      </c>
      <c r="O36" s="20" t="str">
        <f t="array" aca="1" ref="O36" ca="1">IFERROR(INDEX(Analyses!$B:$B,(SMALL(IF($O$35=Analyses!$C:$C,ROW(Analyses!$C:$C)-MIN(ROW(Analyses!$C$1))+1,""),ROWS(O$36:O36)))),"")</f>
        <v/>
      </c>
      <c r="P36" s="20" t="str">
        <f t="array" aca="1" ref="P36" ca="1">IFERROR(INDEX(Analyses!$B:$B,(SMALL(IF($P$35=Analyses!$C:$C,ROW(Analyses!$C:$C)-MIN(ROW(Analyses!$C$1))+1,""),ROWS(P$36:P36)))),"")</f>
        <v/>
      </c>
      <c r="Q36" s="20" t="str">
        <f t="array" aca="1" ref="Q36" ca="1">IFERROR(INDEX(Analyses!$B:$B,(SMALL(IF($Q$35=Analyses!$C:$C,ROW(Analyses!$C:$C)-MIN(ROW(Analyses!$C$1))+1,""),ROWS(Q$36:Q36)))),"")</f>
        <v/>
      </c>
      <c r="R36" s="20" t="str">
        <f t="array" aca="1" ref="R36" ca="1">IFERROR(INDEX(Analyses!$B:$B,(SMALL(IF($R$35=Analyses!$C:$C,ROW(Analyses!$C:$C)-MIN(ROW(Analyses!$C$1))+1,""),ROWS(R$36:R36)))),"")</f>
        <v/>
      </c>
      <c r="S36" s="20" t="str">
        <f t="array" aca="1" ref="S36" ca="1">IFERROR(INDEX(Analyses!$B:$B,(SMALL(IF($S$35=Analyses!$C:$C,ROW(Analyses!$C:$C)-MIN(ROW(Analyses!$C$1))+1,""),ROWS(S$36:S36)))),"")</f>
        <v/>
      </c>
      <c r="T36" s="20" t="str">
        <f t="array" aca="1" ref="T36" ca="1">IFERROR(INDEX(Analyses!$B:$B,(SMALL(IF($T$35=Analyses!$C:$C,ROW(Analyses!$C:$C)-MIN(ROW(Analyses!$C$1))+1,""),ROWS(T$36:T36)))),"")</f>
        <v/>
      </c>
      <c r="U36" s="20" t="str">
        <f t="array" aca="1" ref="U36" ca="1">IFERROR(INDEX(Analyses!$B:$B,(SMALL(IF($U$35=Analyses!$C:$C,ROW(Analyses!$C:$C)-MIN(ROW(Analyses!$C$1))+1,""),ROWS(U$36:U36)))),"")</f>
        <v/>
      </c>
      <c r="V36" s="20" t="str">
        <f t="array" aca="1" ref="V36" ca="1">IFERROR(INDEX(Analyses!$B:$B,(SMALL(IF($V$35=Analyses!$C:$C,ROW(Analyses!$C:$C)-MIN(ROW(Analyses!$C$1))+1,""),ROWS(V$36:V36)))),"")</f>
        <v/>
      </c>
      <c r="W36" s="20" t="str">
        <f t="array" aca="1" ref="W36" ca="1">IFERROR(INDEX(Analyses!$B:$B,(SMALL(IF($W$35=Analyses!$C:$C,ROW(Analyses!$C:$C)-MIN(ROW(Analyses!$C$1))+1,""),ROWS(W$36:W36)))),"")</f>
        <v/>
      </c>
      <c r="X36" s="20" t="str">
        <f t="array" aca="1" ref="X36" ca="1">IFERROR(INDEX(Analyses!$B:$B,(SMALL(IF($X$35=Analyses!$C:$C,ROW(Analyses!$C:$C)-MIN(ROW(Analyses!$C$1))+1,""),ROWS(X$36:X36)))),"")</f>
        <v>Nicolas</v>
      </c>
      <c r="Y36" s="20" t="str">
        <f t="array" aca="1" ref="Y36" ca="1">IFERROR(INDEX(Analyses!$B:$B,(SMALL(IF($Y$35=Analyses!$C:$C,ROW(Analyses!$C:$C)-MIN(ROW(Analyses!$C$1))+1,""),ROWS(Y$36:Y36)))),"")</f>
        <v/>
      </c>
      <c r="Z36" s="20" t="str">
        <f t="array" aca="1" ref="Z36" ca="1">IFERROR(INDEX(Analyses!$B:$B,(SMALL(IF($Z$35=Analyses!$C:$C,ROW(Analyses!$C:$C)-MIN(ROW(Analyses!$C$1))+1,""),ROWS(Z$36:Z36)))),"")</f>
        <v/>
      </c>
    </row>
    <row r="37" spans="1:26" ht="15.75" customHeight="1" x14ac:dyDescent="0.25">
      <c r="A37" s="70"/>
      <c r="B37" s="58"/>
      <c r="C37" s="24" t="str">
        <f t="array" aca="1" ref="C37" ca="1">IFERROR(INDEX(Analyses!$B:$B,(SMALL(IF($C$35=Analyses!$C:$C,ROW(Analyses!$C:$C)-MIN(ROW(Analyses!$C$1))+1,""),ROWS(C$36:C37)))),"")</f>
        <v/>
      </c>
      <c r="D37" s="24" t="str">
        <f t="array" aca="1" ref="D37" ca="1">IFERROR(INDEX(Analyses!$B:$B,(SMALL(IF($D$35=Analyses!$C:$C,ROW(Analyses!$C:$C)-MIN(ROW(Analyses!$C$1))+1,""),ROWS(D$36:D37)))),"")</f>
        <v/>
      </c>
      <c r="E37" s="24" t="str">
        <f t="array" aca="1" ref="E37" ca="1">IFERROR(INDEX(Analyses!$B:$B,(SMALL(IF($E$35=Analyses!$C:$C,ROW(Analyses!$C:$C)-MIN(ROW(Analyses!$C$1))+1,""),ROWS(E$36:E37)))),"")</f>
        <v/>
      </c>
      <c r="F37" s="24" t="str">
        <f t="array" aca="1" ref="F37" ca="1">IFERROR(INDEX(Analyses!$B:$B,(SMALL(IF($F$35=Analyses!$C:$C,ROW(Analyses!$C:$C)-MIN(ROW(Analyses!$C$1))+1,""),ROWS(F$36:F37)))),"")</f>
        <v/>
      </c>
      <c r="G37" s="24" t="str">
        <f t="array" aca="1" ref="G37" ca="1">IFERROR(INDEX(Analyses!$B:$B,(SMALL(IF($G$35=Analyses!$C:$C,ROW(Analyses!$C:$C)-MIN(ROW(Analyses!$C$1))+1,""),ROWS(G$36:G37)))),"")</f>
        <v/>
      </c>
      <c r="H37" s="24" t="str">
        <f t="array" aca="1" ref="H37" ca="1">IFERROR(INDEX(Analyses!$B:$B,(SMALL(IF($H$35=Analyses!$C:$C,ROW(Analyses!$C:$C)-MIN(ROW(Analyses!$C$1))+1,""),ROWS(H$36:H37)))),"")</f>
        <v/>
      </c>
      <c r="I37" s="24" t="str">
        <f t="array" aca="1" ref="I37" ca="1">IFERROR(INDEX(Analyses!$B:$B,(SMALL(IF($I$35=Analyses!$C:$C,ROW(Analyses!$C:$C)-MIN(ROW(Analyses!$C$1))+1,""),ROWS(I$36:I37)))),"")</f>
        <v/>
      </c>
      <c r="J37" s="24" t="str">
        <f t="array" aca="1" ref="J37" ca="1">IFERROR(INDEX(Analyses!$B:$B,(SMALL(IF($J$35=Analyses!$C:$C,ROW(Analyses!$C:$C)-MIN(ROW(Analyses!$C$1))+1,""),ROWS(J$36:J37)))),"")</f>
        <v/>
      </c>
      <c r="K37" s="24" t="str">
        <f t="array" aca="1" ref="K37" ca="1">IFERROR(INDEX(Analyses!$B:$B,(SMALL(IF($K$35=Analyses!$C:$C,ROW(Analyses!$C:$C)-MIN(ROW(Analyses!$C$1))+1,""),ROWS(K$36:K37)))),"")</f>
        <v/>
      </c>
      <c r="L37" s="24" t="str">
        <f t="array" aca="1" ref="L37" ca="1">IFERROR(INDEX(Analyses!$B:$B,(SMALL(IF($L$35=Analyses!$C:$C,ROW(Analyses!$C:$C)-MIN(ROW(Analyses!$C$1))+1,""),ROWS(L$36:L37)))),"")</f>
        <v/>
      </c>
      <c r="M37" s="24" t="str">
        <f t="array" aca="1" ref="M37" ca="1">IFERROR(INDEX(Analyses!$B:$B,(SMALL(IF($M$35=Analyses!$C:$C,ROW(Analyses!$C:$C)-MIN(ROW(Analyses!$C$1))+1,""),ROWS(M$36:M37)))),"")</f>
        <v/>
      </c>
      <c r="N37" s="24" t="str">
        <f t="array" aca="1" ref="N37" ca="1">IFERROR(INDEX(Analyses!$B:$B,(SMALL(IF($N$35=Analyses!$C:$C,ROW(Analyses!$C:$C)-MIN(ROW(Analyses!$C$1))+1,""),ROWS(N$36:N37)))),"")</f>
        <v/>
      </c>
      <c r="O37" s="24" t="str">
        <f t="array" aca="1" ref="O37" ca="1">IFERROR(INDEX(Analyses!$B:$B,(SMALL(IF($O$35=Analyses!$C:$C,ROW(Analyses!$C:$C)-MIN(ROW(Analyses!$C$1))+1,""),ROWS(O$36:O37)))),"")</f>
        <v/>
      </c>
      <c r="P37" s="24" t="str">
        <f t="array" aca="1" ref="P37" ca="1">IFERROR(INDEX(Analyses!$B:$B,(SMALL(IF($P$35=Analyses!$C:$C,ROW(Analyses!$C:$C)-MIN(ROW(Analyses!$C$1))+1,""),ROWS(P$36:P37)))),"")</f>
        <v/>
      </c>
      <c r="Q37" s="24" t="str">
        <f t="array" aca="1" ref="Q37" ca="1">IFERROR(INDEX(Analyses!$B:$B,(SMALL(IF($Q$35=Analyses!$C:$C,ROW(Analyses!$C:$C)-MIN(ROW(Analyses!$C$1))+1,""),ROWS(Q$36:Q37)))),"")</f>
        <v/>
      </c>
      <c r="R37" s="24" t="str">
        <f t="array" aca="1" ref="R37" ca="1">IFERROR(INDEX(Analyses!$B:$B,(SMALL(IF($R$35=Analyses!$C:$C,ROW(Analyses!$C:$C)-MIN(ROW(Analyses!$C$1))+1,""),ROWS(R$36:R37)))),"")</f>
        <v/>
      </c>
      <c r="S37" s="24" t="str">
        <f t="array" aca="1" ref="S37" ca="1">IFERROR(INDEX(Analyses!$B:$B,(SMALL(IF($S$35=Analyses!$C:$C,ROW(Analyses!$C:$C)-MIN(ROW(Analyses!$C$1))+1,""),ROWS(S$36:S37)))),"")</f>
        <v/>
      </c>
      <c r="T37" s="24" t="str">
        <f t="array" aca="1" ref="T37" ca="1">IFERROR(INDEX(Analyses!$B:$B,(SMALL(IF($T$35=Analyses!$C:$C,ROW(Analyses!$C:$C)-MIN(ROW(Analyses!$C$1))+1,""),ROWS(T$36:T37)))),"")</f>
        <v/>
      </c>
      <c r="U37" s="24" t="str">
        <f t="array" aca="1" ref="U37" ca="1">IFERROR(INDEX(Analyses!$B:$B,(SMALL(IF($U$35=Analyses!$C:$C,ROW(Analyses!$C:$C)-MIN(ROW(Analyses!$C$1))+1,""),ROWS(U$36:U37)))),"")</f>
        <v/>
      </c>
      <c r="V37" s="24" t="str">
        <f t="array" aca="1" ref="V37" ca="1">IFERROR(INDEX(Analyses!$B:$B,(SMALL(IF($V$35=Analyses!$C:$C,ROW(Analyses!$C:$C)-MIN(ROW(Analyses!$C$1))+1,""),ROWS(V$36:V37)))),"")</f>
        <v/>
      </c>
      <c r="W37" s="24" t="str">
        <f t="array" aca="1" ref="W37" ca="1">IFERROR(INDEX(Analyses!$B:$B,(SMALL(IF($W$35=Analyses!$C:$C,ROW(Analyses!$C:$C)-MIN(ROW(Analyses!$C$1))+1,""),ROWS(W$36:W37)))),"")</f>
        <v/>
      </c>
      <c r="X37" s="24" t="str">
        <f t="array" aca="1" ref="X37" ca="1">IFERROR(INDEX(Analyses!$B:$B,(SMALL(IF($X$35=Analyses!$C:$C,ROW(Analyses!$C:$C)-MIN(ROW(Analyses!$C$1))+1,""),ROWS(X$36:X37)))),"")</f>
        <v>Mathieu</v>
      </c>
      <c r="Y37" s="24" t="str">
        <f t="array" aca="1" ref="Y37" ca="1">IFERROR(INDEX(Analyses!$B:$B,(SMALL(IF($Y$35=Analyses!$C:$C,ROW(Analyses!$C:$C)-MIN(ROW(Analyses!$C$1))+1,""),ROWS(Y$36:Y37)))),"")</f>
        <v/>
      </c>
      <c r="Z37" s="24" t="str">
        <f t="array" aca="1" ref="Z37" ca="1">IFERROR(INDEX(Analyses!$B:$B,(SMALL(IF($Z$35=Analyses!$C:$C,ROW(Analyses!$C:$C)-MIN(ROW(Analyses!$C$1))+1,""),ROWS(Z$36:Z37)))),"")</f>
        <v/>
      </c>
    </row>
    <row r="38" spans="1:26" ht="15.75" customHeight="1" x14ac:dyDescent="0.25">
      <c r="A38" s="70"/>
      <c r="B38" s="59">
        <f ca="1">B33+1</f>
        <v>43636</v>
      </c>
      <c r="C38" s="24" t="str">
        <f t="array" aca="1" ref="C38" ca="1">IFERROR(INDEX(Analyses!$B:$B,(SMALL(IF($C$35=Analyses!$C:$C,ROW(Analyses!$C:$C)-MIN(ROW(Analyses!$C$1))+1,""),ROWS(C$36:C38)))),"")</f>
        <v/>
      </c>
      <c r="D38" s="24" t="str">
        <f t="array" aca="1" ref="D38" ca="1">IFERROR(INDEX(Analyses!$B:$B,(SMALL(IF($D$35=Analyses!$C:$C,ROW(Analyses!$C:$C)-MIN(ROW(Analyses!$C$1))+1,""),ROWS(D$36:D38)))),"")</f>
        <v/>
      </c>
      <c r="E38" s="24" t="str">
        <f t="array" aca="1" ref="E38" ca="1">IFERROR(INDEX(Analyses!$B:$B,(SMALL(IF($E$35=Analyses!$C:$C,ROW(Analyses!$C:$C)-MIN(ROW(Analyses!$C$1))+1,""),ROWS(E$36:E38)))),"")</f>
        <v/>
      </c>
      <c r="F38" s="24" t="str">
        <f t="array" aca="1" ref="F38" ca="1">IFERROR(INDEX(Analyses!$B:$B,(SMALL(IF($F$35=Analyses!$C:$C,ROW(Analyses!$C:$C)-MIN(ROW(Analyses!$C$1))+1,""),ROWS(F$36:F38)))),"")</f>
        <v/>
      </c>
      <c r="G38" s="24" t="str">
        <f t="array" aca="1" ref="G38" ca="1">IFERROR(INDEX(Analyses!$B:$B,(SMALL(IF($G$35=Analyses!$C:$C,ROW(Analyses!$C:$C)-MIN(ROW(Analyses!$C$1))+1,""),ROWS(G$36:G38)))),"")</f>
        <v/>
      </c>
      <c r="H38" s="24" t="str">
        <f t="array" aca="1" ref="H38" ca="1">IFERROR(INDEX(Analyses!$B:$B,(SMALL(IF($H$35=Analyses!$C:$C,ROW(Analyses!$C:$C)-MIN(ROW(Analyses!$C$1))+1,""),ROWS(H$36:H38)))),"")</f>
        <v/>
      </c>
      <c r="I38" s="24" t="str">
        <f t="array" aca="1" ref="I38" ca="1">IFERROR(INDEX(Analyses!$B:$B,(SMALL(IF($I$35=Analyses!$C:$C,ROW(Analyses!$C:$C)-MIN(ROW(Analyses!$C$1))+1,""),ROWS(I$36:I38)))),"")</f>
        <v/>
      </c>
      <c r="J38" s="24" t="str">
        <f t="array" aca="1" ref="J38" ca="1">IFERROR(INDEX(Analyses!$B:$B,(SMALL(IF($J$35=Analyses!$C:$C,ROW(Analyses!$C:$C)-MIN(ROW(Analyses!$C$1))+1,""),ROWS(J$36:J38)))),"")</f>
        <v/>
      </c>
      <c r="K38" s="24" t="str">
        <f t="array" aca="1" ref="K38" ca="1">IFERROR(INDEX(Analyses!$B:$B,(SMALL(IF($K$35=Analyses!$C:$C,ROW(Analyses!$C:$C)-MIN(ROW(Analyses!$C$1))+1,""),ROWS(K$36:K38)))),"")</f>
        <v/>
      </c>
      <c r="L38" s="24" t="str">
        <f t="array" aca="1" ref="L38" ca="1">IFERROR(INDEX(Analyses!$B:$B,(SMALL(IF($L$35=Analyses!$C:$C,ROW(Analyses!$C:$C)-MIN(ROW(Analyses!$C$1))+1,""),ROWS(L$36:L38)))),"")</f>
        <v/>
      </c>
      <c r="M38" s="24" t="str">
        <f t="array" aca="1" ref="M38" ca="1">IFERROR(INDEX(Analyses!$B:$B,(SMALL(IF($M$35=Analyses!$C:$C,ROW(Analyses!$C:$C)-MIN(ROW(Analyses!$C$1))+1,""),ROWS(M$36:M38)))),"")</f>
        <v/>
      </c>
      <c r="N38" s="24" t="str">
        <f t="array" aca="1" ref="N38" ca="1">IFERROR(INDEX(Analyses!$B:$B,(SMALL(IF($N$35=Analyses!$C:$C,ROW(Analyses!$C:$C)-MIN(ROW(Analyses!$C$1))+1,""),ROWS(N$36:N38)))),"")</f>
        <v/>
      </c>
      <c r="O38" s="24" t="str">
        <f t="array" aca="1" ref="O38" ca="1">IFERROR(INDEX(Analyses!$B:$B,(SMALL(IF($O$35=Analyses!$C:$C,ROW(Analyses!$C:$C)-MIN(ROW(Analyses!$C$1))+1,""),ROWS(O$36:O38)))),"")</f>
        <v/>
      </c>
      <c r="P38" s="24" t="str">
        <f t="array" aca="1" ref="P38" ca="1">IFERROR(INDEX(Analyses!$B:$B,(SMALL(IF($P$35=Analyses!$C:$C,ROW(Analyses!$C:$C)-MIN(ROW(Analyses!$C$1))+1,""),ROWS(P$36:P38)))),"")</f>
        <v/>
      </c>
      <c r="Q38" s="24" t="str">
        <f t="array" aca="1" ref="Q38" ca="1">IFERROR(INDEX(Analyses!$B:$B,(SMALL(IF($Q$35=Analyses!$C:$C,ROW(Analyses!$C:$C)-MIN(ROW(Analyses!$C$1))+1,""),ROWS(Q$36:Q38)))),"")</f>
        <v/>
      </c>
      <c r="R38" s="24" t="str">
        <f t="array" aca="1" ref="R38" ca="1">IFERROR(INDEX(Analyses!$B:$B,(SMALL(IF($R$35=Analyses!$C:$C,ROW(Analyses!$C:$C)-MIN(ROW(Analyses!$C$1))+1,""),ROWS(R$36:R38)))),"")</f>
        <v/>
      </c>
      <c r="S38" s="24" t="str">
        <f t="array" aca="1" ref="S38" ca="1">IFERROR(INDEX(Analyses!$B:$B,(SMALL(IF($S$35=Analyses!$C:$C,ROW(Analyses!$C:$C)-MIN(ROW(Analyses!$C$1))+1,""),ROWS(S$36:S38)))),"")</f>
        <v/>
      </c>
      <c r="T38" s="24" t="str">
        <f t="array" aca="1" ref="T38" ca="1">IFERROR(INDEX(Analyses!$B:$B,(SMALL(IF($T$35=Analyses!$C:$C,ROW(Analyses!$C:$C)-MIN(ROW(Analyses!$C$1))+1,""),ROWS(T$36:T38)))),"")</f>
        <v/>
      </c>
      <c r="U38" s="24" t="str">
        <f t="array" aca="1" ref="U38" ca="1">IFERROR(INDEX(Analyses!$B:$B,(SMALL(IF($U$35=Analyses!$C:$C,ROW(Analyses!$C:$C)-MIN(ROW(Analyses!$C$1))+1,""),ROWS(U$36:U38)))),"")</f>
        <v/>
      </c>
      <c r="V38" s="24" t="str">
        <f t="array" aca="1" ref="V38" ca="1">IFERROR(INDEX(Analyses!$B:$B,(SMALL(IF($V$35=Analyses!$C:$C,ROW(Analyses!$C:$C)-MIN(ROW(Analyses!$C$1))+1,""),ROWS(V$36:V38)))),"")</f>
        <v/>
      </c>
      <c r="W38" s="24" t="str">
        <f t="array" aca="1" ref="W38" ca="1">IFERROR(INDEX(Analyses!$B:$B,(SMALL(IF($W$35=Analyses!$C:$C,ROW(Analyses!$C:$C)-MIN(ROW(Analyses!$C$1))+1,""),ROWS(W$36:W38)))),"")</f>
        <v/>
      </c>
      <c r="X38" s="24" t="str">
        <f t="array" aca="1" ref="X38" ca="1">IFERROR(INDEX(Analyses!$B:$B,(SMALL(IF($X$35=Analyses!$C:$C,ROW(Analyses!$C:$C)-MIN(ROW(Analyses!$C$1))+1,""),ROWS(X$36:X38)))),"")</f>
        <v/>
      </c>
      <c r="Y38" s="24" t="str">
        <f t="array" aca="1" ref="Y38" ca="1">IFERROR(INDEX(Analyses!$B:$B,(SMALL(IF($Y$35=Analyses!$C:$C,ROW(Analyses!$C:$C)-MIN(ROW(Analyses!$C$1))+1,""),ROWS(Y$36:Y38)))),"")</f>
        <v/>
      </c>
      <c r="Z38" s="24" t="str">
        <f t="array" aca="1" ref="Z38" ca="1">IFERROR(INDEX(Analyses!$B:$B,(SMALL(IF($Z$35=Analyses!$C:$C,ROW(Analyses!$C:$C)-MIN(ROW(Analyses!$C$1))+1,""),ROWS(Z$36:Z38)))),"")</f>
        <v/>
      </c>
    </row>
    <row r="39" spans="1:26" ht="15.75" customHeight="1" thickBot="1" x14ac:dyDescent="0.3">
      <c r="A39" s="71"/>
      <c r="B39" s="57"/>
      <c r="C39" s="28" t="str">
        <f t="array" aca="1" ref="C39" ca="1">IFERROR(INDEX(Analyses!$B:$B,(SMALL(IF($C$35=Analyses!$C:$C,ROW(Analyses!$C:$C)-MIN(ROW(Analyses!$C$1))+1,""),ROWS(C$36:C39)))),"")</f>
        <v/>
      </c>
      <c r="D39" s="28" t="str">
        <f t="array" aca="1" ref="D39" ca="1">IFERROR(INDEX(Analyses!$B:$B,(SMALL(IF($D$35=Analyses!$C:$C,ROW(Analyses!$C:$C)-MIN(ROW(Analyses!$C$1))+1,""),ROWS(D$36:D39)))),"")</f>
        <v/>
      </c>
      <c r="E39" s="28" t="str">
        <f t="array" aca="1" ref="E39" ca="1">IFERROR(INDEX(Analyses!$B:$B,(SMALL(IF($E$35=Analyses!$C:$C,ROW(Analyses!$C:$C)-MIN(ROW(Analyses!$C$1))+1,""),ROWS(E$36:E39)))),"")</f>
        <v/>
      </c>
      <c r="F39" s="28" t="str">
        <f t="array" aca="1" ref="F39" ca="1">IFERROR(INDEX(Analyses!$B:$B,(SMALL(IF($F$35=Analyses!$C:$C,ROW(Analyses!$C:$C)-MIN(ROW(Analyses!$C$1))+1,""),ROWS(F$36:F39)))),"")</f>
        <v/>
      </c>
      <c r="G39" s="28" t="str">
        <f t="array" aca="1" ref="G39" ca="1">IFERROR(INDEX(Analyses!$B:$B,(SMALL(IF($G$35=Analyses!$C:$C,ROW(Analyses!$C:$C)-MIN(ROW(Analyses!$C$1))+1,""),ROWS(G$36:G39)))),"")</f>
        <v/>
      </c>
      <c r="H39" s="28" t="str">
        <f t="array" aca="1" ref="H39" ca="1">IFERROR(INDEX(Analyses!$B:$B,(SMALL(IF($H$35=Analyses!$C:$C,ROW(Analyses!$C:$C)-MIN(ROW(Analyses!$C$1))+1,""),ROWS(H$36:H39)))),"")</f>
        <v/>
      </c>
      <c r="I39" s="28" t="str">
        <f t="array" aca="1" ref="I39" ca="1">IFERROR(INDEX(Analyses!$B:$B,(SMALL(IF($I$35=Analyses!$C:$C,ROW(Analyses!$C:$C)-MIN(ROW(Analyses!$C$1))+1,""),ROWS(I$36:I39)))),"")</f>
        <v/>
      </c>
      <c r="J39" s="28" t="str">
        <f t="array" aca="1" ref="J39" ca="1">IFERROR(INDEX(Analyses!$B:$B,(SMALL(IF($J$35=Analyses!$C:$C,ROW(Analyses!$C:$C)-MIN(ROW(Analyses!$C$1))+1,""),ROWS(J$36:J39)))),"")</f>
        <v/>
      </c>
      <c r="K39" s="28" t="str">
        <f t="array" aca="1" ref="K39" ca="1">IFERROR(INDEX(Analyses!$B:$B,(SMALL(IF($K$35=Analyses!$C:$C,ROW(Analyses!$C:$C)-MIN(ROW(Analyses!$C$1))+1,""),ROWS(K$36:K39)))),"")</f>
        <v/>
      </c>
      <c r="L39" s="28" t="str">
        <f t="array" aca="1" ref="L39" ca="1">IFERROR(INDEX(Analyses!$B:$B,(SMALL(IF($L$35=Analyses!$C:$C,ROW(Analyses!$C:$C)-MIN(ROW(Analyses!$C$1))+1,""),ROWS(L$36:L39)))),"")</f>
        <v/>
      </c>
      <c r="M39" s="28" t="str">
        <f t="array" aca="1" ref="M39" ca="1">IFERROR(INDEX(Analyses!$B:$B,(SMALL(IF($M$35=Analyses!$C:$C,ROW(Analyses!$C:$C)-MIN(ROW(Analyses!$C$1))+1,""),ROWS(M$36:M39)))),"")</f>
        <v/>
      </c>
      <c r="N39" s="28" t="str">
        <f t="array" aca="1" ref="N39" ca="1">IFERROR(INDEX(Analyses!$B:$B,(SMALL(IF($N$35=Analyses!$C:$C,ROW(Analyses!$C:$C)-MIN(ROW(Analyses!$C$1))+1,""),ROWS(N$36:N39)))),"")</f>
        <v/>
      </c>
      <c r="O39" s="28" t="str">
        <f t="array" aca="1" ref="O39" ca="1">IFERROR(INDEX(Analyses!$B:$B,(SMALL(IF($O$35=Analyses!$C:$C,ROW(Analyses!$C:$C)-MIN(ROW(Analyses!$C$1))+1,""),ROWS(O$36:O39)))),"")</f>
        <v/>
      </c>
      <c r="P39" s="28" t="str">
        <f t="array" aca="1" ref="P39" ca="1">IFERROR(INDEX(Analyses!$B:$B,(SMALL(IF($P$35=Analyses!$C:$C,ROW(Analyses!$C:$C)-MIN(ROW(Analyses!$C$1))+1,""),ROWS(P$36:P39)))),"")</f>
        <v/>
      </c>
      <c r="Q39" s="28" t="str">
        <f t="array" aca="1" ref="Q39" ca="1">IFERROR(INDEX(Analyses!$B:$B,(SMALL(IF($Q$35=Analyses!$C:$C,ROW(Analyses!$C:$C)-MIN(ROW(Analyses!$C$1))+1,""),ROWS(Q$36:Q39)))),"")</f>
        <v/>
      </c>
      <c r="R39" s="28" t="str">
        <f t="array" aca="1" ref="R39" ca="1">IFERROR(INDEX(Analyses!$B:$B,(SMALL(IF($R$35=Analyses!$C:$C,ROW(Analyses!$C:$C)-MIN(ROW(Analyses!$C$1))+1,""),ROWS(R$36:R39)))),"")</f>
        <v/>
      </c>
      <c r="S39" s="28" t="str">
        <f t="array" aca="1" ref="S39" ca="1">IFERROR(INDEX(Analyses!$B:$B,(SMALL(IF($S$35=Analyses!$C:$C,ROW(Analyses!$C:$C)-MIN(ROW(Analyses!$C$1))+1,""),ROWS(S$36:S39)))),"")</f>
        <v/>
      </c>
      <c r="T39" s="28" t="str">
        <f t="array" aca="1" ref="T39" ca="1">IFERROR(INDEX(Analyses!$B:$B,(SMALL(IF($T$35=Analyses!$C:$C,ROW(Analyses!$C:$C)-MIN(ROW(Analyses!$C$1))+1,""),ROWS(T$36:T39)))),"")</f>
        <v/>
      </c>
      <c r="U39" s="28" t="str">
        <f t="array" aca="1" ref="U39" ca="1">IFERROR(INDEX(Analyses!$B:$B,(SMALL(IF($U$35=Analyses!$C:$C,ROW(Analyses!$C:$C)-MIN(ROW(Analyses!$C$1))+1,""),ROWS(U$36:U39)))),"")</f>
        <v/>
      </c>
      <c r="V39" s="28" t="str">
        <f t="array" aca="1" ref="V39" ca="1">IFERROR(INDEX(Analyses!$B:$B,(SMALL(IF($V$35=Analyses!$C:$C,ROW(Analyses!$C:$C)-MIN(ROW(Analyses!$C$1))+1,""),ROWS(V$36:V39)))),"")</f>
        <v/>
      </c>
      <c r="W39" s="28" t="str">
        <f t="array" aca="1" ref="W39" ca="1">IFERROR(INDEX(Analyses!$B:$B,(SMALL(IF($W$35=Analyses!$C:$C,ROW(Analyses!$C:$C)-MIN(ROW(Analyses!$C$1))+1,""),ROWS(W$36:W39)))),"")</f>
        <v/>
      </c>
      <c r="X39" s="28" t="str">
        <f t="array" aca="1" ref="X39" ca="1">IFERROR(INDEX(Analyses!$B:$B,(SMALL(IF($X$35=Analyses!$C:$C,ROW(Analyses!$C:$C)-MIN(ROW(Analyses!$C$1))+1,""),ROWS(X$36:X39)))),"")</f>
        <v/>
      </c>
      <c r="Y39" s="28" t="str">
        <f t="array" aca="1" ref="Y39" ca="1">IFERROR(INDEX(Analyses!$B:$B,(SMALL(IF($Y$35=Analyses!$C:$C,ROW(Analyses!$C:$C)-MIN(ROW(Analyses!$C$1))+1,""),ROWS(Y$36:Y39)))),"")</f>
        <v/>
      </c>
      <c r="Z39" s="28" t="str">
        <f t="array" aca="1" ref="Z39" ca="1">IFERROR(INDEX(Analyses!$B:$B,(SMALL(IF($Z$35=Analyses!$C:$C,ROW(Analyses!$C:$C)-MIN(ROW(Analyses!$C$1))+1,""),ROWS(Z$36:Z39)))),"")</f>
        <v/>
      </c>
    </row>
    <row r="42" spans="1:26" x14ac:dyDescent="0.25">
      <c r="C42" s="16"/>
      <c r="D42" s="16"/>
      <c r="E42" s="16"/>
      <c r="F42" s="16"/>
      <c r="G42" s="16"/>
    </row>
    <row r="43" spans="1:26" x14ac:dyDescent="0.25">
      <c r="I43" s="16"/>
      <c r="Q43" s="16"/>
    </row>
    <row r="44" spans="1:26" x14ac:dyDescent="0.25">
      <c r="C44" s="16"/>
      <c r="D44" s="16"/>
      <c r="E44" s="16"/>
      <c r="F44" s="16"/>
    </row>
    <row r="45" spans="1:26" x14ac:dyDescent="0.25">
      <c r="D45" s="16"/>
    </row>
    <row r="46" spans="1:26" x14ac:dyDescent="0.25">
      <c r="C46" s="16"/>
      <c r="D46" s="16"/>
      <c r="E46" s="16"/>
      <c r="F46" s="16"/>
    </row>
    <row r="47" spans="1:26" x14ac:dyDescent="0.25">
      <c r="D47" s="16"/>
    </row>
    <row r="50" spans="3:7" x14ac:dyDescent="0.25">
      <c r="C50" s="16"/>
      <c r="G50" s="16"/>
    </row>
    <row r="51" spans="3:7" x14ac:dyDescent="0.25">
      <c r="C51" s="16"/>
    </row>
  </sheetData>
  <mergeCells count="7">
    <mergeCell ref="A15:A19"/>
    <mergeCell ref="A6:A9"/>
    <mergeCell ref="A10:A14"/>
    <mergeCell ref="A35:A39"/>
    <mergeCell ref="A20:A24"/>
    <mergeCell ref="A25:A29"/>
    <mergeCell ref="A30:A3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Analyses</vt:lpstr>
      <vt:lpstr>Semaine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NB_Anouchka</dc:creator>
  <cp:lastModifiedBy>Nellen Laurent</cp:lastModifiedBy>
  <dcterms:created xsi:type="dcterms:W3CDTF">2019-03-19T13:19:43Z</dcterms:created>
  <dcterms:modified xsi:type="dcterms:W3CDTF">2019-06-14T14:06:45Z</dcterms:modified>
</cp:coreProperties>
</file>