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50" yWindow="0" windowWidth="21165" windowHeight="13050"/>
  </bookViews>
  <sheets>
    <sheet name="Base" sheetId="5" r:id="rId1"/>
  </sheets>
  <definedNames>
    <definedName name="Contrats">#REF!</definedName>
    <definedName name="NOTATION">#REF!</definedName>
    <definedName name="SERVICE">#REF!</definedName>
    <definedName name="TABLBASE">TABL[[#All],[U]:[SERVICE]]</definedName>
    <definedName name="TOUS">TABL[[#All],[U]:[SERVICE]]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4" i="5"/>
  <c r="F20"/>
  <c r="I2"/>
  <c r="I3"/>
  <c r="I4"/>
  <c r="I5"/>
  <c r="I6"/>
  <c r="I7"/>
</calcChain>
</file>

<file path=xl/sharedStrings.xml><?xml version="1.0" encoding="utf-8"?>
<sst xmlns="http://schemas.openxmlformats.org/spreadsheetml/2006/main" count="47" uniqueCount="30">
  <si>
    <t>Manager</t>
  </si>
  <si>
    <t>Nom + Prénom</t>
  </si>
  <si>
    <t>CDD</t>
  </si>
  <si>
    <t>U</t>
  </si>
  <si>
    <t>CDI</t>
  </si>
  <si>
    <t>FONCTION</t>
  </si>
  <si>
    <t>PIERRE</t>
  </si>
  <si>
    <t>SERVICE</t>
  </si>
  <si>
    <t>NOM</t>
  </si>
  <si>
    <t>PRÉNOM</t>
  </si>
  <si>
    <t>CONTRAT</t>
  </si>
  <si>
    <t>DATE D'ENTRÉE</t>
  </si>
  <si>
    <t>Marc</t>
  </si>
  <si>
    <t>Tom</t>
  </si>
  <si>
    <t>PERRET</t>
  </si>
  <si>
    <t>HANKS</t>
  </si>
  <si>
    <t>TOM</t>
  </si>
  <si>
    <t>BILON</t>
  </si>
  <si>
    <t>SARAH</t>
  </si>
  <si>
    <t>MARTIN</t>
  </si>
  <si>
    <t>SIMON</t>
  </si>
  <si>
    <t>CAILLON</t>
  </si>
  <si>
    <t>LOLA</t>
  </si>
  <si>
    <t>RISTE</t>
  </si>
  <si>
    <t>FRANCK</t>
  </si>
  <si>
    <t>CHEF</t>
  </si>
  <si>
    <t>COMMERCIAL</t>
  </si>
  <si>
    <t>COMPTABILITÉ</t>
  </si>
  <si>
    <t>CASE DÉFINIE PAR UN USERFORM</t>
  </si>
  <si>
    <t>3 BILON SARAH</t>
  </si>
</sst>
</file>

<file path=xl/styles.xml><?xml version="1.0" encoding="utf-8"?>
<styleSheet xmlns="http://schemas.openxmlformats.org/spreadsheetml/2006/main">
  <numFmts count="1">
    <numFmt numFmtId="164" formatCode="m/d/yyyy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164" fontId="0" fillId="0" borderId="0" xfId="0" applyNumberFormat="1" applyAlignment="1">
      <alignment horizontal="center"/>
    </xf>
    <xf numFmtId="0" fontId="0" fillId="0" borderId="0" xfId="0" applyNumberFormat="1" applyBorder="1"/>
    <xf numFmtId="0" fontId="0" fillId="0" borderId="0" xfId="0" applyNumberFormat="1"/>
    <xf numFmtId="0" fontId="0" fillId="2" borderId="1" xfId="0" applyFill="1" applyBorder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8">
    <dxf>
      <numFmt numFmtId="0" formatCode="General"/>
    </dxf>
    <dxf>
      <alignment horizontal="center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  <dxf>
      <numFmt numFmtId="164" formatCode="m/d/yyyy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0" justifyLastLine="0" shrinkToFit="0" readingOrder="0"/>
    </dxf>
    <dxf>
      <alignment horizontal="center" vertical="bottom" textRotation="0" wrapText="0" indent="0" relative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tables/table1.xml><?xml version="1.0" encoding="utf-8"?>
<table xmlns="http://schemas.openxmlformats.org/spreadsheetml/2006/main" id="1" name="TABL" displayName="TABL" ref="A1:I7" totalsRowShown="0">
  <autoFilter ref="A1:I7"/>
  <sortState ref="A2:CL14">
    <sortCondition ref="A1:A14"/>
  </sortState>
  <tableColumns count="9">
    <tableColumn id="1" name="U"/>
    <tableColumn id="2" name="NOM" dataDxfId="7"/>
    <tableColumn id="3" name="PRÉNOM" dataDxfId="6"/>
    <tableColumn id="4" name="FONCTION" dataDxfId="5"/>
    <tableColumn id="5" name="CONTRAT" dataDxfId="4"/>
    <tableColumn id="6" name="DATE D'ENTRÉE" dataDxfId="3"/>
    <tableColumn id="7" name="SERVICE" dataDxfId="2"/>
    <tableColumn id="8" name="Manager" dataDxfId="1"/>
    <tableColumn id="10" name="Nom + Prénom" dataDxfId="0">
      <calculatedColumnFormula>TABL[[#This Row],[U]]&amp;" "&amp;B2&amp;" "&amp;C2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24"/>
  <sheetViews>
    <sheetView tabSelected="1" workbookViewId="0">
      <selection activeCell="G11" sqref="G11"/>
    </sheetView>
  </sheetViews>
  <sheetFormatPr baseColWidth="10" defaultRowHeight="15"/>
  <cols>
    <col min="1" max="1" width="7.28515625" bestFit="1" customWidth="1"/>
    <col min="2" max="2" width="18.5703125" bestFit="1" customWidth="1"/>
    <col min="3" max="3" width="12.140625" bestFit="1" customWidth="1"/>
    <col min="4" max="4" width="13" bestFit="1" customWidth="1"/>
    <col min="5" max="5" width="9.85546875" bestFit="1" customWidth="1"/>
    <col min="6" max="6" width="15.7109375" customWidth="1"/>
    <col min="7" max="7" width="25" style="7" bestFit="1" customWidth="1"/>
    <col min="8" max="8" width="11.140625" bestFit="1" customWidth="1"/>
    <col min="9" max="9" width="26" bestFit="1" customWidth="1"/>
  </cols>
  <sheetData>
    <row r="1" spans="1:9">
      <c r="A1" s="6" t="s">
        <v>3</v>
      </c>
      <c r="B1" s="6" t="s">
        <v>8</v>
      </c>
      <c r="C1" s="6" t="s">
        <v>9</v>
      </c>
      <c r="D1" s="6" t="s">
        <v>5</v>
      </c>
      <c r="E1" s="6" t="s">
        <v>10</v>
      </c>
      <c r="F1" s="6" t="s">
        <v>11</v>
      </c>
      <c r="G1" s="7" t="s">
        <v>7</v>
      </c>
      <c r="H1" t="s">
        <v>0</v>
      </c>
      <c r="I1" t="s">
        <v>1</v>
      </c>
    </row>
    <row r="2" spans="1:9">
      <c r="A2" s="3">
        <v>1</v>
      </c>
      <c r="B2" s="1" t="s">
        <v>14</v>
      </c>
      <c r="C2" s="1" t="s">
        <v>6</v>
      </c>
      <c r="D2" s="4" t="s">
        <v>25</v>
      </c>
      <c r="E2" s="1" t="s">
        <v>4</v>
      </c>
      <c r="F2" s="5">
        <v>42736</v>
      </c>
      <c r="G2" s="8" t="s">
        <v>26</v>
      </c>
      <c r="H2" s="4" t="s">
        <v>12</v>
      </c>
      <c r="I2" s="10" t="str">
        <f>TABL[[#This Row],[U]]&amp;" "&amp;B2&amp;" "&amp;C2</f>
        <v>1 PERRET PIERRE</v>
      </c>
    </row>
    <row r="3" spans="1:9">
      <c r="A3" s="6">
        <v>2</v>
      </c>
      <c r="B3" s="1" t="s">
        <v>15</v>
      </c>
      <c r="C3" s="1" t="s">
        <v>16</v>
      </c>
      <c r="D3" s="1" t="s">
        <v>26</v>
      </c>
      <c r="E3" s="1" t="s">
        <v>4</v>
      </c>
      <c r="F3" s="2">
        <v>43191</v>
      </c>
      <c r="G3" s="8" t="s">
        <v>27</v>
      </c>
      <c r="H3" s="1" t="s">
        <v>13</v>
      </c>
      <c r="I3" s="11" t="str">
        <f>TABL[[#This Row],[U]]&amp;" "&amp;B3&amp;" "&amp;C3</f>
        <v>2 HANKS TOM</v>
      </c>
    </row>
    <row r="4" spans="1:9">
      <c r="A4" s="6">
        <v>3</v>
      </c>
      <c r="B4" s="1" t="s">
        <v>17</v>
      </c>
      <c r="C4" s="1" t="s">
        <v>18</v>
      </c>
      <c r="D4" s="1" t="s">
        <v>26</v>
      </c>
      <c r="E4" s="1" t="s">
        <v>4</v>
      </c>
      <c r="F4" s="2">
        <v>43466</v>
      </c>
      <c r="G4" s="8" t="s">
        <v>26</v>
      </c>
      <c r="H4" s="4" t="s">
        <v>12</v>
      </c>
      <c r="I4" s="11" t="str">
        <f>TABL[[#This Row],[U]]&amp;" "&amp;B4&amp;" "&amp;C4</f>
        <v>3 BILON SARAH</v>
      </c>
    </row>
    <row r="5" spans="1:9">
      <c r="A5" s="3">
        <v>4</v>
      </c>
      <c r="B5" s="1" t="s">
        <v>19</v>
      </c>
      <c r="C5" s="1" t="s">
        <v>20</v>
      </c>
      <c r="D5" s="1" t="s">
        <v>26</v>
      </c>
      <c r="E5" s="1" t="s">
        <v>2</v>
      </c>
      <c r="F5" s="2">
        <v>43435</v>
      </c>
      <c r="G5" s="8" t="s">
        <v>26</v>
      </c>
      <c r="H5" s="4" t="s">
        <v>12</v>
      </c>
      <c r="I5" s="10" t="str">
        <f>TABL[[#This Row],[U]]&amp;" "&amp;B5&amp;" "&amp;C5</f>
        <v>4 MARTIN SIMON</v>
      </c>
    </row>
    <row r="6" spans="1:9">
      <c r="A6" s="6">
        <v>5</v>
      </c>
      <c r="B6" s="1" t="s">
        <v>21</v>
      </c>
      <c r="C6" s="1" t="s">
        <v>22</v>
      </c>
      <c r="D6" s="1" t="s">
        <v>26</v>
      </c>
      <c r="E6" s="1" t="s">
        <v>2</v>
      </c>
      <c r="F6" s="2">
        <v>43619</v>
      </c>
      <c r="G6" s="8" t="s">
        <v>27</v>
      </c>
      <c r="H6" s="1" t="s">
        <v>13</v>
      </c>
      <c r="I6" s="11" t="str">
        <f>TABL[[#This Row],[U]]&amp;" "&amp;B6&amp;" "&amp;C6</f>
        <v>5 CAILLON LOLA</v>
      </c>
    </row>
    <row r="7" spans="1:9">
      <c r="A7">
        <v>6</v>
      </c>
      <c r="B7" s="4" t="s">
        <v>23</v>
      </c>
      <c r="C7" s="4" t="s">
        <v>24</v>
      </c>
      <c r="D7" s="1" t="s">
        <v>26</v>
      </c>
      <c r="E7" s="1" t="s">
        <v>4</v>
      </c>
      <c r="F7" s="9">
        <v>43500</v>
      </c>
      <c r="G7" s="8" t="s">
        <v>27</v>
      </c>
      <c r="H7" s="1" t="s">
        <v>13</v>
      </c>
      <c r="I7" s="11" t="str">
        <f>TABL[[#This Row],[U]]&amp;" "&amp;B7&amp;" "&amp;C7</f>
        <v>6 RISTE FRANCK</v>
      </c>
    </row>
    <row r="13" spans="1:9">
      <c r="F13" s="1"/>
    </row>
    <row r="14" spans="1:9" ht="15.75" thickBot="1">
      <c r="F14" s="13" t="s">
        <v>28</v>
      </c>
    </row>
    <row r="15" spans="1:9" ht="15.75" thickBot="1">
      <c r="F15" s="12" t="s">
        <v>29</v>
      </c>
    </row>
    <row r="16" spans="1:9">
      <c r="F16" s="1"/>
    </row>
    <row r="17" spans="6:6">
      <c r="F17" s="1"/>
    </row>
    <row r="18" spans="6:6">
      <c r="F18" s="1"/>
    </row>
    <row r="19" spans="6:6" ht="15.75" thickBot="1">
      <c r="F19" s="1"/>
    </row>
    <row r="20" spans="6:6" ht="15.75" thickBot="1">
      <c r="F20" s="12" t="str">
        <f>LEFT(F15,1)</f>
        <v>3</v>
      </c>
    </row>
    <row r="21" spans="6:6">
      <c r="F21" s="1"/>
    </row>
    <row r="22" spans="6:6">
      <c r="F22" s="1"/>
    </row>
    <row r="23" spans="6:6">
      <c r="F23" s="1"/>
    </row>
    <row r="24" spans="6:6">
      <c r="F24" s="1" t="e">
        <f>VLOOKUP(F20,TABL[],2)</f>
        <v>#N/A</v>
      </c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Base</vt:lpstr>
      <vt:lpstr>TABLBASE</vt:lpstr>
      <vt:lpstr>TOUS</vt:lpstr>
    </vt:vector>
  </TitlesOfParts>
  <Company>Groupe MACIF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U42349</dc:creator>
  <cp:lastModifiedBy>U42349</cp:lastModifiedBy>
  <dcterms:created xsi:type="dcterms:W3CDTF">2019-03-26T13:45:06Z</dcterms:created>
  <dcterms:modified xsi:type="dcterms:W3CDTF">2019-09-02T12:59:16Z</dcterms:modified>
</cp:coreProperties>
</file>