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mon.leberre\Desktop\"/>
    </mc:Choice>
  </mc:AlternateContent>
  <bookViews>
    <workbookView xWindow="0" yWindow="0" windowWidth="28800" windowHeight="1243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7" i="1" l="1"/>
  <c r="H48" i="1"/>
  <c r="H49" i="1"/>
  <c r="H50" i="1"/>
  <c r="H51" i="1"/>
  <c r="H52" i="1"/>
  <c r="H53" i="1"/>
  <c r="H54" i="1"/>
  <c r="H55" i="1"/>
  <c r="H56" i="1"/>
  <c r="H46" i="1"/>
  <c r="H45" i="1"/>
  <c r="H35" i="1"/>
  <c r="H36" i="1"/>
  <c r="H37" i="1"/>
  <c r="H38" i="1"/>
  <c r="H39" i="1"/>
  <c r="H40" i="1"/>
  <c r="H33" i="1"/>
  <c r="H34" i="1"/>
  <c r="H32" i="1"/>
  <c r="H31" i="1"/>
  <c r="H30" i="1"/>
  <c r="H26" i="1"/>
  <c r="H25" i="1"/>
  <c r="H23" i="1"/>
  <c r="H22" i="1"/>
  <c r="H21" i="1"/>
  <c r="H19" i="1"/>
  <c r="H18" i="1"/>
  <c r="H17" i="1"/>
  <c r="H15" i="1"/>
  <c r="H14" i="1"/>
  <c r="H12" i="1"/>
  <c r="H11" i="1"/>
  <c r="H9" i="1"/>
  <c r="H8" i="1"/>
  <c r="H6" i="1"/>
  <c r="H44" i="1"/>
  <c r="H43" i="1"/>
  <c r="H42" i="1"/>
  <c r="H41" i="1"/>
  <c r="H29" i="1"/>
  <c r="H28" i="1"/>
  <c r="H27" i="1"/>
  <c r="H24" i="1"/>
  <c r="H20" i="1"/>
  <c r="H16" i="1"/>
  <c r="H13" i="1"/>
  <c r="H10" i="1"/>
  <c r="H7" i="1"/>
  <c r="H3" i="1"/>
  <c r="H4" i="1"/>
  <c r="H5" i="1"/>
  <c r="H2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</calcChain>
</file>

<file path=xl/sharedStrings.xml><?xml version="1.0" encoding="utf-8"?>
<sst xmlns="http://schemas.openxmlformats.org/spreadsheetml/2006/main" count="116" uniqueCount="8">
  <si>
    <t>CRD On Time</t>
  </si>
  <si>
    <t>SPD On Time</t>
  </si>
  <si>
    <t>Late</t>
  </si>
  <si>
    <t>Is On Time</t>
  </si>
  <si>
    <t>Fournisseur</t>
  </si>
  <si>
    <t>Date</t>
  </si>
  <si>
    <t>SPD</t>
  </si>
  <si>
    <t>CRD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</si>
</sst>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##"/>
  </numFmts>
  <fonts count="3" x14ac:knownFonts="1">
    <font>
      <sz val="11"/>
      <color theme="1"/>
      <name val="Calibri"/>
      <family val="2"/>
      <scheme val="minor"/>
    </font>
    <font>
      <b/>
      <sz val="8"/>
      <color indexed="56"/>
      <name val="Arial"/>
      <family val="2"/>
    </font>
    <font>
      <sz val="8"/>
      <color indexed="5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medium">
        <color indexed="31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164" fontId="2" fillId="2" borderId="1" xfId="0" applyNumberFormat="1" applyFont="1" applyFill="1" applyBorder="1" applyAlignment="1">
      <alignment horizontal="right" vertical="center" wrapText="1"/>
    </xf>
    <xf numFmtId="0" fontId="2" fillId="2" borderId="1" xfId="0" applyNumberFormat="1" applyFont="1" applyFill="1" applyBorder="1" applyAlignment="1">
      <alignment horizontal="left" vertical="center" wrapText="1"/>
    </xf>
    <xf numFmtId="0" fontId="1" fillId="2" borderId="2" xfId="0" applyNumberFormat="1" applyFont="1" applyFill="1" applyBorder="1" applyAlignment="1">
      <alignment horizontal="left" vertical="center" wrapText="1"/>
    </xf>
    <xf numFmtId="0" fontId="1" fillId="2" borderId="3" xfId="0" applyNumberFormat="1" applyFont="1" applyFill="1" applyBorder="1" applyAlignment="1">
      <alignment horizontal="right" vertical="center" wrapText="1"/>
    </xf>
    <xf numFmtId="0" fontId="2" fillId="2" borderId="4" xfId="0" applyNumberFormat="1" applyFont="1" applyFill="1" applyBorder="1" applyAlignment="1">
      <alignment horizontal="left" vertical="center" wrapText="1"/>
    </xf>
    <xf numFmtId="164" fontId="2" fillId="2" borderId="4" xfId="0" applyNumberFormat="1" applyFont="1" applyFill="1" applyBorder="1" applyAlignment="1">
      <alignment horizontal="right" vertical="center" wrapText="1"/>
    </xf>
    <xf numFmtId="0" fontId="1" fillId="2" borderId="2" xfId="0" applyNumberFormat="1" applyFont="1" applyFill="1" applyBorder="1" applyAlignment="1" applyProtection="1">
      <alignment horizontal="left" vertical="center" wrapText="1"/>
    </xf>
    <xf numFmtId="14" fontId="2" fillId="2" borderId="0" xfId="0" applyNumberFormat="1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9" formatCode="dd/mm/yyyy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164" formatCode="#,##0.##"/>
      <fill>
        <patternFill patternType="solid">
          <fgColor indexed="64"/>
          <bgColor indexed="9"/>
        </patternFill>
      </fill>
      <alignment horizontal="righ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indexed="56"/>
        <name val="Arial"/>
        <scheme val="none"/>
      </font>
      <numFmt numFmtId="0" formatCode="General"/>
      <fill>
        <patternFill patternType="solid">
          <fgColor indexed="64"/>
          <bgColor indexed="9"/>
        </patternFill>
      </fill>
      <alignment horizontal="left" vertical="center" textRotation="0" wrapText="1" indent="0" justifyLastLine="0" shrinkToFit="0" readingOrder="0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D1:I56" totalsRowShown="0" tableBorderDxfId="5">
  <autoFilter ref="D1:I56"/>
  <tableColumns count="6">
    <tableColumn id="1" name="CRD On Time" dataDxfId="4"/>
    <tableColumn id="2" name="SPD On Time" dataDxfId="3"/>
    <tableColumn id="3" name="CRD" dataDxfId="2">
      <calculatedColumnFormula>IF(D2="Is On Time", "1","0")</calculatedColumnFormula>
    </tableColumn>
    <tableColumn id="4" name="SPD" dataDxfId="1">
      <calculatedColumnFormula>IF(Tableau1[[#This Row],[SPD On Time]]="Is On Time", "1","0")</calculatedColumnFormula>
    </tableColumn>
    <tableColumn id="6" name="Fournisseur"/>
    <tableColumn id="7" name="Date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I56"/>
  <sheetViews>
    <sheetView tabSelected="1" workbookViewId="0">
      <selection activeCell="F4" sqref="F4"/>
    </sheetView>
  </sheetViews>
  <sheetFormatPr baseColWidth="10" defaultRowHeight="15" x14ac:dyDescent="0.25"/>
  <cols>
    <col min="4" max="4" width="13.28515625" customWidth="1"/>
    <col min="5" max="5" width="13.140625" customWidth="1"/>
    <col min="8" max="8" width="14" customWidth="1"/>
  </cols>
  <sheetData>
    <row r="1" spans="4:9" ht="15.75" thickBot="1" x14ac:dyDescent="0.3">
      <c r="D1" s="3" t="s">
        <v>0</v>
      </c>
      <c r="E1" s="3" t="s">
        <v>1</v>
      </c>
      <c r="F1" s="4" t="s">
        <v>7</v>
      </c>
      <c r="G1" s="4" t="s">
        <v>6</v>
      </c>
      <c r="H1" t="s">
        <v>4</v>
      </c>
      <c r="I1" s="7" t="s">
        <v>5</v>
      </c>
    </row>
    <row r="2" spans="4:9" x14ac:dyDescent="0.25">
      <c r="D2" s="2" t="s">
        <v>2</v>
      </c>
      <c r="E2" s="2" t="s">
        <v>3</v>
      </c>
      <c r="F2" s="1" t="str">
        <f t="shared" ref="F2:F33" si="0">IF(D2="Is On Time", "1","0")</f>
        <v>0</v>
      </c>
      <c r="G2" s="1" t="str">
        <f>IF(Tableau1[[#This Row],[SPD On Time]]="Is On Time", "1","0")</f>
        <v>1</v>
      </c>
      <c r="H2" t="str">
        <f>"Fournisseur 1"</f>
        <v>Fournisseur 1</v>
      </c>
      <c r="I2" s="8">
        <v>43502</v>
      </c>
    </row>
    <row r="3" spans="4:9" x14ac:dyDescent="0.25">
      <c r="D3" s="2" t="s">
        <v>3</v>
      </c>
      <c r="E3" s="2" t="s">
        <v>3</v>
      </c>
      <c r="F3" s="1" t="str">
        <f t="shared" si="0"/>
        <v>1</v>
      </c>
      <c r="G3" s="1" t="str">
        <f>IF(Tableau1[[#This Row],[SPD On Time]]="Is On Time", "1","0")</f>
        <v>1</v>
      </c>
      <c r="H3" t="str">
        <f t="shared" ref="H3:H5" si="1">"Fournisseur 1"</f>
        <v>Fournisseur 1</v>
      </c>
      <c r="I3" s="8">
        <v>43566</v>
      </c>
    </row>
    <row r="4" spans="4:9" x14ac:dyDescent="0.25">
      <c r="D4" s="2" t="s">
        <v>3</v>
      </c>
      <c r="E4" s="2" t="s">
        <v>3</v>
      </c>
      <c r="F4" s="1" t="str">
        <f t="shared" si="0"/>
        <v>1</v>
      </c>
      <c r="G4" s="1" t="str">
        <f>IF(Tableau1[[#This Row],[SPD On Time]]="Is On Time", "1","0")</f>
        <v>1</v>
      </c>
      <c r="H4" t="str">
        <f t="shared" si="1"/>
        <v>Fournisseur 1</v>
      </c>
      <c r="I4" s="8">
        <v>43651</v>
      </c>
    </row>
    <row r="5" spans="4:9" x14ac:dyDescent="0.25">
      <c r="D5" s="2" t="s">
        <v>3</v>
      </c>
      <c r="E5" s="2" t="s">
        <v>3</v>
      </c>
      <c r="F5" s="1" t="str">
        <f t="shared" si="0"/>
        <v>1</v>
      </c>
      <c r="G5" s="1" t="str">
        <f>IF(Tableau1[[#This Row],[SPD On Time]]="Is On Time", "1","0")</f>
        <v>1</v>
      </c>
      <c r="H5" t="str">
        <f t="shared" si="1"/>
        <v>Fournisseur 1</v>
      </c>
      <c r="I5" s="8">
        <v>43700</v>
      </c>
    </row>
    <row r="6" spans="4:9" x14ac:dyDescent="0.25">
      <c r="D6" s="2" t="s">
        <v>3</v>
      </c>
      <c r="E6" s="2" t="s">
        <v>3</v>
      </c>
      <c r="F6" s="1" t="str">
        <f t="shared" si="0"/>
        <v>1</v>
      </c>
      <c r="G6" s="1" t="str">
        <f>IF(Tableau1[[#This Row],[SPD On Time]]="Is On Time", "1","0")</f>
        <v>1</v>
      </c>
      <c r="H6" t="str">
        <f>"Fournisseur 1"</f>
        <v>Fournisseur 1</v>
      </c>
      <c r="I6" s="8">
        <v>43511</v>
      </c>
    </row>
    <row r="7" spans="4:9" x14ac:dyDescent="0.25">
      <c r="D7" s="2" t="s">
        <v>3</v>
      </c>
      <c r="E7" s="2" t="s">
        <v>3</v>
      </c>
      <c r="F7" s="1" t="str">
        <f t="shared" si="0"/>
        <v>1</v>
      </c>
      <c r="G7" s="1" t="str">
        <f>IF(Tableau1[[#This Row],[SPD On Time]]="Is On Time", "1","0")</f>
        <v>1</v>
      </c>
      <c r="H7" t="str">
        <f>"Fournisseur 2"</f>
        <v>Fournisseur 2</v>
      </c>
      <c r="I7" s="8">
        <v>43619</v>
      </c>
    </row>
    <row r="8" spans="4:9" x14ac:dyDescent="0.25">
      <c r="D8" s="2" t="s">
        <v>3</v>
      </c>
      <c r="E8" s="2" t="s">
        <v>3</v>
      </c>
      <c r="F8" s="1" t="str">
        <f t="shared" si="0"/>
        <v>1</v>
      </c>
      <c r="G8" s="1" t="str">
        <f>IF(Tableau1[[#This Row],[SPD On Time]]="Is On Time", "1","0")</f>
        <v>1</v>
      </c>
      <c r="H8" t="str">
        <f>"Fournisseur 1"</f>
        <v>Fournisseur 1</v>
      </c>
      <c r="I8" s="8">
        <v>43507</v>
      </c>
    </row>
    <row r="9" spans="4:9" x14ac:dyDescent="0.25">
      <c r="D9" s="2" t="s">
        <v>3</v>
      </c>
      <c r="E9" s="2" t="s">
        <v>3</v>
      </c>
      <c r="F9" s="1" t="str">
        <f t="shared" si="0"/>
        <v>1</v>
      </c>
      <c r="G9" s="1" t="str">
        <f>IF(Tableau1[[#This Row],[SPD On Time]]="Is On Time", "1","0")</f>
        <v>1</v>
      </c>
      <c r="H9" t="str">
        <f>"Fournisseur 1"</f>
        <v>Fournisseur 1</v>
      </c>
      <c r="I9" s="8">
        <v>43609</v>
      </c>
    </row>
    <row r="10" spans="4:9" x14ac:dyDescent="0.25">
      <c r="D10" s="2" t="s">
        <v>3</v>
      </c>
      <c r="E10" s="2" t="s">
        <v>3</v>
      </c>
      <c r="F10" s="1" t="str">
        <f t="shared" si="0"/>
        <v>1</v>
      </c>
      <c r="G10" s="1" t="str">
        <f>IF(Tableau1[[#This Row],[SPD On Time]]="Is On Time", "1","0")</f>
        <v>1</v>
      </c>
      <c r="H10" t="str">
        <f>"Fournisseur 2"</f>
        <v>Fournisseur 2</v>
      </c>
      <c r="I10" s="8">
        <v>43536</v>
      </c>
    </row>
    <row r="11" spans="4:9" x14ac:dyDescent="0.25">
      <c r="D11" s="2" t="s">
        <v>3</v>
      </c>
      <c r="E11" s="2" t="s">
        <v>3</v>
      </c>
      <c r="F11" s="1" t="str">
        <f t="shared" si="0"/>
        <v>1</v>
      </c>
      <c r="G11" s="1" t="str">
        <f>IF(Tableau1[[#This Row],[SPD On Time]]="Is On Time", "1","0")</f>
        <v>1</v>
      </c>
      <c r="H11" t="str">
        <f>"Fournisseur 1"</f>
        <v>Fournisseur 1</v>
      </c>
      <c r="I11" s="8">
        <v>43546</v>
      </c>
    </row>
    <row r="12" spans="4:9" x14ac:dyDescent="0.25">
      <c r="D12" s="2" t="s">
        <v>3</v>
      </c>
      <c r="E12" s="2" t="s">
        <v>3</v>
      </c>
      <c r="F12" s="1" t="str">
        <f t="shared" si="0"/>
        <v>1</v>
      </c>
      <c r="G12" s="1" t="str">
        <f>IF(Tableau1[[#This Row],[SPD On Time]]="Is On Time", "1","0")</f>
        <v>1</v>
      </c>
      <c r="H12" t="str">
        <f>"Fournisseur 1"</f>
        <v>Fournisseur 1</v>
      </c>
      <c r="I12" s="8">
        <v>43537</v>
      </c>
    </row>
    <row r="13" spans="4:9" x14ac:dyDescent="0.25">
      <c r="D13" s="2" t="s">
        <v>3</v>
      </c>
      <c r="E13" s="2" t="s">
        <v>3</v>
      </c>
      <c r="F13" s="1" t="str">
        <f t="shared" si="0"/>
        <v>1</v>
      </c>
      <c r="G13" s="1" t="str">
        <f>IF(Tableau1[[#This Row],[SPD On Time]]="Is On Time", "1","0")</f>
        <v>1</v>
      </c>
      <c r="H13" t="str">
        <f>"Fournisseur 2"</f>
        <v>Fournisseur 2</v>
      </c>
      <c r="I13" s="8">
        <v>43565</v>
      </c>
    </row>
    <row r="14" spans="4:9" x14ac:dyDescent="0.25">
      <c r="D14" s="2" t="s">
        <v>3</v>
      </c>
      <c r="E14" s="2" t="s">
        <v>3</v>
      </c>
      <c r="F14" s="1" t="str">
        <f t="shared" si="0"/>
        <v>1</v>
      </c>
      <c r="G14" s="1" t="str">
        <f>IF(Tableau1[[#This Row],[SPD On Time]]="Is On Time", "1","0")</f>
        <v>1</v>
      </c>
      <c r="H14" t="str">
        <f>"Fournisseur 1"</f>
        <v>Fournisseur 1</v>
      </c>
      <c r="I14" s="8">
        <v>43521</v>
      </c>
    </row>
    <row r="15" spans="4:9" x14ac:dyDescent="0.25">
      <c r="D15" s="2" t="s">
        <v>3</v>
      </c>
      <c r="E15" s="2" t="s">
        <v>3</v>
      </c>
      <c r="F15" s="1" t="str">
        <f t="shared" si="0"/>
        <v>1</v>
      </c>
      <c r="G15" s="1" t="str">
        <f>IF(Tableau1[[#This Row],[SPD On Time]]="Is On Time", "1","0")</f>
        <v>1</v>
      </c>
      <c r="H15" t="str">
        <f>"Fournisseur 1"</f>
        <v>Fournisseur 1</v>
      </c>
      <c r="I15" s="8">
        <v>43607</v>
      </c>
    </row>
    <row r="16" spans="4:9" x14ac:dyDescent="0.25">
      <c r="D16" s="2" t="s">
        <v>3</v>
      </c>
      <c r="E16" s="2" t="s">
        <v>3</v>
      </c>
      <c r="F16" s="1" t="str">
        <f t="shared" si="0"/>
        <v>1</v>
      </c>
      <c r="G16" s="1" t="str">
        <f>IF(Tableau1[[#This Row],[SPD On Time]]="Is On Time", "1","0")</f>
        <v>1</v>
      </c>
      <c r="H16" t="str">
        <f>"Fournisseur 2"</f>
        <v>Fournisseur 2</v>
      </c>
      <c r="I16" s="8">
        <v>43581</v>
      </c>
    </row>
    <row r="17" spans="4:9" x14ac:dyDescent="0.25">
      <c r="D17" s="2" t="s">
        <v>3</v>
      </c>
      <c r="E17" s="2" t="s">
        <v>3</v>
      </c>
      <c r="F17" s="1" t="str">
        <f t="shared" si="0"/>
        <v>1</v>
      </c>
      <c r="G17" s="1" t="str">
        <f>IF(Tableau1[[#This Row],[SPD On Time]]="Is On Time", "1","0")</f>
        <v>1</v>
      </c>
      <c r="H17" t="str">
        <f>"Fournisseur 1"</f>
        <v>Fournisseur 1</v>
      </c>
      <c r="I17" s="8">
        <v>43632</v>
      </c>
    </row>
    <row r="18" spans="4:9" x14ac:dyDescent="0.25">
      <c r="D18" s="2" t="s">
        <v>3</v>
      </c>
      <c r="E18" s="2" t="s">
        <v>3</v>
      </c>
      <c r="F18" s="1" t="str">
        <f t="shared" si="0"/>
        <v>1</v>
      </c>
      <c r="G18" s="1" t="str">
        <f>IF(Tableau1[[#This Row],[SPD On Time]]="Is On Time", "1","0")</f>
        <v>1</v>
      </c>
      <c r="H18" t="str">
        <f>"Fournisseur 1"</f>
        <v>Fournisseur 1</v>
      </c>
      <c r="I18" s="8">
        <v>43647</v>
      </c>
    </row>
    <row r="19" spans="4:9" x14ac:dyDescent="0.25">
      <c r="D19" s="2" t="s">
        <v>3</v>
      </c>
      <c r="E19" s="2" t="s">
        <v>3</v>
      </c>
      <c r="F19" s="1" t="str">
        <f t="shared" si="0"/>
        <v>1</v>
      </c>
      <c r="G19" s="1" t="str">
        <f>IF(Tableau1[[#This Row],[SPD On Time]]="Is On Time", "1","0")</f>
        <v>1</v>
      </c>
      <c r="H19" t="str">
        <f>"Fournisseur 1"</f>
        <v>Fournisseur 1</v>
      </c>
      <c r="I19" s="8">
        <v>43637</v>
      </c>
    </row>
    <row r="20" spans="4:9" x14ac:dyDescent="0.25">
      <c r="D20" s="2" t="s">
        <v>3</v>
      </c>
      <c r="E20" s="2" t="s">
        <v>3</v>
      </c>
      <c r="F20" s="1" t="str">
        <f t="shared" si="0"/>
        <v>1</v>
      </c>
      <c r="G20" s="1" t="str">
        <f>IF(Tableau1[[#This Row],[SPD On Time]]="Is On Time", "1","0")</f>
        <v>1</v>
      </c>
      <c r="H20" t="str">
        <f>"Fournisseur 2"</f>
        <v>Fournisseur 2</v>
      </c>
      <c r="I20" s="8">
        <v>43475</v>
      </c>
    </row>
    <row r="21" spans="4:9" x14ac:dyDescent="0.25">
      <c r="D21" s="2" t="s">
        <v>3</v>
      </c>
      <c r="E21" s="2" t="s">
        <v>3</v>
      </c>
      <c r="F21" s="1" t="str">
        <f t="shared" si="0"/>
        <v>1</v>
      </c>
      <c r="G21" s="1" t="str">
        <f>IF(Tableau1[[#This Row],[SPD On Time]]="Is On Time", "1","0")</f>
        <v>1</v>
      </c>
      <c r="H21" t="str">
        <f>"Fournisseur 1"</f>
        <v>Fournisseur 1</v>
      </c>
      <c r="I21" s="8">
        <v>43502</v>
      </c>
    </row>
    <row r="22" spans="4:9" x14ac:dyDescent="0.25">
      <c r="D22" s="2" t="s">
        <v>2</v>
      </c>
      <c r="E22" s="2" t="s">
        <v>3</v>
      </c>
      <c r="F22" s="1" t="str">
        <f t="shared" si="0"/>
        <v>0</v>
      </c>
      <c r="G22" s="1" t="str">
        <f>IF(Tableau1[[#This Row],[SPD On Time]]="Is On Time", "1","0")</f>
        <v>1</v>
      </c>
      <c r="H22" t="str">
        <f>"Fournisseur 1"</f>
        <v>Fournisseur 1</v>
      </c>
      <c r="I22" s="8">
        <v>43525</v>
      </c>
    </row>
    <row r="23" spans="4:9" x14ac:dyDescent="0.25">
      <c r="D23" s="2" t="s">
        <v>3</v>
      </c>
      <c r="E23" s="2" t="s">
        <v>3</v>
      </c>
      <c r="F23" s="1" t="str">
        <f t="shared" si="0"/>
        <v>1</v>
      </c>
      <c r="G23" s="1" t="str">
        <f>IF(Tableau1[[#This Row],[SPD On Time]]="Is On Time", "1","0")</f>
        <v>1</v>
      </c>
      <c r="H23" t="str">
        <f>"Fournisseur 1"</f>
        <v>Fournisseur 1</v>
      </c>
      <c r="I23" s="8">
        <v>43614</v>
      </c>
    </row>
    <row r="24" spans="4:9" x14ac:dyDescent="0.25">
      <c r="D24" s="2" t="s">
        <v>3</v>
      </c>
      <c r="E24" s="2" t="s">
        <v>3</v>
      </c>
      <c r="F24" s="1" t="str">
        <f t="shared" si="0"/>
        <v>1</v>
      </c>
      <c r="G24" s="1" t="str">
        <f>IF(Tableau1[[#This Row],[SPD On Time]]="Is On Time", "1","0")</f>
        <v>1</v>
      </c>
      <c r="H24" t="str">
        <f>"Fournisseur 2"</f>
        <v>Fournisseur 2</v>
      </c>
      <c r="I24" s="8">
        <v>43583</v>
      </c>
    </row>
    <row r="25" spans="4:9" x14ac:dyDescent="0.25">
      <c r="D25" s="2" t="s">
        <v>3</v>
      </c>
      <c r="E25" s="2" t="s">
        <v>3</v>
      </c>
      <c r="F25" s="1" t="str">
        <f t="shared" si="0"/>
        <v>1</v>
      </c>
      <c r="G25" s="1" t="str">
        <f>IF(Tableau1[[#This Row],[SPD On Time]]="Is On Time", "1","0")</f>
        <v>1</v>
      </c>
      <c r="H25" t="str">
        <f>"Fournisseur 1"</f>
        <v>Fournisseur 1</v>
      </c>
      <c r="I25" s="8">
        <v>43543</v>
      </c>
    </row>
    <row r="26" spans="4:9" x14ac:dyDescent="0.25">
      <c r="D26" s="2" t="s">
        <v>3</v>
      </c>
      <c r="E26" s="2" t="s">
        <v>3</v>
      </c>
      <c r="F26" s="1" t="str">
        <f t="shared" si="0"/>
        <v>1</v>
      </c>
      <c r="G26" s="1" t="str">
        <f>IF(Tableau1[[#This Row],[SPD On Time]]="Is On Time", "1","0")</f>
        <v>1</v>
      </c>
      <c r="H26" t="str">
        <f>"Fournisseur 1"</f>
        <v>Fournisseur 1</v>
      </c>
      <c r="I26" s="8">
        <v>43627</v>
      </c>
    </row>
    <row r="27" spans="4:9" x14ac:dyDescent="0.25">
      <c r="D27" s="2" t="s">
        <v>3</v>
      </c>
      <c r="E27" s="2" t="s">
        <v>3</v>
      </c>
      <c r="F27" s="1" t="str">
        <f t="shared" si="0"/>
        <v>1</v>
      </c>
      <c r="G27" s="1" t="str">
        <f>IF(Tableau1[[#This Row],[SPD On Time]]="Is On Time", "1","0")</f>
        <v>1</v>
      </c>
      <c r="H27" t="str">
        <f>"Fournisseur 2"</f>
        <v>Fournisseur 2</v>
      </c>
      <c r="I27" s="8">
        <v>43472</v>
      </c>
    </row>
    <row r="28" spans="4:9" x14ac:dyDescent="0.25">
      <c r="D28" s="2" t="s">
        <v>3</v>
      </c>
      <c r="E28" s="2" t="s">
        <v>3</v>
      </c>
      <c r="F28" s="1" t="str">
        <f t="shared" si="0"/>
        <v>1</v>
      </c>
      <c r="G28" s="1" t="str">
        <f>IF(Tableau1[[#This Row],[SPD On Time]]="Is On Time", "1","0")</f>
        <v>1</v>
      </c>
      <c r="H28" t="str">
        <f>"Fournisseur 2"</f>
        <v>Fournisseur 2</v>
      </c>
      <c r="I28" s="8">
        <v>43619</v>
      </c>
    </row>
    <row r="29" spans="4:9" x14ac:dyDescent="0.25">
      <c r="D29" s="2" t="s">
        <v>3</v>
      </c>
      <c r="E29" s="2" t="s">
        <v>3</v>
      </c>
      <c r="F29" s="1" t="str">
        <f t="shared" si="0"/>
        <v>1</v>
      </c>
      <c r="G29" s="1" t="str">
        <f>IF(Tableau1[[#This Row],[SPD On Time]]="Is On Time", "1","0")</f>
        <v>1</v>
      </c>
      <c r="H29" t="str">
        <f>"Fournisseur 2"</f>
        <v>Fournisseur 2</v>
      </c>
      <c r="I29" s="8">
        <v>43497</v>
      </c>
    </row>
    <row r="30" spans="4:9" x14ac:dyDescent="0.25">
      <c r="D30" s="2" t="s">
        <v>3</v>
      </c>
      <c r="E30" s="2" t="s">
        <v>3</v>
      </c>
      <c r="F30" s="1" t="str">
        <f t="shared" si="0"/>
        <v>1</v>
      </c>
      <c r="G30" s="1" t="str">
        <f>IF(Tableau1[[#This Row],[SPD On Time]]="Is On Time", "1","0")</f>
        <v>1</v>
      </c>
      <c r="H30" t="str">
        <f>"Fournisseur 1"</f>
        <v>Fournisseur 1</v>
      </c>
      <c r="I30" s="8">
        <v>43507</v>
      </c>
    </row>
    <row r="31" spans="4:9" x14ac:dyDescent="0.25">
      <c r="D31" s="2" t="s">
        <v>3</v>
      </c>
      <c r="E31" s="2" t="s">
        <v>3</v>
      </c>
      <c r="F31" s="1" t="str">
        <f t="shared" si="0"/>
        <v>1</v>
      </c>
      <c r="G31" s="1" t="str">
        <f>IF(Tableau1[[#This Row],[SPD On Time]]="Is On Time", "1","0")</f>
        <v>1</v>
      </c>
      <c r="H31" t="str">
        <f>"Fournisseur 1"</f>
        <v>Fournisseur 1</v>
      </c>
      <c r="I31" s="8">
        <v>43552</v>
      </c>
    </row>
    <row r="32" spans="4:9" x14ac:dyDescent="0.25">
      <c r="D32" s="2" t="s">
        <v>3</v>
      </c>
      <c r="E32" s="2" t="s">
        <v>3</v>
      </c>
      <c r="F32" s="1" t="str">
        <f t="shared" si="0"/>
        <v>1</v>
      </c>
      <c r="G32" s="1" t="str">
        <f>IF(Tableau1[[#This Row],[SPD On Time]]="Is On Time", "1","0")</f>
        <v>1</v>
      </c>
      <c r="H32" t="str">
        <f>"Fournisseur 1"</f>
        <v>Fournisseur 1</v>
      </c>
      <c r="I32" s="8">
        <v>43600</v>
      </c>
    </row>
    <row r="33" spans="4:9" x14ac:dyDescent="0.25">
      <c r="D33" s="2" t="s">
        <v>3</v>
      </c>
      <c r="E33" s="2" t="s">
        <v>3</v>
      </c>
      <c r="F33" s="1" t="str">
        <f t="shared" si="0"/>
        <v>1</v>
      </c>
      <c r="G33" s="1" t="str">
        <f>IF(Tableau1[[#This Row],[SPD On Time]]="Is On Time", "1","0")</f>
        <v>1</v>
      </c>
      <c r="H33" t="str">
        <f t="shared" ref="H33:H40" si="2">"Fournisseur 1"</f>
        <v>Fournisseur 1</v>
      </c>
      <c r="I33" s="8">
        <v>43565</v>
      </c>
    </row>
    <row r="34" spans="4:9" x14ac:dyDescent="0.25">
      <c r="D34" s="2" t="s">
        <v>3</v>
      </c>
      <c r="E34" s="2" t="s">
        <v>3</v>
      </c>
      <c r="F34" s="1" t="str">
        <f t="shared" ref="F34:F56" si="3">IF(D34="Is On Time", "1","0")</f>
        <v>1</v>
      </c>
      <c r="G34" s="1" t="str">
        <f>IF(Tableau1[[#This Row],[SPD On Time]]="Is On Time", "1","0")</f>
        <v>1</v>
      </c>
      <c r="H34" t="str">
        <f t="shared" si="2"/>
        <v>Fournisseur 1</v>
      </c>
      <c r="I34" s="8">
        <v>43501</v>
      </c>
    </row>
    <row r="35" spans="4:9" x14ac:dyDescent="0.25">
      <c r="D35" s="2" t="s">
        <v>3</v>
      </c>
      <c r="E35" s="2" t="s">
        <v>3</v>
      </c>
      <c r="F35" s="1" t="str">
        <f t="shared" si="3"/>
        <v>1</v>
      </c>
      <c r="G35" s="1" t="str">
        <f>IF(Tableau1[[#This Row],[SPD On Time]]="Is On Time", "1","0")</f>
        <v>1</v>
      </c>
      <c r="H35" t="str">
        <f t="shared" si="2"/>
        <v>Fournisseur 1</v>
      </c>
      <c r="I35" s="8">
        <v>43521</v>
      </c>
    </row>
    <row r="36" spans="4:9" x14ac:dyDescent="0.25">
      <c r="D36" s="2" t="s">
        <v>3</v>
      </c>
      <c r="E36" s="2" t="s">
        <v>3</v>
      </c>
      <c r="F36" s="1" t="str">
        <f t="shared" si="3"/>
        <v>1</v>
      </c>
      <c r="G36" s="1" t="str">
        <f>IF(Tableau1[[#This Row],[SPD On Time]]="Is On Time", "1","0")</f>
        <v>1</v>
      </c>
      <c r="H36" t="str">
        <f t="shared" si="2"/>
        <v>Fournisseur 1</v>
      </c>
      <c r="I36" s="8">
        <v>43627</v>
      </c>
    </row>
    <row r="37" spans="4:9" x14ac:dyDescent="0.25">
      <c r="D37" s="2" t="s">
        <v>3</v>
      </c>
      <c r="E37" s="2" t="s">
        <v>3</v>
      </c>
      <c r="F37" s="1" t="str">
        <f t="shared" si="3"/>
        <v>1</v>
      </c>
      <c r="G37" s="1" t="str">
        <f>IF(Tableau1[[#This Row],[SPD On Time]]="Is On Time", "1","0")</f>
        <v>1</v>
      </c>
      <c r="H37" t="str">
        <f t="shared" si="2"/>
        <v>Fournisseur 1</v>
      </c>
      <c r="I37" s="8">
        <v>43532</v>
      </c>
    </row>
    <row r="38" spans="4:9" x14ac:dyDescent="0.25">
      <c r="D38" s="2" t="s">
        <v>3</v>
      </c>
      <c r="E38" s="2" t="s">
        <v>3</v>
      </c>
      <c r="F38" s="1" t="str">
        <f t="shared" si="3"/>
        <v>1</v>
      </c>
      <c r="G38" s="1" t="str">
        <f>IF(Tableau1[[#This Row],[SPD On Time]]="Is On Time", "1","0")</f>
        <v>1</v>
      </c>
      <c r="H38" t="str">
        <f t="shared" si="2"/>
        <v>Fournisseur 1</v>
      </c>
      <c r="I38" s="8">
        <v>43455</v>
      </c>
    </row>
    <row r="39" spans="4:9" x14ac:dyDescent="0.25">
      <c r="D39" s="2" t="s">
        <v>3</v>
      </c>
      <c r="E39" s="2" t="s">
        <v>3</v>
      </c>
      <c r="F39" s="1" t="str">
        <f t="shared" si="3"/>
        <v>1</v>
      </c>
      <c r="G39" s="1" t="str">
        <f>IF(Tableau1[[#This Row],[SPD On Time]]="Is On Time", "1","0")</f>
        <v>1</v>
      </c>
      <c r="H39" t="str">
        <f t="shared" si="2"/>
        <v>Fournisseur 1</v>
      </c>
      <c r="I39" s="8">
        <v>43739</v>
      </c>
    </row>
    <row r="40" spans="4:9" x14ac:dyDescent="0.25">
      <c r="D40" s="2" t="s">
        <v>3</v>
      </c>
      <c r="E40" s="2" t="s">
        <v>3</v>
      </c>
      <c r="F40" s="1" t="str">
        <f t="shared" si="3"/>
        <v>1</v>
      </c>
      <c r="G40" s="1" t="str">
        <f>IF(Tableau1[[#This Row],[SPD On Time]]="Is On Time", "1","0")</f>
        <v>1</v>
      </c>
      <c r="H40" t="str">
        <f t="shared" si="2"/>
        <v>Fournisseur 1</v>
      </c>
      <c r="I40" s="8">
        <v>43689</v>
      </c>
    </row>
    <row r="41" spans="4:9" x14ac:dyDescent="0.25">
      <c r="D41" s="2" t="s">
        <v>3</v>
      </c>
      <c r="E41" s="2" t="s">
        <v>3</v>
      </c>
      <c r="F41" s="1" t="str">
        <f t="shared" si="3"/>
        <v>1</v>
      </c>
      <c r="G41" s="1" t="str">
        <f>IF(Tableau1[[#This Row],[SPD On Time]]="Is On Time", "1","0")</f>
        <v>1</v>
      </c>
      <c r="H41" t="str">
        <f>"Fournisseur 2"</f>
        <v>Fournisseur 2</v>
      </c>
      <c r="I41" s="8">
        <v>43518</v>
      </c>
    </row>
    <row r="42" spans="4:9" x14ac:dyDescent="0.25">
      <c r="D42" s="2" t="s">
        <v>3</v>
      </c>
      <c r="E42" s="2" t="s">
        <v>3</v>
      </c>
      <c r="F42" s="1" t="str">
        <f t="shared" si="3"/>
        <v>1</v>
      </c>
      <c r="G42" s="1" t="str">
        <f>IF(Tableau1[[#This Row],[SPD On Time]]="Is On Time", "1","0")</f>
        <v>1</v>
      </c>
      <c r="H42" t="str">
        <f>"Fournisseur 2"</f>
        <v>Fournisseur 2</v>
      </c>
      <c r="I42" s="8">
        <v>43441</v>
      </c>
    </row>
    <row r="43" spans="4:9" x14ac:dyDescent="0.25">
      <c r="D43" s="2" t="s">
        <v>3</v>
      </c>
      <c r="E43" s="2" t="s">
        <v>3</v>
      </c>
      <c r="F43" s="1" t="str">
        <f t="shared" si="3"/>
        <v>1</v>
      </c>
      <c r="G43" s="1" t="str">
        <f>IF(Tableau1[[#This Row],[SPD On Time]]="Is On Time", "1","0")</f>
        <v>1</v>
      </c>
      <c r="H43" t="str">
        <f>"Fournisseur 2"</f>
        <v>Fournisseur 2</v>
      </c>
      <c r="I43" s="8">
        <v>43567</v>
      </c>
    </row>
    <row r="44" spans="4:9" x14ac:dyDescent="0.25">
      <c r="D44" s="2" t="s">
        <v>2</v>
      </c>
      <c r="E44" s="2" t="s">
        <v>2</v>
      </c>
      <c r="F44" s="1" t="str">
        <f t="shared" si="3"/>
        <v>0</v>
      </c>
      <c r="G44" s="1" t="str">
        <f>IF(Tableau1[[#This Row],[SPD On Time]]="Is On Time", "1","0")</f>
        <v>0</v>
      </c>
      <c r="H44" t="str">
        <f>"Fournisseur 2"</f>
        <v>Fournisseur 2</v>
      </c>
      <c r="I44" s="8">
        <v>43461</v>
      </c>
    </row>
    <row r="45" spans="4:9" x14ac:dyDescent="0.25">
      <c r="D45" s="2" t="s">
        <v>3</v>
      </c>
      <c r="E45" s="2" t="s">
        <v>3</v>
      </c>
      <c r="F45" s="1" t="str">
        <f t="shared" si="3"/>
        <v>1</v>
      </c>
      <c r="G45" s="1" t="str">
        <f>IF(Tableau1[[#This Row],[SPD On Time]]="Is On Time", "1","0")</f>
        <v>1</v>
      </c>
      <c r="H45" t="str">
        <f>"Fournisseur 1"</f>
        <v>Fournisseur 1</v>
      </c>
      <c r="I45" s="8">
        <v>43621</v>
      </c>
    </row>
    <row r="46" spans="4:9" x14ac:dyDescent="0.25">
      <c r="D46" s="2" t="s">
        <v>3</v>
      </c>
      <c r="E46" s="2" t="s">
        <v>3</v>
      </c>
      <c r="F46" s="1" t="str">
        <f t="shared" si="3"/>
        <v>1</v>
      </c>
      <c r="G46" s="1" t="str">
        <f>IF(Tableau1[[#This Row],[SPD On Time]]="Is On Time", "1","0")</f>
        <v>1</v>
      </c>
      <c r="H46" t="str">
        <f>"Fournisseur 1"</f>
        <v>Fournisseur 1</v>
      </c>
      <c r="I46" s="8">
        <v>43598</v>
      </c>
    </row>
    <row r="47" spans="4:9" x14ac:dyDescent="0.25">
      <c r="D47" s="2" t="s">
        <v>3</v>
      </c>
      <c r="E47" s="2" t="s">
        <v>3</v>
      </c>
      <c r="F47" s="1" t="str">
        <f t="shared" si="3"/>
        <v>1</v>
      </c>
      <c r="G47" s="1" t="str">
        <f>IF(Tableau1[[#This Row],[SPD On Time]]="Is On Time", "1","0")</f>
        <v>1</v>
      </c>
      <c r="H47" t="str">
        <f t="shared" ref="H47:H56" si="4">"Fournisseur 1"</f>
        <v>Fournisseur 1</v>
      </c>
      <c r="I47" s="8">
        <v>43546</v>
      </c>
    </row>
    <row r="48" spans="4:9" x14ac:dyDescent="0.25">
      <c r="D48" s="2" t="s">
        <v>3</v>
      </c>
      <c r="E48" s="2" t="s">
        <v>3</v>
      </c>
      <c r="F48" s="1" t="str">
        <f t="shared" si="3"/>
        <v>1</v>
      </c>
      <c r="G48" s="1" t="str">
        <f>IF(Tableau1[[#This Row],[SPD On Time]]="Is On Time", "1","0")</f>
        <v>1</v>
      </c>
      <c r="H48" t="str">
        <f t="shared" si="4"/>
        <v>Fournisseur 1</v>
      </c>
      <c r="I48" s="8">
        <v>43587</v>
      </c>
    </row>
    <row r="49" spans="4:9" x14ac:dyDescent="0.25">
      <c r="D49" s="2" t="s">
        <v>3</v>
      </c>
      <c r="E49" s="2" t="s">
        <v>3</v>
      </c>
      <c r="F49" s="1" t="str">
        <f t="shared" si="3"/>
        <v>1</v>
      </c>
      <c r="G49" s="1" t="str">
        <f>IF(Tableau1[[#This Row],[SPD On Time]]="Is On Time", "1","0")</f>
        <v>1</v>
      </c>
      <c r="H49" t="str">
        <f t="shared" si="4"/>
        <v>Fournisseur 1</v>
      </c>
      <c r="I49" s="8">
        <v>43481</v>
      </c>
    </row>
    <row r="50" spans="4:9" x14ac:dyDescent="0.25">
      <c r="D50" s="2" t="s">
        <v>2</v>
      </c>
      <c r="E50" s="2" t="s">
        <v>2</v>
      </c>
      <c r="F50" s="1" t="str">
        <f t="shared" si="3"/>
        <v>0</v>
      </c>
      <c r="G50" s="1" t="str">
        <f>IF(Tableau1[[#This Row],[SPD On Time]]="Is On Time", "1","0")</f>
        <v>0</v>
      </c>
      <c r="H50" t="str">
        <f t="shared" si="4"/>
        <v>Fournisseur 1</v>
      </c>
      <c r="I50" s="8">
        <v>43599</v>
      </c>
    </row>
    <row r="51" spans="4:9" x14ac:dyDescent="0.25">
      <c r="D51" s="2" t="s">
        <v>3</v>
      </c>
      <c r="E51" s="2" t="s">
        <v>3</v>
      </c>
      <c r="F51" s="1" t="str">
        <f t="shared" si="3"/>
        <v>1</v>
      </c>
      <c r="G51" s="1" t="str">
        <f>IF(Tableau1[[#This Row],[SPD On Time]]="Is On Time", "1","0")</f>
        <v>1</v>
      </c>
      <c r="H51" t="str">
        <f t="shared" si="4"/>
        <v>Fournisseur 1</v>
      </c>
      <c r="I51" s="8">
        <v>43593</v>
      </c>
    </row>
    <row r="52" spans="4:9" x14ac:dyDescent="0.25">
      <c r="D52" s="2" t="s">
        <v>3</v>
      </c>
      <c r="E52" s="2" t="s">
        <v>3</v>
      </c>
      <c r="F52" s="1" t="str">
        <f t="shared" si="3"/>
        <v>1</v>
      </c>
      <c r="G52" s="1" t="str">
        <f>IF(Tableau1[[#This Row],[SPD On Time]]="Is On Time", "1","0")</f>
        <v>1</v>
      </c>
      <c r="H52" t="str">
        <f t="shared" si="4"/>
        <v>Fournisseur 1</v>
      </c>
      <c r="I52" s="8">
        <v>43570</v>
      </c>
    </row>
    <row r="53" spans="4:9" x14ac:dyDescent="0.25">
      <c r="D53" s="2" t="s">
        <v>3</v>
      </c>
      <c r="E53" s="2" t="s">
        <v>3</v>
      </c>
      <c r="F53" s="1" t="str">
        <f t="shared" si="3"/>
        <v>1</v>
      </c>
      <c r="G53" s="1" t="str">
        <f>IF(Tableau1[[#This Row],[SPD On Time]]="Is On Time", "1","0")</f>
        <v>1</v>
      </c>
      <c r="H53" t="str">
        <f t="shared" si="4"/>
        <v>Fournisseur 1</v>
      </c>
      <c r="I53" s="8">
        <v>43649</v>
      </c>
    </row>
    <row r="54" spans="4:9" x14ac:dyDescent="0.25">
      <c r="D54" s="2" t="s">
        <v>3</v>
      </c>
      <c r="E54" s="2" t="s">
        <v>3</v>
      </c>
      <c r="F54" s="1" t="str">
        <f t="shared" si="3"/>
        <v>1</v>
      </c>
      <c r="G54" s="1" t="str">
        <f>IF(Tableau1[[#This Row],[SPD On Time]]="Is On Time", "1","0")</f>
        <v>1</v>
      </c>
      <c r="H54" t="str">
        <f t="shared" si="4"/>
        <v>Fournisseur 1</v>
      </c>
      <c r="I54" s="8">
        <v>43508</v>
      </c>
    </row>
    <row r="55" spans="4:9" x14ac:dyDescent="0.25">
      <c r="D55" s="2" t="s">
        <v>3</v>
      </c>
      <c r="E55" s="2" t="s">
        <v>3</v>
      </c>
      <c r="F55" s="1" t="str">
        <f t="shared" si="3"/>
        <v>1</v>
      </c>
      <c r="G55" s="1" t="str">
        <f>IF(Tableau1[[#This Row],[SPD On Time]]="Is On Time", "1","0")</f>
        <v>1</v>
      </c>
      <c r="H55" t="str">
        <f t="shared" si="4"/>
        <v>Fournisseur 1</v>
      </c>
      <c r="I55" s="8">
        <v>43515</v>
      </c>
    </row>
    <row r="56" spans="4:9" x14ac:dyDescent="0.25">
      <c r="D56" s="5" t="s">
        <v>3</v>
      </c>
      <c r="E56" s="5" t="s">
        <v>3</v>
      </c>
      <c r="F56" s="6" t="str">
        <f t="shared" si="3"/>
        <v>1</v>
      </c>
      <c r="G56" s="6" t="str">
        <f>IF(Tableau1[[#This Row],[SPD On Time]]="Is On Time", "1","0")</f>
        <v>1</v>
      </c>
      <c r="H56" t="str">
        <f t="shared" si="4"/>
        <v>Fournisseur 1</v>
      </c>
      <c r="I56" s="8">
        <v>43542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ZODIACAEROSPACE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 BERRE Simon (SAFRAN AEROSYSTEMS)</dc:creator>
  <cp:lastModifiedBy>LE BERRE Simon (SAFRAN AEROSYSTEMS)</cp:lastModifiedBy>
  <dcterms:created xsi:type="dcterms:W3CDTF">2019-06-13T11:48:04Z</dcterms:created>
  <dcterms:modified xsi:type="dcterms:W3CDTF">2019-06-13T12:13:17Z</dcterms:modified>
</cp:coreProperties>
</file>