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4" i="2"/>
  <c r="J24"/>
  <c r="I24"/>
  <c r="N18"/>
  <c r="M18"/>
  <c r="L18"/>
  <c r="K18"/>
  <c r="J18"/>
  <c r="I18"/>
  <c r="H18"/>
  <c r="G18"/>
  <c r="F18"/>
  <c r="G17"/>
  <c r="H17"/>
  <c r="I17"/>
  <c r="J17"/>
  <c r="K17"/>
  <c r="L17"/>
  <c r="M17"/>
  <c r="N17"/>
  <c r="F17"/>
  <c r="F16"/>
  <c r="G16"/>
  <c r="H16"/>
  <c r="I16"/>
  <c r="J16"/>
  <c r="K16"/>
  <c r="L16"/>
  <c r="M16"/>
  <c r="N16"/>
  <c r="N4" i="1"/>
  <c r="N3"/>
  <c r="N2"/>
  <c r="M4"/>
  <c r="M3"/>
  <c r="M2"/>
  <c r="L4"/>
  <c r="L3"/>
  <c r="L2"/>
</calcChain>
</file>

<file path=xl/sharedStrings.xml><?xml version="1.0" encoding="utf-8"?>
<sst xmlns="http://schemas.openxmlformats.org/spreadsheetml/2006/main" count="108" uniqueCount="29">
  <si>
    <t>PROF</t>
  </si>
  <si>
    <t>PROF1</t>
  </si>
  <si>
    <t>PROF2</t>
  </si>
  <si>
    <t>PROF3</t>
  </si>
  <si>
    <t>1M1</t>
  </si>
  <si>
    <t>1M2</t>
  </si>
  <si>
    <t>1M3</t>
  </si>
  <si>
    <t>2M1</t>
  </si>
  <si>
    <t>2M2</t>
  </si>
  <si>
    <t>2M3</t>
  </si>
  <si>
    <t>3M1</t>
  </si>
  <si>
    <t>3M2</t>
  </si>
  <si>
    <t>3M3</t>
  </si>
  <si>
    <t>CLASSES</t>
  </si>
  <si>
    <t>8H</t>
  </si>
  <si>
    <t>9H</t>
  </si>
  <si>
    <t>10H</t>
  </si>
  <si>
    <t>11H</t>
  </si>
  <si>
    <t>14H</t>
  </si>
  <si>
    <t>15H</t>
  </si>
  <si>
    <t>LUNDI</t>
  </si>
  <si>
    <t>MARDI</t>
  </si>
  <si>
    <t>MERCREDI</t>
  </si>
  <si>
    <t>JEUDI</t>
  </si>
  <si>
    <t>4M1</t>
  </si>
  <si>
    <t>1M4</t>
  </si>
  <si>
    <t>4M2</t>
  </si>
  <si>
    <t>JOUR</t>
  </si>
  <si>
    <t>HEURE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</si>
</sst>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2" borderId="1" xfId="0" applyFont="1" applyFill="1" applyBorder="1"/>
    <xf numFmtId="0" fontId="3" fillId="2" borderId="1" xfId="0" applyFont="1" applyFill="1" applyBorder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0" fillId="3" borderId="1" xfId="0" applyFill="1" applyBorder="1"/>
    <xf numFmtId="0" fontId="4" fillId="4" borderId="1" xfId="0" applyFont="1" applyFill="1" applyBorder="1" applyAlignment="1">
      <alignment horizontal="center" vertical="center"/>
    </xf>
    <xf numFmtId="0" fontId="0" fillId="0" borderId="7" xfId="0" applyBorder="1"/>
    <xf numFmtId="0" fontId="0" fillId="0" borderId="13" xfId="0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6</xdr:row>
      <xdr:rowOff>19051</xdr:rowOff>
    </xdr:from>
    <xdr:to>
      <xdr:col>14</xdr:col>
      <xdr:colOff>533400</xdr:colOff>
      <xdr:row>17</xdr:row>
      <xdr:rowOff>104775</xdr:rowOff>
    </xdr:to>
    <xdr:sp macro="" textlink="">
      <xdr:nvSpPr>
        <xdr:cNvPr id="2" name="Rectangle 1"/>
        <xdr:cNvSpPr/>
      </xdr:nvSpPr>
      <xdr:spPr>
        <a:xfrm>
          <a:off x="47625" y="1238251"/>
          <a:ext cx="7067550" cy="2181224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200" b="1"/>
            <a:t>comment</a:t>
          </a:r>
          <a:r>
            <a:rPr lang="fr-FR" sz="1200" b="1" baseline="0"/>
            <a:t> recuperer les classes de chaque prof  consecultif  sans les vides</a:t>
          </a:r>
        </a:p>
        <a:p>
          <a:pPr algn="ctr"/>
          <a:r>
            <a:rPr lang="fr-FR" sz="1200" b="1" baseline="0"/>
            <a:t>EN :  L2  ;  M2  ; N2   LES CLASSE DU PROF 1</a:t>
          </a:r>
        </a:p>
        <a:p>
          <a:pPr algn="ctr"/>
          <a:r>
            <a:rPr lang="fr-FR" sz="1200" b="1" baseline="0"/>
            <a:t>EN :</a:t>
          </a:r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L3  ;  M3 ; N3   LES CLASSE DU PROF 2</a:t>
          </a:r>
        </a:p>
        <a:p>
          <a:pPr algn="ctr"/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EN :L4  ;  M4 ; N4   LES CLASSE DU PROF 3</a:t>
          </a:r>
        </a:p>
        <a:p>
          <a:pPr algn="ctr"/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AVEC CETTE FORMULE        =INDEX($B$1:$J$1;EQUIV(VRAI;INDEX($B$2:$J$2&gt;0;0);0))</a:t>
          </a:r>
        </a:p>
        <a:p>
          <a:pPr algn="ctr"/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JE SUIS ARRIVER A RECUPERE JUSTE LA PREMIERE CELLULE NON VIDE  POUR LE RESTE JE NE SAIS PAS</a:t>
          </a:r>
          <a:endParaRPr lang="fr-FR" sz="1200" b="1" baseline="0"/>
        </a:p>
        <a:p>
          <a:pPr algn="ctr"/>
          <a:endParaRPr lang="fr-FR" sz="1200" b="1"/>
        </a:p>
      </xdr:txBody>
    </xdr:sp>
    <xdr:clientData/>
  </xdr:twoCellAnchor>
  <xdr:twoCellAnchor>
    <xdr:from>
      <xdr:col>6</xdr:col>
      <xdr:colOff>85725</xdr:colOff>
      <xdr:row>18</xdr:row>
      <xdr:rowOff>57151</xdr:rowOff>
    </xdr:from>
    <xdr:to>
      <xdr:col>12</xdr:col>
      <xdr:colOff>390525</xdr:colOff>
      <xdr:row>23</xdr:row>
      <xdr:rowOff>171451</xdr:rowOff>
    </xdr:to>
    <xdr:sp macro="" textlink="">
      <xdr:nvSpPr>
        <xdr:cNvPr id="3" name="Rectangle 2"/>
        <xdr:cNvSpPr/>
      </xdr:nvSpPr>
      <xdr:spPr>
        <a:xfrm>
          <a:off x="2990850" y="3562351"/>
          <a:ext cx="3124200" cy="10668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200" b="1"/>
            <a:t>Merci  </a:t>
          </a:r>
        </a:p>
        <a:p>
          <a:pPr algn="ctr"/>
          <a:r>
            <a:rPr lang="fr-FR" sz="1200" b="1"/>
            <a:t> ca ne  marche</a:t>
          </a:r>
          <a:r>
            <a:rPr lang="fr-FR" sz="1200" b="1" baseline="0"/>
            <a:t> pas  je vous explique  en Feuil 2 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6</xdr:row>
      <xdr:rowOff>133349</xdr:rowOff>
    </xdr:from>
    <xdr:to>
      <xdr:col>15</xdr:col>
      <xdr:colOff>228600</xdr:colOff>
      <xdr:row>11</xdr:row>
      <xdr:rowOff>161924</xdr:rowOff>
    </xdr:to>
    <xdr:sp macro="" textlink="">
      <xdr:nvSpPr>
        <xdr:cNvPr id="2" name="Rectangle 1"/>
        <xdr:cNvSpPr/>
      </xdr:nvSpPr>
      <xdr:spPr>
        <a:xfrm>
          <a:off x="1066800" y="1304924"/>
          <a:ext cx="5467350" cy="98107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200" b="1"/>
            <a:t> VOILA   </a:t>
          </a:r>
          <a:r>
            <a:rPr lang="fr-FR" sz="1200" b="1" baseline="0"/>
            <a:t> L'</a:t>
          </a:r>
          <a:r>
            <a:rPr lang="fr-FR" sz="1200" b="1"/>
            <a:t>EMPLOI  DU TEMPS  DE 3 PROFS (PAR EXEMPLE)</a:t>
          </a:r>
        </a:p>
        <a:p>
          <a:pPr algn="ctr"/>
          <a:endParaRPr lang="fr-FR" sz="1200" b="1"/>
        </a:p>
        <a:p>
          <a:pPr algn="ctr"/>
          <a:r>
            <a:rPr lang="fr-FR" sz="1200" b="1"/>
            <a:t>MOI JE VEUS EN DEDUIRE LES CLASSES DE CHAQUE  PROF  (</a:t>
          </a:r>
          <a:r>
            <a:rPr lang="fr-FR" sz="1200" b="1" baseline="0"/>
            <a:t> sans les vide)  alors j'ai fais  un autre tableau</a:t>
          </a:r>
          <a:r>
            <a:rPr lang="fr-FR" sz="1200" b="1"/>
            <a:t>  qui me donnd les classes de chaqu'un  des prof</a:t>
          </a:r>
        </a:p>
      </xdr:txBody>
    </xdr:sp>
    <xdr:clientData/>
  </xdr:twoCellAnchor>
  <xdr:twoCellAnchor>
    <xdr:from>
      <xdr:col>7</xdr:col>
      <xdr:colOff>228604</xdr:colOff>
      <xdr:row>5</xdr:row>
      <xdr:rowOff>28576</xdr:rowOff>
    </xdr:from>
    <xdr:to>
      <xdr:col>7</xdr:col>
      <xdr:colOff>247650</xdr:colOff>
      <xdr:row>6</xdr:row>
      <xdr:rowOff>142875</xdr:rowOff>
    </xdr:to>
    <xdr:cxnSp macro="">
      <xdr:nvCxnSpPr>
        <xdr:cNvPr id="4" name="Connecteur en angle 3"/>
        <xdr:cNvCxnSpPr/>
      </xdr:nvCxnSpPr>
      <xdr:spPr>
        <a:xfrm rot="5400000" flipH="1" flipV="1">
          <a:off x="3276602" y="1152528"/>
          <a:ext cx="304799" cy="19046"/>
        </a:xfrm>
        <a:prstGeom prst="bentConnector3">
          <a:avLst>
            <a:gd name="adj1" fmla="val 50000"/>
          </a:avLst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161132</xdr:colOff>
      <xdr:row>12</xdr:row>
      <xdr:rowOff>29368</xdr:rowOff>
    </xdr:from>
    <xdr:to>
      <xdr:col>6</xdr:col>
      <xdr:colOff>162720</xdr:colOff>
      <xdr:row>13</xdr:row>
      <xdr:rowOff>134143</xdr:rowOff>
    </xdr:to>
    <xdr:cxnSp macro="">
      <xdr:nvCxnSpPr>
        <xdr:cNvPr id="7" name="Connecteur en angle 6"/>
        <xdr:cNvCxnSpPr/>
      </xdr:nvCxnSpPr>
      <xdr:spPr>
        <a:xfrm rot="5400000">
          <a:off x="2747963" y="2490787"/>
          <a:ext cx="295275" cy="1588"/>
        </a:xfrm>
        <a:prstGeom prst="bentConnector3">
          <a:avLst>
            <a:gd name="adj1" fmla="val 50000"/>
          </a:avLst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18</xdr:row>
      <xdr:rowOff>76200</xdr:rowOff>
    </xdr:from>
    <xdr:to>
      <xdr:col>21</xdr:col>
      <xdr:colOff>304800</xdr:colOff>
      <xdr:row>21</xdr:row>
      <xdr:rowOff>123825</xdr:rowOff>
    </xdr:to>
    <xdr:sp macro="" textlink="">
      <xdr:nvSpPr>
        <xdr:cNvPr id="9" name="Rectangle 8"/>
        <xdr:cNvSpPr/>
      </xdr:nvSpPr>
      <xdr:spPr>
        <a:xfrm>
          <a:off x="3676650" y="3543300"/>
          <a:ext cx="5610225" cy="61912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200" b="1"/>
            <a:t>mais je veux leurs classe  consecutifs</a:t>
          </a:r>
        </a:p>
        <a:p>
          <a:pPr algn="ctr"/>
          <a:r>
            <a:rPr lang="fr-FR" sz="1200" b="1"/>
            <a:t>la formule que vous maves onne ne marche pas</a:t>
          </a:r>
        </a:p>
        <a:p>
          <a:pPr algn="ctr"/>
          <a:r>
            <a:rPr lang="fr-FR" sz="1200" b="1"/>
            <a:t>si vous avez une autre  idee sans passer par le 2</a:t>
          </a:r>
          <a:r>
            <a:rPr lang="fr-FR" sz="1200" b="1" baseline="0"/>
            <a:t> ieme tableau  c'est mieux</a:t>
          </a:r>
          <a:r>
            <a:rPr lang="fr-FR" sz="1200" b="1"/>
            <a:t> </a:t>
          </a:r>
        </a:p>
      </xdr:txBody>
    </xdr:sp>
    <xdr:clientData/>
  </xdr:twoCellAnchor>
  <xdr:twoCellAnchor>
    <xdr:from>
      <xdr:col>11</xdr:col>
      <xdr:colOff>171451</xdr:colOff>
      <xdr:row>21</xdr:row>
      <xdr:rowOff>66674</xdr:rowOff>
    </xdr:from>
    <xdr:to>
      <xdr:col>14</xdr:col>
      <xdr:colOff>66676</xdr:colOff>
      <xdr:row>24</xdr:row>
      <xdr:rowOff>28574</xdr:rowOff>
    </xdr:to>
    <xdr:cxnSp macro="">
      <xdr:nvCxnSpPr>
        <xdr:cNvPr id="11" name="Connecteur en angle 10"/>
        <xdr:cNvCxnSpPr/>
      </xdr:nvCxnSpPr>
      <xdr:spPr>
        <a:xfrm rot="10800000" flipV="1">
          <a:off x="4953001" y="4105274"/>
          <a:ext cx="1038225" cy="542925"/>
        </a:xfrm>
        <a:prstGeom prst="bentConnector3">
          <a:avLst>
            <a:gd name="adj1" fmla="val 50000"/>
          </a:avLst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219075</xdr:colOff>
      <xdr:row>9</xdr:row>
      <xdr:rowOff>152400</xdr:rowOff>
    </xdr:from>
    <xdr:to>
      <xdr:col>25</xdr:col>
      <xdr:colOff>361950</xdr:colOff>
      <xdr:row>17</xdr:row>
      <xdr:rowOff>66675</xdr:rowOff>
    </xdr:to>
    <xdr:sp macro="" textlink="">
      <xdr:nvSpPr>
        <xdr:cNvPr id="12" name="Ellipse 11"/>
        <xdr:cNvSpPr/>
      </xdr:nvSpPr>
      <xdr:spPr>
        <a:xfrm>
          <a:off x="9201150" y="1895475"/>
          <a:ext cx="2047875" cy="1438275"/>
        </a:xfrm>
        <a:prstGeom prst="ellipse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Grand Merci  de votre reponse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"/>
  <sheetViews>
    <sheetView workbookViewId="0">
      <selection activeCell="L1" sqref="L1:N4"/>
    </sheetView>
  </sheetViews>
  <sheetFormatPr baseColWidth="10" defaultRowHeight="15"/>
  <cols>
    <col min="2" max="10" width="6.42578125" style="3" bestFit="1" customWidth="1"/>
    <col min="11" max="11" width="4.5703125" customWidth="1"/>
    <col min="12" max="12" width="12" customWidth="1"/>
    <col min="13" max="14" width="8.28515625" customWidth="1"/>
  </cols>
  <sheetData>
    <row r="1" spans="1:14" ht="18.75">
      <c r="A1" s="1" t="s">
        <v>0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12</v>
      </c>
      <c r="L1" s="34" t="s">
        <v>13</v>
      </c>
      <c r="M1" s="34"/>
      <c r="N1" s="34"/>
    </row>
    <row r="2" spans="1:14" ht="15.75">
      <c r="A2" s="5" t="s">
        <v>1</v>
      </c>
      <c r="B2" s="4"/>
      <c r="C2" s="4" t="s">
        <v>5</v>
      </c>
      <c r="D2" s="4"/>
      <c r="E2" s="4" t="s">
        <v>7</v>
      </c>
      <c r="F2" s="4"/>
      <c r="G2" s="4"/>
      <c r="H2" s="4"/>
      <c r="I2" s="4"/>
      <c r="J2" s="4" t="s">
        <v>12</v>
      </c>
      <c r="L2" s="6" t="str">
        <f>INDEX($B$1:$J$2,1,MATCH("1*",$B$2:$J$2,0))</f>
        <v>1M2</v>
      </c>
      <c r="M2" s="6" t="str">
        <f>INDEX($B$1:$J$3,1,MATCH("1*",$B$3:$J$3,0))</f>
        <v>1M3</v>
      </c>
      <c r="N2" s="6" t="str">
        <f>INDEX($B$1:$J$4,1,MATCH("1*",$B$4:$J$4,0))</f>
        <v>1M1</v>
      </c>
    </row>
    <row r="3" spans="1:14" ht="15.75">
      <c r="A3" s="5" t="s">
        <v>2</v>
      </c>
      <c r="B3" s="4"/>
      <c r="C3" s="4"/>
      <c r="D3" s="4" t="s">
        <v>6</v>
      </c>
      <c r="E3" s="4"/>
      <c r="F3" s="4"/>
      <c r="G3" s="4" t="s">
        <v>9</v>
      </c>
      <c r="H3" s="4"/>
      <c r="I3" s="4" t="s">
        <v>11</v>
      </c>
      <c r="J3" s="4"/>
      <c r="L3" s="6" t="str">
        <f>INDEX($B$1:$J$2,1,MATCH("2*",$B$2:$J$2,0))</f>
        <v>2M1</v>
      </c>
      <c r="M3" s="6" t="str">
        <f>INDEX($B$1:$J$3,1,MATCH("2*",$B$3:$J$3,0))</f>
        <v>2M3</v>
      </c>
      <c r="N3" s="6" t="str">
        <f>INDEX($B$1:$J$4,1,MATCH("2*",$B$4:$J$4,0))</f>
        <v>2M2</v>
      </c>
    </row>
    <row r="4" spans="1:14" ht="15.75">
      <c r="A4" s="5" t="s">
        <v>3</v>
      </c>
      <c r="B4" s="4" t="s">
        <v>4</v>
      </c>
      <c r="C4" s="4"/>
      <c r="D4" s="4"/>
      <c r="E4" s="4"/>
      <c r="F4" s="4" t="s">
        <v>8</v>
      </c>
      <c r="G4" s="4"/>
      <c r="H4" s="4" t="s">
        <v>10</v>
      </c>
      <c r="I4" s="4"/>
      <c r="J4" s="4"/>
      <c r="L4" s="6" t="str">
        <f>INDEX($B$1:$J$2,1,MATCH("3*",$B$2:$J$2,0))</f>
        <v>3M3</v>
      </c>
      <c r="M4" s="6" t="str">
        <f>INDEX($B$1:$J$3,1,MATCH("3*",$B$3:$J$3,0))</f>
        <v>3M2</v>
      </c>
      <c r="N4" s="6" t="str">
        <f>INDEX($B$1:$J$4,1,MATCH("3*",$B$4:$J$4,0))</f>
        <v>3M1</v>
      </c>
    </row>
  </sheetData>
  <mergeCells count="1">
    <mergeCell ref="L1:N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Y26"/>
  <sheetViews>
    <sheetView tabSelected="1" workbookViewId="0">
      <selection activeCell="AA17" sqref="AA17"/>
    </sheetView>
  </sheetViews>
  <sheetFormatPr baseColWidth="10" defaultRowHeight="15"/>
  <cols>
    <col min="1" max="1" width="6.7109375" bestFit="1" customWidth="1"/>
    <col min="2" max="7" width="6.85546875" customWidth="1"/>
    <col min="8" max="8" width="6.7109375" bestFit="1" customWidth="1"/>
    <col min="9" max="9" width="5.28515625" bestFit="1" customWidth="1"/>
    <col min="10" max="10" width="7.28515625" customWidth="1"/>
    <col min="11" max="11" width="7.5703125" customWidth="1"/>
    <col min="12" max="19" width="5.7109375" customWidth="1"/>
    <col min="20" max="25" width="7.140625" customWidth="1"/>
  </cols>
  <sheetData>
    <row r="1" spans="1:25" ht="15.75" thickBot="1">
      <c r="A1" s="7" t="s">
        <v>27</v>
      </c>
      <c r="B1" s="35" t="s">
        <v>20</v>
      </c>
      <c r="C1" s="36"/>
      <c r="D1" s="36"/>
      <c r="E1" s="36"/>
      <c r="F1" s="36"/>
      <c r="G1" s="37"/>
      <c r="H1" s="38" t="s">
        <v>21</v>
      </c>
      <c r="I1" s="39"/>
      <c r="J1" s="39"/>
      <c r="K1" s="39"/>
      <c r="L1" s="39"/>
      <c r="M1" s="40"/>
      <c r="N1" s="41" t="s">
        <v>22</v>
      </c>
      <c r="O1" s="42"/>
      <c r="P1" s="42"/>
      <c r="Q1" s="42"/>
      <c r="R1" s="42"/>
      <c r="S1" s="43"/>
      <c r="T1" s="44" t="s">
        <v>23</v>
      </c>
      <c r="U1" s="45"/>
      <c r="V1" s="45"/>
      <c r="W1" s="45"/>
      <c r="X1" s="45"/>
      <c r="Y1" s="46"/>
    </row>
    <row r="2" spans="1:25" ht="15.75" thickBot="1">
      <c r="A2" s="8" t="s">
        <v>28</v>
      </c>
      <c r="B2" s="20" t="s">
        <v>14</v>
      </c>
      <c r="C2" s="21" t="s">
        <v>15</v>
      </c>
      <c r="D2" s="21" t="s">
        <v>16</v>
      </c>
      <c r="E2" s="21" t="s">
        <v>17</v>
      </c>
      <c r="F2" s="21" t="s">
        <v>18</v>
      </c>
      <c r="G2" s="22" t="s">
        <v>19</v>
      </c>
      <c r="H2" s="23" t="s">
        <v>14</v>
      </c>
      <c r="I2" s="24" t="s">
        <v>15</v>
      </c>
      <c r="J2" s="24" t="s">
        <v>16</v>
      </c>
      <c r="K2" s="24" t="s">
        <v>17</v>
      </c>
      <c r="L2" s="24" t="s">
        <v>18</v>
      </c>
      <c r="M2" s="25" t="s">
        <v>19</v>
      </c>
      <c r="N2" s="26" t="s">
        <v>14</v>
      </c>
      <c r="O2" s="27" t="s">
        <v>15</v>
      </c>
      <c r="P2" s="27" t="s">
        <v>16</v>
      </c>
      <c r="Q2" s="27" t="s">
        <v>17</v>
      </c>
      <c r="R2" s="27" t="s">
        <v>18</v>
      </c>
      <c r="S2" s="28" t="s">
        <v>19</v>
      </c>
      <c r="T2" s="29" t="s">
        <v>14</v>
      </c>
      <c r="U2" s="30" t="s">
        <v>15</v>
      </c>
      <c r="V2" s="30" t="s">
        <v>16</v>
      </c>
      <c r="W2" s="30" t="s">
        <v>17</v>
      </c>
      <c r="X2" s="30" t="s">
        <v>18</v>
      </c>
      <c r="Y2" s="31" t="s">
        <v>19</v>
      </c>
    </row>
    <row r="3" spans="1:25">
      <c r="A3" s="9" t="s">
        <v>1</v>
      </c>
      <c r="B3" s="17"/>
      <c r="C3" s="18" t="s">
        <v>4</v>
      </c>
      <c r="D3" s="18"/>
      <c r="E3" s="18" t="s">
        <v>5</v>
      </c>
      <c r="F3" s="18"/>
      <c r="G3" s="19" t="s">
        <v>24</v>
      </c>
      <c r="H3" s="17"/>
      <c r="I3" s="18" t="s">
        <v>24</v>
      </c>
      <c r="J3" s="18"/>
      <c r="K3" s="18" t="s">
        <v>4</v>
      </c>
      <c r="L3" s="18"/>
      <c r="M3" s="19" t="s">
        <v>5</v>
      </c>
      <c r="N3" s="17"/>
      <c r="O3" s="18"/>
      <c r="P3" s="18"/>
      <c r="Q3" s="18" t="s">
        <v>4</v>
      </c>
      <c r="R3" s="18" t="s">
        <v>5</v>
      </c>
      <c r="S3" s="19" t="s">
        <v>24</v>
      </c>
      <c r="T3" s="17"/>
      <c r="U3" s="18" t="s">
        <v>4</v>
      </c>
      <c r="V3" s="18"/>
      <c r="W3" s="18" t="s">
        <v>5</v>
      </c>
      <c r="X3" s="18"/>
      <c r="Y3" s="19" t="s">
        <v>24</v>
      </c>
    </row>
    <row r="4" spans="1:25">
      <c r="A4" s="9" t="s">
        <v>2</v>
      </c>
      <c r="B4" s="11" t="s">
        <v>6</v>
      </c>
      <c r="C4" s="12" t="s">
        <v>25</v>
      </c>
      <c r="D4" s="12"/>
      <c r="E4" s="12" t="s">
        <v>26</v>
      </c>
      <c r="F4" s="12"/>
      <c r="G4" s="13" t="s">
        <v>7</v>
      </c>
      <c r="H4" s="11"/>
      <c r="I4" s="12" t="s">
        <v>7</v>
      </c>
      <c r="J4" s="12" t="s">
        <v>6</v>
      </c>
      <c r="K4" s="12"/>
      <c r="L4" s="12" t="s">
        <v>26</v>
      </c>
      <c r="M4" s="13"/>
      <c r="N4" s="11" t="s">
        <v>26</v>
      </c>
      <c r="O4" s="12"/>
      <c r="P4" s="12" t="s">
        <v>6</v>
      </c>
      <c r="Q4" s="12" t="s">
        <v>25</v>
      </c>
      <c r="R4" s="12"/>
      <c r="S4" s="13" t="s">
        <v>7</v>
      </c>
      <c r="T4" s="11"/>
      <c r="U4" s="12" t="s">
        <v>7</v>
      </c>
      <c r="V4" s="12" t="s">
        <v>26</v>
      </c>
      <c r="W4" s="12"/>
      <c r="X4" s="12" t="s">
        <v>6</v>
      </c>
      <c r="Y4" s="13" t="s">
        <v>25</v>
      </c>
    </row>
    <row r="5" spans="1:25" ht="15.75" thickBot="1">
      <c r="A5" s="10" t="s">
        <v>3</v>
      </c>
      <c r="B5" s="14" t="s">
        <v>10</v>
      </c>
      <c r="C5" s="15"/>
      <c r="D5" s="15" t="s">
        <v>4</v>
      </c>
      <c r="E5" s="15"/>
      <c r="F5" s="15" t="s">
        <v>11</v>
      </c>
      <c r="G5" s="16"/>
      <c r="H5" s="14"/>
      <c r="I5" s="15" t="s">
        <v>11</v>
      </c>
      <c r="J5" s="15"/>
      <c r="K5" s="15" t="s">
        <v>10</v>
      </c>
      <c r="L5" s="15"/>
      <c r="M5" s="16"/>
      <c r="N5" s="14" t="s">
        <v>10</v>
      </c>
      <c r="O5" s="15" t="s">
        <v>11</v>
      </c>
      <c r="P5" s="15"/>
      <c r="Q5" s="15"/>
      <c r="R5" s="15"/>
      <c r="S5" s="16"/>
      <c r="T5" s="14"/>
      <c r="U5" s="15"/>
      <c r="V5" s="15"/>
      <c r="W5" s="15" t="s">
        <v>10</v>
      </c>
      <c r="X5" s="15" t="s">
        <v>11</v>
      </c>
      <c r="Y5" s="16"/>
    </row>
    <row r="15" spans="1:25">
      <c r="F15" s="32" t="s">
        <v>4</v>
      </c>
      <c r="G15" s="32" t="s">
        <v>5</v>
      </c>
      <c r="H15" s="32" t="s">
        <v>6</v>
      </c>
      <c r="I15" s="32" t="s">
        <v>25</v>
      </c>
      <c r="J15" s="32" t="s">
        <v>7</v>
      </c>
      <c r="K15" s="32" t="s">
        <v>10</v>
      </c>
      <c r="L15" s="32" t="s">
        <v>11</v>
      </c>
      <c r="M15" s="32" t="s">
        <v>12</v>
      </c>
      <c r="N15" s="32" t="s">
        <v>24</v>
      </c>
    </row>
    <row r="16" spans="1:25">
      <c r="E16" s="9" t="s">
        <v>1</v>
      </c>
      <c r="F16" s="12" t="str">
        <f>IF(COUNTIF($B3:$Y3,F15)&gt;=1,F$15,0)</f>
        <v>1M1</v>
      </c>
      <c r="G16" s="12" t="str">
        <f t="shared" ref="G16:N16" si="0">IF(COUNTIF($B$3:$Y$3,G15)&gt;=1,G15,0)</f>
        <v>1M2</v>
      </c>
      <c r="H16" s="12">
        <f t="shared" si="0"/>
        <v>0</v>
      </c>
      <c r="I16" s="12">
        <f t="shared" si="0"/>
        <v>0</v>
      </c>
      <c r="J16" s="12">
        <f t="shared" si="0"/>
        <v>0</v>
      </c>
      <c r="K16" s="12">
        <f t="shared" si="0"/>
        <v>0</v>
      </c>
      <c r="L16" s="12">
        <f t="shared" si="0"/>
        <v>0</v>
      </c>
      <c r="M16" s="12">
        <f t="shared" si="0"/>
        <v>0</v>
      </c>
      <c r="N16" s="12" t="str">
        <f t="shared" si="0"/>
        <v>4M1</v>
      </c>
    </row>
    <row r="17" spans="5:14">
      <c r="E17" s="9" t="s">
        <v>2</v>
      </c>
      <c r="F17" s="12">
        <f>IF(COUNTIF($B4:$Y4,F15)&gt;=1,F$15,0)</f>
        <v>0</v>
      </c>
      <c r="G17" s="12">
        <f t="shared" ref="G17:N17" si="1">IF(COUNTIF($B4:$Y4,G15)&gt;=1,G$15,0)</f>
        <v>0</v>
      </c>
      <c r="H17" s="12" t="str">
        <f t="shared" si="1"/>
        <v>1M3</v>
      </c>
      <c r="I17" s="12" t="str">
        <f t="shared" si="1"/>
        <v>1M4</v>
      </c>
      <c r="J17" s="12" t="str">
        <f t="shared" si="1"/>
        <v>2M1</v>
      </c>
      <c r="K17" s="12">
        <f t="shared" si="1"/>
        <v>0</v>
      </c>
      <c r="L17" s="12">
        <f t="shared" si="1"/>
        <v>0</v>
      </c>
      <c r="M17" s="12">
        <f t="shared" si="1"/>
        <v>0</v>
      </c>
      <c r="N17" s="12">
        <f t="shared" si="1"/>
        <v>0</v>
      </c>
    </row>
    <row r="18" spans="5:14" ht="15.75" thickBot="1">
      <c r="E18" s="10" t="s">
        <v>3</v>
      </c>
      <c r="F18" s="12" t="str">
        <f>IF(COUNTIF($B5:$Y5,F16)&gt;=1,F$15,0)</f>
        <v>1M1</v>
      </c>
      <c r="G18" s="12">
        <f t="shared" ref="G18:N18" si="2">IF(COUNTIF($B5:$Y5,G15)&gt;=1,G$15,0)</f>
        <v>0</v>
      </c>
      <c r="H18" s="12">
        <f t="shared" si="2"/>
        <v>0</v>
      </c>
      <c r="I18" s="12">
        <f t="shared" si="2"/>
        <v>0</v>
      </c>
      <c r="J18" s="12">
        <f t="shared" si="2"/>
        <v>0</v>
      </c>
      <c r="K18" s="12" t="str">
        <f t="shared" si="2"/>
        <v>3M1</v>
      </c>
      <c r="L18" s="12" t="str">
        <f t="shared" si="2"/>
        <v>3M2</v>
      </c>
      <c r="M18" s="12">
        <f t="shared" si="2"/>
        <v>0</v>
      </c>
      <c r="N18" s="12">
        <f t="shared" si="2"/>
        <v>0</v>
      </c>
    </row>
    <row r="23" spans="5:14">
      <c r="I23" s="34" t="s">
        <v>13</v>
      </c>
      <c r="J23" s="34"/>
      <c r="K23" s="34"/>
    </row>
    <row r="24" spans="5:14" ht="15.75">
      <c r="H24" s="33" t="s">
        <v>1</v>
      </c>
      <c r="I24" s="6" t="str">
        <f>INDEX($F$15:$N$16,1,MATCH("1*",$F$16:$N$16,0))</f>
        <v>1M1</v>
      </c>
      <c r="J24" s="6" t="e">
        <f>INDEX($F$15:$N$16,1,MATCH("2*",$F$16:$N$16,0))</f>
        <v>#N/A</v>
      </c>
      <c r="K24" s="6" t="e">
        <f>INDEX($F$15:$N$16,1,MATCH("3*",$F$16:$N$16,0))</f>
        <v>#N/A</v>
      </c>
    </row>
    <row r="25" spans="5:14" ht="15.75">
      <c r="H25" s="33" t="s">
        <v>2</v>
      </c>
      <c r="I25" s="6"/>
      <c r="J25" s="6"/>
      <c r="K25" s="6"/>
    </row>
    <row r="26" spans="5:14" ht="15.75">
      <c r="H26" s="33" t="s">
        <v>3</v>
      </c>
      <c r="I26" s="6"/>
      <c r="J26" s="6"/>
      <c r="K26" s="6"/>
    </row>
  </sheetData>
  <mergeCells count="5">
    <mergeCell ref="B1:G1"/>
    <mergeCell ref="H1:M1"/>
    <mergeCell ref="N1:S1"/>
    <mergeCell ref="T1:Y1"/>
    <mergeCell ref="I23:K2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</dc:creator>
  <cp:lastModifiedBy>MOURA</cp:lastModifiedBy>
  <dcterms:created xsi:type="dcterms:W3CDTF">2022-11-22T19:51:44Z</dcterms:created>
  <dcterms:modified xsi:type="dcterms:W3CDTF">2022-11-23T10:40:44Z</dcterms:modified>
</cp:coreProperties>
</file>