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D:\Mes documents 00\Modules pour EXCEL\"/>
    </mc:Choice>
  </mc:AlternateContent>
  <xr:revisionPtr revIDLastSave="0" documentId="13_ncr:1_{A55572DB-3EF5-4841-8BF1-6133F45C0F4B}" xr6:coauthVersionLast="45" xr6:coauthVersionMax="45" xr10:uidLastSave="{00000000-0000-0000-0000-000000000000}"/>
  <bookViews>
    <workbookView xWindow="-120" yWindow="-120" windowWidth="29040" windowHeight="15960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4" i="1" l="1"/>
  <c r="Q33" i="1"/>
  <c r="Q32" i="1"/>
  <c r="Q31" i="1"/>
  <c r="Q30" i="1"/>
  <c r="Q29" i="1"/>
  <c r="Q28" i="1"/>
  <c r="Q27" i="1"/>
  <c r="Q26" i="1"/>
  <c r="Q25" i="1"/>
  <c r="Q24" i="1"/>
  <c r="Q23" i="1"/>
  <c r="Q22" i="1"/>
  <c r="Q20" i="1"/>
  <c r="Q19" i="1"/>
  <c r="Q18" i="1"/>
  <c r="Q16" i="1"/>
  <c r="Q15" i="1"/>
  <c r="Q14" i="1"/>
  <c r="Q13" i="1"/>
  <c r="Q12" i="1"/>
  <c r="Q11" i="1"/>
  <c r="Q10" i="1"/>
  <c r="Q9" i="1"/>
  <c r="Q8" i="1"/>
  <c r="Q7" i="1"/>
  <c r="Q5" i="1"/>
  <c r="Q4" i="1"/>
  <c r="Q3" i="1"/>
  <c r="Q2" i="1"/>
  <c r="Q6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Q21" i="1" s="1"/>
  <c r="P20" i="1"/>
  <c r="P19" i="1"/>
  <c r="P18" i="1" s="1"/>
  <c r="P17" i="1" s="1"/>
  <c r="Q17" i="1" s="1"/>
  <c r="P16" i="1"/>
  <c r="P15" i="1" s="1"/>
  <c r="P14" i="1" s="1"/>
  <c r="P13" i="1"/>
  <c r="P12" i="1"/>
  <c r="P11" i="1"/>
  <c r="P10" i="1"/>
  <c r="P9" i="1" s="1"/>
  <c r="P8" i="1" s="1"/>
  <c r="P7" i="1" s="1"/>
  <c r="P6" i="1" s="1"/>
  <c r="P5" i="1"/>
  <c r="P4" i="1"/>
  <c r="P3" i="1"/>
  <c r="P2" i="1"/>
  <c r="O2" i="1" l="1"/>
  <c r="O3" i="1" s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K34" i="1" l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D17" i="1" l="1"/>
  <c r="D6" i="1" l="1"/>
  <c r="D14" i="1"/>
</calcChain>
</file>

<file path=xl/sharedStrings.xml><?xml version="1.0" encoding="utf-8"?>
<sst xmlns="http://schemas.openxmlformats.org/spreadsheetml/2006/main" count="31" uniqueCount="9">
  <si>
    <t>PRIX</t>
  </si>
  <si>
    <t>SOUS-TOTAL</t>
  </si>
  <si>
    <t>SOUS-DETAIL</t>
  </si>
  <si>
    <t></t>
  </si>
  <si>
    <t></t>
  </si>
  <si>
    <t>COMMANDE</t>
  </si>
  <si>
    <t>METHODE ARTISANALE</t>
  </si>
  <si>
    <t>Methode FORMULE puissante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</si>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</sst>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egoe UI Symbol"/>
      <family val="2"/>
    </font>
    <font>
      <sz val="11"/>
      <color theme="1"/>
      <name val="Segoe UI Symbo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Border="1"/>
    <xf numFmtId="164" fontId="0" fillId="0" borderId="6" xfId="0" applyNumberFormat="1" applyBorder="1"/>
    <xf numFmtId="164" fontId="1" fillId="3" borderId="4" xfId="0" applyNumberFormat="1" applyFont="1" applyFill="1" applyBorder="1"/>
    <xf numFmtId="164" fontId="1" fillId="2" borderId="5" xfId="0" applyNumberFormat="1" applyFont="1" applyFill="1" applyBorder="1" applyAlignment="1">
      <alignment horizontal="center"/>
    </xf>
    <xf numFmtId="164" fontId="0" fillId="0" borderId="6" xfId="0" applyNumberFormat="1" applyFont="1" applyBorder="1"/>
    <xf numFmtId="164" fontId="0" fillId="0" borderId="1" xfId="0" applyNumberFormat="1" applyFont="1" applyBorder="1"/>
    <xf numFmtId="164" fontId="0" fillId="3" borderId="1" xfId="0" applyNumberFormat="1" applyFill="1" applyBorder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28575</xdr:rowOff>
    </xdr:from>
    <xdr:to>
      <xdr:col>4</xdr:col>
      <xdr:colOff>266700</xdr:colOff>
      <xdr:row>10</xdr:row>
      <xdr:rowOff>180975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88C795C7-171A-4A7D-911E-50EB268C3466}"/>
            </a:ext>
          </a:extLst>
        </xdr:cNvPr>
        <xdr:cNvSpPr/>
      </xdr:nvSpPr>
      <xdr:spPr>
        <a:xfrm>
          <a:off x="2876550" y="428625"/>
          <a:ext cx="247650" cy="990600"/>
        </a:xfrm>
        <a:prstGeom prst="rightBrace">
          <a:avLst>
            <a:gd name="adj1" fmla="val 54487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</xdr:colOff>
      <xdr:row>14</xdr:row>
      <xdr:rowOff>9525</xdr:rowOff>
    </xdr:from>
    <xdr:to>
      <xdr:col>4</xdr:col>
      <xdr:colOff>219075</xdr:colOff>
      <xdr:row>16</xdr:row>
      <xdr:rowOff>9525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8238C0AF-EEB2-4EEB-8C73-57710013B47F}"/>
            </a:ext>
          </a:extLst>
        </xdr:cNvPr>
        <xdr:cNvSpPr/>
      </xdr:nvSpPr>
      <xdr:spPr>
        <a:xfrm>
          <a:off x="2876550" y="2847975"/>
          <a:ext cx="200025" cy="419100"/>
        </a:xfrm>
        <a:prstGeom prst="rightBrace">
          <a:avLst>
            <a:gd name="adj1" fmla="val 2976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5</xdr:row>
      <xdr:rowOff>104775</xdr:rowOff>
    </xdr:from>
    <xdr:to>
      <xdr:col>4</xdr:col>
      <xdr:colOff>266700</xdr:colOff>
      <xdr:row>8</xdr:row>
      <xdr:rowOff>104775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AA73A099-38AB-412A-AC68-0A02D27802D8}"/>
            </a:ext>
          </a:extLst>
        </xdr:cNvPr>
        <xdr:cNvCxnSpPr>
          <a:stCxn id="2" idx="1"/>
        </xdr:cNvCxnSpPr>
      </xdr:nvCxnSpPr>
      <xdr:spPr>
        <a:xfrm rot="10800000">
          <a:off x="2895600" y="295275"/>
          <a:ext cx="228600" cy="628650"/>
        </a:xfrm>
        <a:prstGeom prst="bentConnector4">
          <a:avLst>
            <a:gd name="adj1" fmla="val -208333"/>
            <a:gd name="adj2" fmla="val 9848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5</xdr:row>
      <xdr:rowOff>9525</xdr:rowOff>
    </xdr:from>
    <xdr:to>
      <xdr:col>8</xdr:col>
      <xdr:colOff>590550</xdr:colOff>
      <xdr:row>16</xdr:row>
      <xdr:rowOff>161925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38D701EA-9A73-4010-BAB8-91F751F297BF}"/>
            </a:ext>
          </a:extLst>
        </xdr:cNvPr>
        <xdr:cNvSpPr/>
      </xdr:nvSpPr>
      <xdr:spPr>
        <a:xfrm>
          <a:off x="3981450" y="971550"/>
          <a:ext cx="2647950" cy="2457450"/>
        </a:xfrm>
        <a:prstGeom prst="rect">
          <a:avLst/>
        </a:prstGeom>
        <a:solidFill>
          <a:srgbClr val="00B0F0"/>
        </a:solidFill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r>
            <a:rPr lang="fr-FR" sz="1100"/>
            <a:t>Formule récupérant et additionnant automatiquement les postes indiqués comme "SOUS-DETAIL"</a:t>
          </a:r>
          <a:r>
            <a:rPr lang="fr-FR" sz="1100" baseline="0"/>
            <a:t> et se trouvant directement dessous, quels que soient leur nombre.</a:t>
          </a:r>
        </a:p>
        <a:p>
          <a:pPr algn="l"/>
          <a:r>
            <a:rPr lang="fr-FR" sz="1100" baseline="0"/>
            <a:t>La formule doit être capable de repérér seule jusqu'à quelle ligne elle doit additionner les valeurs et les ajouter, et où s'arrêter, car le nombre de postes en "SOUS-DETAIL" est variable d'un SOUS-TOTAL à l'autre</a:t>
          </a:r>
          <a:endParaRPr lang="fr-FR" sz="1100"/>
        </a:p>
      </xdr:txBody>
    </xdr:sp>
    <xdr:clientData/>
  </xdr:twoCellAnchor>
  <xdr:twoCellAnchor>
    <xdr:from>
      <xdr:col>4</xdr:col>
      <xdr:colOff>66675</xdr:colOff>
      <xdr:row>13</xdr:row>
      <xdr:rowOff>104776</xdr:rowOff>
    </xdr:from>
    <xdr:to>
      <xdr:col>4</xdr:col>
      <xdr:colOff>219075</xdr:colOff>
      <xdr:row>15</xdr:row>
      <xdr:rowOff>9526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E2D74262-CD27-4A0A-8D0C-7222D4851C2A}"/>
            </a:ext>
          </a:extLst>
        </xdr:cNvPr>
        <xdr:cNvCxnSpPr>
          <a:stCxn id="3" idx="1"/>
        </xdr:cNvCxnSpPr>
      </xdr:nvCxnSpPr>
      <xdr:spPr>
        <a:xfrm rot="10800000">
          <a:off x="2924175" y="2724151"/>
          <a:ext cx="152400" cy="333375"/>
        </a:xfrm>
        <a:prstGeom prst="bentConnector4">
          <a:avLst>
            <a:gd name="adj1" fmla="val -350000"/>
            <a:gd name="adj2" fmla="val 10428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17</xdr:row>
      <xdr:rowOff>28575</xdr:rowOff>
    </xdr:from>
    <xdr:to>
      <xdr:col>4</xdr:col>
      <xdr:colOff>238125</xdr:colOff>
      <xdr:row>19</xdr:row>
      <xdr:rowOff>38100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85CB9507-8D4B-4154-9B11-674B6E783512}"/>
            </a:ext>
          </a:extLst>
        </xdr:cNvPr>
        <xdr:cNvSpPr/>
      </xdr:nvSpPr>
      <xdr:spPr>
        <a:xfrm>
          <a:off x="2895600" y="3514725"/>
          <a:ext cx="200025" cy="428625"/>
        </a:xfrm>
        <a:prstGeom prst="rightBrace">
          <a:avLst>
            <a:gd name="adj1" fmla="val 29762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85725</xdr:colOff>
      <xdr:row>16</xdr:row>
      <xdr:rowOff>123826</xdr:rowOff>
    </xdr:from>
    <xdr:to>
      <xdr:col>4</xdr:col>
      <xdr:colOff>238125</xdr:colOff>
      <xdr:row>18</xdr:row>
      <xdr:rowOff>28576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7CADA51-8518-4B26-9BE7-6C4A918BA978}"/>
            </a:ext>
          </a:extLst>
        </xdr:cNvPr>
        <xdr:cNvCxnSpPr>
          <a:stCxn id="7" idx="1"/>
        </xdr:cNvCxnSpPr>
      </xdr:nvCxnSpPr>
      <xdr:spPr>
        <a:xfrm rot="10800000">
          <a:off x="2943225" y="3390901"/>
          <a:ext cx="152400" cy="333375"/>
        </a:xfrm>
        <a:prstGeom prst="bentConnector4">
          <a:avLst>
            <a:gd name="adj1" fmla="val -350000"/>
            <a:gd name="adj2" fmla="val 10428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34"/>
  <sheetViews>
    <sheetView tabSelected="1" workbookViewId="0">
      <selection activeCell="U21" sqref="U21"/>
    </sheetView>
  </sheetViews>
  <sheetFormatPr baseColWidth="10" defaultColWidth="9.140625" defaultRowHeight="15" x14ac:dyDescent="0.25"/>
  <cols>
    <col min="2" max="2" width="20.28515625" customWidth="1"/>
    <col min="3" max="3" width="4.28515625" style="6" customWidth="1"/>
    <col min="4" max="4" width="9.140625" style="3"/>
    <col min="6" max="6" width="20.28515625" customWidth="1"/>
    <col min="11" max="11" width="12" style="3" customWidth="1"/>
    <col min="15" max="15" width="4" style="17" customWidth="1"/>
    <col min="16" max="16" width="4.85546875" style="17" customWidth="1"/>
    <col min="17" max="17" width="12" style="3" customWidth="1"/>
  </cols>
  <sheetData>
    <row r="1" spans="2:17" x14ac:dyDescent="0.25">
      <c r="B1" s="22" t="s">
        <v>5</v>
      </c>
      <c r="C1" s="23"/>
      <c r="D1" s="12" t="s">
        <v>0</v>
      </c>
      <c r="K1" s="16" t="s">
        <v>7</v>
      </c>
      <c r="O1" s="21"/>
      <c r="P1" s="20" t="s">
        <v>6</v>
      </c>
      <c r="Q1" s="21"/>
    </row>
    <row r="2" spans="2:17" x14ac:dyDescent="0.25">
      <c r="B2" s="1"/>
      <c r="C2" s="5"/>
      <c r="D2" s="2">
        <v>1.5</v>
      </c>
      <c r="K2" s="15" t="str">
        <f ca="1">IF(B2="SOUS-TOTAL",IFERROR(SUMPRODUCT(((B3:OFFSET(B2,MATCH(B2,B3:$B$500,0)-1,0))="SOUS-DETAIL")*(D3:OFFSET(B2,MATCH(B2,B3:$B$500,0)-1,COLUMN(D:D)-COLUMN(B:C)))),SUMPRODUCT((B3:$B$500="SOUS-DETAIL")*(D3:$D$500))),"")</f>
        <v/>
      </c>
      <c r="O2" s="18">
        <f ca="1">1+OFFSET(O2,-1,0)</f>
        <v>1</v>
      </c>
      <c r="P2" s="19" t="str">
        <f>IF(B2="SOUS-TOTAL",P3,IF(B2="SOUS-DETAIL",1+IF(B3="SOUS-DETAIL",P3,0),""))</f>
        <v/>
      </c>
      <c r="Q2" s="15" t="str">
        <f ca="1">IF(B2="SOUS-TOTAL",IF(ISERROR(SUM(D3:OFFSET(D2,P2,0))),0,SUM(D3:OFFSET(D2,P2,0))),"")</f>
        <v/>
      </c>
    </row>
    <row r="3" spans="2:17" x14ac:dyDescent="0.25">
      <c r="B3" s="1"/>
      <c r="C3" s="5"/>
      <c r="D3" s="2">
        <v>1.6</v>
      </c>
      <c r="K3" s="15" t="str">
        <f ca="1">IF(B3="SOUS-TOTAL",IFERROR(SUMPRODUCT(((B4:OFFSET(B3,MATCH(B3,B4:$B$500,0)-1,0))="SOUS-DETAIL")*(D4:OFFSET(B3,MATCH(B3,B4:$B$500,0)-1,COLUMN(D:D)-COLUMN(B:C)))),SUMPRODUCT((B4:$B$500="SOUS-DETAIL")*(D4:$D$500))),"")</f>
        <v/>
      </c>
      <c r="O3" s="18">
        <f t="shared" ref="O3:O34" ca="1" si="0">1+OFFSET(O3,-1,0)</f>
        <v>2</v>
      </c>
      <c r="P3" s="19" t="str">
        <f t="shared" ref="P3:P34" si="1">IF(B3="SOUS-TOTAL",P4,IF(B3="SOUS-DETAIL",1+IF(B4="SOUS-DETAIL",P4,0),""))</f>
        <v/>
      </c>
      <c r="Q3" s="15" t="str">
        <f ca="1">IF(B3="SOUS-TOTAL",IF(ISERROR(SUM(D4:OFFSET(D3,P3,0))),0,SUM(D4:OFFSET(D3,P3,0))),"")</f>
        <v/>
      </c>
    </row>
    <row r="4" spans="2:17" x14ac:dyDescent="0.25">
      <c r="B4" s="1"/>
      <c r="C4" s="5"/>
      <c r="D4" s="2">
        <v>17</v>
      </c>
      <c r="K4" s="15" t="str">
        <f ca="1">IF(B4="SOUS-TOTAL",IFERROR(SUMPRODUCT(((B5:OFFSET(B4,MATCH(B4,B5:$B$500,0)-1,0))="SOUS-DETAIL")*(D5:OFFSET(B4,MATCH(B4,B5:$B$500,0)-1,COLUMN(D:D)-COLUMN(B:C)))),SUMPRODUCT((B5:$B$500="SOUS-DETAIL")*(D5:$D$500))),"")</f>
        <v/>
      </c>
      <c r="O4" s="18">
        <f t="shared" ca="1" si="0"/>
        <v>3</v>
      </c>
      <c r="P4" s="19" t="str">
        <f t="shared" si="1"/>
        <v/>
      </c>
      <c r="Q4" s="15" t="str">
        <f ca="1">IF(B4="SOUS-TOTAL",IF(ISERROR(SUM(D5:OFFSET(D4,P4,0))),0,SUM(D5:OFFSET(D4,P4,0))),"")</f>
        <v/>
      </c>
    </row>
    <row r="5" spans="2:17" ht="15.75" thickBot="1" x14ac:dyDescent="0.3">
      <c r="B5" s="1"/>
      <c r="C5" s="5"/>
      <c r="D5" s="2">
        <v>17.8</v>
      </c>
      <c r="K5" s="15" t="str">
        <f ca="1">IF(B5="SOUS-TOTAL",IFERROR(SUMPRODUCT(((B6:OFFSET(B5,MATCH(B5,B6:$B$500,0)-1,0))="SOUS-DETAIL")*(D6:OFFSET(B5,MATCH(B5,B6:$B$500,0)-1,COLUMN(D:D)-COLUMN(B:C)))),SUMPRODUCT((B6:$B$500="SOUS-DETAIL")*(D6:$D$500))),"")</f>
        <v/>
      </c>
      <c r="O5" s="18">
        <f t="shared" ca="1" si="0"/>
        <v>4</v>
      </c>
      <c r="P5" s="19" t="str">
        <f t="shared" si="1"/>
        <v/>
      </c>
      <c r="Q5" s="15" t="str">
        <f ca="1">IF(B5="SOUS-TOTAL",IF(ISERROR(SUM(D6:OFFSET(D5,P5,0))),0,SUM(D6:OFFSET(D5,P5,0))),"")</f>
        <v/>
      </c>
    </row>
    <row r="6" spans="2:17" ht="17.25" thickBot="1" x14ac:dyDescent="0.35">
      <c r="B6" s="4" t="s">
        <v>1</v>
      </c>
      <c r="C6" s="8" t="s">
        <v>3</v>
      </c>
      <c r="D6" s="11">
        <f>SUM(D7:D11)</f>
        <v>13.6</v>
      </c>
      <c r="K6" s="15">
        <f ca="1">IF(B6="SOUS-TOTAL",IFERROR(SUMPRODUCT(((B7:OFFSET(B6,MATCH(B6,B7:$B$500,0)-1,0))="SOUS-DETAIL")*(D7:OFFSET(B6,MATCH(B6,B7:$B$500,0)-1,COLUMN(D:D)-COLUMN(B:C)))),SUMPRODUCT((B7:$B$500="SOUS-DETAIL")*(D7:$D$500))),"")</f>
        <v>13.6</v>
      </c>
      <c r="O6" s="18">
        <f t="shared" ca="1" si="0"/>
        <v>5</v>
      </c>
      <c r="P6" s="19">
        <f t="shared" si="1"/>
        <v>5</v>
      </c>
      <c r="Q6" s="15">
        <f ca="1">IF(B6="SOUS-TOTAL",IF(ISERROR(SUM(D7:OFFSET(D6,P6,0))),0,SUM(D7:OFFSET(D6,P6,0))),"")</f>
        <v>13.6</v>
      </c>
    </row>
    <row r="7" spans="2:17" ht="16.5" x14ac:dyDescent="0.3">
      <c r="B7" s="1" t="s">
        <v>2</v>
      </c>
      <c r="C7" s="7" t="s">
        <v>4</v>
      </c>
      <c r="D7" s="13">
        <v>1</v>
      </c>
      <c r="K7" s="15" t="str">
        <f ca="1">IF(B7="SOUS-TOTAL",IFERROR(SUMPRODUCT(((B8:OFFSET(B7,MATCH(B7,B8:$B$500,0)-1,0))="SOUS-DETAIL")*(D8:OFFSET(B7,MATCH(B7,B8:$B$500,0)-1,COLUMN(D:D)-COLUMN(B:C)))),SUMPRODUCT((B8:$B$500="SOUS-DETAIL")*(D8:$D$500))),"")</f>
        <v/>
      </c>
      <c r="O7" s="18">
        <f t="shared" ca="1" si="0"/>
        <v>6</v>
      </c>
      <c r="P7" s="19">
        <f t="shared" si="1"/>
        <v>5</v>
      </c>
      <c r="Q7" s="15" t="str">
        <f ca="1">IF(B7="SOUS-TOTAL",IF(ISERROR(SUM(D8:OFFSET(D7,P7,0))),0,SUM(D8:OFFSET(D7,P7,0))),"")</f>
        <v/>
      </c>
    </row>
    <row r="8" spans="2:17" ht="16.5" x14ac:dyDescent="0.3">
      <c r="B8" s="1" t="s">
        <v>2</v>
      </c>
      <c r="C8" s="7" t="s">
        <v>4</v>
      </c>
      <c r="D8" s="14">
        <v>6.9</v>
      </c>
      <c r="K8" s="15" t="str">
        <f ca="1">IF(B8="SOUS-TOTAL",IFERROR(SUMPRODUCT(((B9:OFFSET(B8,MATCH(B8,B9:$B$500,0)-1,0))="SOUS-DETAIL")*(D9:OFFSET(B8,MATCH(B8,B9:$B$500,0)-1,COLUMN(D:D)-COLUMN(B:C)))),SUMPRODUCT((B9:$B$500="SOUS-DETAIL")*(D9:$D$500))),"")</f>
        <v/>
      </c>
      <c r="O8" s="18">
        <f t="shared" ca="1" si="0"/>
        <v>7</v>
      </c>
      <c r="P8" s="19">
        <f t="shared" si="1"/>
        <v>4</v>
      </c>
      <c r="Q8" s="15" t="str">
        <f ca="1">IF(B8="SOUS-TOTAL",IF(ISERROR(SUM(D9:OFFSET(D8,P8,0))),0,SUM(D9:OFFSET(D8,P8,0))),"")</f>
        <v/>
      </c>
    </row>
    <row r="9" spans="2:17" ht="16.5" x14ac:dyDescent="0.3">
      <c r="B9" s="1" t="s">
        <v>2</v>
      </c>
      <c r="C9" s="7" t="s">
        <v>4</v>
      </c>
      <c r="D9" s="14">
        <v>1.2</v>
      </c>
      <c r="K9" s="15" t="str">
        <f ca="1">IF(B9="SOUS-TOTAL",IFERROR(SUMPRODUCT(((B10:OFFSET(B9,MATCH(B9,B10:$B$500,0)-1,0))="SOUS-DETAIL")*(D10:OFFSET(B9,MATCH(B9,B10:$B$500,0)-1,COLUMN(D:D)-COLUMN(B:C)))),SUMPRODUCT((B10:$B$500="SOUS-DETAIL")*(D10:$D$500))),"")</f>
        <v/>
      </c>
      <c r="O9" s="18">
        <f t="shared" ca="1" si="0"/>
        <v>8</v>
      </c>
      <c r="P9" s="19">
        <f t="shared" si="1"/>
        <v>3</v>
      </c>
      <c r="Q9" s="15" t="str">
        <f ca="1">IF(B9="SOUS-TOTAL",IF(ISERROR(SUM(D10:OFFSET(D9,P9,0))),0,SUM(D10:OFFSET(D9,P9,0))),"")</f>
        <v/>
      </c>
    </row>
    <row r="10" spans="2:17" ht="16.5" x14ac:dyDescent="0.3">
      <c r="B10" s="1" t="s">
        <v>2</v>
      </c>
      <c r="C10" s="7" t="s">
        <v>4</v>
      </c>
      <c r="D10" s="14">
        <v>1.5</v>
      </c>
      <c r="K10" s="15" t="str">
        <f ca="1">IF(B10="SOUS-TOTAL",IFERROR(SUMPRODUCT(((B11:OFFSET(B10,MATCH(B10,B11:$B$500,0)-1,0))="SOUS-DETAIL")*(D11:OFFSET(B10,MATCH(B10,B11:$B$500,0)-1,COLUMN(D:D)-COLUMN(B:C)))),SUMPRODUCT((B11:$B$500="SOUS-DETAIL")*(D11:$D$500))),"")</f>
        <v/>
      </c>
      <c r="O10" s="18">
        <f t="shared" ca="1" si="0"/>
        <v>9</v>
      </c>
      <c r="P10" s="19">
        <f t="shared" si="1"/>
        <v>2</v>
      </c>
      <c r="Q10" s="15" t="str">
        <f ca="1">IF(B10="SOUS-TOTAL",IF(ISERROR(SUM(D11:OFFSET(D10,P10,0))),0,SUM(D11:OFFSET(D10,P10,0))),"")</f>
        <v/>
      </c>
    </row>
    <row r="11" spans="2:17" ht="16.5" x14ac:dyDescent="0.3">
      <c r="B11" s="1" t="s">
        <v>2</v>
      </c>
      <c r="C11" s="7" t="s">
        <v>4</v>
      </c>
      <c r="D11" s="14">
        <v>3</v>
      </c>
      <c r="K11" s="15" t="str">
        <f ca="1">IF(B11="SOUS-TOTAL",IFERROR(SUMPRODUCT(((B12:OFFSET(B11,MATCH(B11,B12:$B$500,0)-1,0))="SOUS-DETAIL")*(D12:OFFSET(B11,MATCH(B11,B12:$B$500,0)-1,COLUMN(D:D)-COLUMN(B:C)))),SUMPRODUCT((B12:$B$500="SOUS-DETAIL")*(D12:$D$500))),"")</f>
        <v/>
      </c>
      <c r="O11" s="18">
        <f t="shared" ca="1" si="0"/>
        <v>10</v>
      </c>
      <c r="P11" s="19">
        <f t="shared" si="1"/>
        <v>1</v>
      </c>
      <c r="Q11" s="15" t="str">
        <f ca="1">IF(B11="SOUS-TOTAL",IF(ISERROR(SUM(D12:OFFSET(D11,P11,0))),0,SUM(D12:OFFSET(D11,P11,0))),"")</f>
        <v/>
      </c>
    </row>
    <row r="12" spans="2:17" x14ac:dyDescent="0.25">
      <c r="B12" s="1"/>
      <c r="C12" s="5"/>
      <c r="D12" s="9">
        <v>5</v>
      </c>
      <c r="K12" s="15" t="str">
        <f ca="1">IF(B12="SOUS-TOTAL",IFERROR(SUMPRODUCT(((B13:OFFSET(B12,MATCH(B12,B13:$B$500,0)-1,0))="SOUS-DETAIL")*(D13:OFFSET(B12,MATCH(B12,B13:$B$500,0)-1,COLUMN(D:D)-COLUMN(B:C)))),SUMPRODUCT((B13:$B$500="SOUS-DETAIL")*(D13:$D$500))),"")</f>
        <v/>
      </c>
      <c r="O12" s="18">
        <f t="shared" ca="1" si="0"/>
        <v>11</v>
      </c>
      <c r="P12" s="19" t="str">
        <f t="shared" si="1"/>
        <v/>
      </c>
      <c r="Q12" s="15" t="str">
        <f ca="1">IF(B12="SOUS-TOTAL",IF(ISERROR(SUM(D13:OFFSET(D12,P12,0))),0,SUM(D13:OFFSET(D12,P12,0))),"")</f>
        <v/>
      </c>
    </row>
    <row r="13" spans="2:17" ht="15.75" thickBot="1" x14ac:dyDescent="0.3">
      <c r="B13" s="1"/>
      <c r="C13" s="5"/>
      <c r="D13" s="9">
        <v>7</v>
      </c>
      <c r="K13" s="15" t="str">
        <f ca="1">IF(B13="SOUS-TOTAL",IFERROR(SUMPRODUCT(((B14:OFFSET(B13,MATCH(B13,B14:$B$500,0)-1,0))="SOUS-DETAIL")*(D14:OFFSET(B13,MATCH(B13,B14:$B$500,0)-1,COLUMN(D:D)-COLUMN(B:C)))),SUMPRODUCT((B14:$B$500="SOUS-DETAIL")*(D14:$D$500))),"")</f>
        <v/>
      </c>
      <c r="O13" s="18">
        <f t="shared" ca="1" si="0"/>
        <v>12</v>
      </c>
      <c r="P13" s="19" t="str">
        <f t="shared" si="1"/>
        <v/>
      </c>
      <c r="Q13" s="15" t="str">
        <f ca="1">IF(B13="SOUS-TOTAL",IF(ISERROR(SUM(D14:OFFSET(D13,P13,0))),0,SUM(D14:OFFSET(D13,P13,0))),"")</f>
        <v/>
      </c>
    </row>
    <row r="14" spans="2:17" ht="17.25" thickBot="1" x14ac:dyDescent="0.35">
      <c r="B14" s="4" t="s">
        <v>1</v>
      </c>
      <c r="C14" s="8" t="s">
        <v>3</v>
      </c>
      <c r="D14" s="11">
        <f>SUM(D15:D16)</f>
        <v>23.1</v>
      </c>
      <c r="K14" s="15">
        <f ca="1">IF(B14="SOUS-TOTAL",IFERROR(SUMPRODUCT(((B15:OFFSET(B14,MATCH(B14,B15:$B$500,0)-1,0))="SOUS-DETAIL")*(D15:OFFSET(B14,MATCH(B14,B15:$B$500,0)-1,COLUMN(D:D)-COLUMN(B:C)))),SUMPRODUCT((B15:$B$500="SOUS-DETAIL")*(D15:$D$500))),"")</f>
        <v>23.1</v>
      </c>
      <c r="O14" s="18">
        <f t="shared" ca="1" si="0"/>
        <v>13</v>
      </c>
      <c r="P14" s="19">
        <f t="shared" si="1"/>
        <v>2</v>
      </c>
      <c r="Q14" s="15">
        <f ca="1">IF(B14="SOUS-TOTAL",IF(ISERROR(SUM(D15:OFFSET(D14,P14,0))),0,SUM(D15:OFFSET(D14,P14,0))),"")</f>
        <v>23.1</v>
      </c>
    </row>
    <row r="15" spans="2:17" ht="16.5" x14ac:dyDescent="0.3">
      <c r="B15" s="1" t="s">
        <v>2</v>
      </c>
      <c r="C15" s="7" t="s">
        <v>4</v>
      </c>
      <c r="D15" s="10">
        <v>9.9</v>
      </c>
      <c r="K15" s="15" t="str">
        <f ca="1">IF(B15="SOUS-TOTAL",IFERROR(SUMPRODUCT(((B16:OFFSET(B15,MATCH(B15,B16:$B$500,0)-1,0))="SOUS-DETAIL")*(D16:OFFSET(B15,MATCH(B15,B16:$B$500,0)-1,COLUMN(D:D)-COLUMN(B:C)))),SUMPRODUCT((B16:$B$500="SOUS-DETAIL")*(D16:$D$500))),"")</f>
        <v/>
      </c>
      <c r="O15" s="18">
        <f t="shared" ca="1" si="0"/>
        <v>14</v>
      </c>
      <c r="P15" s="19">
        <f t="shared" si="1"/>
        <v>2</v>
      </c>
      <c r="Q15" s="15" t="str">
        <f ca="1">IF(B15="SOUS-TOTAL",IF(ISERROR(SUM(D16:OFFSET(D15,P15,0))),0,SUM(D16:OFFSET(D15,P15,0))),"")</f>
        <v/>
      </c>
    </row>
    <row r="16" spans="2:17" ht="17.25" thickBot="1" x14ac:dyDescent="0.35">
      <c r="B16" s="1" t="s">
        <v>2</v>
      </c>
      <c r="C16" s="7" t="s">
        <v>4</v>
      </c>
      <c r="D16" s="2">
        <v>13.2</v>
      </c>
      <c r="K16" s="15" t="str">
        <f ca="1">IF(B16="SOUS-TOTAL",IFERROR(SUMPRODUCT(((B17:OFFSET(B16,MATCH(B16,B17:$B$500,0)-1,0))="SOUS-DETAIL")*(D17:OFFSET(B16,MATCH(B16,B17:$B$500,0)-1,COLUMN(D:D)-COLUMN(B:C)))),SUMPRODUCT((B17:$B$500="SOUS-DETAIL")*(D17:$D$500))),"")</f>
        <v/>
      </c>
      <c r="O16" s="18">
        <f t="shared" ca="1" si="0"/>
        <v>15</v>
      </c>
      <c r="P16" s="19">
        <f t="shared" si="1"/>
        <v>1</v>
      </c>
      <c r="Q16" s="15" t="str">
        <f ca="1">IF(B16="SOUS-TOTAL",IF(ISERROR(SUM(D17:OFFSET(D16,P16,0))),0,SUM(D17:OFFSET(D16,P16,0))),"")</f>
        <v/>
      </c>
    </row>
    <row r="17" spans="2:17" ht="17.25" thickBot="1" x14ac:dyDescent="0.35">
      <c r="B17" s="4" t="s">
        <v>1</v>
      </c>
      <c r="C17" s="8" t="s">
        <v>3</v>
      </c>
      <c r="D17" s="11">
        <f>SUM(D18:D19)</f>
        <v>8.4499999999999993</v>
      </c>
      <c r="K17" s="15">
        <f ca="1">IF(B17="SOUS-TOTAL",IFERROR(SUMPRODUCT(((B18:OFFSET(B17,MATCH(B17,B18:$B$500,0)-1,0))="SOUS-DETAIL")*(D18:OFFSET(B17,MATCH(B17,B18:$B$500,0)-1,COLUMN(D:D)-COLUMN(B:C)))),SUMPRODUCT((B18:$B$500="SOUS-DETAIL")*(D18:$D$500))),"")</f>
        <v>8.4499999999999993</v>
      </c>
      <c r="O17" s="18">
        <f t="shared" ca="1" si="0"/>
        <v>16</v>
      </c>
      <c r="P17" s="19">
        <f t="shared" si="1"/>
        <v>2</v>
      </c>
      <c r="Q17" s="15">
        <f ca="1">IF(B17="SOUS-TOTAL",IF(ISERROR(SUM(D18:OFFSET(D17,P17,0))),0,SUM(D18:OFFSET(D17,P17,0))),"")</f>
        <v>8.4499999999999993</v>
      </c>
    </row>
    <row r="18" spans="2:17" ht="16.5" x14ac:dyDescent="0.3">
      <c r="B18" s="1" t="s">
        <v>2</v>
      </c>
      <c r="C18" s="7" t="s">
        <v>4</v>
      </c>
      <c r="D18" s="10">
        <v>4</v>
      </c>
      <c r="K18" s="15" t="str">
        <f ca="1">IF(B18="SOUS-TOTAL",IFERROR(SUMPRODUCT(((B19:OFFSET(B18,MATCH(B18,B19:$B$500,0)-1,0))="SOUS-DETAIL")*(D19:OFFSET(B18,MATCH(B18,B19:$B$500,0)-1,COLUMN(D:D)-COLUMN(B:C)))),SUMPRODUCT((B19:$B$500="SOUS-DETAIL")*(D19:$D$500))),"")</f>
        <v/>
      </c>
      <c r="O18" s="18">
        <f t="shared" ca="1" si="0"/>
        <v>17</v>
      </c>
      <c r="P18" s="19">
        <f t="shared" si="1"/>
        <v>2</v>
      </c>
      <c r="Q18" s="15" t="str">
        <f ca="1">IF(B18="SOUS-TOTAL",IF(ISERROR(SUM(D19:OFFSET(D18,P18,0))),0,SUM(D19:OFFSET(D18,P18,0))),"")</f>
        <v/>
      </c>
    </row>
    <row r="19" spans="2:17" ht="16.5" x14ac:dyDescent="0.3">
      <c r="B19" s="1" t="s">
        <v>2</v>
      </c>
      <c r="C19" s="7" t="s">
        <v>4</v>
      </c>
      <c r="D19" s="2">
        <v>4.45</v>
      </c>
      <c r="K19" s="15" t="str">
        <f ca="1">IF(B19="SOUS-TOTAL",IFERROR(SUMPRODUCT(((B20:OFFSET(B19,MATCH(B19,B20:$B$500,0)-1,0))="SOUS-DETAIL")*(D20:OFFSET(B19,MATCH(B19,B20:$B$500,0)-1,COLUMN(D:D)-COLUMN(B:C)))),SUMPRODUCT((B20:$B$500="SOUS-DETAIL")*(D20:$D$500))),"")</f>
        <v/>
      </c>
      <c r="O19" s="18">
        <f t="shared" ca="1" si="0"/>
        <v>18</v>
      </c>
      <c r="P19" s="19">
        <f t="shared" si="1"/>
        <v>1</v>
      </c>
      <c r="Q19" s="15" t="str">
        <f ca="1">IF(B19="SOUS-TOTAL",IF(ISERROR(SUM(D20:OFFSET(D19,P19,0))),0,SUM(D20:OFFSET(D19,P19,0))),"")</f>
        <v/>
      </c>
    </row>
    <row r="20" spans="2:17" ht="15.75" thickBot="1" x14ac:dyDescent="0.3">
      <c r="B20" s="1"/>
      <c r="C20" s="5"/>
      <c r="D20" s="2">
        <v>13</v>
      </c>
      <c r="K20" s="15" t="str">
        <f ca="1">IF(B20="SOUS-TOTAL",IFERROR(SUMPRODUCT(((B21:OFFSET(B20,MATCH(B20,B21:$B$500,0)-1,0))="SOUS-DETAIL")*(D21:OFFSET(B20,MATCH(B20,B21:$B$500,0)-1,COLUMN(D:D)-COLUMN(B:C)))),SUMPRODUCT((B21:$B$500="SOUS-DETAIL")*(D21:$D$500))),"")</f>
        <v/>
      </c>
      <c r="O20" s="18">
        <f t="shared" ca="1" si="0"/>
        <v>19</v>
      </c>
      <c r="P20" s="19" t="str">
        <f t="shared" si="1"/>
        <v/>
      </c>
      <c r="Q20" s="15" t="str">
        <f ca="1">IF(B20="SOUS-TOTAL",IF(ISERROR(SUM(D21:OFFSET(D20,P20,0))),0,SUM(D21:OFFSET(D20,P20,0))),"")</f>
        <v/>
      </c>
    </row>
    <row r="21" spans="2:17" ht="15.75" thickBot="1" x14ac:dyDescent="0.3">
      <c r="B21" s="4" t="s">
        <v>1</v>
      </c>
      <c r="C21" s="5"/>
      <c r="D21" s="11"/>
      <c r="K21" s="15">
        <f ca="1">IF(B21="SOUS-TOTAL",IFERROR(SUMPRODUCT(((B22:OFFSET(B21,MATCH(B21,B22:$B$500,0)-1,0))="SOUS-DETAIL")*(D22:OFFSET(B21,MATCH(B21,B22:$B$500,0)-1,COLUMN(D:D)-COLUMN(B:C)))),SUMPRODUCT((B22:$B$500="SOUS-DETAIL")*(D22:$D$500))),"")</f>
        <v>17</v>
      </c>
      <c r="L21" s="24" t="s">
        <v>8</v>
      </c>
      <c r="O21" s="18">
        <f t="shared" ca="1" si="0"/>
        <v>20</v>
      </c>
      <c r="P21" s="19" t="str">
        <f t="shared" si="1"/>
        <v/>
      </c>
      <c r="Q21" s="15">
        <f ca="1">IF(B21="SOUS-TOTAL",IF(ISERROR(SUM(D22:OFFSET(D21,P21,0))),0,SUM(D22:OFFSET(D21,P21,0))),"")</f>
        <v>0</v>
      </c>
    </row>
    <row r="22" spans="2:17" x14ac:dyDescent="0.25">
      <c r="B22" s="1"/>
      <c r="C22" s="5"/>
      <c r="D22" s="2">
        <v>1.6</v>
      </c>
      <c r="K22" s="15" t="str">
        <f ca="1">IF(B22="SOUS-TOTAL",IFERROR(SUMPRODUCT(((B23:OFFSET(B22,MATCH(B22,B23:$B$500,0)-1,0))="SOUS-DETAIL")*(D23:OFFSET(B22,MATCH(B22,B23:$B$500,0)-1,COLUMN(D:D)-COLUMN(B:C)))),SUMPRODUCT((B23:$B$500="SOUS-DETAIL")*(D23:$D$500))),"")</f>
        <v/>
      </c>
      <c r="O22" s="18">
        <f t="shared" ca="1" si="0"/>
        <v>21</v>
      </c>
      <c r="P22" s="19" t="str">
        <f t="shared" si="1"/>
        <v/>
      </c>
      <c r="Q22" s="15" t="str">
        <f ca="1">IF(B22="SOUS-TOTAL",IF(ISERROR(SUM(D23:OFFSET(D22,P22,0))),0,SUM(D23:OFFSET(D22,P22,0))),"")</f>
        <v/>
      </c>
    </row>
    <row r="23" spans="2:17" x14ac:dyDescent="0.25">
      <c r="B23" s="1" t="s">
        <v>2</v>
      </c>
      <c r="C23" s="5"/>
      <c r="D23" s="2">
        <v>17</v>
      </c>
      <c r="K23" s="15" t="str">
        <f ca="1">IF(B23="SOUS-TOTAL",IFERROR(SUMPRODUCT(((B24:OFFSET(B23,MATCH(B23,B24:$B$500,0)-1,0))="SOUS-DETAIL")*(D24:OFFSET(B23,MATCH(B23,B24:$B$500,0)-1,COLUMN(D:D)-COLUMN(B:C)))),SUMPRODUCT((B24:$B$500="SOUS-DETAIL")*(D24:$D$500))),"")</f>
        <v/>
      </c>
      <c r="O23" s="18">
        <f t="shared" ca="1" si="0"/>
        <v>22</v>
      </c>
      <c r="P23" s="19">
        <f t="shared" si="1"/>
        <v>1</v>
      </c>
      <c r="Q23" s="15" t="str">
        <f ca="1">IF(B23="SOUS-TOTAL",IF(ISERROR(SUM(D24:OFFSET(D23,P23,0))),0,SUM(D24:OFFSET(D23,P23,0))),"")</f>
        <v/>
      </c>
    </row>
    <row r="24" spans="2:17" x14ac:dyDescent="0.25">
      <c r="B24" s="1"/>
      <c r="C24" s="5"/>
      <c r="D24" s="2">
        <v>17.8</v>
      </c>
      <c r="K24" s="15" t="str">
        <f ca="1">IF(B24="SOUS-TOTAL",IFERROR(SUMPRODUCT(((B25:OFFSET(B24,MATCH(B24,B25:$B$500,0)-1,0))="SOUS-DETAIL")*(D25:OFFSET(B24,MATCH(B24,B25:$B$500,0)-1,COLUMN(D:D)-COLUMN(B:C)))),SUMPRODUCT((B25:$B$500="SOUS-DETAIL")*(D25:$D$500))),"")</f>
        <v/>
      </c>
      <c r="O24" s="18">
        <f t="shared" ca="1" si="0"/>
        <v>23</v>
      </c>
      <c r="P24" s="19" t="str">
        <f t="shared" si="1"/>
        <v/>
      </c>
      <c r="Q24" s="15" t="str">
        <f ca="1">IF(B24="SOUS-TOTAL",IF(ISERROR(SUM(D25:OFFSET(D24,P24,0))),0,SUM(D25:OFFSET(D24,P24,0))),"")</f>
        <v/>
      </c>
    </row>
    <row r="25" spans="2:17" x14ac:dyDescent="0.25">
      <c r="B25" s="1"/>
      <c r="C25" s="5"/>
      <c r="D25" s="2">
        <v>8</v>
      </c>
      <c r="K25" s="15" t="str">
        <f ca="1">IF(B25="SOUS-TOTAL",IFERROR(SUMPRODUCT(((B26:OFFSET(B25,MATCH(B25,B26:$B$500,0)-1,0))="SOUS-DETAIL")*(D26:OFFSET(B25,MATCH(B25,B26:$B$500,0)-1,COLUMN(D:D)-COLUMN(B:C)))),SUMPRODUCT((B26:$B$500="SOUS-DETAIL")*(D26:$D$500))),"")</f>
        <v/>
      </c>
      <c r="O25" s="18">
        <f t="shared" ca="1" si="0"/>
        <v>24</v>
      </c>
      <c r="P25" s="19" t="str">
        <f t="shared" si="1"/>
        <v/>
      </c>
      <c r="Q25" s="15" t="str">
        <f ca="1">IF(B25="SOUS-TOTAL",IF(ISERROR(SUM(D26:OFFSET(D25,P25,0))),0,SUM(D26:OFFSET(D25,P25,0))),"")</f>
        <v/>
      </c>
    </row>
    <row r="26" spans="2:17" x14ac:dyDescent="0.25">
      <c r="B26" s="1"/>
      <c r="C26" s="5"/>
      <c r="D26" s="2">
        <v>8</v>
      </c>
      <c r="K26" s="15" t="str">
        <f ca="1">IF(B26="SOUS-TOTAL",IFERROR(SUMPRODUCT(((B27:OFFSET(B26,MATCH(B26,B27:$B$500,0)-1,0))="SOUS-DETAIL")*(D27:OFFSET(B26,MATCH(B26,B27:$B$500,0)-1,COLUMN(D:D)-COLUMN(B:C)))),SUMPRODUCT((B27:$B$500="SOUS-DETAIL")*(D27:$D$500))),"")</f>
        <v/>
      </c>
      <c r="O26" s="18">
        <f t="shared" ca="1" si="0"/>
        <v>25</v>
      </c>
      <c r="P26" s="19" t="str">
        <f t="shared" si="1"/>
        <v/>
      </c>
      <c r="Q26" s="15" t="str">
        <f ca="1">IF(B26="SOUS-TOTAL",IF(ISERROR(SUM(D27:OFFSET(D26,P26,0))),0,SUM(D27:OFFSET(D26,P26,0))),"")</f>
        <v/>
      </c>
    </row>
    <row r="27" spans="2:17" x14ac:dyDescent="0.25">
      <c r="B27" s="1"/>
      <c r="C27" s="5"/>
      <c r="D27" s="2">
        <v>19</v>
      </c>
      <c r="K27" s="15" t="str">
        <f ca="1">IF(B27="SOUS-TOTAL",IFERROR(SUMPRODUCT(((B28:OFFSET(B27,MATCH(B27,B28:$B$500,0)-1,0))="SOUS-DETAIL")*(D28:OFFSET(B27,MATCH(B27,B28:$B$500,0)-1,COLUMN(D:D)-COLUMN(B:C)))),SUMPRODUCT((B28:$B$500="SOUS-DETAIL")*(D28:$D$500))),"")</f>
        <v/>
      </c>
      <c r="O27" s="18">
        <f t="shared" ca="1" si="0"/>
        <v>26</v>
      </c>
      <c r="P27" s="19" t="str">
        <f t="shared" si="1"/>
        <v/>
      </c>
      <c r="Q27" s="15" t="str">
        <f ca="1">IF(B27="SOUS-TOTAL",IF(ISERROR(SUM(D28:OFFSET(D27,P27,0))),0,SUM(D28:OFFSET(D27,P27,0))),"")</f>
        <v/>
      </c>
    </row>
    <row r="28" spans="2:17" x14ac:dyDescent="0.25">
      <c r="B28" s="1"/>
      <c r="C28" s="5"/>
      <c r="D28" s="2"/>
      <c r="K28" s="15" t="str">
        <f ca="1">IF(B28="SOUS-TOTAL",IFERROR(SUMPRODUCT(((B29:OFFSET(B28,MATCH(B28,B29:$B$500,0)-1,0))="SOUS-DETAIL")*(D29:OFFSET(B28,MATCH(B28,B29:$B$500,0)-1,COLUMN(D:D)-COLUMN(B:C)))),SUMPRODUCT((B29:$B$500="SOUS-DETAIL")*(D29:$D$500))),"")</f>
        <v/>
      </c>
      <c r="O28" s="18">
        <f t="shared" ca="1" si="0"/>
        <v>27</v>
      </c>
      <c r="P28" s="19" t="str">
        <f t="shared" si="1"/>
        <v/>
      </c>
      <c r="Q28" s="15" t="str">
        <f ca="1">IF(B28="SOUS-TOTAL",IF(ISERROR(SUM(D29:OFFSET(D28,P28,0))),0,SUM(D29:OFFSET(D28,P28,0))),"")</f>
        <v/>
      </c>
    </row>
    <row r="29" spans="2:17" x14ac:dyDescent="0.25">
      <c r="B29" s="1"/>
      <c r="C29" s="5"/>
      <c r="D29" s="2"/>
      <c r="K29" s="15" t="str">
        <f ca="1">IF(B29="SOUS-TOTAL",IFERROR(SUMPRODUCT(((B30:OFFSET(B29,MATCH(B29,B30:$B$500,0)-1,0))="SOUS-DETAIL")*(D30:OFFSET(B29,MATCH(B29,B30:$B$500,0)-1,COLUMN(D:D)-COLUMN(B:C)))),SUMPRODUCT((B30:$B$500="SOUS-DETAIL")*(D30:$D$500))),"")</f>
        <v/>
      </c>
      <c r="O29" s="18">
        <f t="shared" ca="1" si="0"/>
        <v>28</v>
      </c>
      <c r="P29" s="19" t="str">
        <f t="shared" si="1"/>
        <v/>
      </c>
      <c r="Q29" s="15" t="str">
        <f ca="1">IF(B29="SOUS-TOTAL",IF(ISERROR(SUM(D30:OFFSET(D29,P29,0))),0,SUM(D30:OFFSET(D29,P29,0))),"")</f>
        <v/>
      </c>
    </row>
    <row r="30" spans="2:17" x14ac:dyDescent="0.25">
      <c r="B30" s="1"/>
      <c r="C30" s="5"/>
      <c r="D30" s="2"/>
      <c r="K30" s="15" t="str">
        <f ca="1">IF(B30="SOUS-TOTAL",IFERROR(SUMPRODUCT(((B31:OFFSET(B30,MATCH(B30,B31:$B$500,0)-1,0))="SOUS-DETAIL")*(D31:OFFSET(B30,MATCH(B30,B31:$B$500,0)-1,COLUMN(D:D)-COLUMN(B:C)))),SUMPRODUCT((B31:$B$500="SOUS-DETAIL")*(D31:$D$500))),"")</f>
        <v/>
      </c>
      <c r="O30" s="18">
        <f t="shared" ca="1" si="0"/>
        <v>29</v>
      </c>
      <c r="P30" s="19" t="str">
        <f t="shared" si="1"/>
        <v/>
      </c>
      <c r="Q30" s="15" t="str">
        <f ca="1">IF(B30="SOUS-TOTAL",IF(ISERROR(SUM(D31:OFFSET(D30,P30,0))),0,SUM(D31:OFFSET(D30,P30,0))),"")</f>
        <v/>
      </c>
    </row>
    <row r="31" spans="2:17" x14ac:dyDescent="0.25">
      <c r="B31" s="1"/>
      <c r="C31" s="5"/>
      <c r="D31" s="2"/>
      <c r="K31" s="15" t="str">
        <f ca="1">IF(B31="SOUS-TOTAL",IFERROR(SUMPRODUCT(((B32:OFFSET(B31,MATCH(B31,B32:$B$500,0)-1,0))="SOUS-DETAIL")*(D32:OFFSET(B31,MATCH(B31,B32:$B$500,0)-1,COLUMN(D:D)-COLUMN(B:C)))),SUMPRODUCT((B32:$B$500="SOUS-DETAIL")*(D32:$D$500))),"")</f>
        <v/>
      </c>
      <c r="O31" s="18">
        <f t="shared" ca="1" si="0"/>
        <v>30</v>
      </c>
      <c r="P31" s="19" t="str">
        <f t="shared" si="1"/>
        <v/>
      </c>
      <c r="Q31" s="15" t="str">
        <f ca="1">IF(B31="SOUS-TOTAL",IF(ISERROR(SUM(D32:OFFSET(D31,P31,0))),0,SUM(D32:OFFSET(D31,P31,0))),"")</f>
        <v/>
      </c>
    </row>
    <row r="32" spans="2:17" x14ac:dyDescent="0.25">
      <c r="B32" s="1"/>
      <c r="C32" s="5"/>
      <c r="D32" s="2"/>
      <c r="K32" s="15" t="str">
        <f ca="1">IF(B32="SOUS-TOTAL",IFERROR(SUMPRODUCT(((B33:OFFSET(B32,MATCH(B32,B33:$B$500,0)-1,0))="SOUS-DETAIL")*(D33:OFFSET(B32,MATCH(B32,B33:$B$500,0)-1,COLUMN(D:D)-COLUMN(B:C)))),SUMPRODUCT((B33:$B$500="SOUS-DETAIL")*(D33:$D$500))),"")</f>
        <v/>
      </c>
      <c r="O32" s="18">
        <f t="shared" ca="1" si="0"/>
        <v>31</v>
      </c>
      <c r="P32" s="19" t="str">
        <f t="shared" si="1"/>
        <v/>
      </c>
      <c r="Q32" s="15" t="str">
        <f ca="1">IF(B32="SOUS-TOTAL",IF(ISERROR(SUM(D33:OFFSET(D32,P32,0))),0,SUM(D33:OFFSET(D32,P32,0))),"")</f>
        <v/>
      </c>
    </row>
    <row r="33" spans="2:17" x14ac:dyDescent="0.25">
      <c r="B33" s="1"/>
      <c r="C33" s="5"/>
      <c r="D33" s="2"/>
      <c r="K33" s="15" t="str">
        <f ca="1">IF(B33="SOUS-TOTAL",IFERROR(SUMPRODUCT(((B34:OFFSET(B33,MATCH(B33,B34:$B$500,0)-1,0))="SOUS-DETAIL")*(D34:OFFSET(B33,MATCH(B33,B34:$B$500,0)-1,COLUMN(D:D)-COLUMN(B:C)))),SUMPRODUCT((B34:$B$500="SOUS-DETAIL")*(D34:$D$500))),"")</f>
        <v/>
      </c>
      <c r="O33" s="18">
        <f t="shared" ca="1" si="0"/>
        <v>32</v>
      </c>
      <c r="P33" s="19" t="str">
        <f t="shared" si="1"/>
        <v/>
      </c>
      <c r="Q33" s="15" t="str">
        <f ca="1">IF(B33="SOUS-TOTAL",IF(ISERROR(SUM(D34:OFFSET(D33,P33,0))),0,SUM(D34:OFFSET(D33,P33,0))),"")</f>
        <v/>
      </c>
    </row>
    <row r="34" spans="2:17" x14ac:dyDescent="0.25">
      <c r="B34" s="1"/>
      <c r="C34" s="5"/>
      <c r="D34" s="2"/>
      <c r="K34" s="15" t="str">
        <f ca="1">IF(B34="SOUS-TOTAL",IFERROR(SUMPRODUCT(((B35:OFFSET(B34,MATCH(B34,B35:$B$500,0)-1,0))="SOUS-DETAIL")*(D35:OFFSET(B34,MATCH(B34,B35:$B$500,0)-1,COLUMN(D:D)-COLUMN(B:C)))),SUMPRODUCT((B35:$B$500="SOUS-DETAIL")*(D35:$D$500))),"")</f>
        <v/>
      </c>
      <c r="O34" s="18">
        <f t="shared" ca="1" si="0"/>
        <v>33</v>
      </c>
      <c r="P34" s="19" t="str">
        <f t="shared" si="1"/>
        <v/>
      </c>
      <c r="Q34" s="15" t="str">
        <f ca="1">IF(B34="SOUS-TOTAL",IF(ISERROR(SUM(D35:OFFSET(D34,P34,0))),0,SUM(D35:OFFSET(D34,P34,0))),"")</f>
        <v/>
      </c>
    </row>
  </sheetData>
  <mergeCells count="1">
    <mergeCell ref="B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Daniel FABBRI</cp:lastModifiedBy>
  <dcterms:created xsi:type="dcterms:W3CDTF">2015-06-05T18:17:20Z</dcterms:created>
  <dcterms:modified xsi:type="dcterms:W3CDTF">2020-06-25T13:43:47Z</dcterms:modified>
</cp:coreProperties>
</file>