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ULIS-USER-2\Enr-plasma\2-QUALITE\SMQ\9-Exctractions brut\"/>
    </mc:Choice>
  </mc:AlternateContent>
  <xr:revisionPtr revIDLastSave="0" documentId="13_ncr:1_{05D36397-4DD9-433A-A261-C96E610D99EF}" xr6:coauthVersionLast="46" xr6:coauthVersionMax="46" xr10:uidLastSave="{00000000-0000-0000-0000-000000000000}"/>
  <bookViews>
    <workbookView xWindow="-108" yWindow="-108" windowWidth="23256" windowHeight="12720" activeTab="1" xr2:uid="{00000000-000D-0000-FFFF-FFFF00000000}"/>
  </bookViews>
  <sheets>
    <sheet name="Data" sheetId="1" r:id="rId1"/>
    <sheet name="Draft_KPI" sheetId="2" r:id="rId2"/>
  </sheets>
  <definedNames>
    <definedName name="_xlnm._FilterDatabase" localSheetId="0" hidden="1">Data!$A$2:$J$72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1" l="1"/>
  <c r="H71" i="1"/>
  <c r="H57" i="1"/>
  <c r="H54" i="1"/>
  <c r="H51" i="1"/>
  <c r="H31" i="1"/>
  <c r="A1" i="1"/>
</calcChain>
</file>

<file path=xl/sharedStrings.xml><?xml version="1.0" encoding="utf-8"?>
<sst xmlns="http://schemas.openxmlformats.org/spreadsheetml/2006/main" count="360" uniqueCount="194">
  <si>
    <t>ID Dossier</t>
  </si>
  <si>
    <t>Intitulé</t>
  </si>
  <si>
    <t>Date de Création</t>
  </si>
  <si>
    <t>Etat du Dossier</t>
  </si>
  <si>
    <t>Service Concerné</t>
  </si>
  <si>
    <t>Assigné à</t>
  </si>
  <si>
    <t>Date de report</t>
  </si>
  <si>
    <t>Type de Flux</t>
  </si>
  <si>
    <t>Date Prévue de Réalisation</t>
  </si>
  <si>
    <t>Classification confirmée le</t>
  </si>
  <si>
    <t>02 - Investigation/Action en Cours</t>
  </si>
  <si>
    <t>Usine Direction;Logistique Plasma</t>
  </si>
  <si>
    <t>Action générique</t>
  </si>
  <si>
    <t>06 - Revue AQ</t>
  </si>
  <si>
    <t>CQU Activites transverses;AQ Fournisseurs;Supply Chain Industrielle</t>
  </si>
  <si>
    <t>CAPA</t>
  </si>
  <si>
    <t>05 - Actions en Cours</t>
  </si>
  <si>
    <t>Enregistrement et magasin plasma;CQU Activites transverses;Pole Qualite Plasma</t>
  </si>
  <si>
    <t>03 - Mise en Oeuvre</t>
  </si>
  <si>
    <t>Enregistrement et magasin plasma;CQU Activites transverses</t>
  </si>
  <si>
    <t>Action CAPA</t>
  </si>
  <si>
    <t>Enregistrement et magasin plasma;CQU Activites transverses;Logistique Plasma</t>
  </si>
  <si>
    <t>Planification Plasma;Acceptation Plasma;Logistique Plasma</t>
  </si>
  <si>
    <t>02 - Lancement Investigations</t>
  </si>
  <si>
    <t>Préparat° Matière, Matériel et Locaux Ulis;Magasins Ulis;Services Techniques (Ulis);Méthodes GMAO;Laboratoire LPR Ulis;Planification Plasma;Logistique Plasma;Alfa DEAE (Atelier Ulis);Décongélation Atelier Ulis;Fract. / UF Albumine (Atelier Ulis);Immunoglobulines Atelier Ulis-Lille;Laboratoire Microbiologie;Laboratoire Plasma;Laboratoire OLC;Laboratoire UAP Ulis;Qualification des Equipements Ulis;Fibri Atelier Ulis</t>
  </si>
  <si>
    <t>Investigation CAPA</t>
  </si>
  <si>
    <t>Systémes Qualité Industriel</t>
  </si>
  <si>
    <t>AQ Opérationnelle Ulis;Laboratoire Microbiologie;Laboratoire Plasma;Laboratoire LPR Ulis;Magasins Ulis;Laboratoire OLC;Services Techniques (Ulis);Laboratoire UAP Ulis;Développements des Métiers Industriels;Logistique Plasma;Laboratoires Controles</t>
  </si>
  <si>
    <t>AQ Opérationnelle Ulis;Laboratoire Microbiologie;Laboratoire Plasma;Laboratoire LPR Ulis;Magasins Ulis;Laboratoire OLC;Services Techniques (Ulis);Laboratoire UAP Ulis;Logistique Plasma;Laboratoires Controles</t>
  </si>
  <si>
    <t>Services Techniques (Ulis);Logistique Plasma</t>
  </si>
  <si>
    <t>Action issue de Déviation</t>
  </si>
  <si>
    <t>Logistique Plasma;Laboratoire Plasma</t>
  </si>
  <si>
    <t>Acceptation Plasma;Planification Plasma;Logistique Plasma;Département Validation - DAVP</t>
  </si>
  <si>
    <t>Acceptation Plasma;Planification Plasma;Logistique Plasma;AQ Supply Chain</t>
  </si>
  <si>
    <t>Logistique Plasma;Planification Plasma;Acceptation Plasma</t>
  </si>
  <si>
    <t>Acceptation Plasma;Planification Plasma;Logistique Plasma;Direction Qualité Réglementaire Plasma</t>
  </si>
  <si>
    <t>Logistique Plasma</t>
  </si>
  <si>
    <t>AQ Opérationnelle Ulis;Acceptation Plasma;Logistique Plasma</t>
  </si>
  <si>
    <t>AQ Fournisseurs;Logistique Plasma</t>
  </si>
  <si>
    <t>02 - Evaluation de la Déviation</t>
  </si>
  <si>
    <t>AQ Fournisseurs;AQ Opérationnelle Ulis;Acceptation Plasma;Logistique Plasma</t>
  </si>
  <si>
    <t>Déviation</t>
  </si>
  <si>
    <t>Planification Plasma</t>
  </si>
  <si>
    <t>Décongélation Atelier Ulis;Fract. / UF Albumine (Atelier Ulis);Immunoglobulines Atelier Ulis-Lille;Préparat° Matière, Matériel et Locaux Ulis;Systèmes d'Information (DSI);Alfa DEAE (Atelier Ulis);Communs ZAC (vest, /couloir/sas);Magasins Ulis;Services Techniques (Ulis);Laboratoire LPR Ulis;Fibri Atelier Ulis;Logistique Plasma;Laboratoire Microbiologie Ulis;Laboratoire OLC Ulis</t>
  </si>
  <si>
    <t>Logistique Plasma;Acceptation Plasma</t>
  </si>
  <si>
    <t>Planification Plasma;Logistique Plasma;Acceptation Plasma</t>
  </si>
  <si>
    <t>Magasins Ulis;Logistique Plasma</t>
  </si>
  <si>
    <t>01 - Création Manuelle</t>
  </si>
  <si>
    <t>Acceptation Plasma;Planification Plasma;Logistique Plasma</t>
  </si>
  <si>
    <t>Systémes Qualité Industriel;AQ Opérationnelle Purification Lille</t>
  </si>
  <si>
    <t>AQ Fournisseurs;Acceptation Plasma;Logistique Plasma</t>
  </si>
  <si>
    <t>Logistique Plasma;Acceptation Plasma;AQ Fournisseurs</t>
  </si>
  <si>
    <t>Acceptation Plasma;Logistique Plasma;AQ Fournisseurs</t>
  </si>
  <si>
    <t>Systémes Qualité Industriel;Logistique Plasma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</si>
  <si>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</si>
  <si>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</si>
  <si>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</si>
  <si>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</si>
  <si>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</si>
  <si>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</si>
  <si>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</si>
  <si>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</si>
  <si>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</si>
  <si>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</si>
  <si>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</si>
  <si>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</si>
  <si>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</si>
  <si>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</si>
  <si>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</si>
  <si>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</si>
  <si>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</si>
  <si>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</si>
  <si>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</si>
  <si>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</si>
  <si>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</si>
  <si>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</si>
  <si>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</si>
  <si>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</si>
  <si>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</si>
  <si>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</si>
  <si>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</si>
  <si>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</si>
  <si>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</si>
  <si>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</si>
  <si>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</si>
  <si>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</si>
  <si>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</si>
  <si>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</si>
  <si>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</si>
  <si>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</si>
  <si>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</si>
  <si>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</si>
  <si>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</si>
  <si>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</si>
  <si>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</si>
  <si>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</si>
  <si>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</si>
  <si>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</si>
  <si>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</si>
  <si>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</si>
  <si>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</si>
  <si>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</si>
  <si>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</si>
  <si>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</si>
  <si>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</si>
  <si>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</si>
  <si>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</si>
  <si>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</si>
  <si>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</si>
  <si>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</si>
  <si>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</si>
  <si>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</si>
  <si>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</si>
  <si>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</si>
  <si>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</si>
  <si>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</si>
  <si>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</si>
  <si>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</si>
  <si>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</si>
  <si>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</si>
  <si>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</si>
  <si>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</si>
  <si>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</si>
  <si>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</si>
  <si>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</si>
  <si>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</si>
  <si>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</si>
  <si>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</si>
  <si>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</si>
  <si>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</si>
  <si>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</si>
  <si>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</si>
  <si>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</si>
  <si>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</si>
  <si>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</si>
  <si>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</si>
  <si>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</si>
  <si>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</si>
  <si>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</si>
  <si>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</si>
  <si>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</si>
  <si>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</si>
  <si>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</si>
  <si>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</si>
  <si>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</si>
  <si>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</si>
  <si>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</si>
  <si>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</si>
  <si>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</si>
  <si>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</si>
  <si>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Exemple 27</t>
  </si>
  <si>
    <t>Exemple 28</t>
  </si>
  <si>
    <t>Exemple 29</t>
  </si>
  <si>
    <t>Exemple 30</t>
  </si>
  <si>
    <t>Exemple 31</t>
  </si>
  <si>
    <t>Exemple 32</t>
  </si>
  <si>
    <t>Exemple 33</t>
  </si>
  <si>
    <t>Exemple 34</t>
  </si>
  <si>
    <t>Exemple 35</t>
  </si>
  <si>
    <t>Exemple 36</t>
  </si>
  <si>
    <t>Exemple 37</t>
  </si>
  <si>
    <t>Exemple 38</t>
  </si>
  <si>
    <t>Exemple 39</t>
  </si>
  <si>
    <t>Exemple 40</t>
  </si>
  <si>
    <t>Exemple 41</t>
  </si>
  <si>
    <t>Exemple 42</t>
  </si>
  <si>
    <t>Exemple 43</t>
  </si>
  <si>
    <t>Exemple 44</t>
  </si>
  <si>
    <t>Exemple 45</t>
  </si>
  <si>
    <t>Exemple 46</t>
  </si>
  <si>
    <t>Exemple 47</t>
  </si>
  <si>
    <t>Exemple 48</t>
  </si>
  <si>
    <t>Exemple 49</t>
  </si>
  <si>
    <t>Exemple 50</t>
  </si>
  <si>
    <t>Exemple 51</t>
  </si>
  <si>
    <t>Exemple 52</t>
  </si>
  <si>
    <t>Exemple 53</t>
  </si>
  <si>
    <t>Exemple 54</t>
  </si>
  <si>
    <t>Exemple 55</t>
  </si>
  <si>
    <t>Exemple 56</t>
  </si>
  <si>
    <t>Exemple 57</t>
  </si>
  <si>
    <t>Exemple 58</t>
  </si>
  <si>
    <t>Exemple 59</t>
  </si>
  <si>
    <t>Exemple 60</t>
  </si>
  <si>
    <t>Exemple 61</t>
  </si>
  <si>
    <t>Exemple 62</t>
  </si>
  <si>
    <t>Exemple 63</t>
  </si>
  <si>
    <t>Exemple 64</t>
  </si>
  <si>
    <t>Exemple 65</t>
  </si>
  <si>
    <t>Exemple 66</t>
  </si>
  <si>
    <t>Exemple 67</t>
  </si>
  <si>
    <t>Exemple 68</t>
  </si>
  <si>
    <t>Exemple 69</t>
  </si>
  <si>
    <t>Exemple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</si>
</sst>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579120</xdr:colOff>
      <xdr:row>0</xdr:row>
      <xdr:rowOff>99060</xdr:rowOff>
    </xdr:from>
    <xdr:to>
      <xdr:col>13</xdr:col>
      <xdr:colOff>480060</xdr:colOff>
      <xdr:row>12</xdr:row>
      <xdr:rowOff>121920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7BB08B6-9D4D-4DC5-BFD6-F959CFB6197E}"/>
            </a:ext>
          </a:extLst>
        </xdr:cNvPr>
        <xdr:cNvSpPr/>
      </xdr:nvSpPr>
      <xdr:spPr>
        <a:xfrm>
          <a:off x="579120" y="99060"/>
          <a:ext cx="10203180" cy="2217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624840</xdr:colOff>
      <xdr:row>5</xdr:row>
      <xdr:rowOff>114300</xdr:rowOff>
    </xdr:from>
    <xdr:to>
      <xdr:col>2</xdr:col>
      <xdr:colOff>701040</xdr:colOff>
      <xdr:row>10</xdr:row>
      <xdr:rowOff>45720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7D7F4A5-536D-44C9-BC0C-DEEA3B254552}"/>
            </a:ext>
          </a:extLst>
        </xdr:cNvPr>
        <xdr:cNvSpPr/>
      </xdr:nvSpPr>
      <xdr:spPr>
        <a:xfrm>
          <a:off x="1417320" y="102870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213360</xdr:colOff>
      <xdr:row>5</xdr:row>
      <xdr:rowOff>144780</xdr:rowOff>
    </xdr:from>
    <xdr:to>
      <xdr:col>5</xdr:col>
      <xdr:colOff>289560</xdr:colOff>
      <xdr:row>10</xdr:row>
      <xdr:rowOff>76200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AA82AE41-2660-41B1-9E28-1C1905E23189}"/>
            </a:ext>
          </a:extLst>
        </xdr:cNvPr>
        <xdr:cNvSpPr/>
      </xdr:nvSpPr>
      <xdr:spPr>
        <a:xfrm>
          <a:off x="3383280" y="105918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396240</xdr:colOff>
      <xdr:row>5</xdr:row>
      <xdr:rowOff>167640</xdr:rowOff>
    </xdr:from>
    <xdr:to>
      <xdr:col>7</xdr:col>
      <xdr:colOff>472440</xdr:colOff>
      <xdr:row>10</xdr:row>
      <xdr:rowOff>99060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B5B72BC1-2B2F-4969-9FFF-D59B92178760}"/>
            </a:ext>
          </a:extLst>
        </xdr:cNvPr>
        <xdr:cNvSpPr/>
      </xdr:nvSpPr>
      <xdr:spPr>
        <a:xfrm>
          <a:off x="5151120" y="108204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693420</xdr:colOff>
      <xdr:row>3</xdr:row>
      <xdr:rowOff>30480</xdr:rowOff>
    </xdr:from>
    <xdr:ext cx="788677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9925E57-8162-4E09-846F-A3AF90EB0498}"/>
            </a:ext>
          </a:extLst>
        </xdr:cNvPr>
        <xdr:cNvSpPr txBox="1"/>
      </xdr:nvSpPr>
      <xdr:spPr>
        <a:xfrm>
          <a:off x="1485900" y="579120"/>
          <a:ext cx="78867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Déviations</a:t>
          </a:r>
        </a:p>
      </xdr:txBody>
    </xdr:sp>
    <xdr:clientData/>
  </xdr:oneCellAnchor>
  <xdr:oneCellAnchor>
    <xdr:from>
      <xdr:col>6</xdr:col>
      <xdr:colOff>114300</xdr:colOff>
      <xdr:row>3</xdr:row>
      <xdr:rowOff>30480</xdr:rowOff>
    </xdr:from>
    <xdr:ext cx="1392369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16694540-A30F-434D-8E49-4244B2C544D9}"/>
            </a:ext>
          </a:extLst>
        </xdr:cNvPr>
        <xdr:cNvSpPr txBox="1"/>
      </xdr:nvSpPr>
      <xdr:spPr>
        <a:xfrm>
          <a:off x="4869180" y="579120"/>
          <a:ext cx="139236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Action</a:t>
          </a:r>
          <a:r>
            <a:rPr lang="fr-FR" sz="1100" baseline="0"/>
            <a:t> issue de CAPA</a:t>
          </a:r>
          <a:endParaRPr lang="fr-FR" sz="1100"/>
        </a:p>
      </xdr:txBody>
    </xdr:sp>
    <xdr:clientData/>
  </xdr:oneCellAnchor>
  <xdr:oneCellAnchor>
    <xdr:from>
      <xdr:col>3</xdr:col>
      <xdr:colOff>632460</xdr:colOff>
      <xdr:row>3</xdr:row>
      <xdr:rowOff>38100</xdr:rowOff>
    </xdr:from>
    <xdr:ext cx="1685013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D8FDAE28-5E51-461C-A3B3-FFBDE036EE4D}"/>
            </a:ext>
          </a:extLst>
        </xdr:cNvPr>
        <xdr:cNvSpPr txBox="1"/>
      </xdr:nvSpPr>
      <xdr:spPr>
        <a:xfrm>
          <a:off x="3009900" y="586740"/>
          <a:ext cx="168501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Action</a:t>
          </a:r>
          <a:r>
            <a:rPr lang="fr-FR" sz="1100" baseline="0"/>
            <a:t> issue de Déviations</a:t>
          </a:r>
          <a:endParaRPr lang="fr-FR" sz="1100"/>
        </a:p>
      </xdr:txBody>
    </xdr:sp>
    <xdr:clientData/>
  </xdr:oneCellAnchor>
  <xdr:oneCellAnchor>
    <xdr:from>
      <xdr:col>8</xdr:col>
      <xdr:colOff>518160</xdr:colOff>
      <xdr:row>3</xdr:row>
      <xdr:rowOff>53340</xdr:rowOff>
    </xdr:from>
    <xdr:ext cx="1300484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2D4DF1C-E4A3-4CDA-BC60-12F7DB8FB9CD}"/>
            </a:ext>
          </a:extLst>
        </xdr:cNvPr>
        <xdr:cNvSpPr txBox="1"/>
      </xdr:nvSpPr>
      <xdr:spPr>
        <a:xfrm>
          <a:off x="6858000" y="601980"/>
          <a:ext cx="13004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Créateur</a:t>
          </a:r>
          <a:r>
            <a:rPr lang="fr-FR" sz="1100" baseline="0"/>
            <a:t> générique</a:t>
          </a:r>
          <a:endParaRPr lang="fr-FR" sz="1100"/>
        </a:p>
      </xdr:txBody>
    </xdr:sp>
    <xdr:clientData/>
  </xdr:oneCellAnchor>
  <xdr:twoCellAnchor>
    <xdr:from>
      <xdr:col>9</xdr:col>
      <xdr:colOff>30480</xdr:colOff>
      <xdr:row>5</xdr:row>
      <xdr:rowOff>167640</xdr:rowOff>
    </xdr:from>
    <xdr:to>
      <xdr:col>10</xdr:col>
      <xdr:colOff>106680</xdr:colOff>
      <xdr:row>10</xdr:row>
      <xdr:rowOff>99060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73463028-8C60-49B1-A622-A8694B75AED3}"/>
            </a:ext>
          </a:extLst>
        </xdr:cNvPr>
        <xdr:cNvSpPr/>
      </xdr:nvSpPr>
      <xdr:spPr>
        <a:xfrm>
          <a:off x="7162800" y="108204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571500</xdr:colOff>
      <xdr:row>12</xdr:row>
      <xdr:rowOff>144780</xdr:rowOff>
    </xdr:from>
    <xdr:to>
      <xdr:col>13</xdr:col>
      <xdr:colOff>472440</xdr:colOff>
      <xdr:row>24</xdr:row>
      <xdr:rowOff>167640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C714B5FC-CD8A-4A4F-BE05-7B9CBE9A0119}"/>
            </a:ext>
          </a:extLst>
        </xdr:cNvPr>
        <xdr:cNvSpPr/>
      </xdr:nvSpPr>
      <xdr:spPr>
        <a:xfrm>
          <a:off x="571500" y="2339340"/>
          <a:ext cx="10203180" cy="2217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129540</xdr:colOff>
      <xdr:row>16</xdr:row>
      <xdr:rowOff>114300</xdr:rowOff>
    </xdr:from>
    <xdr:to>
      <xdr:col>3</xdr:col>
      <xdr:colOff>419100</xdr:colOff>
      <xdr:row>21</xdr:row>
      <xdr:rowOff>114300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736ABA8-0F62-4B89-8267-FAB40D56BD7D}"/>
            </a:ext>
          </a:extLst>
        </xdr:cNvPr>
        <xdr:cNvSpPr/>
      </xdr:nvSpPr>
      <xdr:spPr>
        <a:xfrm>
          <a:off x="922020" y="3040380"/>
          <a:ext cx="187452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 déviations les plus en retard ( numéro, intitulé, reponsable)</a:t>
          </a:r>
        </a:p>
      </xdr:txBody>
    </xdr:sp>
    <xdr:clientData/>
  </xdr:twoCellAnchor>
  <xdr:twoCellAnchor>
    <xdr:from>
      <xdr:col>3</xdr:col>
      <xdr:colOff>609600</xdr:colOff>
      <xdr:row>16</xdr:row>
      <xdr:rowOff>99060</xdr:rowOff>
    </xdr:from>
    <xdr:to>
      <xdr:col>5</xdr:col>
      <xdr:colOff>495300</xdr:colOff>
      <xdr:row>21</xdr:row>
      <xdr:rowOff>99060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4F065171-B8CA-4134-8BEC-FAAD6F89D63C}"/>
            </a:ext>
          </a:extLst>
        </xdr:cNvPr>
        <xdr:cNvSpPr/>
      </xdr:nvSpPr>
      <xdr:spPr>
        <a:xfrm>
          <a:off x="2987040" y="3025140"/>
          <a:ext cx="147066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 les plus en retard ( numéro, intitulé, reponsable)</a:t>
          </a:r>
        </a:p>
      </xdr:txBody>
    </xdr:sp>
    <xdr:clientData/>
  </xdr:twoCellAnchor>
  <xdr:twoCellAnchor>
    <xdr:from>
      <xdr:col>6</xdr:col>
      <xdr:colOff>68580</xdr:colOff>
      <xdr:row>16</xdr:row>
      <xdr:rowOff>91440</xdr:rowOff>
    </xdr:from>
    <xdr:to>
      <xdr:col>7</xdr:col>
      <xdr:colOff>746760</xdr:colOff>
      <xdr:row>21</xdr:row>
      <xdr:rowOff>91440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FD09F38-5B1C-4394-A87F-7825AB0CB3EE}"/>
            </a:ext>
          </a:extLst>
        </xdr:cNvPr>
        <xdr:cNvSpPr/>
      </xdr:nvSpPr>
      <xdr:spPr>
        <a:xfrm>
          <a:off x="4823460" y="3017520"/>
          <a:ext cx="147066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 les plus en retard ( numéro, intitulé, reponsable)</a:t>
          </a:r>
        </a:p>
      </xdr:txBody>
    </xdr:sp>
    <xdr:clientData/>
  </xdr:twoCellAnchor>
  <xdr:twoCellAnchor>
    <xdr:from>
      <xdr:col>8</xdr:col>
      <xdr:colOff>731520</xdr:colOff>
      <xdr:row>16</xdr:row>
      <xdr:rowOff>60960</xdr:rowOff>
    </xdr:from>
    <xdr:to>
      <xdr:col>10</xdr:col>
      <xdr:colOff>617220</xdr:colOff>
      <xdr:row>21</xdr:row>
      <xdr:rowOff>60960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F81149F6-6C57-4302-B064-2B733380ACD2}"/>
            </a:ext>
          </a:extLst>
        </xdr:cNvPr>
        <xdr:cNvSpPr/>
      </xdr:nvSpPr>
      <xdr:spPr>
        <a:xfrm>
          <a:off x="7071360" y="2987040"/>
          <a:ext cx="147066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 les plus en retard ( numéro, intitulé, reponsable)</a:t>
          </a:r>
        </a:p>
      </xdr:txBody>
    </xdr:sp>
    <xdr:clientData/>
  </xdr:twoCellAnchor>
  <xdr:twoCellAnchor>
    <xdr:from>
      <xdr:col>0</xdr:col>
      <xdr:colOff>579120</xdr:colOff>
      <xdr:row>25</xdr:row>
      <xdr:rowOff>0</xdr:rowOff>
    </xdr:from>
    <xdr:to>
      <xdr:col>13</xdr:col>
      <xdr:colOff>480060</xdr:colOff>
      <xdr:row>37</xdr:row>
      <xdr:rowOff>22860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2EA3DE90-57FD-4BD7-912F-773ED758B095}"/>
            </a:ext>
          </a:extLst>
        </xdr:cNvPr>
        <xdr:cNvSpPr/>
      </xdr:nvSpPr>
      <xdr:spPr>
        <a:xfrm>
          <a:off x="579120" y="4572000"/>
          <a:ext cx="10203180" cy="22174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91440</xdr:colOff>
      <xdr:row>29</xdr:row>
      <xdr:rowOff>137160</xdr:rowOff>
    </xdr:from>
    <xdr:to>
      <xdr:col>3</xdr:col>
      <xdr:colOff>167640</xdr:colOff>
      <xdr:row>34</xdr:row>
      <xdr:rowOff>68580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8CC0C8AF-6AD9-4246-85A6-FC15CBA51ABA}"/>
            </a:ext>
          </a:extLst>
        </xdr:cNvPr>
        <xdr:cNvSpPr/>
      </xdr:nvSpPr>
      <xdr:spPr>
        <a:xfrm>
          <a:off x="1676400" y="544068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472440</xdr:colOff>
      <xdr:row>29</xdr:row>
      <xdr:rowOff>167640</xdr:rowOff>
    </xdr:from>
    <xdr:to>
      <xdr:col>5</xdr:col>
      <xdr:colOff>548640</xdr:colOff>
      <xdr:row>34</xdr:row>
      <xdr:rowOff>99060</xdr:rowOff>
    </xdr:to>
    <xdr:sp macro="" textlink="">
      <xdr:nvSpPr>
        <xdr:cNvPr id="19" name="Ellipse 18">
          <a:extLst>
            <a:ext uri="{FF2B5EF4-FFF2-40B4-BE49-F238E27FC236}">
              <a16:creationId xmlns:a16="http://schemas.microsoft.com/office/drawing/2014/main" id="{1209C667-1C13-4329-A3BD-17300F941383}"/>
            </a:ext>
          </a:extLst>
        </xdr:cNvPr>
        <xdr:cNvSpPr/>
      </xdr:nvSpPr>
      <xdr:spPr>
        <a:xfrm>
          <a:off x="3642360" y="547116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655320</xdr:colOff>
      <xdr:row>30</xdr:row>
      <xdr:rowOff>7620</xdr:rowOff>
    </xdr:from>
    <xdr:to>
      <xdr:col>7</xdr:col>
      <xdr:colOff>731520</xdr:colOff>
      <xdr:row>34</xdr:row>
      <xdr:rowOff>121920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D2A30C5E-3258-41C0-92DE-CCDAA95D45CC}"/>
            </a:ext>
          </a:extLst>
        </xdr:cNvPr>
        <xdr:cNvSpPr/>
      </xdr:nvSpPr>
      <xdr:spPr>
        <a:xfrm>
          <a:off x="5410200" y="549402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160020</xdr:colOff>
      <xdr:row>27</xdr:row>
      <xdr:rowOff>53340</xdr:rowOff>
    </xdr:from>
    <xdr:ext cx="828304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C9BE109-4894-483C-BA58-CDCA90D7D53E}"/>
            </a:ext>
          </a:extLst>
        </xdr:cNvPr>
        <xdr:cNvSpPr txBox="1"/>
      </xdr:nvSpPr>
      <xdr:spPr>
        <a:xfrm>
          <a:off x="1744980" y="4991100"/>
          <a:ext cx="8283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Personne 1</a:t>
          </a:r>
        </a:p>
      </xdr:txBody>
    </xdr:sp>
    <xdr:clientData/>
  </xdr:oneCellAnchor>
  <xdr:oneCellAnchor>
    <xdr:from>
      <xdr:col>6</xdr:col>
      <xdr:colOff>731520</xdr:colOff>
      <xdr:row>27</xdr:row>
      <xdr:rowOff>45720</xdr:rowOff>
    </xdr:from>
    <xdr:ext cx="828304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70ACBC85-00FC-4442-8F94-45B738751F1B}"/>
            </a:ext>
          </a:extLst>
        </xdr:cNvPr>
        <xdr:cNvSpPr txBox="1"/>
      </xdr:nvSpPr>
      <xdr:spPr>
        <a:xfrm>
          <a:off x="5486400" y="4983480"/>
          <a:ext cx="8283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Personne 3</a:t>
          </a:r>
        </a:p>
      </xdr:txBody>
    </xdr:sp>
    <xdr:clientData/>
  </xdr:oneCellAnchor>
  <xdr:oneCellAnchor>
    <xdr:from>
      <xdr:col>4</xdr:col>
      <xdr:colOff>510540</xdr:colOff>
      <xdr:row>27</xdr:row>
      <xdr:rowOff>114300</xdr:rowOff>
    </xdr:from>
    <xdr:ext cx="828304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CE35903E-EB82-49E2-B2B9-56CFC5B2FA64}"/>
            </a:ext>
          </a:extLst>
        </xdr:cNvPr>
        <xdr:cNvSpPr txBox="1"/>
      </xdr:nvSpPr>
      <xdr:spPr>
        <a:xfrm>
          <a:off x="3680460" y="5052060"/>
          <a:ext cx="8283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Personne 2</a:t>
          </a:r>
        </a:p>
      </xdr:txBody>
    </xdr:sp>
    <xdr:clientData/>
  </xdr:oneCellAnchor>
  <xdr:oneCellAnchor>
    <xdr:from>
      <xdr:col>9</xdr:col>
      <xdr:colOff>350520</xdr:colOff>
      <xdr:row>27</xdr:row>
      <xdr:rowOff>99060</xdr:rowOff>
    </xdr:from>
    <xdr:ext cx="828304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3C7E89FB-DEDF-4388-B888-8451C312D724}"/>
            </a:ext>
          </a:extLst>
        </xdr:cNvPr>
        <xdr:cNvSpPr txBox="1"/>
      </xdr:nvSpPr>
      <xdr:spPr>
        <a:xfrm>
          <a:off x="7482840" y="5036820"/>
          <a:ext cx="8283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Personne 4</a:t>
          </a:r>
        </a:p>
      </xdr:txBody>
    </xdr:sp>
    <xdr:clientData/>
  </xdr:oneCellAnchor>
  <xdr:twoCellAnchor>
    <xdr:from>
      <xdr:col>9</xdr:col>
      <xdr:colOff>289560</xdr:colOff>
      <xdr:row>30</xdr:row>
      <xdr:rowOff>7620</xdr:rowOff>
    </xdr:from>
    <xdr:to>
      <xdr:col>10</xdr:col>
      <xdr:colOff>365760</xdr:colOff>
      <xdr:row>34</xdr:row>
      <xdr:rowOff>121920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9F1BD707-EB29-48D8-AC3E-B1245E529BF6}"/>
            </a:ext>
          </a:extLst>
        </xdr:cNvPr>
        <xdr:cNvSpPr/>
      </xdr:nvSpPr>
      <xdr:spPr>
        <a:xfrm>
          <a:off x="7421880" y="549402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167640</xdr:colOff>
      <xdr:row>4</xdr:row>
      <xdr:rowOff>91440</xdr:rowOff>
    </xdr:from>
    <xdr:to>
      <xdr:col>15</xdr:col>
      <xdr:colOff>243840</xdr:colOff>
      <xdr:row>9</xdr:row>
      <xdr:rowOff>22860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95332749-22B7-4B75-BE7A-CF5D79506AF2}"/>
            </a:ext>
          </a:extLst>
        </xdr:cNvPr>
        <xdr:cNvSpPr/>
      </xdr:nvSpPr>
      <xdr:spPr>
        <a:xfrm>
          <a:off x="11262360" y="822960"/>
          <a:ext cx="868680" cy="84582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685800</xdr:colOff>
      <xdr:row>10</xdr:row>
      <xdr:rowOff>45720</xdr:rowOff>
    </xdr:from>
    <xdr:to>
      <xdr:col>17</xdr:col>
      <xdr:colOff>0</xdr:colOff>
      <xdr:row>18</xdr:row>
      <xdr:rowOff>160020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B6014FFD-3FBE-40D9-AA6D-9964D71D7D73}"/>
            </a:ext>
          </a:extLst>
        </xdr:cNvPr>
        <xdr:cNvSpPr/>
      </xdr:nvSpPr>
      <xdr:spPr>
        <a:xfrm>
          <a:off x="10988040" y="1874520"/>
          <a:ext cx="2484120" cy="157734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Chaque camembert jaune</a:t>
          </a:r>
          <a:r>
            <a:rPr lang="fr-FR" sz="1100" baseline="0"/>
            <a:t> doit être découpe en 3</a:t>
          </a:r>
        </a:p>
        <a:p>
          <a:pPr algn="ctr"/>
          <a:r>
            <a:rPr lang="fr-FR" sz="1100" baseline="0"/>
            <a:t>1- Retard ( si date de clôture &lt; date du jour = en retard)</a:t>
          </a:r>
        </a:p>
        <a:p>
          <a:pPr algn="ctr"/>
          <a:r>
            <a:rPr lang="fr-FR" sz="1100" baseline="0"/>
            <a:t>2- en approche ( si date de clôture - 15 jours &lt; date du jour)</a:t>
          </a:r>
        </a:p>
        <a:p>
          <a:pPr algn="ctr"/>
          <a:r>
            <a:rPr lang="fr-FR" sz="1100" baseline="0"/>
            <a:t>3 - à jour ( si date de clôture &gt;  date du jour)</a:t>
          </a:r>
          <a:endParaRPr lang="fr-FR" sz="1100"/>
        </a:p>
      </xdr:txBody>
    </xdr:sp>
    <xdr:clientData/>
  </xdr:twoCellAnchor>
  <xdr:twoCellAnchor>
    <xdr:from>
      <xdr:col>2</xdr:col>
      <xdr:colOff>784860</xdr:colOff>
      <xdr:row>0</xdr:row>
      <xdr:rowOff>53340</xdr:rowOff>
    </xdr:from>
    <xdr:to>
      <xdr:col>12</xdr:col>
      <xdr:colOff>22860</xdr:colOff>
      <xdr:row>2</xdr:row>
      <xdr:rowOff>175260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ADA0BD23-B23C-40FA-AE33-E95054BFE062}"/>
            </a:ext>
          </a:extLst>
        </xdr:cNvPr>
        <xdr:cNvSpPr/>
      </xdr:nvSpPr>
      <xdr:spPr>
        <a:xfrm>
          <a:off x="2369820" y="53340"/>
          <a:ext cx="716280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KPI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workbookViewId="0">
      <selection activeCell="D70" sqref="D70"/>
    </sheetView>
  </sheetViews>
  <sheetFormatPr baseColWidth="10" defaultRowHeight="14.4" x14ac:dyDescent="0.3"/>
  <cols>
    <col min="2" max="2" width="33.109375" customWidth="1"/>
    <col min="3" max="3" width="15.88671875" customWidth="1"/>
    <col min="4" max="4" width="13" customWidth="1"/>
    <col min="5" max="5" width="0" hidden="1" customWidth="1"/>
    <col min="6" max="6" width="25.5546875" bestFit="1" customWidth="1"/>
    <col min="7" max="7" width="15.33203125" customWidth="1"/>
    <col min="8" max="8" width="12.5546875" customWidth="1"/>
    <col min="9" max="9" width="11.5546875" customWidth="1"/>
  </cols>
  <sheetData>
    <row r="1" spans="1:10" x14ac:dyDescent="0.3">
      <c r="A1" s="2">
        <f ca="1">TODAY()+2</f>
        <v>44364</v>
      </c>
    </row>
    <row r="2" spans="1:1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7</v>
      </c>
      <c r="H2" t="s">
        <v>8</v>
      </c>
      <c r="I2" t="s">
        <v>9</v>
      </c>
      <c r="J2" t="s">
        <v>6</v>
      </c>
    </row>
    <row r="3" spans="1:10" x14ac:dyDescent="0.3">
      <c r="A3">
        <v>116257</v>
      </c>
      <c r="B3" t="s">
        <v>124</v>
      </c>
      <c r="C3" s="1">
        <v>41893.530555555553</v>
      </c>
      <c r="D3" t="s">
        <v>10</v>
      </c>
      <c r="E3" t="s">
        <v>11</v>
      </c>
      <c r="F3" t="s">
        <v>54</v>
      </c>
      <c r="G3" t="s">
        <v>12</v>
      </c>
      <c r="H3" s="2">
        <v>42643</v>
      </c>
      <c r="J3" s="2">
        <v>44428</v>
      </c>
    </row>
    <row r="4" spans="1:10" x14ac:dyDescent="0.3">
      <c r="A4">
        <v>158544</v>
      </c>
      <c r="B4" t="s">
        <v>125</v>
      </c>
      <c r="C4" s="1">
        <v>42391.623611111114</v>
      </c>
      <c r="D4" t="s">
        <v>13</v>
      </c>
      <c r="E4" t="s">
        <v>14</v>
      </c>
      <c r="F4" t="s">
        <v>55</v>
      </c>
      <c r="G4" t="s">
        <v>15</v>
      </c>
    </row>
    <row r="5" spans="1:10" x14ac:dyDescent="0.3">
      <c r="A5">
        <v>214015</v>
      </c>
      <c r="B5" t="s">
        <v>126</v>
      </c>
      <c r="C5" s="1">
        <v>43011.445833333331</v>
      </c>
      <c r="D5" t="s">
        <v>16</v>
      </c>
      <c r="E5" t="s">
        <v>17</v>
      </c>
      <c r="F5" t="s">
        <v>56</v>
      </c>
      <c r="G5" t="s">
        <v>15</v>
      </c>
    </row>
    <row r="6" spans="1:10" x14ac:dyDescent="0.3">
      <c r="A6">
        <v>214946</v>
      </c>
      <c r="B6" t="s">
        <v>127</v>
      </c>
      <c r="C6" s="1">
        <v>43020.584027777775</v>
      </c>
      <c r="D6" t="s">
        <v>18</v>
      </c>
      <c r="E6" t="s">
        <v>19</v>
      </c>
      <c r="F6" t="s">
        <v>57</v>
      </c>
      <c r="G6" t="s">
        <v>20</v>
      </c>
      <c r="H6" s="2">
        <v>43453</v>
      </c>
      <c r="J6" s="2">
        <v>44377</v>
      </c>
    </row>
    <row r="7" spans="1:10" x14ac:dyDescent="0.3">
      <c r="A7">
        <v>214964</v>
      </c>
      <c r="B7" t="s">
        <v>128</v>
      </c>
      <c r="C7" s="1">
        <v>43020.617361111108</v>
      </c>
      <c r="D7" t="s">
        <v>18</v>
      </c>
      <c r="E7" t="s">
        <v>21</v>
      </c>
      <c r="F7" t="s">
        <v>58</v>
      </c>
      <c r="G7" t="s">
        <v>20</v>
      </c>
      <c r="H7" s="2">
        <v>43220</v>
      </c>
      <c r="J7" s="2">
        <v>44438</v>
      </c>
    </row>
    <row r="8" spans="1:10" x14ac:dyDescent="0.3">
      <c r="A8">
        <v>241130</v>
      </c>
      <c r="B8" t="s">
        <v>129</v>
      </c>
      <c r="C8" s="1">
        <v>43378.631249999999</v>
      </c>
      <c r="D8" t="s">
        <v>16</v>
      </c>
      <c r="E8" t="s">
        <v>22</v>
      </c>
      <c r="F8" t="s">
        <v>59</v>
      </c>
      <c r="G8" t="s">
        <v>15</v>
      </c>
    </row>
    <row r="9" spans="1:10" x14ac:dyDescent="0.3">
      <c r="A9">
        <v>241136</v>
      </c>
      <c r="B9" t="s">
        <v>130</v>
      </c>
      <c r="C9" s="1">
        <v>43378.652777777781</v>
      </c>
      <c r="D9" t="s">
        <v>18</v>
      </c>
      <c r="E9" t="s">
        <v>22</v>
      </c>
      <c r="F9" t="s">
        <v>60</v>
      </c>
      <c r="G9" t="s">
        <v>20</v>
      </c>
      <c r="H9" s="2">
        <v>43635</v>
      </c>
      <c r="J9" s="2">
        <v>44499</v>
      </c>
    </row>
    <row r="10" spans="1:10" x14ac:dyDescent="0.3">
      <c r="A10">
        <v>241137</v>
      </c>
      <c r="B10" t="s">
        <v>131</v>
      </c>
      <c r="C10" s="1">
        <v>43378.654861111114</v>
      </c>
      <c r="D10" t="s">
        <v>18</v>
      </c>
      <c r="E10" t="s">
        <v>22</v>
      </c>
      <c r="F10" t="s">
        <v>61</v>
      </c>
      <c r="G10" t="s">
        <v>20</v>
      </c>
      <c r="H10" s="2">
        <v>43726</v>
      </c>
      <c r="J10" s="2">
        <v>44550</v>
      </c>
    </row>
    <row r="11" spans="1:10" x14ac:dyDescent="0.3">
      <c r="A11">
        <v>246121</v>
      </c>
      <c r="B11" t="s">
        <v>132</v>
      </c>
      <c r="C11" s="1">
        <v>43453.685416666667</v>
      </c>
      <c r="D11" t="s">
        <v>23</v>
      </c>
      <c r="E11" t="s">
        <v>24</v>
      </c>
      <c r="F11" t="s">
        <v>62</v>
      </c>
      <c r="G11" t="s">
        <v>15</v>
      </c>
    </row>
    <row r="12" spans="1:10" x14ac:dyDescent="0.3">
      <c r="A12">
        <v>246126</v>
      </c>
      <c r="B12" t="s">
        <v>133</v>
      </c>
      <c r="C12" s="1">
        <v>43453.689583333333</v>
      </c>
      <c r="D12" t="s">
        <v>10</v>
      </c>
      <c r="E12" t="s">
        <v>24</v>
      </c>
      <c r="F12" t="s">
        <v>63</v>
      </c>
      <c r="G12" t="s">
        <v>25</v>
      </c>
      <c r="H12" s="2">
        <v>43631</v>
      </c>
      <c r="J12" s="2">
        <v>43889</v>
      </c>
    </row>
    <row r="13" spans="1:10" x14ac:dyDescent="0.3">
      <c r="A13">
        <v>250393</v>
      </c>
      <c r="B13" t="s">
        <v>134</v>
      </c>
      <c r="C13" s="1">
        <v>43522.611805555556</v>
      </c>
      <c r="D13" t="s">
        <v>10</v>
      </c>
      <c r="E13" t="s">
        <v>26</v>
      </c>
      <c r="F13" t="s">
        <v>64</v>
      </c>
      <c r="G13" t="s">
        <v>12</v>
      </c>
      <c r="H13" s="2">
        <v>44196</v>
      </c>
      <c r="J13" s="2">
        <v>44498</v>
      </c>
    </row>
    <row r="14" spans="1:10" x14ac:dyDescent="0.3">
      <c r="A14">
        <v>262254</v>
      </c>
      <c r="B14" t="s">
        <v>135</v>
      </c>
      <c r="C14" s="1">
        <v>43682.512499999997</v>
      </c>
      <c r="D14" t="s">
        <v>16</v>
      </c>
      <c r="E14" t="s">
        <v>27</v>
      </c>
      <c r="F14" t="s">
        <v>65</v>
      </c>
      <c r="G14" t="s">
        <v>15</v>
      </c>
    </row>
    <row r="15" spans="1:10" x14ac:dyDescent="0.3">
      <c r="A15">
        <v>262281</v>
      </c>
      <c r="B15" t="s">
        <v>136</v>
      </c>
      <c r="C15" s="1">
        <v>43682.743750000001</v>
      </c>
      <c r="D15" t="s">
        <v>18</v>
      </c>
      <c r="E15" t="s">
        <v>28</v>
      </c>
      <c r="F15" t="s">
        <v>66</v>
      </c>
      <c r="G15" t="s">
        <v>20</v>
      </c>
      <c r="H15" s="2">
        <v>43799</v>
      </c>
      <c r="J15" s="2">
        <v>44372</v>
      </c>
    </row>
    <row r="16" spans="1:10" x14ac:dyDescent="0.3">
      <c r="A16">
        <v>262712</v>
      </c>
      <c r="B16" t="s">
        <v>137</v>
      </c>
      <c r="C16" s="1">
        <v>43691.738194444442</v>
      </c>
      <c r="D16" t="s">
        <v>10</v>
      </c>
      <c r="E16" t="s">
        <v>29</v>
      </c>
      <c r="F16" t="s">
        <v>67</v>
      </c>
      <c r="G16" t="s">
        <v>30</v>
      </c>
      <c r="H16" s="2">
        <v>43790</v>
      </c>
    </row>
    <row r="17" spans="1:10" x14ac:dyDescent="0.3">
      <c r="A17">
        <v>263163</v>
      </c>
      <c r="B17" t="s">
        <v>138</v>
      </c>
      <c r="C17" s="1">
        <v>43703.406944444447</v>
      </c>
      <c r="D17" t="s">
        <v>10</v>
      </c>
      <c r="E17" t="s">
        <v>31</v>
      </c>
      <c r="F17" t="s">
        <v>68</v>
      </c>
      <c r="G17" t="s">
        <v>30</v>
      </c>
      <c r="H17" s="2">
        <v>43901</v>
      </c>
      <c r="J17" s="2">
        <v>44377</v>
      </c>
    </row>
    <row r="18" spans="1:10" x14ac:dyDescent="0.3">
      <c r="A18">
        <v>274982</v>
      </c>
      <c r="B18" t="s">
        <v>139</v>
      </c>
      <c r="C18" s="1">
        <v>43859.811805555553</v>
      </c>
      <c r="D18" t="s">
        <v>10</v>
      </c>
      <c r="E18" t="s">
        <v>32</v>
      </c>
      <c r="F18" t="s">
        <v>69</v>
      </c>
      <c r="G18" t="s">
        <v>30</v>
      </c>
      <c r="H18" s="2">
        <v>44196</v>
      </c>
      <c r="J18" s="2">
        <v>44439</v>
      </c>
    </row>
    <row r="19" spans="1:10" x14ac:dyDescent="0.3">
      <c r="A19">
        <v>274983</v>
      </c>
      <c r="B19" t="s">
        <v>140</v>
      </c>
      <c r="C19" s="1">
        <v>43859.815972222219</v>
      </c>
      <c r="D19" t="s">
        <v>10</v>
      </c>
      <c r="E19" t="s">
        <v>33</v>
      </c>
      <c r="F19" t="s">
        <v>70</v>
      </c>
      <c r="G19" t="s">
        <v>30</v>
      </c>
      <c r="H19" s="2">
        <v>43966</v>
      </c>
      <c r="J19" s="2">
        <v>44469</v>
      </c>
    </row>
    <row r="20" spans="1:10" x14ac:dyDescent="0.3">
      <c r="A20">
        <v>276648</v>
      </c>
      <c r="B20" t="s">
        <v>141</v>
      </c>
      <c r="C20" s="1">
        <v>43880.46597222222</v>
      </c>
      <c r="D20" t="s">
        <v>10</v>
      </c>
      <c r="E20" t="s">
        <v>34</v>
      </c>
      <c r="F20" t="s">
        <v>71</v>
      </c>
      <c r="G20" t="s">
        <v>30</v>
      </c>
      <c r="H20" s="2">
        <v>43951</v>
      </c>
      <c r="J20" s="2">
        <v>44469</v>
      </c>
    </row>
    <row r="21" spans="1:10" x14ac:dyDescent="0.3">
      <c r="A21">
        <v>278782</v>
      </c>
      <c r="B21" t="s">
        <v>142</v>
      </c>
      <c r="C21" s="1">
        <v>43906.617361111108</v>
      </c>
      <c r="D21" t="s">
        <v>10</v>
      </c>
      <c r="E21" t="s">
        <v>34</v>
      </c>
      <c r="F21" t="s">
        <v>72</v>
      </c>
      <c r="G21" t="s">
        <v>30</v>
      </c>
      <c r="H21" s="2">
        <v>43951</v>
      </c>
      <c r="J21" s="2">
        <v>44377</v>
      </c>
    </row>
    <row r="22" spans="1:10" x14ac:dyDescent="0.3">
      <c r="A22">
        <v>288669</v>
      </c>
      <c r="B22" t="s">
        <v>143</v>
      </c>
      <c r="C22" s="1">
        <v>44027.661111111112</v>
      </c>
      <c r="D22" t="s">
        <v>10</v>
      </c>
      <c r="E22" t="s">
        <v>26</v>
      </c>
      <c r="F22" t="s">
        <v>73</v>
      </c>
      <c r="G22" t="s">
        <v>12</v>
      </c>
      <c r="H22" s="2">
        <v>44987</v>
      </c>
    </row>
    <row r="23" spans="1:10" x14ac:dyDescent="0.3">
      <c r="A23">
        <v>289082</v>
      </c>
      <c r="B23" t="s">
        <v>144</v>
      </c>
      <c r="C23" s="1">
        <v>44034.567361111112</v>
      </c>
      <c r="D23" t="s">
        <v>10</v>
      </c>
      <c r="E23" t="s">
        <v>35</v>
      </c>
      <c r="F23" t="s">
        <v>74</v>
      </c>
      <c r="G23" t="s">
        <v>30</v>
      </c>
      <c r="H23" s="2">
        <v>44103</v>
      </c>
      <c r="J23" s="2">
        <v>44526</v>
      </c>
    </row>
    <row r="24" spans="1:10" x14ac:dyDescent="0.3">
      <c r="A24">
        <v>290827</v>
      </c>
      <c r="B24" t="s">
        <v>145</v>
      </c>
      <c r="C24" s="1">
        <v>44070.728472222225</v>
      </c>
      <c r="D24" t="s">
        <v>10</v>
      </c>
      <c r="E24" t="s">
        <v>36</v>
      </c>
      <c r="F24" t="s">
        <v>75</v>
      </c>
      <c r="G24" t="s">
        <v>12</v>
      </c>
      <c r="H24" s="2">
        <v>44211</v>
      </c>
      <c r="J24" s="2">
        <v>44377</v>
      </c>
    </row>
    <row r="25" spans="1:10" x14ac:dyDescent="0.3">
      <c r="A25">
        <v>291311</v>
      </c>
      <c r="B25" t="s">
        <v>146</v>
      </c>
      <c r="C25" s="1">
        <v>44078.432638888888</v>
      </c>
      <c r="D25" t="s">
        <v>10</v>
      </c>
      <c r="E25" t="s">
        <v>37</v>
      </c>
      <c r="F25" t="s">
        <v>76</v>
      </c>
      <c r="G25" t="s">
        <v>30</v>
      </c>
      <c r="H25" s="2">
        <v>44134</v>
      </c>
      <c r="J25" s="2">
        <v>44553</v>
      </c>
    </row>
    <row r="26" spans="1:10" x14ac:dyDescent="0.3">
      <c r="A26">
        <v>297414</v>
      </c>
      <c r="B26" t="s">
        <v>147</v>
      </c>
      <c r="C26" s="1">
        <v>44159.44027777778</v>
      </c>
      <c r="D26" t="s">
        <v>10</v>
      </c>
      <c r="E26" t="s">
        <v>26</v>
      </c>
      <c r="F26" t="s">
        <v>77</v>
      </c>
      <c r="G26" t="s">
        <v>12</v>
      </c>
      <c r="H26" s="2">
        <v>44377</v>
      </c>
    </row>
    <row r="27" spans="1:10" x14ac:dyDescent="0.3">
      <c r="A27">
        <v>297580</v>
      </c>
      <c r="B27" t="s">
        <v>148</v>
      </c>
      <c r="C27" s="1">
        <v>44160.415277777778</v>
      </c>
      <c r="D27" t="s">
        <v>10</v>
      </c>
      <c r="E27" t="s">
        <v>38</v>
      </c>
      <c r="F27" t="s">
        <v>78</v>
      </c>
      <c r="G27" t="s">
        <v>30</v>
      </c>
      <c r="H27" s="2">
        <v>44187</v>
      </c>
      <c r="J27" s="2">
        <v>44408</v>
      </c>
    </row>
    <row r="28" spans="1:10" x14ac:dyDescent="0.3">
      <c r="A28">
        <v>298760</v>
      </c>
      <c r="B28" t="s">
        <v>149</v>
      </c>
      <c r="C28" s="1">
        <v>44175.758333333331</v>
      </c>
      <c r="D28" t="s">
        <v>10</v>
      </c>
      <c r="E28" t="s">
        <v>36</v>
      </c>
      <c r="F28" t="s">
        <v>79</v>
      </c>
      <c r="G28" t="s">
        <v>12</v>
      </c>
      <c r="H28" s="2">
        <v>44226</v>
      </c>
      <c r="J28" s="2">
        <v>44344</v>
      </c>
    </row>
    <row r="29" spans="1:10" x14ac:dyDescent="0.3">
      <c r="A29">
        <v>298799</v>
      </c>
      <c r="B29" t="s">
        <v>150</v>
      </c>
      <c r="C29" s="1">
        <v>44176.477083333331</v>
      </c>
      <c r="D29" t="s">
        <v>10</v>
      </c>
      <c r="E29" t="s">
        <v>26</v>
      </c>
      <c r="F29" t="s">
        <v>80</v>
      </c>
      <c r="G29" t="s">
        <v>12</v>
      </c>
      <c r="H29" s="2">
        <v>44377</v>
      </c>
    </row>
    <row r="30" spans="1:10" x14ac:dyDescent="0.3">
      <c r="A30">
        <v>298800</v>
      </c>
      <c r="B30" t="s">
        <v>151</v>
      </c>
      <c r="C30" s="1">
        <v>44176.479166666664</v>
      </c>
      <c r="D30" t="s">
        <v>10</v>
      </c>
      <c r="E30" t="s">
        <v>26</v>
      </c>
      <c r="F30" t="s">
        <v>81</v>
      </c>
      <c r="G30" t="s">
        <v>12</v>
      </c>
      <c r="H30" s="2">
        <v>44377</v>
      </c>
    </row>
    <row r="31" spans="1:10" x14ac:dyDescent="0.3">
      <c r="A31">
        <v>298844</v>
      </c>
      <c r="B31" t="s">
        <v>152</v>
      </c>
      <c r="C31" s="1">
        <v>44176.597916666666</v>
      </c>
      <c r="D31" t="s">
        <v>39</v>
      </c>
      <c r="E31" t="s">
        <v>40</v>
      </c>
      <c r="F31" t="s">
        <v>82</v>
      </c>
      <c r="G31" t="s">
        <v>41</v>
      </c>
      <c r="H31" s="2">
        <f>C31+30</f>
        <v>44206.597916666666</v>
      </c>
      <c r="I31" s="2">
        <v>44330</v>
      </c>
    </row>
    <row r="32" spans="1:10" x14ac:dyDescent="0.3">
      <c r="A32">
        <v>299212</v>
      </c>
      <c r="B32" t="s">
        <v>153</v>
      </c>
      <c r="C32" s="1">
        <v>44181.70416666667</v>
      </c>
      <c r="D32" t="s">
        <v>10</v>
      </c>
      <c r="E32" t="s">
        <v>42</v>
      </c>
      <c r="F32" t="s">
        <v>83</v>
      </c>
      <c r="G32" t="s">
        <v>30</v>
      </c>
      <c r="H32" s="2">
        <v>44491</v>
      </c>
    </row>
    <row r="33" spans="1:10" x14ac:dyDescent="0.3">
      <c r="A33">
        <v>299214</v>
      </c>
      <c r="B33" t="s">
        <v>154</v>
      </c>
      <c r="C33" s="1">
        <v>44181.707638888889</v>
      </c>
      <c r="D33" t="s">
        <v>10</v>
      </c>
      <c r="E33" t="s">
        <v>42</v>
      </c>
      <c r="F33" t="s">
        <v>84</v>
      </c>
      <c r="G33" t="s">
        <v>30</v>
      </c>
      <c r="H33" s="2">
        <v>44526</v>
      </c>
    </row>
    <row r="34" spans="1:10" x14ac:dyDescent="0.3">
      <c r="A34">
        <v>299589</v>
      </c>
      <c r="B34" t="s">
        <v>155</v>
      </c>
      <c r="C34" s="1">
        <v>44186.700694444444</v>
      </c>
      <c r="D34" t="s">
        <v>10</v>
      </c>
      <c r="E34" t="s">
        <v>26</v>
      </c>
      <c r="F34" t="s">
        <v>85</v>
      </c>
      <c r="G34" t="s">
        <v>30</v>
      </c>
      <c r="H34" s="2">
        <v>44314</v>
      </c>
      <c r="J34" s="2">
        <v>44377</v>
      </c>
    </row>
    <row r="35" spans="1:10" x14ac:dyDescent="0.3">
      <c r="A35">
        <v>300199</v>
      </c>
      <c r="B35" t="s">
        <v>156</v>
      </c>
      <c r="C35" s="1">
        <v>44204.470138888886</v>
      </c>
      <c r="D35" t="s">
        <v>16</v>
      </c>
      <c r="E35" t="s">
        <v>43</v>
      </c>
      <c r="F35" t="s">
        <v>86</v>
      </c>
      <c r="G35" t="s">
        <v>15</v>
      </c>
    </row>
    <row r="36" spans="1:10" x14ac:dyDescent="0.3">
      <c r="A36">
        <v>300241</v>
      </c>
      <c r="B36" t="s">
        <v>157</v>
      </c>
      <c r="C36" s="1">
        <v>44204.659722222219</v>
      </c>
      <c r="D36" t="s">
        <v>18</v>
      </c>
      <c r="E36" t="s">
        <v>43</v>
      </c>
      <c r="F36" t="s">
        <v>87</v>
      </c>
      <c r="G36" t="s">
        <v>20</v>
      </c>
      <c r="H36" s="2">
        <v>44375</v>
      </c>
    </row>
    <row r="37" spans="1:10" x14ac:dyDescent="0.3">
      <c r="A37">
        <v>300242</v>
      </c>
      <c r="B37" t="s">
        <v>158</v>
      </c>
      <c r="C37" s="1">
        <v>44204.663194444445</v>
      </c>
      <c r="D37" t="s">
        <v>18</v>
      </c>
      <c r="E37" t="s">
        <v>43</v>
      </c>
      <c r="F37" t="s">
        <v>88</v>
      </c>
      <c r="G37" t="s">
        <v>20</v>
      </c>
      <c r="H37" s="2">
        <v>44375</v>
      </c>
    </row>
    <row r="38" spans="1:10" x14ac:dyDescent="0.3">
      <c r="A38">
        <v>300303</v>
      </c>
      <c r="B38" t="s">
        <v>159</v>
      </c>
      <c r="C38" s="1">
        <v>44207.490972222222</v>
      </c>
      <c r="D38" t="s">
        <v>18</v>
      </c>
      <c r="E38" t="s">
        <v>43</v>
      </c>
      <c r="F38" t="s">
        <v>89</v>
      </c>
      <c r="G38" t="s">
        <v>20</v>
      </c>
      <c r="H38" s="2">
        <v>44530</v>
      </c>
    </row>
    <row r="39" spans="1:10" x14ac:dyDescent="0.3">
      <c r="A39">
        <v>303346</v>
      </c>
      <c r="B39" t="s">
        <v>160</v>
      </c>
      <c r="C39" s="1">
        <v>44243.523611111108</v>
      </c>
      <c r="D39" t="s">
        <v>10</v>
      </c>
      <c r="E39" t="s">
        <v>36</v>
      </c>
      <c r="F39" t="s">
        <v>90</v>
      </c>
      <c r="G39" t="s">
        <v>30</v>
      </c>
      <c r="H39" s="2">
        <v>44377</v>
      </c>
    </row>
    <row r="40" spans="1:10" x14ac:dyDescent="0.3">
      <c r="A40">
        <v>305880</v>
      </c>
      <c r="B40" t="s">
        <v>161</v>
      </c>
      <c r="C40" s="1">
        <v>44270.413888888892</v>
      </c>
      <c r="D40" t="s">
        <v>10</v>
      </c>
      <c r="E40" t="s">
        <v>26</v>
      </c>
      <c r="F40" t="s">
        <v>91</v>
      </c>
      <c r="G40" t="s">
        <v>12</v>
      </c>
      <c r="H40" s="2">
        <v>44547</v>
      </c>
    </row>
    <row r="41" spans="1:10" x14ac:dyDescent="0.3">
      <c r="A41">
        <v>305881</v>
      </c>
      <c r="B41" t="s">
        <v>162</v>
      </c>
      <c r="C41" s="1">
        <v>44270.415972222225</v>
      </c>
      <c r="D41" t="s">
        <v>10</v>
      </c>
      <c r="E41" t="s">
        <v>26</v>
      </c>
      <c r="F41" t="s">
        <v>92</v>
      </c>
      <c r="G41" t="s">
        <v>12</v>
      </c>
      <c r="H41" s="2">
        <v>44316</v>
      </c>
      <c r="J41" s="2">
        <v>44439</v>
      </c>
    </row>
    <row r="42" spans="1:10" x14ac:dyDescent="0.3">
      <c r="A42">
        <v>307059</v>
      </c>
      <c r="B42" t="s">
        <v>163</v>
      </c>
      <c r="C42" s="1">
        <v>44282.523611111108</v>
      </c>
      <c r="D42" t="s">
        <v>10</v>
      </c>
      <c r="E42" t="s">
        <v>44</v>
      </c>
      <c r="F42" t="s">
        <v>93</v>
      </c>
      <c r="G42" t="s">
        <v>30</v>
      </c>
      <c r="H42" s="2">
        <v>44559</v>
      </c>
    </row>
    <row r="43" spans="1:10" x14ac:dyDescent="0.3">
      <c r="A43">
        <v>307060</v>
      </c>
      <c r="B43" t="s">
        <v>164</v>
      </c>
      <c r="C43" s="1">
        <v>44282.52847222222</v>
      </c>
      <c r="D43" t="s">
        <v>10</v>
      </c>
      <c r="E43" t="s">
        <v>44</v>
      </c>
      <c r="F43" t="s">
        <v>94</v>
      </c>
      <c r="G43" t="s">
        <v>30</v>
      </c>
      <c r="H43" s="2">
        <v>44547</v>
      </c>
    </row>
    <row r="44" spans="1:10" x14ac:dyDescent="0.3">
      <c r="A44">
        <v>307061</v>
      </c>
      <c r="B44" t="s">
        <v>165</v>
      </c>
      <c r="C44" s="1">
        <v>44282.531944444447</v>
      </c>
      <c r="D44" t="s">
        <v>10</v>
      </c>
      <c r="E44" t="s">
        <v>44</v>
      </c>
      <c r="F44" t="s">
        <v>95</v>
      </c>
      <c r="G44" t="s">
        <v>30</v>
      </c>
      <c r="H44" s="2">
        <v>44532</v>
      </c>
    </row>
    <row r="45" spans="1:10" x14ac:dyDescent="0.3">
      <c r="A45">
        <v>307183</v>
      </c>
      <c r="B45" t="s">
        <v>166</v>
      </c>
      <c r="C45" s="1">
        <v>44285.665972222225</v>
      </c>
      <c r="D45" t="s">
        <v>10</v>
      </c>
      <c r="E45" t="s">
        <v>45</v>
      </c>
      <c r="F45" t="s">
        <v>96</v>
      </c>
      <c r="G45" t="s">
        <v>30</v>
      </c>
      <c r="H45" s="2">
        <v>44347</v>
      </c>
      <c r="J45" s="2">
        <v>44550</v>
      </c>
    </row>
    <row r="46" spans="1:10" x14ac:dyDescent="0.3">
      <c r="A46">
        <v>307578</v>
      </c>
      <c r="B46" t="s">
        <v>167</v>
      </c>
      <c r="C46" s="1">
        <v>44292.590277777781</v>
      </c>
      <c r="D46" t="s">
        <v>10</v>
      </c>
      <c r="E46" t="s">
        <v>46</v>
      </c>
      <c r="F46" t="s">
        <v>97</v>
      </c>
      <c r="G46" t="s">
        <v>30</v>
      </c>
      <c r="H46" s="2">
        <v>44369</v>
      </c>
    </row>
    <row r="47" spans="1:10" x14ac:dyDescent="0.3">
      <c r="A47">
        <v>308395</v>
      </c>
      <c r="B47" t="s">
        <v>168</v>
      </c>
      <c r="C47" s="1">
        <v>44301.416666666664</v>
      </c>
      <c r="D47" t="s">
        <v>10</v>
      </c>
      <c r="E47" t="s">
        <v>22</v>
      </c>
      <c r="F47" t="s">
        <v>98</v>
      </c>
      <c r="G47" t="s">
        <v>30</v>
      </c>
      <c r="H47" s="2">
        <v>44377</v>
      </c>
      <c r="J47" s="2">
        <v>44553</v>
      </c>
    </row>
    <row r="48" spans="1:10" x14ac:dyDescent="0.3">
      <c r="A48">
        <v>309020</v>
      </c>
      <c r="B48" t="s">
        <v>169</v>
      </c>
      <c r="C48" s="1">
        <v>44309.412499999999</v>
      </c>
      <c r="D48" t="s">
        <v>47</v>
      </c>
      <c r="E48" t="s">
        <v>31</v>
      </c>
      <c r="F48" t="s">
        <v>99</v>
      </c>
      <c r="G48" t="s">
        <v>12</v>
      </c>
      <c r="H48" s="2">
        <v>44469</v>
      </c>
    </row>
    <row r="49" spans="1:10" x14ac:dyDescent="0.3">
      <c r="A49">
        <v>309022</v>
      </c>
      <c r="B49" t="s">
        <v>170</v>
      </c>
      <c r="C49" s="1">
        <v>44309.42291666667</v>
      </c>
      <c r="D49" t="s">
        <v>47</v>
      </c>
      <c r="E49" t="s">
        <v>31</v>
      </c>
      <c r="F49" t="s">
        <v>100</v>
      </c>
      <c r="G49" t="s">
        <v>12</v>
      </c>
      <c r="H49" s="2">
        <v>44650</v>
      </c>
    </row>
    <row r="50" spans="1:10" x14ac:dyDescent="0.3">
      <c r="A50">
        <v>309813</v>
      </c>
      <c r="B50" t="s">
        <v>171</v>
      </c>
      <c r="C50" s="1">
        <v>44316.759722222225</v>
      </c>
      <c r="D50" t="s">
        <v>10</v>
      </c>
      <c r="E50" t="s">
        <v>26</v>
      </c>
      <c r="F50" t="s">
        <v>101</v>
      </c>
      <c r="G50" t="s">
        <v>12</v>
      </c>
      <c r="H50" s="2">
        <v>44347</v>
      </c>
      <c r="J50" s="2">
        <v>44377</v>
      </c>
    </row>
    <row r="51" spans="1:10" x14ac:dyDescent="0.3">
      <c r="A51">
        <v>309906</v>
      </c>
      <c r="B51" t="s">
        <v>172</v>
      </c>
      <c r="C51" s="1">
        <v>44319.702777777777</v>
      </c>
      <c r="D51" t="s">
        <v>39</v>
      </c>
      <c r="E51" t="s">
        <v>36</v>
      </c>
      <c r="F51" t="s">
        <v>102</v>
      </c>
      <c r="G51" t="s">
        <v>41</v>
      </c>
      <c r="H51" s="2">
        <f>C51+30</f>
        <v>44349.702777777777</v>
      </c>
      <c r="I51" s="2">
        <v>44322</v>
      </c>
    </row>
    <row r="52" spans="1:10" x14ac:dyDescent="0.3">
      <c r="A52">
        <v>310375</v>
      </c>
      <c r="B52" t="s">
        <v>173</v>
      </c>
      <c r="C52" s="1">
        <v>44322.702777777777</v>
      </c>
      <c r="D52" t="s">
        <v>10</v>
      </c>
      <c r="E52" t="s">
        <v>36</v>
      </c>
      <c r="F52" t="s">
        <v>103</v>
      </c>
      <c r="G52" t="s">
        <v>12</v>
      </c>
      <c r="H52" s="2">
        <v>44484</v>
      </c>
    </row>
    <row r="53" spans="1:10" x14ac:dyDescent="0.3">
      <c r="A53">
        <v>310523</v>
      </c>
      <c r="B53" t="s">
        <v>174</v>
      </c>
      <c r="C53" s="1">
        <v>44326.418749999997</v>
      </c>
      <c r="D53" t="s">
        <v>10</v>
      </c>
      <c r="E53" t="s">
        <v>48</v>
      </c>
      <c r="F53" t="s">
        <v>104</v>
      </c>
      <c r="G53" t="s">
        <v>30</v>
      </c>
      <c r="H53" s="2">
        <v>44500</v>
      </c>
    </row>
    <row r="54" spans="1:10" x14ac:dyDescent="0.3">
      <c r="A54">
        <v>311296</v>
      </c>
      <c r="B54" t="s">
        <v>175</v>
      </c>
      <c r="C54" s="1">
        <v>44335.601388888892</v>
      </c>
      <c r="D54" t="s">
        <v>39</v>
      </c>
      <c r="E54" t="s">
        <v>36</v>
      </c>
      <c r="F54" t="s">
        <v>105</v>
      </c>
      <c r="G54" t="s">
        <v>41</v>
      </c>
      <c r="H54" s="2">
        <f>C54+30</f>
        <v>44365.601388888892</v>
      </c>
      <c r="I54" s="2">
        <v>44335</v>
      </c>
    </row>
    <row r="55" spans="1:10" x14ac:dyDescent="0.3">
      <c r="A55">
        <v>311415</v>
      </c>
      <c r="B55" t="s">
        <v>176</v>
      </c>
      <c r="C55" s="1">
        <v>44336.722222222219</v>
      </c>
      <c r="D55" t="s">
        <v>10</v>
      </c>
      <c r="E55" t="s">
        <v>49</v>
      </c>
      <c r="F55" t="s">
        <v>106</v>
      </c>
      <c r="G55" t="s">
        <v>30</v>
      </c>
      <c r="H55" s="2">
        <v>44439</v>
      </c>
    </row>
    <row r="56" spans="1:10" x14ac:dyDescent="0.3">
      <c r="A56">
        <v>311935</v>
      </c>
      <c r="B56" t="s">
        <v>177</v>
      </c>
      <c r="C56" s="1">
        <v>44343.438194444447</v>
      </c>
      <c r="D56" t="s">
        <v>39</v>
      </c>
      <c r="E56" t="s">
        <v>50</v>
      </c>
      <c r="F56" t="s">
        <v>107</v>
      </c>
      <c r="G56" t="s">
        <v>41</v>
      </c>
      <c r="I56" s="2">
        <v>44343</v>
      </c>
    </row>
    <row r="57" spans="1:10" x14ac:dyDescent="0.3">
      <c r="A57">
        <v>312450</v>
      </c>
      <c r="B57" t="s">
        <v>178</v>
      </c>
      <c r="C57" s="1">
        <v>44349.559027777781</v>
      </c>
      <c r="D57" t="s">
        <v>39</v>
      </c>
      <c r="E57" t="s">
        <v>51</v>
      </c>
      <c r="F57" t="s">
        <v>108</v>
      </c>
      <c r="G57" t="s">
        <v>41</v>
      </c>
      <c r="H57" s="2">
        <f>C57+30</f>
        <v>44379.559027777781</v>
      </c>
      <c r="I57" s="2">
        <v>44351</v>
      </c>
    </row>
    <row r="58" spans="1:10" x14ac:dyDescent="0.3">
      <c r="A58">
        <v>312505</v>
      </c>
      <c r="B58" t="s">
        <v>179</v>
      </c>
      <c r="C58" s="1">
        <v>44349.775694444441</v>
      </c>
      <c r="D58" t="s">
        <v>47</v>
      </c>
      <c r="E58" t="s">
        <v>26</v>
      </c>
      <c r="F58" t="s">
        <v>109</v>
      </c>
      <c r="G58" t="s">
        <v>12</v>
      </c>
      <c r="H58" s="2">
        <v>44392</v>
      </c>
    </row>
    <row r="59" spans="1:10" x14ac:dyDescent="0.3">
      <c r="A59">
        <v>312650</v>
      </c>
      <c r="B59" t="s">
        <v>180</v>
      </c>
      <c r="C59" s="1">
        <v>44351.378472222219</v>
      </c>
      <c r="D59" t="s">
        <v>39</v>
      </c>
      <c r="E59" t="s">
        <v>26</v>
      </c>
      <c r="F59" t="s">
        <v>110</v>
      </c>
      <c r="G59" t="s">
        <v>41</v>
      </c>
      <c r="I59" s="2">
        <v>44351</v>
      </c>
    </row>
    <row r="60" spans="1:10" x14ac:dyDescent="0.3">
      <c r="A60">
        <v>312654</v>
      </c>
      <c r="B60" t="s">
        <v>181</v>
      </c>
      <c r="C60" s="1">
        <v>44351.396527777775</v>
      </c>
      <c r="D60" t="s">
        <v>10</v>
      </c>
      <c r="E60" t="s">
        <v>26</v>
      </c>
      <c r="F60" t="s">
        <v>111</v>
      </c>
      <c r="G60" t="s">
        <v>12</v>
      </c>
      <c r="H60" s="2">
        <v>44392</v>
      </c>
    </row>
    <row r="61" spans="1:10" x14ac:dyDescent="0.3">
      <c r="A61">
        <v>312959</v>
      </c>
      <c r="B61" t="s">
        <v>182</v>
      </c>
      <c r="C61" s="1">
        <v>44356.393750000003</v>
      </c>
      <c r="D61" t="s">
        <v>10</v>
      </c>
      <c r="E61" t="s">
        <v>52</v>
      </c>
      <c r="F61" t="s">
        <v>112</v>
      </c>
      <c r="G61" t="s">
        <v>30</v>
      </c>
      <c r="H61" s="2">
        <v>44547</v>
      </c>
    </row>
    <row r="62" spans="1:10" x14ac:dyDescent="0.3">
      <c r="A62">
        <v>312967</v>
      </c>
      <c r="B62" t="s">
        <v>183</v>
      </c>
      <c r="C62" s="1">
        <v>44356.440972222219</v>
      </c>
      <c r="D62" t="s">
        <v>10</v>
      </c>
      <c r="E62" t="s">
        <v>36</v>
      </c>
      <c r="F62" t="s">
        <v>113</v>
      </c>
      <c r="G62" t="s">
        <v>12</v>
      </c>
      <c r="H62" s="2">
        <v>44377</v>
      </c>
    </row>
    <row r="63" spans="1:10" x14ac:dyDescent="0.3">
      <c r="A63">
        <v>312971</v>
      </c>
      <c r="B63" t="s">
        <v>184</v>
      </c>
      <c r="C63" s="1">
        <v>44356.445833333331</v>
      </c>
      <c r="D63" t="s">
        <v>10</v>
      </c>
      <c r="E63" t="s">
        <v>36</v>
      </c>
      <c r="F63" t="s">
        <v>114</v>
      </c>
      <c r="G63" t="s">
        <v>12</v>
      </c>
      <c r="H63" s="2">
        <v>44469</v>
      </c>
    </row>
    <row r="64" spans="1:10" x14ac:dyDescent="0.3">
      <c r="A64">
        <v>312972</v>
      </c>
      <c r="B64" t="s">
        <v>185</v>
      </c>
      <c r="C64" s="1">
        <v>44356.447222222225</v>
      </c>
      <c r="D64" t="s">
        <v>10</v>
      </c>
      <c r="E64" t="s">
        <v>36</v>
      </c>
      <c r="F64" t="s">
        <v>115</v>
      </c>
      <c r="G64" t="s">
        <v>12</v>
      </c>
      <c r="H64" s="2">
        <v>44438</v>
      </c>
    </row>
    <row r="65" spans="1:9" x14ac:dyDescent="0.3">
      <c r="A65">
        <v>312975</v>
      </c>
      <c r="B65" t="s">
        <v>186</v>
      </c>
      <c r="C65" s="1">
        <v>44356.448611111111</v>
      </c>
      <c r="D65" t="s">
        <v>10</v>
      </c>
      <c r="E65" t="s">
        <v>36</v>
      </c>
      <c r="F65" t="s">
        <v>116</v>
      </c>
      <c r="G65" t="s">
        <v>12</v>
      </c>
      <c r="H65" s="2">
        <v>44377</v>
      </c>
    </row>
    <row r="66" spans="1:9" x14ac:dyDescent="0.3">
      <c r="A66">
        <v>312977</v>
      </c>
      <c r="B66" t="s">
        <v>187</v>
      </c>
      <c r="C66" s="1">
        <v>44356.45208333333</v>
      </c>
      <c r="D66" t="s">
        <v>10</v>
      </c>
      <c r="E66" t="s">
        <v>36</v>
      </c>
      <c r="F66" t="s">
        <v>117</v>
      </c>
      <c r="G66" t="s">
        <v>12</v>
      </c>
      <c r="H66" s="2">
        <v>44407</v>
      </c>
    </row>
    <row r="67" spans="1:9" x14ac:dyDescent="0.3">
      <c r="A67">
        <v>312979</v>
      </c>
      <c r="B67" t="s">
        <v>188</v>
      </c>
      <c r="C67" s="1">
        <v>44356.45416666667</v>
      </c>
      <c r="D67" t="s">
        <v>10</v>
      </c>
      <c r="E67" t="s">
        <v>36</v>
      </c>
      <c r="F67" t="s">
        <v>118</v>
      </c>
      <c r="G67" t="s">
        <v>12</v>
      </c>
      <c r="H67" s="2">
        <v>44499</v>
      </c>
    </row>
    <row r="68" spans="1:9" x14ac:dyDescent="0.3">
      <c r="A68">
        <v>312982</v>
      </c>
      <c r="B68" t="s">
        <v>189</v>
      </c>
      <c r="C68" s="1">
        <v>44356.461805555555</v>
      </c>
      <c r="D68" t="s">
        <v>10</v>
      </c>
      <c r="E68" t="s">
        <v>36</v>
      </c>
      <c r="F68" t="s">
        <v>119</v>
      </c>
      <c r="G68" t="s">
        <v>12</v>
      </c>
      <c r="H68" s="2">
        <v>44469</v>
      </c>
    </row>
    <row r="69" spans="1:9" x14ac:dyDescent="0.3">
      <c r="A69">
        <v>312983</v>
      </c>
      <c r="B69" t="s">
        <v>190</v>
      </c>
      <c r="C69" s="1">
        <v>44356.465277777781</v>
      </c>
      <c r="D69" t="s">
        <v>10</v>
      </c>
      <c r="E69" t="s">
        <v>53</v>
      </c>
      <c r="F69" t="s">
        <v>120</v>
      </c>
      <c r="G69" t="s">
        <v>12</v>
      </c>
      <c r="H69" s="2">
        <v>44500</v>
      </c>
    </row>
    <row r="70" spans="1:9" x14ac:dyDescent="0.3">
      <c r="A70">
        <v>312984</v>
      </c>
      <c r="B70" t="s">
        <v>191</v>
      </c>
      <c r="C70" s="1">
        <v>44356.466666666667</v>
      </c>
      <c r="D70" t="s">
        <v>10</v>
      </c>
      <c r="E70" t="s">
        <v>36</v>
      </c>
      <c r="F70" t="s">
        <v>121</v>
      </c>
      <c r="G70" t="s">
        <v>12</v>
      </c>
      <c r="H70" s="2">
        <v>44469</v>
      </c>
    </row>
    <row r="71" spans="1:9" x14ac:dyDescent="0.3">
      <c r="A71">
        <v>313200</v>
      </c>
      <c r="B71" t="s">
        <v>192</v>
      </c>
      <c r="C71" s="1">
        <v>44357.69027777778</v>
      </c>
      <c r="D71" t="s">
        <v>39</v>
      </c>
      <c r="E71" t="s">
        <v>51</v>
      </c>
      <c r="F71" t="s">
        <v>122</v>
      </c>
      <c r="G71" t="s">
        <v>41</v>
      </c>
      <c r="H71" s="2">
        <f t="shared" ref="H71:H72" si="0">C71+30</f>
        <v>44387.69027777778</v>
      </c>
      <c r="I71" s="2">
        <v>44357</v>
      </c>
    </row>
    <row r="72" spans="1:9" x14ac:dyDescent="0.3">
      <c r="A72">
        <v>313308</v>
      </c>
      <c r="B72" t="s">
        <v>193</v>
      </c>
      <c r="C72" s="1">
        <v>44358.70416666667</v>
      </c>
      <c r="D72" t="s">
        <v>39</v>
      </c>
      <c r="E72" t="s">
        <v>36</v>
      </c>
      <c r="F72" t="s">
        <v>123</v>
      </c>
      <c r="G72" t="s">
        <v>41</v>
      </c>
      <c r="H72" s="2">
        <f t="shared" si="0"/>
        <v>44388.70416666667</v>
      </c>
    </row>
  </sheetData>
  <autoFilter ref="A2:J72" xr:uid="{00000000-0009-0000-0000-000000000000}"/>
  <phoneticPr fontId="18" type="noConversion"/>
  <conditionalFormatting sqref="J6:J10">
    <cfRule type="cellIs" dxfId="4" priority="5" operator="lessThan">
      <formula>$A$1</formula>
    </cfRule>
  </conditionalFormatting>
  <conditionalFormatting sqref="H31:H72">
    <cfRule type="cellIs" dxfId="3" priority="4" operator="lessThan">
      <formula>$A$1</formula>
    </cfRule>
  </conditionalFormatting>
  <conditionalFormatting sqref="H39:H44">
    <cfRule type="cellIs" dxfId="2" priority="3" operator="lessThan">
      <formula>$A$1</formula>
    </cfRule>
  </conditionalFormatting>
  <conditionalFormatting sqref="J19:J20">
    <cfRule type="cellIs" dxfId="1" priority="2" operator="lessThan">
      <formula>$A$1</formula>
    </cfRule>
  </conditionalFormatting>
  <conditionalFormatting sqref="H48:H70 J3:J28">
    <cfRule type="cellIs" dxfId="0" priority="1" operator="lessThan">
      <formula>$A$1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D207-864F-4010-A856-F504BA99FA0B}">
  <dimension ref="A1"/>
  <sheetViews>
    <sheetView tabSelected="1" workbookViewId="0">
      <selection activeCell="A3" sqref="A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Draft_KPI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BOULEAU Christophe</dc:creator>
  <cp:lastModifiedBy>BOULEAU Christophe</cp:lastModifiedBy>
  <dcterms:created xsi:type="dcterms:W3CDTF">2021-06-12T20:29:49Z</dcterms:created>
  <dcterms:modified xsi:type="dcterms:W3CDTF">2021-06-15T13:42:22Z</dcterms:modified>
</cp:coreProperties>
</file>